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so\Desktop\Curso Power BI para GFI\02-Conectarse a distintos orígenes de Datos\Orígenes de datos para trabajar\"/>
    </mc:Choice>
  </mc:AlternateContent>
  <xr:revisionPtr revIDLastSave="0" documentId="13_ncr:1_{178185B5-1719-4DD6-999F-65CC776B94A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 productos" sheetId="1" r:id="rId1"/>
    <sheet name="hoja ventas" sheetId="3" r:id="rId2"/>
  </sheets>
  <definedNames>
    <definedName name="_xlnm._FilterDatabase" localSheetId="1" hidden="1">'hoja ventas'!$A$1:$D$4374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F2" i="3"/>
  <c r="H2" i="3" s="1"/>
  <c r="G2" i="3"/>
  <c r="E3" i="3"/>
  <c r="F3" i="3"/>
  <c r="H3" i="3" s="1"/>
  <c r="G3" i="3"/>
  <c r="E4" i="3"/>
  <c r="F4" i="3"/>
  <c r="H4" i="3" s="1"/>
  <c r="G4" i="3"/>
  <c r="E5" i="3"/>
  <c r="F5" i="3"/>
  <c r="H5" i="3" s="1"/>
  <c r="G5" i="3"/>
  <c r="E6" i="3"/>
  <c r="F6" i="3"/>
  <c r="H6" i="3" s="1"/>
  <c r="G6" i="3"/>
  <c r="E7" i="3"/>
  <c r="F7" i="3"/>
  <c r="H7" i="3" s="1"/>
  <c r="G7" i="3"/>
  <c r="E8" i="3"/>
  <c r="F8" i="3"/>
  <c r="H8" i="3" s="1"/>
  <c r="G8" i="3"/>
  <c r="E9" i="3"/>
  <c r="F9" i="3"/>
  <c r="H9" i="3" s="1"/>
  <c r="G9" i="3"/>
  <c r="E10" i="3"/>
  <c r="F10" i="3"/>
  <c r="H10" i="3" s="1"/>
  <c r="G10" i="3"/>
  <c r="E11" i="3"/>
  <c r="F11" i="3"/>
  <c r="H11" i="3" s="1"/>
  <c r="G11" i="3"/>
  <c r="E12" i="3"/>
  <c r="F12" i="3"/>
  <c r="H12" i="3" s="1"/>
  <c r="G12" i="3"/>
  <c r="E13" i="3"/>
  <c r="F13" i="3"/>
  <c r="H13" i="3" s="1"/>
  <c r="G13" i="3"/>
  <c r="E14" i="3"/>
  <c r="F14" i="3"/>
  <c r="H14" i="3" s="1"/>
  <c r="G14" i="3"/>
  <c r="E15" i="3"/>
  <c r="F15" i="3"/>
  <c r="H15" i="3" s="1"/>
  <c r="G15" i="3"/>
  <c r="E16" i="3"/>
  <c r="F16" i="3"/>
  <c r="H16" i="3" s="1"/>
  <c r="G16" i="3"/>
  <c r="E17" i="3"/>
  <c r="F17" i="3"/>
  <c r="H17" i="3" s="1"/>
  <c r="G17" i="3"/>
  <c r="E18" i="3"/>
  <c r="F18" i="3"/>
  <c r="H18" i="3" s="1"/>
  <c r="G18" i="3"/>
  <c r="E19" i="3"/>
  <c r="F19" i="3"/>
  <c r="H19" i="3" s="1"/>
  <c r="G19" i="3"/>
  <c r="E20" i="3"/>
  <c r="F20" i="3"/>
  <c r="H20" i="3" s="1"/>
  <c r="G20" i="3"/>
  <c r="E21" i="3"/>
  <c r="F21" i="3"/>
  <c r="H21" i="3" s="1"/>
  <c r="G21" i="3"/>
  <c r="E22" i="3"/>
  <c r="F22" i="3"/>
  <c r="H22" i="3" s="1"/>
  <c r="G22" i="3"/>
  <c r="E23" i="3"/>
  <c r="F23" i="3"/>
  <c r="H23" i="3" s="1"/>
  <c r="G23" i="3"/>
  <c r="E24" i="3"/>
  <c r="F24" i="3"/>
  <c r="H24" i="3" s="1"/>
  <c r="G24" i="3"/>
  <c r="E25" i="3"/>
  <c r="F25" i="3"/>
  <c r="H25" i="3" s="1"/>
  <c r="G25" i="3"/>
  <c r="E26" i="3"/>
  <c r="F26" i="3"/>
  <c r="H26" i="3" s="1"/>
  <c r="G26" i="3"/>
  <c r="E27" i="3"/>
  <c r="F27" i="3"/>
  <c r="H27" i="3" s="1"/>
  <c r="G27" i="3"/>
  <c r="E28" i="3"/>
  <c r="F28" i="3"/>
  <c r="H28" i="3" s="1"/>
  <c r="G28" i="3"/>
  <c r="E29" i="3"/>
  <c r="F29" i="3"/>
  <c r="H29" i="3" s="1"/>
  <c r="G29" i="3"/>
  <c r="E30" i="3"/>
  <c r="F30" i="3"/>
  <c r="H30" i="3" s="1"/>
  <c r="G30" i="3"/>
  <c r="E31" i="3"/>
  <c r="F31" i="3"/>
  <c r="H31" i="3" s="1"/>
  <c r="G31" i="3"/>
  <c r="E32" i="3"/>
  <c r="F32" i="3"/>
  <c r="H32" i="3" s="1"/>
  <c r="G32" i="3"/>
  <c r="E33" i="3"/>
  <c r="F33" i="3"/>
  <c r="H33" i="3" s="1"/>
  <c r="G33" i="3"/>
  <c r="E34" i="3"/>
  <c r="F34" i="3"/>
  <c r="H34" i="3" s="1"/>
  <c r="G34" i="3"/>
  <c r="E35" i="3"/>
  <c r="F35" i="3"/>
  <c r="H35" i="3" s="1"/>
  <c r="G35" i="3"/>
  <c r="E36" i="3"/>
  <c r="F36" i="3"/>
  <c r="H36" i="3" s="1"/>
  <c r="G36" i="3"/>
  <c r="E37" i="3"/>
  <c r="F37" i="3"/>
  <c r="H37" i="3" s="1"/>
  <c r="G37" i="3"/>
  <c r="E38" i="3"/>
  <c r="F38" i="3"/>
  <c r="H38" i="3" s="1"/>
  <c r="G38" i="3"/>
  <c r="E39" i="3"/>
  <c r="F39" i="3"/>
  <c r="H39" i="3" s="1"/>
  <c r="G39" i="3"/>
  <c r="E40" i="3"/>
  <c r="F40" i="3"/>
  <c r="H40" i="3" s="1"/>
  <c r="G40" i="3"/>
  <c r="E41" i="3"/>
  <c r="F41" i="3"/>
  <c r="H41" i="3" s="1"/>
  <c r="G41" i="3"/>
  <c r="E42" i="3"/>
  <c r="F42" i="3"/>
  <c r="H42" i="3" s="1"/>
  <c r="G42" i="3"/>
  <c r="E43" i="3"/>
  <c r="F43" i="3"/>
  <c r="H43" i="3" s="1"/>
  <c r="G43" i="3"/>
  <c r="E44" i="3"/>
  <c r="F44" i="3"/>
  <c r="H44" i="3" s="1"/>
  <c r="G44" i="3"/>
  <c r="E45" i="3"/>
  <c r="F45" i="3"/>
  <c r="H45" i="3" s="1"/>
  <c r="G45" i="3"/>
  <c r="E46" i="3"/>
  <c r="F46" i="3"/>
  <c r="H46" i="3" s="1"/>
  <c r="G46" i="3"/>
  <c r="E47" i="3"/>
  <c r="F47" i="3"/>
  <c r="H47" i="3" s="1"/>
  <c r="G47" i="3"/>
  <c r="E48" i="3"/>
  <c r="F48" i="3"/>
  <c r="H48" i="3" s="1"/>
  <c r="G48" i="3"/>
  <c r="E49" i="3"/>
  <c r="F49" i="3"/>
  <c r="H49" i="3" s="1"/>
  <c r="G49" i="3"/>
  <c r="E50" i="3"/>
  <c r="F50" i="3"/>
  <c r="H50" i="3" s="1"/>
  <c r="G50" i="3"/>
  <c r="E51" i="3"/>
  <c r="F51" i="3"/>
  <c r="H51" i="3" s="1"/>
  <c r="G51" i="3"/>
  <c r="E52" i="3"/>
  <c r="F52" i="3"/>
  <c r="H52" i="3" s="1"/>
  <c r="G52" i="3"/>
  <c r="E53" i="3"/>
  <c r="F53" i="3"/>
  <c r="H53" i="3" s="1"/>
  <c r="G53" i="3"/>
  <c r="E54" i="3"/>
  <c r="F54" i="3"/>
  <c r="H54" i="3" s="1"/>
  <c r="G54" i="3"/>
  <c r="E55" i="3"/>
  <c r="F55" i="3"/>
  <c r="H55" i="3" s="1"/>
  <c r="G55" i="3"/>
  <c r="E56" i="3"/>
  <c r="F56" i="3"/>
  <c r="G56" i="3"/>
  <c r="H56" i="3"/>
  <c r="E57" i="3"/>
  <c r="F57" i="3"/>
  <c r="H57" i="3" s="1"/>
  <c r="G57" i="3"/>
  <c r="E58" i="3"/>
  <c r="F58" i="3"/>
  <c r="H58" i="3" s="1"/>
  <c r="G58" i="3"/>
  <c r="E59" i="3"/>
  <c r="F59" i="3"/>
  <c r="H59" i="3" s="1"/>
  <c r="G59" i="3"/>
  <c r="E60" i="3"/>
  <c r="F60" i="3"/>
  <c r="H60" i="3" s="1"/>
  <c r="G60" i="3"/>
  <c r="E61" i="3"/>
  <c r="F61" i="3"/>
  <c r="H61" i="3" s="1"/>
  <c r="G61" i="3"/>
  <c r="E62" i="3"/>
  <c r="F62" i="3"/>
  <c r="H62" i="3" s="1"/>
  <c r="G62" i="3"/>
  <c r="E63" i="3"/>
  <c r="F63" i="3"/>
  <c r="H63" i="3" s="1"/>
  <c r="G63" i="3"/>
  <c r="E64" i="3"/>
  <c r="F64" i="3"/>
  <c r="H64" i="3" s="1"/>
  <c r="G64" i="3"/>
  <c r="E65" i="3"/>
  <c r="F65" i="3"/>
  <c r="H65" i="3" s="1"/>
  <c r="G65" i="3"/>
  <c r="E66" i="3"/>
  <c r="F66" i="3"/>
  <c r="H66" i="3" s="1"/>
  <c r="G66" i="3"/>
  <c r="E67" i="3"/>
  <c r="F67" i="3"/>
  <c r="H67" i="3" s="1"/>
  <c r="G67" i="3"/>
  <c r="E68" i="3"/>
  <c r="F68" i="3"/>
  <c r="H68" i="3" s="1"/>
  <c r="G68" i="3"/>
  <c r="E69" i="3"/>
  <c r="F69" i="3"/>
  <c r="H69" i="3" s="1"/>
  <c r="G69" i="3"/>
  <c r="E70" i="3"/>
  <c r="F70" i="3"/>
  <c r="H70" i="3" s="1"/>
  <c r="G70" i="3"/>
  <c r="E71" i="3"/>
  <c r="F71" i="3"/>
  <c r="H71" i="3" s="1"/>
  <c r="G71" i="3"/>
  <c r="E72" i="3"/>
  <c r="F72" i="3"/>
  <c r="H72" i="3" s="1"/>
  <c r="G72" i="3"/>
  <c r="E73" i="3"/>
  <c r="F73" i="3"/>
  <c r="H73" i="3" s="1"/>
  <c r="G73" i="3"/>
  <c r="E74" i="3"/>
  <c r="F74" i="3"/>
  <c r="H74" i="3" s="1"/>
  <c r="G74" i="3"/>
  <c r="E75" i="3"/>
  <c r="F75" i="3"/>
  <c r="H75" i="3" s="1"/>
  <c r="G75" i="3"/>
  <c r="E76" i="3"/>
  <c r="F76" i="3"/>
  <c r="H76" i="3" s="1"/>
  <c r="G76" i="3"/>
  <c r="E77" i="3"/>
  <c r="F77" i="3"/>
  <c r="H77" i="3" s="1"/>
  <c r="G77" i="3"/>
  <c r="E78" i="3"/>
  <c r="F78" i="3"/>
  <c r="H78" i="3" s="1"/>
  <c r="G78" i="3"/>
  <c r="E79" i="3"/>
  <c r="F79" i="3"/>
  <c r="H79" i="3" s="1"/>
  <c r="G79" i="3"/>
  <c r="E80" i="3"/>
  <c r="F80" i="3"/>
  <c r="H80" i="3" s="1"/>
  <c r="G80" i="3"/>
  <c r="E81" i="3"/>
  <c r="F81" i="3"/>
  <c r="H81" i="3" s="1"/>
  <c r="G81" i="3"/>
  <c r="E82" i="3"/>
  <c r="F82" i="3"/>
  <c r="H82" i="3" s="1"/>
  <c r="G82" i="3"/>
  <c r="E83" i="3"/>
  <c r="F83" i="3"/>
  <c r="H83" i="3" s="1"/>
  <c r="G83" i="3"/>
  <c r="E84" i="3"/>
  <c r="F84" i="3"/>
  <c r="H84" i="3" s="1"/>
  <c r="G84" i="3"/>
  <c r="E85" i="3"/>
  <c r="F85" i="3"/>
  <c r="H85" i="3" s="1"/>
  <c r="G85" i="3"/>
  <c r="E86" i="3"/>
  <c r="F86" i="3"/>
  <c r="H86" i="3" s="1"/>
  <c r="G86" i="3"/>
  <c r="E87" i="3"/>
  <c r="F87" i="3"/>
  <c r="H87" i="3" s="1"/>
  <c r="G87" i="3"/>
  <c r="E88" i="3"/>
  <c r="F88" i="3"/>
  <c r="H88" i="3" s="1"/>
  <c r="G88" i="3"/>
  <c r="E89" i="3"/>
  <c r="F89" i="3"/>
  <c r="H89" i="3" s="1"/>
  <c r="G89" i="3"/>
  <c r="E90" i="3"/>
  <c r="F90" i="3"/>
  <c r="H90" i="3" s="1"/>
  <c r="G90" i="3"/>
  <c r="E91" i="3"/>
  <c r="F91" i="3"/>
  <c r="H91" i="3" s="1"/>
  <c r="G91" i="3"/>
  <c r="E92" i="3"/>
  <c r="F92" i="3"/>
  <c r="H92" i="3" s="1"/>
  <c r="G92" i="3"/>
  <c r="E93" i="3"/>
  <c r="F93" i="3"/>
  <c r="H93" i="3" s="1"/>
  <c r="G93" i="3"/>
  <c r="E94" i="3"/>
  <c r="F94" i="3"/>
  <c r="H94" i="3" s="1"/>
  <c r="G94" i="3"/>
  <c r="E95" i="3"/>
  <c r="F95" i="3"/>
  <c r="H95" i="3" s="1"/>
  <c r="G95" i="3"/>
  <c r="E96" i="3"/>
  <c r="F96" i="3"/>
  <c r="H96" i="3" s="1"/>
  <c r="G96" i="3"/>
  <c r="E97" i="3"/>
  <c r="F97" i="3"/>
  <c r="H97" i="3" s="1"/>
  <c r="G97" i="3"/>
  <c r="E98" i="3"/>
  <c r="F98" i="3"/>
  <c r="H98" i="3" s="1"/>
  <c r="G98" i="3"/>
  <c r="E99" i="3"/>
  <c r="F99" i="3"/>
  <c r="H99" i="3" s="1"/>
  <c r="G99" i="3"/>
  <c r="E100" i="3"/>
  <c r="F100" i="3"/>
  <c r="H100" i="3" s="1"/>
  <c r="G100" i="3"/>
  <c r="E101" i="3"/>
  <c r="F101" i="3"/>
  <c r="H101" i="3" s="1"/>
  <c r="G101" i="3"/>
  <c r="E102" i="3"/>
  <c r="F102" i="3"/>
  <c r="H102" i="3" s="1"/>
  <c r="G102" i="3"/>
  <c r="E103" i="3"/>
  <c r="F103" i="3"/>
  <c r="H103" i="3" s="1"/>
  <c r="G103" i="3"/>
  <c r="E104" i="3"/>
  <c r="F104" i="3"/>
  <c r="H104" i="3" s="1"/>
  <c r="G104" i="3"/>
  <c r="E105" i="3"/>
  <c r="F105" i="3"/>
  <c r="H105" i="3" s="1"/>
  <c r="G105" i="3"/>
  <c r="E106" i="3"/>
  <c r="F106" i="3"/>
  <c r="H106" i="3" s="1"/>
  <c r="G106" i="3"/>
  <c r="E107" i="3"/>
  <c r="F107" i="3"/>
  <c r="H107" i="3" s="1"/>
  <c r="G107" i="3"/>
  <c r="E108" i="3"/>
  <c r="F108" i="3"/>
  <c r="H108" i="3" s="1"/>
  <c r="G108" i="3"/>
  <c r="E109" i="3"/>
  <c r="F109" i="3"/>
  <c r="H109" i="3" s="1"/>
  <c r="G109" i="3"/>
  <c r="E110" i="3"/>
  <c r="F110" i="3"/>
  <c r="H110" i="3" s="1"/>
  <c r="G110" i="3"/>
  <c r="E111" i="3"/>
  <c r="F111" i="3"/>
  <c r="H111" i="3" s="1"/>
  <c r="G111" i="3"/>
  <c r="E112" i="3"/>
  <c r="F112" i="3"/>
  <c r="H112" i="3" s="1"/>
  <c r="G112" i="3"/>
  <c r="E113" i="3"/>
  <c r="F113" i="3"/>
  <c r="H113" i="3" s="1"/>
  <c r="G113" i="3"/>
  <c r="E114" i="3"/>
  <c r="F114" i="3"/>
  <c r="H114" i="3" s="1"/>
  <c r="G114" i="3"/>
  <c r="E115" i="3"/>
  <c r="F115" i="3"/>
  <c r="H115" i="3" s="1"/>
  <c r="G115" i="3"/>
  <c r="E116" i="3"/>
  <c r="F116" i="3"/>
  <c r="H116" i="3" s="1"/>
  <c r="G116" i="3"/>
  <c r="E117" i="3"/>
  <c r="F117" i="3"/>
  <c r="H117" i="3" s="1"/>
  <c r="G117" i="3"/>
  <c r="E118" i="3"/>
  <c r="F118" i="3"/>
  <c r="H118" i="3" s="1"/>
  <c r="G118" i="3"/>
  <c r="E119" i="3"/>
  <c r="F119" i="3"/>
  <c r="H119" i="3" s="1"/>
  <c r="G119" i="3"/>
  <c r="E120" i="3"/>
  <c r="F120" i="3"/>
  <c r="H120" i="3" s="1"/>
  <c r="G120" i="3"/>
  <c r="E121" i="3"/>
  <c r="F121" i="3"/>
  <c r="H121" i="3" s="1"/>
  <c r="G121" i="3"/>
  <c r="E122" i="3"/>
  <c r="F122" i="3"/>
  <c r="H122" i="3" s="1"/>
  <c r="G122" i="3"/>
  <c r="E123" i="3"/>
  <c r="F123" i="3"/>
  <c r="H123" i="3" s="1"/>
  <c r="G123" i="3"/>
  <c r="E124" i="3"/>
  <c r="F124" i="3"/>
  <c r="H124" i="3" s="1"/>
  <c r="G124" i="3"/>
  <c r="E125" i="3"/>
  <c r="F125" i="3"/>
  <c r="H125" i="3" s="1"/>
  <c r="G125" i="3"/>
  <c r="E126" i="3"/>
  <c r="F126" i="3"/>
  <c r="H126" i="3" s="1"/>
  <c r="G126" i="3"/>
  <c r="E127" i="3"/>
  <c r="F127" i="3"/>
  <c r="H127" i="3" s="1"/>
  <c r="G127" i="3"/>
  <c r="E128" i="3"/>
  <c r="F128" i="3"/>
  <c r="H128" i="3" s="1"/>
  <c r="G128" i="3"/>
  <c r="E129" i="3"/>
  <c r="F129" i="3"/>
  <c r="H129" i="3" s="1"/>
  <c r="G129" i="3"/>
  <c r="E130" i="3"/>
  <c r="F130" i="3"/>
  <c r="H130" i="3" s="1"/>
  <c r="G130" i="3"/>
  <c r="E131" i="3"/>
  <c r="F131" i="3"/>
  <c r="H131" i="3" s="1"/>
  <c r="G131" i="3"/>
  <c r="E132" i="3"/>
  <c r="F132" i="3"/>
  <c r="H132" i="3" s="1"/>
  <c r="G132" i="3"/>
  <c r="E133" i="3"/>
  <c r="F133" i="3"/>
  <c r="H133" i="3" s="1"/>
  <c r="G133" i="3"/>
  <c r="E134" i="3"/>
  <c r="F134" i="3"/>
  <c r="H134" i="3" s="1"/>
  <c r="G134" i="3"/>
  <c r="E135" i="3"/>
  <c r="F135" i="3"/>
  <c r="H135" i="3" s="1"/>
  <c r="G135" i="3"/>
  <c r="E136" i="3"/>
  <c r="F136" i="3"/>
  <c r="H136" i="3" s="1"/>
  <c r="G136" i="3"/>
  <c r="E137" i="3"/>
  <c r="F137" i="3"/>
  <c r="H137" i="3" s="1"/>
  <c r="G137" i="3"/>
  <c r="E138" i="3"/>
  <c r="F138" i="3"/>
  <c r="H138" i="3" s="1"/>
  <c r="G138" i="3"/>
  <c r="E139" i="3"/>
  <c r="F139" i="3"/>
  <c r="H139" i="3" s="1"/>
  <c r="G139" i="3"/>
  <c r="E140" i="3"/>
  <c r="F140" i="3"/>
  <c r="H140" i="3" s="1"/>
  <c r="G140" i="3"/>
  <c r="E141" i="3"/>
  <c r="F141" i="3"/>
  <c r="H141" i="3" s="1"/>
  <c r="G141" i="3"/>
  <c r="E142" i="3"/>
  <c r="F142" i="3"/>
  <c r="G142" i="3"/>
  <c r="H142" i="3"/>
  <c r="E143" i="3"/>
  <c r="F143" i="3"/>
  <c r="H143" i="3" s="1"/>
  <c r="G143" i="3"/>
  <c r="E144" i="3"/>
  <c r="F144" i="3"/>
  <c r="H144" i="3" s="1"/>
  <c r="G144" i="3"/>
  <c r="E145" i="3"/>
  <c r="F145" i="3"/>
  <c r="H145" i="3" s="1"/>
  <c r="G145" i="3"/>
  <c r="E146" i="3"/>
  <c r="F146" i="3"/>
  <c r="H146" i="3" s="1"/>
  <c r="G146" i="3"/>
  <c r="E147" i="3"/>
  <c r="F147" i="3"/>
  <c r="H147" i="3" s="1"/>
  <c r="G147" i="3"/>
  <c r="E148" i="3"/>
  <c r="F148" i="3"/>
  <c r="H148" i="3" s="1"/>
  <c r="G148" i="3"/>
  <c r="E149" i="3"/>
  <c r="F149" i="3"/>
  <c r="H149" i="3" s="1"/>
  <c r="G149" i="3"/>
  <c r="E150" i="3"/>
  <c r="F150" i="3"/>
  <c r="H150" i="3" s="1"/>
  <c r="G150" i="3"/>
  <c r="E151" i="3"/>
  <c r="F151" i="3"/>
  <c r="H151" i="3" s="1"/>
  <c r="G151" i="3"/>
  <c r="E152" i="3"/>
  <c r="F152" i="3"/>
  <c r="H152" i="3" s="1"/>
  <c r="G152" i="3"/>
  <c r="E153" i="3"/>
  <c r="F153" i="3"/>
  <c r="H153" i="3" s="1"/>
  <c r="G153" i="3"/>
  <c r="E154" i="3"/>
  <c r="F154" i="3"/>
  <c r="H154" i="3" s="1"/>
  <c r="G154" i="3"/>
  <c r="E155" i="3"/>
  <c r="F155" i="3"/>
  <c r="H155" i="3" s="1"/>
  <c r="G155" i="3"/>
  <c r="E156" i="3"/>
  <c r="F156" i="3"/>
  <c r="H156" i="3" s="1"/>
  <c r="G156" i="3"/>
  <c r="E157" i="3"/>
  <c r="F157" i="3"/>
  <c r="H157" i="3" s="1"/>
  <c r="G157" i="3"/>
  <c r="E158" i="3"/>
  <c r="F158" i="3"/>
  <c r="H158" i="3" s="1"/>
  <c r="G158" i="3"/>
  <c r="E159" i="3"/>
  <c r="F159" i="3"/>
  <c r="H159" i="3" s="1"/>
  <c r="G159" i="3"/>
  <c r="E160" i="3"/>
  <c r="F160" i="3"/>
  <c r="H160" i="3" s="1"/>
  <c r="G160" i="3"/>
  <c r="E161" i="3"/>
  <c r="F161" i="3"/>
  <c r="H161" i="3" s="1"/>
  <c r="G161" i="3"/>
  <c r="E162" i="3"/>
  <c r="F162" i="3"/>
  <c r="H162" i="3" s="1"/>
  <c r="G162" i="3"/>
  <c r="E163" i="3"/>
  <c r="F163" i="3"/>
  <c r="H163" i="3" s="1"/>
  <c r="G163" i="3"/>
  <c r="E164" i="3"/>
  <c r="F164" i="3"/>
  <c r="H164" i="3" s="1"/>
  <c r="G164" i="3"/>
  <c r="E165" i="3"/>
  <c r="F165" i="3"/>
  <c r="H165" i="3" s="1"/>
  <c r="G165" i="3"/>
  <c r="E166" i="3"/>
  <c r="F166" i="3"/>
  <c r="H166" i="3" s="1"/>
  <c r="G166" i="3"/>
  <c r="E167" i="3"/>
  <c r="F167" i="3"/>
  <c r="H167" i="3" s="1"/>
  <c r="G167" i="3"/>
  <c r="E168" i="3"/>
  <c r="F168" i="3"/>
  <c r="H168" i="3" s="1"/>
  <c r="G168" i="3"/>
  <c r="E169" i="3"/>
  <c r="F169" i="3"/>
  <c r="H169" i="3" s="1"/>
  <c r="G169" i="3"/>
  <c r="E170" i="3"/>
  <c r="F170" i="3"/>
  <c r="H170" i="3" s="1"/>
  <c r="G170" i="3"/>
  <c r="E171" i="3"/>
  <c r="F171" i="3"/>
  <c r="H171" i="3" s="1"/>
  <c r="G171" i="3"/>
  <c r="E172" i="3"/>
  <c r="F172" i="3"/>
  <c r="H172" i="3" s="1"/>
  <c r="G172" i="3"/>
  <c r="E173" i="3"/>
  <c r="F173" i="3"/>
  <c r="H173" i="3" s="1"/>
  <c r="G173" i="3"/>
  <c r="E174" i="3"/>
  <c r="F174" i="3"/>
  <c r="H174" i="3" s="1"/>
  <c r="G174" i="3"/>
  <c r="E175" i="3"/>
  <c r="F175" i="3"/>
  <c r="H175" i="3" s="1"/>
  <c r="G175" i="3"/>
  <c r="E176" i="3"/>
  <c r="F176" i="3"/>
  <c r="H176" i="3" s="1"/>
  <c r="G176" i="3"/>
  <c r="E177" i="3"/>
  <c r="F177" i="3"/>
  <c r="H177" i="3" s="1"/>
  <c r="G177" i="3"/>
  <c r="E178" i="3"/>
  <c r="F178" i="3"/>
  <c r="H178" i="3" s="1"/>
  <c r="G178" i="3"/>
  <c r="E179" i="3"/>
  <c r="F179" i="3"/>
  <c r="H179" i="3" s="1"/>
  <c r="G179" i="3"/>
  <c r="E180" i="3"/>
  <c r="F180" i="3"/>
  <c r="H180" i="3" s="1"/>
  <c r="G180" i="3"/>
  <c r="E181" i="3"/>
  <c r="F181" i="3"/>
  <c r="H181" i="3" s="1"/>
  <c r="G181" i="3"/>
  <c r="E182" i="3"/>
  <c r="F182" i="3"/>
  <c r="H182" i="3" s="1"/>
  <c r="G182" i="3"/>
  <c r="E183" i="3"/>
  <c r="F183" i="3"/>
  <c r="H183" i="3" s="1"/>
  <c r="G183" i="3"/>
  <c r="E184" i="3"/>
  <c r="F184" i="3"/>
  <c r="H184" i="3" s="1"/>
  <c r="G184" i="3"/>
  <c r="E185" i="3"/>
  <c r="F185" i="3"/>
  <c r="H185" i="3" s="1"/>
  <c r="G185" i="3"/>
  <c r="E186" i="3"/>
  <c r="F186" i="3"/>
  <c r="H186" i="3" s="1"/>
  <c r="G186" i="3"/>
  <c r="E187" i="3"/>
  <c r="F187" i="3"/>
  <c r="H187" i="3" s="1"/>
  <c r="G187" i="3"/>
  <c r="E188" i="3"/>
  <c r="F188" i="3"/>
  <c r="H188" i="3" s="1"/>
  <c r="G188" i="3"/>
  <c r="E189" i="3"/>
  <c r="F189" i="3"/>
  <c r="H189" i="3" s="1"/>
  <c r="G189" i="3"/>
  <c r="E190" i="3"/>
  <c r="F190" i="3"/>
  <c r="H190" i="3" s="1"/>
  <c r="G190" i="3"/>
  <c r="E191" i="3"/>
  <c r="F191" i="3"/>
  <c r="H191" i="3" s="1"/>
  <c r="G191" i="3"/>
  <c r="E192" i="3"/>
  <c r="F192" i="3"/>
  <c r="H192" i="3" s="1"/>
  <c r="G192" i="3"/>
  <c r="E193" i="3"/>
  <c r="F193" i="3"/>
  <c r="H193" i="3" s="1"/>
  <c r="G193" i="3"/>
  <c r="E194" i="3"/>
  <c r="F194" i="3"/>
  <c r="H194" i="3" s="1"/>
  <c r="G194" i="3"/>
  <c r="E195" i="3"/>
  <c r="F195" i="3"/>
  <c r="H195" i="3" s="1"/>
  <c r="G195" i="3"/>
  <c r="E196" i="3"/>
  <c r="F196" i="3"/>
  <c r="H196" i="3" s="1"/>
  <c r="G196" i="3"/>
  <c r="E197" i="3"/>
  <c r="F197" i="3"/>
  <c r="H197" i="3" s="1"/>
  <c r="G197" i="3"/>
  <c r="E198" i="3"/>
  <c r="F198" i="3"/>
  <c r="H198" i="3" s="1"/>
  <c r="G198" i="3"/>
  <c r="E199" i="3"/>
  <c r="F199" i="3"/>
  <c r="H199" i="3" s="1"/>
  <c r="G199" i="3"/>
  <c r="E200" i="3"/>
  <c r="F200" i="3"/>
  <c r="H200" i="3" s="1"/>
  <c r="G200" i="3"/>
  <c r="E201" i="3"/>
  <c r="F201" i="3"/>
  <c r="H201" i="3" s="1"/>
  <c r="G201" i="3"/>
  <c r="E202" i="3"/>
  <c r="F202" i="3"/>
  <c r="H202" i="3" s="1"/>
  <c r="G202" i="3"/>
  <c r="E203" i="3"/>
  <c r="F203" i="3"/>
  <c r="H203" i="3" s="1"/>
  <c r="G203" i="3"/>
  <c r="E204" i="3"/>
  <c r="F204" i="3"/>
  <c r="G204" i="3"/>
  <c r="H204" i="3"/>
  <c r="E205" i="3"/>
  <c r="F205" i="3"/>
  <c r="H205" i="3" s="1"/>
  <c r="G205" i="3"/>
  <c r="E206" i="3"/>
  <c r="F206" i="3"/>
  <c r="H206" i="3" s="1"/>
  <c r="G206" i="3"/>
  <c r="E207" i="3"/>
  <c r="F207" i="3"/>
  <c r="H207" i="3" s="1"/>
  <c r="G207" i="3"/>
  <c r="E208" i="3"/>
  <c r="F208" i="3"/>
  <c r="H208" i="3" s="1"/>
  <c r="G208" i="3"/>
  <c r="E209" i="3"/>
  <c r="F209" i="3"/>
  <c r="H209" i="3" s="1"/>
  <c r="G209" i="3"/>
  <c r="E210" i="3"/>
  <c r="F210" i="3"/>
  <c r="H210" i="3" s="1"/>
  <c r="G210" i="3"/>
  <c r="E211" i="3"/>
  <c r="F211" i="3"/>
  <c r="H211" i="3" s="1"/>
  <c r="G211" i="3"/>
  <c r="E212" i="3"/>
  <c r="F212" i="3"/>
  <c r="H212" i="3" s="1"/>
  <c r="G212" i="3"/>
  <c r="E213" i="3"/>
  <c r="F213" i="3"/>
  <c r="H213" i="3" s="1"/>
  <c r="G213" i="3"/>
  <c r="E214" i="3"/>
  <c r="F214" i="3"/>
  <c r="H214" i="3" s="1"/>
  <c r="G214" i="3"/>
  <c r="E215" i="3"/>
  <c r="F215" i="3"/>
  <c r="H215" i="3" s="1"/>
  <c r="G215" i="3"/>
  <c r="E216" i="3"/>
  <c r="F216" i="3"/>
  <c r="H216" i="3" s="1"/>
  <c r="G216" i="3"/>
  <c r="E217" i="3"/>
  <c r="F217" i="3"/>
  <c r="H217" i="3" s="1"/>
  <c r="G217" i="3"/>
  <c r="E218" i="3"/>
  <c r="F218" i="3"/>
  <c r="H218" i="3" s="1"/>
  <c r="G218" i="3"/>
  <c r="E219" i="3"/>
  <c r="F219" i="3"/>
  <c r="H219" i="3" s="1"/>
  <c r="G219" i="3"/>
  <c r="E220" i="3"/>
  <c r="F220" i="3"/>
  <c r="H220" i="3" s="1"/>
  <c r="G220" i="3"/>
  <c r="E221" i="3"/>
  <c r="F221" i="3"/>
  <c r="H221" i="3" s="1"/>
  <c r="G221" i="3"/>
  <c r="E222" i="3"/>
  <c r="F222" i="3"/>
  <c r="G222" i="3"/>
  <c r="H222" i="3"/>
  <c r="E223" i="3"/>
  <c r="F223" i="3"/>
  <c r="H223" i="3" s="1"/>
  <c r="G223" i="3"/>
  <c r="E224" i="3"/>
  <c r="F224" i="3"/>
  <c r="H224" i="3" s="1"/>
  <c r="G224" i="3"/>
  <c r="E225" i="3"/>
  <c r="F225" i="3"/>
  <c r="H225" i="3" s="1"/>
  <c r="G225" i="3"/>
  <c r="E226" i="3"/>
  <c r="F226" i="3"/>
  <c r="H226" i="3" s="1"/>
  <c r="G226" i="3"/>
  <c r="E227" i="3"/>
  <c r="F227" i="3"/>
  <c r="H227" i="3" s="1"/>
  <c r="G227" i="3"/>
  <c r="E228" i="3"/>
  <c r="F228" i="3"/>
  <c r="H228" i="3" s="1"/>
  <c r="G228" i="3"/>
  <c r="E229" i="3"/>
  <c r="F229" i="3"/>
  <c r="H229" i="3" s="1"/>
  <c r="G229" i="3"/>
  <c r="E230" i="3"/>
  <c r="F230" i="3"/>
  <c r="H230" i="3" s="1"/>
  <c r="G230" i="3"/>
  <c r="E231" i="3"/>
  <c r="F231" i="3"/>
  <c r="H231" i="3" s="1"/>
  <c r="G231" i="3"/>
  <c r="E232" i="3"/>
  <c r="F232" i="3"/>
  <c r="H232" i="3" s="1"/>
  <c r="G232" i="3"/>
  <c r="E233" i="3"/>
  <c r="F233" i="3"/>
  <c r="H233" i="3" s="1"/>
  <c r="G233" i="3"/>
  <c r="E234" i="3"/>
  <c r="F234" i="3"/>
  <c r="H234" i="3" s="1"/>
  <c r="G234" i="3"/>
  <c r="E235" i="3"/>
  <c r="F235" i="3"/>
  <c r="H235" i="3" s="1"/>
  <c r="G235" i="3"/>
  <c r="E236" i="3"/>
  <c r="F236" i="3"/>
  <c r="H236" i="3" s="1"/>
  <c r="G236" i="3"/>
  <c r="E237" i="3"/>
  <c r="F237" i="3"/>
  <c r="H237" i="3" s="1"/>
  <c r="G237" i="3"/>
  <c r="E238" i="3"/>
  <c r="F238" i="3"/>
  <c r="H238" i="3" s="1"/>
  <c r="G238" i="3"/>
  <c r="E239" i="3"/>
  <c r="F239" i="3"/>
  <c r="H239" i="3" s="1"/>
  <c r="G239" i="3"/>
  <c r="E240" i="3"/>
  <c r="F240" i="3"/>
  <c r="H240" i="3" s="1"/>
  <c r="G240" i="3"/>
  <c r="E241" i="3"/>
  <c r="F241" i="3"/>
  <c r="H241" i="3" s="1"/>
  <c r="G241" i="3"/>
  <c r="E242" i="3"/>
  <c r="F242" i="3"/>
  <c r="H242" i="3" s="1"/>
  <c r="G242" i="3"/>
  <c r="E243" i="3"/>
  <c r="F243" i="3"/>
  <c r="H243" i="3" s="1"/>
  <c r="G243" i="3"/>
  <c r="E244" i="3"/>
  <c r="F244" i="3"/>
  <c r="H244" i="3" s="1"/>
  <c r="G244" i="3"/>
  <c r="E245" i="3"/>
  <c r="F245" i="3"/>
  <c r="H245" i="3" s="1"/>
  <c r="G245" i="3"/>
  <c r="E246" i="3"/>
  <c r="F246" i="3"/>
  <c r="H246" i="3" s="1"/>
  <c r="G246" i="3"/>
  <c r="E247" i="3"/>
  <c r="F247" i="3"/>
  <c r="H247" i="3" s="1"/>
  <c r="G247" i="3"/>
  <c r="E248" i="3"/>
  <c r="F248" i="3"/>
  <c r="H248" i="3" s="1"/>
  <c r="G248" i="3"/>
  <c r="E249" i="3"/>
  <c r="F249" i="3"/>
  <c r="H249" i="3" s="1"/>
  <c r="G249" i="3"/>
  <c r="E250" i="3"/>
  <c r="F250" i="3"/>
  <c r="H250" i="3" s="1"/>
  <c r="G250" i="3"/>
  <c r="E251" i="3"/>
  <c r="F251" i="3"/>
  <c r="H251" i="3" s="1"/>
  <c r="G251" i="3"/>
  <c r="E252" i="3"/>
  <c r="F252" i="3"/>
  <c r="H252" i="3" s="1"/>
  <c r="G252" i="3"/>
  <c r="E253" i="3"/>
  <c r="F253" i="3"/>
  <c r="H253" i="3" s="1"/>
  <c r="G253" i="3"/>
  <c r="E254" i="3"/>
  <c r="F254" i="3"/>
  <c r="H254" i="3" s="1"/>
  <c r="G254" i="3"/>
  <c r="E255" i="3"/>
  <c r="F255" i="3"/>
  <c r="H255" i="3" s="1"/>
  <c r="G255" i="3"/>
  <c r="E256" i="3"/>
  <c r="F256" i="3"/>
  <c r="H256" i="3" s="1"/>
  <c r="G256" i="3"/>
  <c r="E257" i="3"/>
  <c r="F257" i="3"/>
  <c r="H257" i="3" s="1"/>
  <c r="G257" i="3"/>
  <c r="E258" i="3"/>
  <c r="F258" i="3"/>
  <c r="H258" i="3" s="1"/>
  <c r="G258" i="3"/>
  <c r="E259" i="3"/>
  <c r="F259" i="3"/>
  <c r="H259" i="3" s="1"/>
  <c r="G259" i="3"/>
  <c r="E260" i="3"/>
  <c r="F260" i="3"/>
  <c r="H260" i="3" s="1"/>
  <c r="G260" i="3"/>
  <c r="E261" i="3"/>
  <c r="F261" i="3"/>
  <c r="H261" i="3" s="1"/>
  <c r="G261" i="3"/>
  <c r="E262" i="3"/>
  <c r="F262" i="3"/>
  <c r="H262" i="3" s="1"/>
  <c r="G262" i="3"/>
  <c r="E263" i="3"/>
  <c r="F263" i="3"/>
  <c r="H263" i="3" s="1"/>
  <c r="G263" i="3"/>
  <c r="E264" i="3"/>
  <c r="F264" i="3"/>
  <c r="H264" i="3" s="1"/>
  <c r="G264" i="3"/>
  <c r="E265" i="3"/>
  <c r="F265" i="3"/>
  <c r="H265" i="3" s="1"/>
  <c r="G265" i="3"/>
  <c r="E266" i="3"/>
  <c r="F266" i="3"/>
  <c r="H266" i="3" s="1"/>
  <c r="G266" i="3"/>
  <c r="E267" i="3"/>
  <c r="F267" i="3"/>
  <c r="H267" i="3" s="1"/>
  <c r="G267" i="3"/>
  <c r="E268" i="3"/>
  <c r="F268" i="3"/>
  <c r="H268" i="3" s="1"/>
  <c r="G268" i="3"/>
  <c r="E269" i="3"/>
  <c r="F269" i="3"/>
  <c r="H269" i="3" s="1"/>
  <c r="G269" i="3"/>
  <c r="E270" i="3"/>
  <c r="F270" i="3"/>
  <c r="H270" i="3" s="1"/>
  <c r="G270" i="3"/>
  <c r="E271" i="3"/>
  <c r="F271" i="3"/>
  <c r="H271" i="3" s="1"/>
  <c r="G271" i="3"/>
  <c r="E272" i="3"/>
  <c r="F272" i="3"/>
  <c r="H272" i="3" s="1"/>
  <c r="G272" i="3"/>
  <c r="E273" i="3"/>
  <c r="F273" i="3"/>
  <c r="H273" i="3" s="1"/>
  <c r="G273" i="3"/>
  <c r="E274" i="3"/>
  <c r="F274" i="3"/>
  <c r="H274" i="3" s="1"/>
  <c r="G274" i="3"/>
  <c r="E275" i="3"/>
  <c r="F275" i="3"/>
  <c r="H275" i="3" s="1"/>
  <c r="G275" i="3"/>
  <c r="E276" i="3"/>
  <c r="F276" i="3"/>
  <c r="H276" i="3" s="1"/>
  <c r="G276" i="3"/>
  <c r="E277" i="3"/>
  <c r="F277" i="3"/>
  <c r="H277" i="3" s="1"/>
  <c r="G277" i="3"/>
  <c r="E278" i="3"/>
  <c r="F278" i="3"/>
  <c r="H278" i="3" s="1"/>
  <c r="G278" i="3"/>
  <c r="E279" i="3"/>
  <c r="F279" i="3"/>
  <c r="H279" i="3" s="1"/>
  <c r="G279" i="3"/>
  <c r="E280" i="3"/>
  <c r="F280" i="3"/>
  <c r="H280" i="3" s="1"/>
  <c r="G280" i="3"/>
  <c r="E281" i="3"/>
  <c r="F281" i="3"/>
  <c r="H281" i="3" s="1"/>
  <c r="G281" i="3"/>
  <c r="E282" i="3"/>
  <c r="F282" i="3"/>
  <c r="H282" i="3" s="1"/>
  <c r="G282" i="3"/>
  <c r="E283" i="3"/>
  <c r="F283" i="3"/>
  <c r="H283" i="3" s="1"/>
  <c r="G283" i="3"/>
  <c r="E284" i="3"/>
  <c r="F284" i="3"/>
  <c r="H284" i="3" s="1"/>
  <c r="G284" i="3"/>
  <c r="E285" i="3"/>
  <c r="F285" i="3"/>
  <c r="H285" i="3" s="1"/>
  <c r="G285" i="3"/>
  <c r="E286" i="3"/>
  <c r="F286" i="3"/>
  <c r="H286" i="3" s="1"/>
  <c r="G286" i="3"/>
  <c r="E287" i="3"/>
  <c r="F287" i="3"/>
  <c r="H287" i="3" s="1"/>
  <c r="G287" i="3"/>
  <c r="E288" i="3"/>
  <c r="F288" i="3"/>
  <c r="H288" i="3" s="1"/>
  <c r="G288" i="3"/>
  <c r="E289" i="3"/>
  <c r="F289" i="3"/>
  <c r="H289" i="3" s="1"/>
  <c r="G289" i="3"/>
  <c r="E290" i="3"/>
  <c r="F290" i="3"/>
  <c r="H290" i="3" s="1"/>
  <c r="G290" i="3"/>
  <c r="E291" i="3"/>
  <c r="F291" i="3"/>
  <c r="H291" i="3" s="1"/>
  <c r="G291" i="3"/>
  <c r="E292" i="3"/>
  <c r="F292" i="3"/>
  <c r="H292" i="3" s="1"/>
  <c r="G292" i="3"/>
  <c r="E293" i="3"/>
  <c r="F293" i="3"/>
  <c r="H293" i="3" s="1"/>
  <c r="G293" i="3"/>
  <c r="E294" i="3"/>
  <c r="F294" i="3"/>
  <c r="H294" i="3" s="1"/>
  <c r="G294" i="3"/>
  <c r="E295" i="3"/>
  <c r="F295" i="3"/>
  <c r="H295" i="3" s="1"/>
  <c r="G295" i="3"/>
  <c r="E296" i="3"/>
  <c r="F296" i="3"/>
  <c r="H296" i="3" s="1"/>
  <c r="G296" i="3"/>
  <c r="E297" i="3"/>
  <c r="F297" i="3"/>
  <c r="H297" i="3" s="1"/>
  <c r="G297" i="3"/>
  <c r="E298" i="3"/>
  <c r="F298" i="3"/>
  <c r="H298" i="3" s="1"/>
  <c r="G298" i="3"/>
  <c r="E299" i="3"/>
  <c r="F299" i="3"/>
  <c r="H299" i="3" s="1"/>
  <c r="G299" i="3"/>
  <c r="E300" i="3"/>
  <c r="F300" i="3"/>
  <c r="G300" i="3"/>
  <c r="H300" i="3"/>
  <c r="E301" i="3"/>
  <c r="F301" i="3"/>
  <c r="H301" i="3" s="1"/>
  <c r="G301" i="3"/>
  <c r="E302" i="3"/>
  <c r="F302" i="3"/>
  <c r="H302" i="3" s="1"/>
  <c r="G302" i="3"/>
  <c r="E303" i="3"/>
  <c r="F303" i="3"/>
  <c r="H303" i="3" s="1"/>
  <c r="G303" i="3"/>
  <c r="E304" i="3"/>
  <c r="F304" i="3"/>
  <c r="H304" i="3" s="1"/>
  <c r="G304" i="3"/>
  <c r="E305" i="3"/>
  <c r="F305" i="3"/>
  <c r="H305" i="3" s="1"/>
  <c r="G305" i="3"/>
  <c r="E306" i="3"/>
  <c r="F306" i="3"/>
  <c r="H306" i="3" s="1"/>
  <c r="G306" i="3"/>
  <c r="E307" i="3"/>
  <c r="F307" i="3"/>
  <c r="H307" i="3" s="1"/>
  <c r="G307" i="3"/>
  <c r="E308" i="3"/>
  <c r="F308" i="3"/>
  <c r="H308" i="3" s="1"/>
  <c r="G308" i="3"/>
  <c r="E309" i="3"/>
  <c r="F309" i="3"/>
  <c r="H309" i="3" s="1"/>
  <c r="G309" i="3"/>
  <c r="E310" i="3"/>
  <c r="F310" i="3"/>
  <c r="H310" i="3" s="1"/>
  <c r="G310" i="3"/>
  <c r="E311" i="3"/>
  <c r="F311" i="3"/>
  <c r="H311" i="3" s="1"/>
  <c r="G311" i="3"/>
  <c r="E312" i="3"/>
  <c r="F312" i="3"/>
  <c r="H312" i="3" s="1"/>
  <c r="G312" i="3"/>
  <c r="E313" i="3"/>
  <c r="F313" i="3"/>
  <c r="H313" i="3" s="1"/>
  <c r="G313" i="3"/>
  <c r="E314" i="3"/>
  <c r="F314" i="3"/>
  <c r="H314" i="3" s="1"/>
  <c r="G314" i="3"/>
  <c r="E315" i="3"/>
  <c r="F315" i="3"/>
  <c r="H315" i="3" s="1"/>
  <c r="G315" i="3"/>
  <c r="E316" i="3"/>
  <c r="F316" i="3"/>
  <c r="H316" i="3" s="1"/>
  <c r="G316" i="3"/>
  <c r="E317" i="3"/>
  <c r="F317" i="3"/>
  <c r="H317" i="3" s="1"/>
  <c r="G317" i="3"/>
  <c r="E318" i="3"/>
  <c r="F318" i="3"/>
  <c r="H318" i="3" s="1"/>
  <c r="G318" i="3"/>
  <c r="E319" i="3"/>
  <c r="F319" i="3"/>
  <c r="H319" i="3" s="1"/>
  <c r="G319" i="3"/>
  <c r="E320" i="3"/>
  <c r="F320" i="3"/>
  <c r="H320" i="3" s="1"/>
  <c r="G320" i="3"/>
  <c r="E321" i="3"/>
  <c r="F321" i="3"/>
  <c r="H321" i="3" s="1"/>
  <c r="G321" i="3"/>
  <c r="E322" i="3"/>
  <c r="F322" i="3"/>
  <c r="H322" i="3" s="1"/>
  <c r="G322" i="3"/>
  <c r="E323" i="3"/>
  <c r="F323" i="3"/>
  <c r="H323" i="3" s="1"/>
  <c r="G323" i="3"/>
  <c r="E324" i="3"/>
  <c r="F324" i="3"/>
  <c r="H324" i="3" s="1"/>
  <c r="G324" i="3"/>
  <c r="E325" i="3"/>
  <c r="F325" i="3"/>
  <c r="H325" i="3" s="1"/>
  <c r="G325" i="3"/>
  <c r="E326" i="3"/>
  <c r="F326" i="3"/>
  <c r="H326" i="3" s="1"/>
  <c r="G326" i="3"/>
  <c r="E327" i="3"/>
  <c r="F327" i="3"/>
  <c r="H327" i="3" s="1"/>
  <c r="G327" i="3"/>
  <c r="E328" i="3"/>
  <c r="F328" i="3"/>
  <c r="H328" i="3" s="1"/>
  <c r="G328" i="3"/>
  <c r="E329" i="3"/>
  <c r="F329" i="3"/>
  <c r="H329" i="3" s="1"/>
  <c r="G329" i="3"/>
  <c r="E330" i="3"/>
  <c r="F330" i="3"/>
  <c r="H330" i="3" s="1"/>
  <c r="G330" i="3"/>
  <c r="E331" i="3"/>
  <c r="F331" i="3"/>
  <c r="H331" i="3" s="1"/>
  <c r="G331" i="3"/>
  <c r="E332" i="3"/>
  <c r="F332" i="3"/>
  <c r="H332" i="3" s="1"/>
  <c r="G332" i="3"/>
  <c r="E333" i="3"/>
  <c r="F333" i="3"/>
  <c r="H333" i="3" s="1"/>
  <c r="G333" i="3"/>
  <c r="E334" i="3"/>
  <c r="F334" i="3"/>
  <c r="H334" i="3" s="1"/>
  <c r="G334" i="3"/>
  <c r="E335" i="3"/>
  <c r="F335" i="3"/>
  <c r="H335" i="3" s="1"/>
  <c r="G335" i="3"/>
  <c r="E336" i="3"/>
  <c r="F336" i="3"/>
  <c r="H336" i="3" s="1"/>
  <c r="G336" i="3"/>
  <c r="E337" i="3"/>
  <c r="F337" i="3"/>
  <c r="H337" i="3" s="1"/>
  <c r="G337" i="3"/>
  <c r="E338" i="3"/>
  <c r="F338" i="3"/>
  <c r="H338" i="3" s="1"/>
  <c r="G338" i="3"/>
  <c r="E339" i="3"/>
  <c r="F339" i="3"/>
  <c r="H339" i="3" s="1"/>
  <c r="G339" i="3"/>
  <c r="E340" i="3"/>
  <c r="F340" i="3"/>
  <c r="H340" i="3" s="1"/>
  <c r="G340" i="3"/>
  <c r="E341" i="3"/>
  <c r="F341" i="3"/>
  <c r="H341" i="3" s="1"/>
  <c r="G341" i="3"/>
  <c r="E342" i="3"/>
  <c r="F342" i="3"/>
  <c r="G342" i="3"/>
  <c r="H342" i="3"/>
  <c r="E343" i="3"/>
  <c r="F343" i="3"/>
  <c r="H343" i="3" s="1"/>
  <c r="G343" i="3"/>
  <c r="E344" i="3"/>
  <c r="F344" i="3"/>
  <c r="H344" i="3" s="1"/>
  <c r="G344" i="3"/>
  <c r="E345" i="3"/>
  <c r="F345" i="3"/>
  <c r="H345" i="3" s="1"/>
  <c r="G345" i="3"/>
  <c r="E346" i="3"/>
  <c r="F346" i="3"/>
  <c r="G346" i="3"/>
  <c r="H346" i="3"/>
  <c r="E347" i="3"/>
  <c r="F347" i="3"/>
  <c r="H347" i="3" s="1"/>
  <c r="G347" i="3"/>
  <c r="E348" i="3"/>
  <c r="F348" i="3"/>
  <c r="H348" i="3" s="1"/>
  <c r="G348" i="3"/>
  <c r="E349" i="3"/>
  <c r="F349" i="3"/>
  <c r="H349" i="3" s="1"/>
  <c r="G349" i="3"/>
  <c r="E350" i="3"/>
  <c r="F350" i="3"/>
  <c r="H350" i="3" s="1"/>
  <c r="G350" i="3"/>
  <c r="E351" i="3"/>
  <c r="F351" i="3"/>
  <c r="H351" i="3" s="1"/>
  <c r="G351" i="3"/>
  <c r="E352" i="3"/>
  <c r="F352" i="3"/>
  <c r="H352" i="3" s="1"/>
  <c r="G352" i="3"/>
  <c r="E353" i="3"/>
  <c r="F353" i="3"/>
  <c r="H353" i="3" s="1"/>
  <c r="G353" i="3"/>
  <c r="E354" i="3"/>
  <c r="F354" i="3"/>
  <c r="H354" i="3" s="1"/>
  <c r="G354" i="3"/>
  <c r="E355" i="3"/>
  <c r="F355" i="3"/>
  <c r="H355" i="3" s="1"/>
  <c r="G355" i="3"/>
  <c r="E356" i="3"/>
  <c r="F356" i="3"/>
  <c r="H356" i="3" s="1"/>
  <c r="G356" i="3"/>
  <c r="E357" i="3"/>
  <c r="F357" i="3"/>
  <c r="H357" i="3" s="1"/>
  <c r="G357" i="3"/>
  <c r="E358" i="3"/>
  <c r="F358" i="3"/>
  <c r="H358" i="3" s="1"/>
  <c r="G358" i="3"/>
  <c r="E359" i="3"/>
  <c r="F359" i="3"/>
  <c r="H359" i="3" s="1"/>
  <c r="G359" i="3"/>
  <c r="E360" i="3"/>
  <c r="F360" i="3"/>
  <c r="H360" i="3" s="1"/>
  <c r="G360" i="3"/>
  <c r="E361" i="3"/>
  <c r="F361" i="3"/>
  <c r="H361" i="3" s="1"/>
  <c r="G361" i="3"/>
  <c r="E362" i="3"/>
  <c r="F362" i="3"/>
  <c r="H362" i="3" s="1"/>
  <c r="G362" i="3"/>
  <c r="E363" i="3"/>
  <c r="F363" i="3"/>
  <c r="H363" i="3" s="1"/>
  <c r="G363" i="3"/>
  <c r="E364" i="3"/>
  <c r="F364" i="3"/>
  <c r="H364" i="3" s="1"/>
  <c r="G364" i="3"/>
  <c r="E365" i="3"/>
  <c r="F365" i="3"/>
  <c r="H365" i="3" s="1"/>
  <c r="G365" i="3"/>
  <c r="E366" i="3"/>
  <c r="F366" i="3"/>
  <c r="H366" i="3" s="1"/>
  <c r="G366" i="3"/>
  <c r="E367" i="3"/>
  <c r="F367" i="3"/>
  <c r="H367" i="3" s="1"/>
  <c r="G367" i="3"/>
  <c r="E368" i="3"/>
  <c r="F368" i="3"/>
  <c r="H368" i="3" s="1"/>
  <c r="G368" i="3"/>
  <c r="E369" i="3"/>
  <c r="F369" i="3"/>
  <c r="H369" i="3" s="1"/>
  <c r="G369" i="3"/>
  <c r="E370" i="3"/>
  <c r="F370" i="3"/>
  <c r="H370" i="3" s="1"/>
  <c r="G370" i="3"/>
  <c r="E371" i="3"/>
  <c r="F371" i="3"/>
  <c r="H371" i="3" s="1"/>
  <c r="G371" i="3"/>
  <c r="E372" i="3"/>
  <c r="F372" i="3"/>
  <c r="H372" i="3" s="1"/>
  <c r="G372" i="3"/>
  <c r="E373" i="3"/>
  <c r="F373" i="3"/>
  <c r="H373" i="3" s="1"/>
  <c r="G373" i="3"/>
  <c r="E374" i="3"/>
  <c r="F374" i="3"/>
  <c r="H374" i="3" s="1"/>
  <c r="G374" i="3"/>
  <c r="E375" i="3"/>
  <c r="F375" i="3"/>
  <c r="H375" i="3" s="1"/>
  <c r="G375" i="3"/>
  <c r="E376" i="3"/>
  <c r="F376" i="3"/>
  <c r="H376" i="3" s="1"/>
  <c r="G376" i="3"/>
  <c r="E377" i="3"/>
  <c r="F377" i="3"/>
  <c r="H377" i="3" s="1"/>
  <c r="G377" i="3"/>
  <c r="E378" i="3"/>
  <c r="F378" i="3"/>
  <c r="H378" i="3" s="1"/>
  <c r="G378" i="3"/>
  <c r="E379" i="3"/>
  <c r="F379" i="3"/>
  <c r="H379" i="3" s="1"/>
  <c r="G379" i="3"/>
  <c r="E380" i="3"/>
  <c r="F380" i="3"/>
  <c r="H380" i="3" s="1"/>
  <c r="G380" i="3"/>
  <c r="E381" i="3"/>
  <c r="F381" i="3"/>
  <c r="H381" i="3" s="1"/>
  <c r="G381" i="3"/>
  <c r="E382" i="3"/>
  <c r="F382" i="3"/>
  <c r="H382" i="3" s="1"/>
  <c r="G382" i="3"/>
  <c r="E383" i="3"/>
  <c r="F383" i="3"/>
  <c r="H383" i="3" s="1"/>
  <c r="G383" i="3"/>
  <c r="E384" i="3"/>
  <c r="F384" i="3"/>
  <c r="H384" i="3" s="1"/>
  <c r="G384" i="3"/>
  <c r="E385" i="3"/>
  <c r="F385" i="3"/>
  <c r="H385" i="3" s="1"/>
  <c r="G385" i="3"/>
  <c r="E386" i="3"/>
  <c r="F386" i="3"/>
  <c r="H386" i="3" s="1"/>
  <c r="G386" i="3"/>
  <c r="E387" i="3"/>
  <c r="F387" i="3"/>
  <c r="H387" i="3" s="1"/>
  <c r="G387" i="3"/>
  <c r="E388" i="3"/>
  <c r="F388" i="3"/>
  <c r="H388" i="3" s="1"/>
  <c r="G388" i="3"/>
  <c r="E389" i="3"/>
  <c r="F389" i="3"/>
  <c r="H389" i="3" s="1"/>
  <c r="G389" i="3"/>
  <c r="E390" i="3"/>
  <c r="F390" i="3"/>
  <c r="H390" i="3" s="1"/>
  <c r="G390" i="3"/>
  <c r="E391" i="3"/>
  <c r="F391" i="3"/>
  <c r="H391" i="3" s="1"/>
  <c r="G391" i="3"/>
  <c r="E392" i="3"/>
  <c r="F392" i="3"/>
  <c r="H392" i="3" s="1"/>
  <c r="G392" i="3"/>
  <c r="E393" i="3"/>
  <c r="F393" i="3"/>
  <c r="H393" i="3" s="1"/>
  <c r="G393" i="3"/>
  <c r="E394" i="3"/>
  <c r="F394" i="3"/>
  <c r="H394" i="3" s="1"/>
  <c r="G394" i="3"/>
  <c r="E395" i="3"/>
  <c r="F395" i="3"/>
  <c r="H395" i="3" s="1"/>
  <c r="G395" i="3"/>
  <c r="E396" i="3"/>
  <c r="F396" i="3"/>
  <c r="H396" i="3" s="1"/>
  <c r="G396" i="3"/>
  <c r="E397" i="3"/>
  <c r="F397" i="3"/>
  <c r="H397" i="3" s="1"/>
  <c r="G397" i="3"/>
  <c r="E398" i="3"/>
  <c r="F398" i="3"/>
  <c r="H398" i="3" s="1"/>
  <c r="G398" i="3"/>
  <c r="E399" i="3"/>
  <c r="F399" i="3"/>
  <c r="H399" i="3" s="1"/>
  <c r="G399" i="3"/>
  <c r="E400" i="3"/>
  <c r="F400" i="3"/>
  <c r="H400" i="3" s="1"/>
  <c r="G400" i="3"/>
  <c r="E401" i="3"/>
  <c r="F401" i="3"/>
  <c r="H401" i="3" s="1"/>
  <c r="G401" i="3"/>
  <c r="E402" i="3"/>
  <c r="F402" i="3"/>
  <c r="H402" i="3" s="1"/>
  <c r="G402" i="3"/>
  <c r="E403" i="3"/>
  <c r="F403" i="3"/>
  <c r="H403" i="3" s="1"/>
  <c r="G403" i="3"/>
  <c r="E404" i="3"/>
  <c r="F404" i="3"/>
  <c r="H404" i="3" s="1"/>
  <c r="G404" i="3"/>
  <c r="E405" i="3"/>
  <c r="F405" i="3"/>
  <c r="H405" i="3" s="1"/>
  <c r="G405" i="3"/>
  <c r="E406" i="3"/>
  <c r="F406" i="3"/>
  <c r="H406" i="3" s="1"/>
  <c r="G406" i="3"/>
  <c r="E407" i="3"/>
  <c r="F407" i="3"/>
  <c r="H407" i="3" s="1"/>
  <c r="G407" i="3"/>
  <c r="E408" i="3"/>
  <c r="F408" i="3"/>
  <c r="H408" i="3" s="1"/>
  <c r="G408" i="3"/>
  <c r="E409" i="3"/>
  <c r="F409" i="3"/>
  <c r="H409" i="3" s="1"/>
  <c r="G409" i="3"/>
  <c r="E410" i="3"/>
  <c r="F410" i="3"/>
  <c r="H410" i="3" s="1"/>
  <c r="G410" i="3"/>
  <c r="E411" i="3"/>
  <c r="F411" i="3"/>
  <c r="H411" i="3" s="1"/>
  <c r="G411" i="3"/>
  <c r="E412" i="3"/>
  <c r="F412" i="3"/>
  <c r="H412" i="3" s="1"/>
  <c r="G412" i="3"/>
  <c r="E413" i="3"/>
  <c r="F413" i="3"/>
  <c r="H413" i="3" s="1"/>
  <c r="G413" i="3"/>
  <c r="E414" i="3"/>
  <c r="F414" i="3"/>
  <c r="H414" i="3" s="1"/>
  <c r="G414" i="3"/>
  <c r="E415" i="3"/>
  <c r="F415" i="3"/>
  <c r="H415" i="3" s="1"/>
  <c r="G415" i="3"/>
  <c r="E416" i="3"/>
  <c r="F416" i="3"/>
  <c r="H416" i="3" s="1"/>
  <c r="G416" i="3"/>
  <c r="E417" i="3"/>
  <c r="F417" i="3"/>
  <c r="H417" i="3" s="1"/>
  <c r="G417" i="3"/>
  <c r="E418" i="3"/>
  <c r="F418" i="3"/>
  <c r="H418" i="3" s="1"/>
  <c r="G418" i="3"/>
  <c r="E419" i="3"/>
  <c r="F419" i="3"/>
  <c r="H419" i="3" s="1"/>
  <c r="G419" i="3"/>
  <c r="E420" i="3"/>
  <c r="F420" i="3"/>
  <c r="H420" i="3" s="1"/>
  <c r="G420" i="3"/>
  <c r="E421" i="3"/>
  <c r="F421" i="3"/>
  <c r="H421" i="3" s="1"/>
  <c r="G421" i="3"/>
  <c r="E422" i="3"/>
  <c r="F422" i="3"/>
  <c r="H422" i="3" s="1"/>
  <c r="G422" i="3"/>
  <c r="E423" i="3"/>
  <c r="F423" i="3"/>
  <c r="H423" i="3" s="1"/>
  <c r="G423" i="3"/>
  <c r="E424" i="3"/>
  <c r="F424" i="3"/>
  <c r="H424" i="3" s="1"/>
  <c r="G424" i="3"/>
  <c r="E425" i="3"/>
  <c r="F425" i="3"/>
  <c r="H425" i="3" s="1"/>
  <c r="G425" i="3"/>
  <c r="E426" i="3"/>
  <c r="F426" i="3"/>
  <c r="H426" i="3" s="1"/>
  <c r="G426" i="3"/>
  <c r="E427" i="3"/>
  <c r="F427" i="3"/>
  <c r="H427" i="3" s="1"/>
  <c r="G427" i="3"/>
  <c r="E428" i="3"/>
  <c r="F428" i="3"/>
  <c r="H428" i="3" s="1"/>
  <c r="G428" i="3"/>
  <c r="E429" i="3"/>
  <c r="F429" i="3"/>
  <c r="H429" i="3" s="1"/>
  <c r="G429" i="3"/>
  <c r="E430" i="3"/>
  <c r="F430" i="3"/>
  <c r="H430" i="3" s="1"/>
  <c r="G430" i="3"/>
  <c r="E431" i="3"/>
  <c r="F431" i="3"/>
  <c r="H431" i="3" s="1"/>
  <c r="G431" i="3"/>
  <c r="E432" i="3"/>
  <c r="F432" i="3"/>
  <c r="H432" i="3" s="1"/>
  <c r="G432" i="3"/>
  <c r="E433" i="3"/>
  <c r="F433" i="3"/>
  <c r="H433" i="3" s="1"/>
  <c r="G433" i="3"/>
  <c r="E434" i="3"/>
  <c r="F434" i="3"/>
  <c r="H434" i="3" s="1"/>
  <c r="G434" i="3"/>
  <c r="E435" i="3"/>
  <c r="F435" i="3"/>
  <c r="H435" i="3" s="1"/>
  <c r="G435" i="3"/>
  <c r="E436" i="3"/>
  <c r="F436" i="3"/>
  <c r="H436" i="3" s="1"/>
  <c r="G436" i="3"/>
  <c r="E437" i="3"/>
  <c r="F437" i="3"/>
  <c r="H437" i="3" s="1"/>
  <c r="G437" i="3"/>
  <c r="E438" i="3"/>
  <c r="F438" i="3"/>
  <c r="H438" i="3" s="1"/>
  <c r="G438" i="3"/>
  <c r="E439" i="3"/>
  <c r="F439" i="3"/>
  <c r="H439" i="3" s="1"/>
  <c r="G439" i="3"/>
  <c r="E440" i="3"/>
  <c r="F440" i="3"/>
  <c r="H440" i="3" s="1"/>
  <c r="G440" i="3"/>
  <c r="E441" i="3"/>
  <c r="F441" i="3"/>
  <c r="H441" i="3" s="1"/>
  <c r="G441" i="3"/>
  <c r="E442" i="3"/>
  <c r="F442" i="3"/>
  <c r="H442" i="3" s="1"/>
  <c r="G442" i="3"/>
  <c r="E443" i="3"/>
  <c r="F443" i="3"/>
  <c r="H443" i="3" s="1"/>
  <c r="G443" i="3"/>
  <c r="E444" i="3"/>
  <c r="F444" i="3"/>
  <c r="H444" i="3" s="1"/>
  <c r="G444" i="3"/>
  <c r="E445" i="3"/>
  <c r="F445" i="3"/>
  <c r="H445" i="3" s="1"/>
  <c r="G445" i="3"/>
  <c r="E446" i="3"/>
  <c r="F446" i="3"/>
  <c r="H446" i="3" s="1"/>
  <c r="G446" i="3"/>
  <c r="E447" i="3"/>
  <c r="F447" i="3"/>
  <c r="H447" i="3" s="1"/>
  <c r="G447" i="3"/>
  <c r="E448" i="3"/>
  <c r="F448" i="3"/>
  <c r="H448" i="3" s="1"/>
  <c r="G448" i="3"/>
  <c r="E449" i="3"/>
  <c r="F449" i="3"/>
  <c r="H449" i="3" s="1"/>
  <c r="G449" i="3"/>
  <c r="E450" i="3"/>
  <c r="F450" i="3"/>
  <c r="H450" i="3" s="1"/>
  <c r="G450" i="3"/>
  <c r="E451" i="3"/>
  <c r="F451" i="3"/>
  <c r="H451" i="3" s="1"/>
  <c r="G451" i="3"/>
  <c r="E452" i="3"/>
  <c r="F452" i="3"/>
  <c r="H452" i="3" s="1"/>
  <c r="G452" i="3"/>
  <c r="E453" i="3"/>
  <c r="F453" i="3"/>
  <c r="H453" i="3" s="1"/>
  <c r="G453" i="3"/>
  <c r="E454" i="3"/>
  <c r="F454" i="3"/>
  <c r="H454" i="3" s="1"/>
  <c r="G454" i="3"/>
  <c r="E455" i="3"/>
  <c r="F455" i="3"/>
  <c r="H455" i="3" s="1"/>
  <c r="G455" i="3"/>
  <c r="E456" i="3"/>
  <c r="F456" i="3"/>
  <c r="H456" i="3" s="1"/>
  <c r="G456" i="3"/>
  <c r="E457" i="3"/>
  <c r="F457" i="3"/>
  <c r="H457" i="3" s="1"/>
  <c r="G457" i="3"/>
  <c r="E458" i="3"/>
  <c r="F458" i="3"/>
  <c r="H458" i="3" s="1"/>
  <c r="G458" i="3"/>
  <c r="E459" i="3"/>
  <c r="F459" i="3"/>
  <c r="H459" i="3" s="1"/>
  <c r="G459" i="3"/>
  <c r="E460" i="3"/>
  <c r="F460" i="3"/>
  <c r="H460" i="3" s="1"/>
  <c r="G460" i="3"/>
  <c r="E461" i="3"/>
  <c r="F461" i="3"/>
  <c r="H461" i="3" s="1"/>
  <c r="G461" i="3"/>
  <c r="E462" i="3"/>
  <c r="F462" i="3"/>
  <c r="H462" i="3" s="1"/>
  <c r="G462" i="3"/>
  <c r="E463" i="3"/>
  <c r="F463" i="3"/>
  <c r="G463" i="3"/>
  <c r="H463" i="3"/>
  <c r="E464" i="3"/>
  <c r="F464" i="3"/>
  <c r="H464" i="3" s="1"/>
  <c r="G464" i="3"/>
  <c r="E465" i="3"/>
  <c r="F465" i="3"/>
  <c r="H465" i="3" s="1"/>
  <c r="G465" i="3"/>
  <c r="E466" i="3"/>
  <c r="F466" i="3"/>
  <c r="H466" i="3" s="1"/>
  <c r="G466" i="3"/>
  <c r="E467" i="3"/>
  <c r="F467" i="3"/>
  <c r="H467" i="3" s="1"/>
  <c r="G467" i="3"/>
  <c r="E468" i="3"/>
  <c r="F468" i="3"/>
  <c r="H468" i="3" s="1"/>
  <c r="G468" i="3"/>
  <c r="E469" i="3"/>
  <c r="F469" i="3"/>
  <c r="H469" i="3" s="1"/>
  <c r="G469" i="3"/>
  <c r="E470" i="3"/>
  <c r="F470" i="3"/>
  <c r="H470" i="3" s="1"/>
  <c r="G470" i="3"/>
  <c r="E471" i="3"/>
  <c r="F471" i="3"/>
  <c r="H471" i="3" s="1"/>
  <c r="G471" i="3"/>
  <c r="E472" i="3"/>
  <c r="F472" i="3"/>
  <c r="H472" i="3" s="1"/>
  <c r="G472" i="3"/>
  <c r="E473" i="3"/>
  <c r="F473" i="3"/>
  <c r="H473" i="3" s="1"/>
  <c r="G473" i="3"/>
  <c r="E474" i="3"/>
  <c r="F474" i="3"/>
  <c r="H474" i="3" s="1"/>
  <c r="G474" i="3"/>
  <c r="E475" i="3"/>
  <c r="F475" i="3"/>
  <c r="H475" i="3" s="1"/>
  <c r="G475" i="3"/>
  <c r="E476" i="3"/>
  <c r="F476" i="3"/>
  <c r="H476" i="3" s="1"/>
  <c r="G476" i="3"/>
  <c r="E477" i="3"/>
  <c r="F477" i="3"/>
  <c r="H477" i="3" s="1"/>
  <c r="G477" i="3"/>
  <c r="E478" i="3"/>
  <c r="F478" i="3"/>
  <c r="H478" i="3" s="1"/>
  <c r="G478" i="3"/>
  <c r="E479" i="3"/>
  <c r="F479" i="3"/>
  <c r="H479" i="3" s="1"/>
  <c r="G479" i="3"/>
  <c r="E480" i="3"/>
  <c r="F480" i="3"/>
  <c r="H480" i="3" s="1"/>
  <c r="G480" i="3"/>
  <c r="E481" i="3"/>
  <c r="F481" i="3"/>
  <c r="H481" i="3" s="1"/>
  <c r="G481" i="3"/>
  <c r="E482" i="3"/>
  <c r="F482" i="3"/>
  <c r="H482" i="3" s="1"/>
  <c r="G482" i="3"/>
  <c r="E483" i="3"/>
  <c r="F483" i="3"/>
  <c r="H483" i="3" s="1"/>
  <c r="G483" i="3"/>
  <c r="E484" i="3"/>
  <c r="F484" i="3"/>
  <c r="H484" i="3" s="1"/>
  <c r="G484" i="3"/>
  <c r="E485" i="3"/>
  <c r="F485" i="3"/>
  <c r="H485" i="3" s="1"/>
  <c r="G485" i="3"/>
  <c r="E486" i="3"/>
  <c r="F486" i="3"/>
  <c r="H486" i="3" s="1"/>
  <c r="G486" i="3"/>
  <c r="E487" i="3"/>
  <c r="F487" i="3"/>
  <c r="H487" i="3" s="1"/>
  <c r="G487" i="3"/>
  <c r="E488" i="3"/>
  <c r="F488" i="3"/>
  <c r="H488" i="3" s="1"/>
  <c r="G488" i="3"/>
  <c r="E489" i="3"/>
  <c r="F489" i="3"/>
  <c r="H489" i="3" s="1"/>
  <c r="G489" i="3"/>
  <c r="E490" i="3"/>
  <c r="F490" i="3"/>
  <c r="H490" i="3" s="1"/>
  <c r="G490" i="3"/>
  <c r="E491" i="3"/>
  <c r="F491" i="3"/>
  <c r="H491" i="3" s="1"/>
  <c r="G491" i="3"/>
  <c r="E492" i="3"/>
  <c r="F492" i="3"/>
  <c r="H492" i="3" s="1"/>
  <c r="G492" i="3"/>
  <c r="E493" i="3"/>
  <c r="F493" i="3"/>
  <c r="H493" i="3" s="1"/>
  <c r="G493" i="3"/>
  <c r="E494" i="3"/>
  <c r="F494" i="3"/>
  <c r="H494" i="3" s="1"/>
  <c r="G494" i="3"/>
  <c r="E495" i="3"/>
  <c r="F495" i="3"/>
  <c r="H495" i="3" s="1"/>
  <c r="G495" i="3"/>
  <c r="E496" i="3"/>
  <c r="F496" i="3"/>
  <c r="H496" i="3" s="1"/>
  <c r="G496" i="3"/>
  <c r="E497" i="3"/>
  <c r="F497" i="3"/>
  <c r="H497" i="3" s="1"/>
  <c r="G497" i="3"/>
  <c r="E498" i="3"/>
  <c r="F498" i="3"/>
  <c r="H498" i="3" s="1"/>
  <c r="G498" i="3"/>
  <c r="E499" i="3"/>
  <c r="F499" i="3"/>
  <c r="H499" i="3" s="1"/>
  <c r="G499" i="3"/>
  <c r="E500" i="3"/>
  <c r="F500" i="3"/>
  <c r="H500" i="3" s="1"/>
  <c r="G500" i="3"/>
  <c r="E501" i="3"/>
  <c r="F501" i="3"/>
  <c r="H501" i="3" s="1"/>
  <c r="G501" i="3"/>
  <c r="E502" i="3"/>
  <c r="F502" i="3"/>
  <c r="H502" i="3" s="1"/>
  <c r="G502" i="3"/>
  <c r="E503" i="3"/>
  <c r="F503" i="3"/>
  <c r="H503" i="3" s="1"/>
  <c r="G503" i="3"/>
  <c r="E504" i="3"/>
  <c r="F504" i="3"/>
  <c r="H504" i="3" s="1"/>
  <c r="G504" i="3"/>
  <c r="E505" i="3"/>
  <c r="F505" i="3"/>
  <c r="H505" i="3" s="1"/>
  <c r="G505" i="3"/>
  <c r="E506" i="3"/>
  <c r="F506" i="3"/>
  <c r="H506" i="3" s="1"/>
  <c r="G506" i="3"/>
  <c r="E507" i="3"/>
  <c r="F507" i="3"/>
  <c r="H507" i="3" s="1"/>
  <c r="G507" i="3"/>
  <c r="E508" i="3"/>
  <c r="F508" i="3"/>
  <c r="H508" i="3" s="1"/>
  <c r="G508" i="3"/>
  <c r="E509" i="3"/>
  <c r="F509" i="3"/>
  <c r="H509" i="3" s="1"/>
  <c r="G509" i="3"/>
  <c r="E510" i="3"/>
  <c r="F510" i="3"/>
  <c r="H510" i="3" s="1"/>
  <c r="G510" i="3"/>
  <c r="E511" i="3"/>
  <c r="F511" i="3"/>
  <c r="H511" i="3" s="1"/>
  <c r="G511" i="3"/>
  <c r="E512" i="3"/>
  <c r="F512" i="3"/>
  <c r="H512" i="3" s="1"/>
  <c r="G512" i="3"/>
  <c r="E513" i="3"/>
  <c r="F513" i="3"/>
  <c r="H513" i="3" s="1"/>
  <c r="G513" i="3"/>
  <c r="E514" i="3"/>
  <c r="F514" i="3"/>
  <c r="H514" i="3" s="1"/>
  <c r="G514" i="3"/>
  <c r="E515" i="3"/>
  <c r="F515" i="3"/>
  <c r="H515" i="3" s="1"/>
  <c r="G515" i="3"/>
  <c r="E516" i="3"/>
  <c r="F516" i="3"/>
  <c r="H516" i="3" s="1"/>
  <c r="G516" i="3"/>
  <c r="E517" i="3"/>
  <c r="F517" i="3"/>
  <c r="H517" i="3" s="1"/>
  <c r="G517" i="3"/>
  <c r="E518" i="3"/>
  <c r="F518" i="3"/>
  <c r="H518" i="3" s="1"/>
  <c r="G518" i="3"/>
  <c r="E519" i="3"/>
  <c r="F519" i="3"/>
  <c r="H519" i="3" s="1"/>
  <c r="G519" i="3"/>
  <c r="E520" i="3"/>
  <c r="F520" i="3"/>
  <c r="H520" i="3" s="1"/>
  <c r="G520" i="3"/>
  <c r="E521" i="3"/>
  <c r="F521" i="3"/>
  <c r="H521" i="3" s="1"/>
  <c r="G521" i="3"/>
  <c r="E522" i="3"/>
  <c r="F522" i="3"/>
  <c r="H522" i="3" s="1"/>
  <c r="G522" i="3"/>
  <c r="E523" i="3"/>
  <c r="F523" i="3"/>
  <c r="H523" i="3" s="1"/>
  <c r="G523" i="3"/>
  <c r="E524" i="3"/>
  <c r="F524" i="3"/>
  <c r="H524" i="3" s="1"/>
  <c r="G524" i="3"/>
  <c r="E525" i="3"/>
  <c r="F525" i="3"/>
  <c r="H525" i="3" s="1"/>
  <c r="G525" i="3"/>
  <c r="E526" i="3"/>
  <c r="F526" i="3"/>
  <c r="H526" i="3" s="1"/>
  <c r="G526" i="3"/>
  <c r="E527" i="3"/>
  <c r="F527" i="3"/>
  <c r="H527" i="3" s="1"/>
  <c r="G527" i="3"/>
  <c r="E528" i="3"/>
  <c r="F528" i="3"/>
  <c r="H528" i="3" s="1"/>
  <c r="G528" i="3"/>
  <c r="E529" i="3"/>
  <c r="F529" i="3"/>
  <c r="H529" i="3" s="1"/>
  <c r="G529" i="3"/>
  <c r="E530" i="3"/>
  <c r="F530" i="3"/>
  <c r="H530" i="3" s="1"/>
  <c r="G530" i="3"/>
  <c r="E531" i="3"/>
  <c r="F531" i="3"/>
  <c r="H531" i="3" s="1"/>
  <c r="G531" i="3"/>
  <c r="E532" i="3"/>
  <c r="F532" i="3"/>
  <c r="H532" i="3" s="1"/>
  <c r="G532" i="3"/>
  <c r="E533" i="3"/>
  <c r="F533" i="3"/>
  <c r="H533" i="3" s="1"/>
  <c r="G533" i="3"/>
  <c r="E534" i="3"/>
  <c r="F534" i="3"/>
  <c r="H534" i="3" s="1"/>
  <c r="G534" i="3"/>
  <c r="E535" i="3"/>
  <c r="F535" i="3"/>
  <c r="H535" i="3" s="1"/>
  <c r="G535" i="3"/>
  <c r="E536" i="3"/>
  <c r="F536" i="3"/>
  <c r="H536" i="3" s="1"/>
  <c r="G536" i="3"/>
  <c r="E537" i="3"/>
  <c r="F537" i="3"/>
  <c r="H537" i="3" s="1"/>
  <c r="G537" i="3"/>
  <c r="E538" i="3"/>
  <c r="F538" i="3"/>
  <c r="H538" i="3" s="1"/>
  <c r="G538" i="3"/>
  <c r="E539" i="3"/>
  <c r="F539" i="3"/>
  <c r="H539" i="3" s="1"/>
  <c r="G539" i="3"/>
  <c r="E540" i="3"/>
  <c r="F540" i="3"/>
  <c r="H540" i="3" s="1"/>
  <c r="G540" i="3"/>
  <c r="E541" i="3"/>
  <c r="F541" i="3"/>
  <c r="H541" i="3" s="1"/>
  <c r="G541" i="3"/>
  <c r="E542" i="3"/>
  <c r="F542" i="3"/>
  <c r="H542" i="3" s="1"/>
  <c r="G542" i="3"/>
  <c r="E543" i="3"/>
  <c r="F543" i="3"/>
  <c r="H543" i="3" s="1"/>
  <c r="G543" i="3"/>
  <c r="E544" i="3"/>
  <c r="F544" i="3"/>
  <c r="H544" i="3" s="1"/>
  <c r="G544" i="3"/>
  <c r="E545" i="3"/>
  <c r="F545" i="3"/>
  <c r="H545" i="3" s="1"/>
  <c r="G545" i="3"/>
  <c r="E546" i="3"/>
  <c r="F546" i="3"/>
  <c r="H546" i="3" s="1"/>
  <c r="G546" i="3"/>
  <c r="E547" i="3"/>
  <c r="F547" i="3"/>
  <c r="H547" i="3" s="1"/>
  <c r="G547" i="3"/>
  <c r="E548" i="3"/>
  <c r="F548" i="3"/>
  <c r="H548" i="3" s="1"/>
  <c r="G548" i="3"/>
  <c r="E549" i="3"/>
  <c r="F549" i="3"/>
  <c r="H549" i="3" s="1"/>
  <c r="G549" i="3"/>
  <c r="E550" i="3"/>
  <c r="F550" i="3"/>
  <c r="H550" i="3" s="1"/>
  <c r="G550" i="3"/>
  <c r="E551" i="3"/>
  <c r="F551" i="3"/>
  <c r="H551" i="3" s="1"/>
  <c r="G551" i="3"/>
  <c r="E552" i="3"/>
  <c r="F552" i="3"/>
  <c r="H552" i="3" s="1"/>
  <c r="G552" i="3"/>
  <c r="E553" i="3"/>
  <c r="F553" i="3"/>
  <c r="H553" i="3" s="1"/>
  <c r="G553" i="3"/>
  <c r="E554" i="3"/>
  <c r="F554" i="3"/>
  <c r="H554" i="3" s="1"/>
  <c r="G554" i="3"/>
  <c r="E555" i="3"/>
  <c r="F555" i="3"/>
  <c r="H555" i="3" s="1"/>
  <c r="G555" i="3"/>
  <c r="E556" i="3"/>
  <c r="F556" i="3"/>
  <c r="H556" i="3" s="1"/>
  <c r="G556" i="3"/>
  <c r="E557" i="3"/>
  <c r="F557" i="3"/>
  <c r="H557" i="3" s="1"/>
  <c r="G557" i="3"/>
  <c r="E558" i="3"/>
  <c r="F558" i="3"/>
  <c r="H558" i="3" s="1"/>
  <c r="G558" i="3"/>
  <c r="E559" i="3"/>
  <c r="F559" i="3"/>
  <c r="H559" i="3" s="1"/>
  <c r="G559" i="3"/>
  <c r="E560" i="3"/>
  <c r="F560" i="3"/>
  <c r="H560" i="3" s="1"/>
  <c r="G560" i="3"/>
  <c r="E561" i="3"/>
  <c r="F561" i="3"/>
  <c r="H561" i="3" s="1"/>
  <c r="G561" i="3"/>
  <c r="E562" i="3"/>
  <c r="F562" i="3"/>
  <c r="H562" i="3" s="1"/>
  <c r="G562" i="3"/>
  <c r="E563" i="3"/>
  <c r="F563" i="3"/>
  <c r="H563" i="3" s="1"/>
  <c r="G563" i="3"/>
  <c r="E564" i="3"/>
  <c r="F564" i="3"/>
  <c r="H564" i="3" s="1"/>
  <c r="G564" i="3"/>
  <c r="E565" i="3"/>
  <c r="F565" i="3"/>
  <c r="H565" i="3" s="1"/>
  <c r="G565" i="3"/>
  <c r="E566" i="3"/>
  <c r="F566" i="3"/>
  <c r="H566" i="3" s="1"/>
  <c r="G566" i="3"/>
  <c r="E567" i="3"/>
  <c r="F567" i="3"/>
  <c r="H567" i="3" s="1"/>
  <c r="G567" i="3"/>
  <c r="E568" i="3"/>
  <c r="F568" i="3"/>
  <c r="H568" i="3" s="1"/>
  <c r="G568" i="3"/>
  <c r="E569" i="3"/>
  <c r="F569" i="3"/>
  <c r="H569" i="3" s="1"/>
  <c r="G569" i="3"/>
  <c r="E570" i="3"/>
  <c r="F570" i="3"/>
  <c r="H570" i="3" s="1"/>
  <c r="G570" i="3"/>
  <c r="E571" i="3"/>
  <c r="F571" i="3"/>
  <c r="H571" i="3" s="1"/>
  <c r="G571" i="3"/>
  <c r="E572" i="3"/>
  <c r="F572" i="3"/>
  <c r="H572" i="3" s="1"/>
  <c r="G572" i="3"/>
  <c r="E573" i="3"/>
  <c r="F573" i="3"/>
  <c r="H573" i="3" s="1"/>
  <c r="G573" i="3"/>
  <c r="E574" i="3"/>
  <c r="F574" i="3"/>
  <c r="H574" i="3" s="1"/>
  <c r="G574" i="3"/>
  <c r="E575" i="3"/>
  <c r="F575" i="3"/>
  <c r="H575" i="3" s="1"/>
  <c r="G575" i="3"/>
  <c r="E576" i="3"/>
  <c r="F576" i="3"/>
  <c r="H576" i="3" s="1"/>
  <c r="G576" i="3"/>
  <c r="E577" i="3"/>
  <c r="F577" i="3"/>
  <c r="H577" i="3" s="1"/>
  <c r="G577" i="3"/>
  <c r="E578" i="3"/>
  <c r="F578" i="3"/>
  <c r="H578" i="3" s="1"/>
  <c r="G578" i="3"/>
  <c r="E579" i="3"/>
  <c r="F579" i="3"/>
  <c r="H579" i="3" s="1"/>
  <c r="G579" i="3"/>
  <c r="E580" i="3"/>
  <c r="F580" i="3"/>
  <c r="H580" i="3" s="1"/>
  <c r="G580" i="3"/>
  <c r="E581" i="3"/>
  <c r="F581" i="3"/>
  <c r="H581" i="3" s="1"/>
  <c r="G581" i="3"/>
  <c r="E582" i="3"/>
  <c r="F582" i="3"/>
  <c r="H582" i="3" s="1"/>
  <c r="G582" i="3"/>
  <c r="E583" i="3"/>
  <c r="F583" i="3"/>
  <c r="H583" i="3" s="1"/>
  <c r="G583" i="3"/>
  <c r="E584" i="3"/>
  <c r="F584" i="3"/>
  <c r="H584" i="3" s="1"/>
  <c r="G584" i="3"/>
  <c r="E585" i="3"/>
  <c r="F585" i="3"/>
  <c r="H585" i="3" s="1"/>
  <c r="G585" i="3"/>
  <c r="E586" i="3"/>
  <c r="F586" i="3"/>
  <c r="H586" i="3" s="1"/>
  <c r="G586" i="3"/>
  <c r="E587" i="3"/>
  <c r="F587" i="3"/>
  <c r="H587" i="3" s="1"/>
  <c r="G587" i="3"/>
  <c r="E588" i="3"/>
  <c r="F588" i="3"/>
  <c r="H588" i="3" s="1"/>
  <c r="G588" i="3"/>
  <c r="E589" i="3"/>
  <c r="F589" i="3"/>
  <c r="H589" i="3" s="1"/>
  <c r="G589" i="3"/>
  <c r="E590" i="3"/>
  <c r="F590" i="3"/>
  <c r="H590" i="3" s="1"/>
  <c r="G590" i="3"/>
  <c r="E591" i="3"/>
  <c r="F591" i="3"/>
  <c r="H591" i="3" s="1"/>
  <c r="G591" i="3"/>
  <c r="E592" i="3"/>
  <c r="F592" i="3"/>
  <c r="H592" i="3" s="1"/>
  <c r="G592" i="3"/>
  <c r="E593" i="3"/>
  <c r="F593" i="3"/>
  <c r="H593" i="3" s="1"/>
  <c r="G593" i="3"/>
  <c r="E594" i="3"/>
  <c r="F594" i="3"/>
  <c r="H594" i="3" s="1"/>
  <c r="G594" i="3"/>
  <c r="E595" i="3"/>
  <c r="F595" i="3"/>
  <c r="H595" i="3" s="1"/>
  <c r="G595" i="3"/>
  <c r="E596" i="3"/>
  <c r="F596" i="3"/>
  <c r="H596" i="3" s="1"/>
  <c r="G596" i="3"/>
  <c r="E597" i="3"/>
  <c r="F597" i="3"/>
  <c r="H597" i="3" s="1"/>
  <c r="G597" i="3"/>
  <c r="E598" i="3"/>
  <c r="F598" i="3"/>
  <c r="H598" i="3" s="1"/>
  <c r="G598" i="3"/>
  <c r="E599" i="3"/>
  <c r="F599" i="3"/>
  <c r="H599" i="3" s="1"/>
  <c r="G599" i="3"/>
  <c r="E600" i="3"/>
  <c r="F600" i="3"/>
  <c r="H600" i="3" s="1"/>
  <c r="G600" i="3"/>
  <c r="E601" i="3"/>
  <c r="F601" i="3"/>
  <c r="H601" i="3" s="1"/>
  <c r="G601" i="3"/>
  <c r="E602" i="3"/>
  <c r="F602" i="3"/>
  <c r="H602" i="3" s="1"/>
  <c r="G602" i="3"/>
  <c r="E603" i="3"/>
  <c r="F603" i="3"/>
  <c r="H603" i="3" s="1"/>
  <c r="G603" i="3"/>
  <c r="E604" i="3"/>
  <c r="F604" i="3"/>
  <c r="H604" i="3" s="1"/>
  <c r="G604" i="3"/>
  <c r="E605" i="3"/>
  <c r="F605" i="3"/>
  <c r="H605" i="3" s="1"/>
  <c r="G605" i="3"/>
  <c r="E606" i="3"/>
  <c r="F606" i="3"/>
  <c r="H606" i="3" s="1"/>
  <c r="G606" i="3"/>
  <c r="E607" i="3"/>
  <c r="F607" i="3"/>
  <c r="H607" i="3" s="1"/>
  <c r="G607" i="3"/>
  <c r="E608" i="3"/>
  <c r="F608" i="3"/>
  <c r="H608" i="3" s="1"/>
  <c r="G608" i="3"/>
  <c r="E609" i="3"/>
  <c r="F609" i="3"/>
  <c r="H609" i="3" s="1"/>
  <c r="G609" i="3"/>
  <c r="E610" i="3"/>
  <c r="F610" i="3"/>
  <c r="H610" i="3" s="1"/>
  <c r="G610" i="3"/>
  <c r="E611" i="3"/>
  <c r="F611" i="3"/>
  <c r="H611" i="3" s="1"/>
  <c r="G611" i="3"/>
  <c r="E612" i="3"/>
  <c r="F612" i="3"/>
  <c r="H612" i="3" s="1"/>
  <c r="G612" i="3"/>
  <c r="E613" i="3"/>
  <c r="F613" i="3"/>
  <c r="H613" i="3" s="1"/>
  <c r="G613" i="3"/>
  <c r="E614" i="3"/>
  <c r="F614" i="3"/>
  <c r="H614" i="3" s="1"/>
  <c r="G614" i="3"/>
  <c r="E615" i="3"/>
  <c r="F615" i="3"/>
  <c r="H615" i="3" s="1"/>
  <c r="G615" i="3"/>
  <c r="E616" i="3"/>
  <c r="F616" i="3"/>
  <c r="H616" i="3" s="1"/>
  <c r="G616" i="3"/>
  <c r="E617" i="3"/>
  <c r="F617" i="3"/>
  <c r="H617" i="3" s="1"/>
  <c r="G617" i="3"/>
  <c r="E618" i="3"/>
  <c r="F618" i="3"/>
  <c r="H618" i="3" s="1"/>
  <c r="G618" i="3"/>
  <c r="E619" i="3"/>
  <c r="F619" i="3"/>
  <c r="H619" i="3" s="1"/>
  <c r="G619" i="3"/>
  <c r="E620" i="3"/>
  <c r="F620" i="3"/>
  <c r="H620" i="3" s="1"/>
  <c r="G620" i="3"/>
  <c r="E621" i="3"/>
  <c r="F621" i="3"/>
  <c r="H621" i="3" s="1"/>
  <c r="G621" i="3"/>
  <c r="E622" i="3"/>
  <c r="F622" i="3"/>
  <c r="H622" i="3" s="1"/>
  <c r="G622" i="3"/>
  <c r="E623" i="3"/>
  <c r="F623" i="3"/>
  <c r="H623" i="3" s="1"/>
  <c r="G623" i="3"/>
  <c r="E624" i="3"/>
  <c r="F624" i="3"/>
  <c r="H624" i="3" s="1"/>
  <c r="G624" i="3"/>
  <c r="E625" i="3"/>
  <c r="F625" i="3"/>
  <c r="H625" i="3" s="1"/>
  <c r="G625" i="3"/>
  <c r="E626" i="3"/>
  <c r="F626" i="3"/>
  <c r="H626" i="3" s="1"/>
  <c r="G626" i="3"/>
  <c r="E627" i="3"/>
  <c r="F627" i="3"/>
  <c r="H627" i="3" s="1"/>
  <c r="G627" i="3"/>
  <c r="E628" i="3"/>
  <c r="F628" i="3"/>
  <c r="H628" i="3" s="1"/>
  <c r="G628" i="3"/>
  <c r="E629" i="3"/>
  <c r="F629" i="3"/>
  <c r="H629" i="3" s="1"/>
  <c r="G629" i="3"/>
  <c r="E630" i="3"/>
  <c r="F630" i="3"/>
  <c r="H630" i="3" s="1"/>
  <c r="G630" i="3"/>
  <c r="E631" i="3"/>
  <c r="F631" i="3"/>
  <c r="H631" i="3" s="1"/>
  <c r="G631" i="3"/>
  <c r="E632" i="3"/>
  <c r="F632" i="3"/>
  <c r="H632" i="3" s="1"/>
  <c r="G632" i="3"/>
  <c r="E633" i="3"/>
  <c r="F633" i="3"/>
  <c r="H633" i="3" s="1"/>
  <c r="G633" i="3"/>
  <c r="E634" i="3"/>
  <c r="F634" i="3"/>
  <c r="H634" i="3" s="1"/>
  <c r="G634" i="3"/>
  <c r="E635" i="3"/>
  <c r="F635" i="3"/>
  <c r="H635" i="3" s="1"/>
  <c r="G635" i="3"/>
  <c r="E636" i="3"/>
  <c r="F636" i="3"/>
  <c r="H636" i="3" s="1"/>
  <c r="G636" i="3"/>
  <c r="E637" i="3"/>
  <c r="F637" i="3"/>
  <c r="H637" i="3" s="1"/>
  <c r="G637" i="3"/>
  <c r="E638" i="3"/>
  <c r="F638" i="3"/>
  <c r="H638" i="3" s="1"/>
  <c r="G638" i="3"/>
  <c r="E639" i="3"/>
  <c r="F639" i="3"/>
  <c r="H639" i="3" s="1"/>
  <c r="G639" i="3"/>
  <c r="E640" i="3"/>
  <c r="F640" i="3"/>
  <c r="H640" i="3" s="1"/>
  <c r="G640" i="3"/>
  <c r="E641" i="3"/>
  <c r="F641" i="3"/>
  <c r="H641" i="3" s="1"/>
  <c r="G641" i="3"/>
  <c r="E642" i="3"/>
  <c r="F642" i="3"/>
  <c r="H642" i="3" s="1"/>
  <c r="G642" i="3"/>
  <c r="E643" i="3"/>
  <c r="F643" i="3"/>
  <c r="H643" i="3" s="1"/>
  <c r="G643" i="3"/>
  <c r="E644" i="3"/>
  <c r="F644" i="3"/>
  <c r="H644" i="3" s="1"/>
  <c r="G644" i="3"/>
  <c r="E645" i="3"/>
  <c r="F645" i="3"/>
  <c r="H645" i="3" s="1"/>
  <c r="G645" i="3"/>
  <c r="E646" i="3"/>
  <c r="F646" i="3"/>
  <c r="H646" i="3" s="1"/>
  <c r="G646" i="3"/>
  <c r="E647" i="3"/>
  <c r="F647" i="3"/>
  <c r="H647" i="3" s="1"/>
  <c r="G647" i="3"/>
  <c r="E648" i="3"/>
  <c r="F648" i="3"/>
  <c r="H648" i="3" s="1"/>
  <c r="G648" i="3"/>
  <c r="E649" i="3"/>
  <c r="F649" i="3"/>
  <c r="H649" i="3" s="1"/>
  <c r="G649" i="3"/>
  <c r="E650" i="3"/>
  <c r="F650" i="3"/>
  <c r="H650" i="3" s="1"/>
  <c r="G650" i="3"/>
  <c r="E651" i="3"/>
  <c r="F651" i="3"/>
  <c r="H651" i="3" s="1"/>
  <c r="G651" i="3"/>
  <c r="E652" i="3"/>
  <c r="F652" i="3"/>
  <c r="H652" i="3" s="1"/>
  <c r="G652" i="3"/>
  <c r="E653" i="3"/>
  <c r="F653" i="3"/>
  <c r="H653" i="3" s="1"/>
  <c r="G653" i="3"/>
  <c r="E654" i="3"/>
  <c r="F654" i="3"/>
  <c r="H654" i="3" s="1"/>
  <c r="G654" i="3"/>
  <c r="E655" i="3"/>
  <c r="F655" i="3"/>
  <c r="H655" i="3" s="1"/>
  <c r="G655" i="3"/>
  <c r="E656" i="3"/>
  <c r="F656" i="3"/>
  <c r="H656" i="3" s="1"/>
  <c r="G656" i="3"/>
  <c r="E657" i="3"/>
  <c r="F657" i="3"/>
  <c r="H657" i="3" s="1"/>
  <c r="G657" i="3"/>
  <c r="E658" i="3"/>
  <c r="F658" i="3"/>
  <c r="H658" i="3" s="1"/>
  <c r="G658" i="3"/>
  <c r="E659" i="3"/>
  <c r="F659" i="3"/>
  <c r="H659" i="3" s="1"/>
  <c r="G659" i="3"/>
  <c r="E660" i="3"/>
  <c r="F660" i="3"/>
  <c r="H660" i="3" s="1"/>
  <c r="G660" i="3"/>
  <c r="E661" i="3"/>
  <c r="F661" i="3"/>
  <c r="H661" i="3" s="1"/>
  <c r="G661" i="3"/>
  <c r="E662" i="3"/>
  <c r="F662" i="3"/>
  <c r="H662" i="3" s="1"/>
  <c r="G662" i="3"/>
  <c r="E663" i="3"/>
  <c r="F663" i="3"/>
  <c r="H663" i="3" s="1"/>
  <c r="G663" i="3"/>
  <c r="E664" i="3"/>
  <c r="F664" i="3"/>
  <c r="H664" i="3" s="1"/>
  <c r="G664" i="3"/>
  <c r="E665" i="3"/>
  <c r="F665" i="3"/>
  <c r="H665" i="3" s="1"/>
  <c r="G665" i="3"/>
  <c r="E666" i="3"/>
  <c r="F666" i="3"/>
  <c r="H666" i="3" s="1"/>
  <c r="G666" i="3"/>
  <c r="E667" i="3"/>
  <c r="F667" i="3"/>
  <c r="H667" i="3" s="1"/>
  <c r="G667" i="3"/>
  <c r="E668" i="3"/>
  <c r="F668" i="3"/>
  <c r="H668" i="3" s="1"/>
  <c r="G668" i="3"/>
  <c r="E669" i="3"/>
  <c r="F669" i="3"/>
  <c r="H669" i="3" s="1"/>
  <c r="G669" i="3"/>
  <c r="E670" i="3"/>
  <c r="F670" i="3"/>
  <c r="H670" i="3" s="1"/>
  <c r="G670" i="3"/>
  <c r="E671" i="3"/>
  <c r="F671" i="3"/>
  <c r="H671" i="3" s="1"/>
  <c r="G671" i="3"/>
  <c r="E672" i="3"/>
  <c r="F672" i="3"/>
  <c r="H672" i="3" s="1"/>
  <c r="G672" i="3"/>
  <c r="E673" i="3"/>
  <c r="F673" i="3"/>
  <c r="H673" i="3" s="1"/>
  <c r="G673" i="3"/>
  <c r="E674" i="3"/>
  <c r="F674" i="3"/>
  <c r="H674" i="3" s="1"/>
  <c r="G674" i="3"/>
  <c r="E675" i="3"/>
  <c r="F675" i="3"/>
  <c r="H675" i="3" s="1"/>
  <c r="G675" i="3"/>
  <c r="E676" i="3"/>
  <c r="F676" i="3"/>
  <c r="H676" i="3" s="1"/>
  <c r="G676" i="3"/>
  <c r="E677" i="3"/>
  <c r="F677" i="3"/>
  <c r="H677" i="3" s="1"/>
  <c r="G677" i="3"/>
  <c r="E678" i="3"/>
  <c r="F678" i="3"/>
  <c r="H678" i="3" s="1"/>
  <c r="G678" i="3"/>
  <c r="E679" i="3"/>
  <c r="F679" i="3"/>
  <c r="H679" i="3" s="1"/>
  <c r="G679" i="3"/>
  <c r="E680" i="3"/>
  <c r="F680" i="3"/>
  <c r="H680" i="3" s="1"/>
  <c r="G680" i="3"/>
  <c r="E681" i="3"/>
  <c r="F681" i="3"/>
  <c r="H681" i="3" s="1"/>
  <c r="G681" i="3"/>
  <c r="E682" i="3"/>
  <c r="F682" i="3"/>
  <c r="H682" i="3" s="1"/>
  <c r="G682" i="3"/>
  <c r="E683" i="3"/>
  <c r="F683" i="3"/>
  <c r="H683" i="3" s="1"/>
  <c r="G683" i="3"/>
  <c r="E684" i="3"/>
  <c r="F684" i="3"/>
  <c r="H684" i="3" s="1"/>
  <c r="G684" i="3"/>
  <c r="E685" i="3"/>
  <c r="F685" i="3"/>
  <c r="H685" i="3" s="1"/>
  <c r="G685" i="3"/>
  <c r="E686" i="3"/>
  <c r="F686" i="3"/>
  <c r="H686" i="3" s="1"/>
  <c r="G686" i="3"/>
  <c r="E687" i="3"/>
  <c r="F687" i="3"/>
  <c r="H687" i="3" s="1"/>
  <c r="G687" i="3"/>
  <c r="E688" i="3"/>
  <c r="F688" i="3"/>
  <c r="H688" i="3" s="1"/>
  <c r="G688" i="3"/>
  <c r="E689" i="3"/>
  <c r="F689" i="3"/>
  <c r="H689" i="3" s="1"/>
  <c r="G689" i="3"/>
  <c r="E690" i="3"/>
  <c r="F690" i="3"/>
  <c r="H690" i="3" s="1"/>
  <c r="G690" i="3"/>
  <c r="E691" i="3"/>
  <c r="F691" i="3"/>
  <c r="H691" i="3" s="1"/>
  <c r="G691" i="3"/>
  <c r="E692" i="3"/>
  <c r="F692" i="3"/>
  <c r="H692" i="3" s="1"/>
  <c r="G692" i="3"/>
  <c r="E693" i="3"/>
  <c r="F693" i="3"/>
  <c r="H693" i="3" s="1"/>
  <c r="G693" i="3"/>
  <c r="E694" i="3"/>
  <c r="F694" i="3"/>
  <c r="H694" i="3" s="1"/>
  <c r="G694" i="3"/>
  <c r="E695" i="3"/>
  <c r="F695" i="3"/>
  <c r="H695" i="3" s="1"/>
  <c r="G695" i="3"/>
  <c r="E696" i="3"/>
  <c r="F696" i="3"/>
  <c r="H696" i="3" s="1"/>
  <c r="G696" i="3"/>
  <c r="E697" i="3"/>
  <c r="F697" i="3"/>
  <c r="H697" i="3" s="1"/>
  <c r="G697" i="3"/>
  <c r="E698" i="3"/>
  <c r="F698" i="3"/>
  <c r="H698" i="3" s="1"/>
  <c r="G698" i="3"/>
  <c r="E699" i="3"/>
  <c r="F699" i="3"/>
  <c r="H699" i="3" s="1"/>
  <c r="G699" i="3"/>
  <c r="E700" i="3"/>
  <c r="F700" i="3"/>
  <c r="H700" i="3" s="1"/>
  <c r="G700" i="3"/>
  <c r="E701" i="3"/>
  <c r="F701" i="3"/>
  <c r="H701" i="3" s="1"/>
  <c r="G701" i="3"/>
  <c r="E702" i="3"/>
  <c r="F702" i="3"/>
  <c r="H702" i="3" s="1"/>
  <c r="G702" i="3"/>
  <c r="E703" i="3"/>
  <c r="F703" i="3"/>
  <c r="H703" i="3" s="1"/>
  <c r="G703" i="3"/>
  <c r="E704" i="3"/>
  <c r="F704" i="3"/>
  <c r="H704" i="3" s="1"/>
  <c r="G704" i="3"/>
  <c r="E705" i="3"/>
  <c r="F705" i="3"/>
  <c r="H705" i="3" s="1"/>
  <c r="G705" i="3"/>
  <c r="E706" i="3"/>
  <c r="F706" i="3"/>
  <c r="H706" i="3" s="1"/>
  <c r="G706" i="3"/>
  <c r="E707" i="3"/>
  <c r="F707" i="3"/>
  <c r="H707" i="3" s="1"/>
  <c r="G707" i="3"/>
  <c r="E708" i="3"/>
  <c r="F708" i="3"/>
  <c r="H708" i="3" s="1"/>
  <c r="G708" i="3"/>
  <c r="E709" i="3"/>
  <c r="F709" i="3"/>
  <c r="H709" i="3" s="1"/>
  <c r="G709" i="3"/>
  <c r="E710" i="3"/>
  <c r="F710" i="3"/>
  <c r="H710" i="3" s="1"/>
  <c r="G710" i="3"/>
  <c r="E711" i="3"/>
  <c r="F711" i="3"/>
  <c r="H711" i="3" s="1"/>
  <c r="G711" i="3"/>
  <c r="E712" i="3"/>
  <c r="F712" i="3"/>
  <c r="H712" i="3" s="1"/>
  <c r="G712" i="3"/>
  <c r="E713" i="3"/>
  <c r="F713" i="3"/>
  <c r="H713" i="3" s="1"/>
  <c r="G713" i="3"/>
  <c r="E714" i="3"/>
  <c r="F714" i="3"/>
  <c r="H714" i="3" s="1"/>
  <c r="G714" i="3"/>
  <c r="E715" i="3"/>
  <c r="F715" i="3"/>
  <c r="H715" i="3" s="1"/>
  <c r="G715" i="3"/>
  <c r="E716" i="3"/>
  <c r="F716" i="3"/>
  <c r="H716" i="3" s="1"/>
  <c r="G716" i="3"/>
  <c r="E717" i="3"/>
  <c r="F717" i="3"/>
  <c r="H717" i="3" s="1"/>
  <c r="G717" i="3"/>
  <c r="E718" i="3"/>
  <c r="F718" i="3"/>
  <c r="H718" i="3" s="1"/>
  <c r="G718" i="3"/>
  <c r="E719" i="3"/>
  <c r="F719" i="3"/>
  <c r="H719" i="3" s="1"/>
  <c r="G719" i="3"/>
  <c r="E720" i="3"/>
  <c r="F720" i="3"/>
  <c r="H720" i="3" s="1"/>
  <c r="G720" i="3"/>
  <c r="E721" i="3"/>
  <c r="F721" i="3"/>
  <c r="H721" i="3" s="1"/>
  <c r="G721" i="3"/>
  <c r="E722" i="3"/>
  <c r="F722" i="3"/>
  <c r="H722" i="3" s="1"/>
  <c r="G722" i="3"/>
  <c r="E723" i="3"/>
  <c r="F723" i="3"/>
  <c r="H723" i="3" s="1"/>
  <c r="G723" i="3"/>
  <c r="E724" i="3"/>
  <c r="F724" i="3"/>
  <c r="H724" i="3" s="1"/>
  <c r="G724" i="3"/>
  <c r="E725" i="3"/>
  <c r="F725" i="3"/>
  <c r="H725" i="3" s="1"/>
  <c r="G725" i="3"/>
  <c r="E726" i="3"/>
  <c r="F726" i="3"/>
  <c r="H726" i="3" s="1"/>
  <c r="G726" i="3"/>
  <c r="E727" i="3"/>
  <c r="F727" i="3"/>
  <c r="H727" i="3" s="1"/>
  <c r="G727" i="3"/>
  <c r="E728" i="3"/>
  <c r="F728" i="3"/>
  <c r="H728" i="3" s="1"/>
  <c r="G728" i="3"/>
  <c r="E729" i="3"/>
  <c r="F729" i="3"/>
  <c r="H729" i="3" s="1"/>
  <c r="G729" i="3"/>
  <c r="E730" i="3"/>
  <c r="F730" i="3"/>
  <c r="H730" i="3" s="1"/>
  <c r="G730" i="3"/>
  <c r="E731" i="3"/>
  <c r="F731" i="3"/>
  <c r="H731" i="3" s="1"/>
  <c r="G731" i="3"/>
  <c r="E732" i="3"/>
  <c r="F732" i="3"/>
  <c r="H732" i="3" s="1"/>
  <c r="G732" i="3"/>
  <c r="E733" i="3"/>
  <c r="F733" i="3"/>
  <c r="H733" i="3" s="1"/>
  <c r="G733" i="3"/>
  <c r="E734" i="3"/>
  <c r="F734" i="3"/>
  <c r="H734" i="3" s="1"/>
  <c r="G734" i="3"/>
  <c r="E735" i="3"/>
  <c r="F735" i="3"/>
  <c r="H735" i="3" s="1"/>
  <c r="G735" i="3"/>
  <c r="E736" i="3"/>
  <c r="F736" i="3"/>
  <c r="H736" i="3" s="1"/>
  <c r="G736" i="3"/>
  <c r="E737" i="3"/>
  <c r="F737" i="3"/>
  <c r="H737" i="3" s="1"/>
  <c r="G737" i="3"/>
  <c r="E738" i="3"/>
  <c r="F738" i="3"/>
  <c r="H738" i="3" s="1"/>
  <c r="G738" i="3"/>
  <c r="E739" i="3"/>
  <c r="F739" i="3"/>
  <c r="H739" i="3" s="1"/>
  <c r="G739" i="3"/>
  <c r="E740" i="3"/>
  <c r="F740" i="3"/>
  <c r="H740" i="3" s="1"/>
  <c r="G740" i="3"/>
  <c r="E741" i="3"/>
  <c r="F741" i="3"/>
  <c r="H741" i="3" s="1"/>
  <c r="G741" i="3"/>
  <c r="E742" i="3"/>
  <c r="F742" i="3"/>
  <c r="H742" i="3" s="1"/>
  <c r="G742" i="3"/>
  <c r="E743" i="3"/>
  <c r="F743" i="3"/>
  <c r="H743" i="3" s="1"/>
  <c r="G743" i="3"/>
  <c r="E744" i="3"/>
  <c r="F744" i="3"/>
  <c r="H744" i="3" s="1"/>
  <c r="G744" i="3"/>
  <c r="E745" i="3"/>
  <c r="F745" i="3"/>
  <c r="H745" i="3" s="1"/>
  <c r="G745" i="3"/>
  <c r="E746" i="3"/>
  <c r="F746" i="3"/>
  <c r="H746" i="3" s="1"/>
  <c r="G746" i="3"/>
  <c r="E747" i="3"/>
  <c r="F747" i="3"/>
  <c r="H747" i="3" s="1"/>
  <c r="G747" i="3"/>
  <c r="E748" i="3"/>
  <c r="F748" i="3"/>
  <c r="H748" i="3" s="1"/>
  <c r="G748" i="3"/>
  <c r="E749" i="3"/>
  <c r="F749" i="3"/>
  <c r="H749" i="3" s="1"/>
  <c r="G749" i="3"/>
  <c r="E750" i="3"/>
  <c r="F750" i="3"/>
  <c r="H750" i="3" s="1"/>
  <c r="G750" i="3"/>
  <c r="E751" i="3"/>
  <c r="F751" i="3"/>
  <c r="H751" i="3" s="1"/>
  <c r="G751" i="3"/>
  <c r="E752" i="3"/>
  <c r="F752" i="3"/>
  <c r="H752" i="3" s="1"/>
  <c r="G752" i="3"/>
  <c r="E753" i="3"/>
  <c r="F753" i="3"/>
  <c r="H753" i="3" s="1"/>
  <c r="G753" i="3"/>
  <c r="E754" i="3"/>
  <c r="F754" i="3"/>
  <c r="H754" i="3" s="1"/>
  <c r="G754" i="3"/>
  <c r="E755" i="3"/>
  <c r="F755" i="3"/>
  <c r="H755" i="3" s="1"/>
  <c r="G755" i="3"/>
  <c r="E756" i="3"/>
  <c r="F756" i="3"/>
  <c r="H756" i="3" s="1"/>
  <c r="G756" i="3"/>
  <c r="E757" i="3"/>
  <c r="F757" i="3"/>
  <c r="H757" i="3" s="1"/>
  <c r="G757" i="3"/>
  <c r="E758" i="3"/>
  <c r="F758" i="3"/>
  <c r="H758" i="3" s="1"/>
  <c r="G758" i="3"/>
  <c r="E759" i="3"/>
  <c r="F759" i="3"/>
  <c r="H759" i="3" s="1"/>
  <c r="G759" i="3"/>
  <c r="E760" i="3"/>
  <c r="F760" i="3"/>
  <c r="H760" i="3" s="1"/>
  <c r="G760" i="3"/>
  <c r="E761" i="3"/>
  <c r="F761" i="3"/>
  <c r="H761" i="3" s="1"/>
  <c r="G761" i="3"/>
  <c r="E762" i="3"/>
  <c r="F762" i="3"/>
  <c r="H762" i="3" s="1"/>
  <c r="G762" i="3"/>
  <c r="E763" i="3"/>
  <c r="F763" i="3"/>
  <c r="H763" i="3" s="1"/>
  <c r="G763" i="3"/>
  <c r="E764" i="3"/>
  <c r="F764" i="3"/>
  <c r="H764" i="3" s="1"/>
  <c r="G764" i="3"/>
  <c r="E765" i="3"/>
  <c r="F765" i="3"/>
  <c r="H765" i="3" s="1"/>
  <c r="G765" i="3"/>
  <c r="E766" i="3"/>
  <c r="F766" i="3"/>
  <c r="H766" i="3" s="1"/>
  <c r="G766" i="3"/>
  <c r="E767" i="3"/>
  <c r="F767" i="3"/>
  <c r="H767" i="3" s="1"/>
  <c r="G767" i="3"/>
  <c r="E768" i="3"/>
  <c r="F768" i="3"/>
  <c r="H768" i="3" s="1"/>
  <c r="G768" i="3"/>
  <c r="E769" i="3"/>
  <c r="F769" i="3"/>
  <c r="H769" i="3" s="1"/>
  <c r="G769" i="3"/>
  <c r="E770" i="3"/>
  <c r="F770" i="3"/>
  <c r="H770" i="3" s="1"/>
  <c r="G770" i="3"/>
  <c r="E771" i="3"/>
  <c r="F771" i="3"/>
  <c r="H771" i="3" s="1"/>
  <c r="G771" i="3"/>
  <c r="E772" i="3"/>
  <c r="F772" i="3"/>
  <c r="H772" i="3" s="1"/>
  <c r="G772" i="3"/>
  <c r="E773" i="3"/>
  <c r="F773" i="3"/>
  <c r="H773" i="3" s="1"/>
  <c r="G773" i="3"/>
  <c r="E774" i="3"/>
  <c r="F774" i="3"/>
  <c r="H774" i="3" s="1"/>
  <c r="G774" i="3"/>
  <c r="E775" i="3"/>
  <c r="F775" i="3"/>
  <c r="H775" i="3" s="1"/>
  <c r="G775" i="3"/>
  <c r="E776" i="3"/>
  <c r="F776" i="3"/>
  <c r="H776" i="3" s="1"/>
  <c r="G776" i="3"/>
  <c r="E777" i="3"/>
  <c r="F777" i="3"/>
  <c r="H777" i="3" s="1"/>
  <c r="G777" i="3"/>
  <c r="E778" i="3"/>
  <c r="F778" i="3"/>
  <c r="H778" i="3" s="1"/>
  <c r="G778" i="3"/>
  <c r="E779" i="3"/>
  <c r="F779" i="3"/>
  <c r="H779" i="3" s="1"/>
  <c r="G779" i="3"/>
  <c r="E780" i="3"/>
  <c r="F780" i="3"/>
  <c r="H780" i="3" s="1"/>
  <c r="G780" i="3"/>
  <c r="E781" i="3"/>
  <c r="F781" i="3"/>
  <c r="H781" i="3" s="1"/>
  <c r="G781" i="3"/>
  <c r="E782" i="3"/>
  <c r="F782" i="3"/>
  <c r="H782" i="3" s="1"/>
  <c r="G782" i="3"/>
  <c r="E783" i="3"/>
  <c r="F783" i="3"/>
  <c r="H783" i="3" s="1"/>
  <c r="G783" i="3"/>
  <c r="E784" i="3"/>
  <c r="F784" i="3"/>
  <c r="H784" i="3" s="1"/>
  <c r="G784" i="3"/>
  <c r="E785" i="3"/>
  <c r="F785" i="3"/>
  <c r="H785" i="3" s="1"/>
  <c r="G785" i="3"/>
  <c r="E786" i="3"/>
  <c r="F786" i="3"/>
  <c r="H786" i="3" s="1"/>
  <c r="G786" i="3"/>
  <c r="E787" i="3"/>
  <c r="F787" i="3"/>
  <c r="H787" i="3" s="1"/>
  <c r="G787" i="3"/>
  <c r="E788" i="3"/>
  <c r="F788" i="3"/>
  <c r="H788" i="3" s="1"/>
  <c r="G788" i="3"/>
  <c r="E789" i="3"/>
  <c r="F789" i="3"/>
  <c r="H789" i="3" s="1"/>
  <c r="G789" i="3"/>
  <c r="E790" i="3"/>
  <c r="F790" i="3"/>
  <c r="H790" i="3" s="1"/>
  <c r="G790" i="3"/>
  <c r="E791" i="3"/>
  <c r="F791" i="3"/>
  <c r="H791" i="3" s="1"/>
  <c r="G791" i="3"/>
  <c r="E792" i="3"/>
  <c r="F792" i="3"/>
  <c r="H792" i="3" s="1"/>
  <c r="G792" i="3"/>
  <c r="E793" i="3"/>
  <c r="F793" i="3"/>
  <c r="H793" i="3" s="1"/>
  <c r="G793" i="3"/>
  <c r="E794" i="3"/>
  <c r="F794" i="3"/>
  <c r="H794" i="3" s="1"/>
  <c r="G794" i="3"/>
  <c r="E795" i="3"/>
  <c r="F795" i="3"/>
  <c r="H795" i="3" s="1"/>
  <c r="G795" i="3"/>
  <c r="E796" i="3"/>
  <c r="F796" i="3"/>
  <c r="H796" i="3" s="1"/>
  <c r="G796" i="3"/>
  <c r="E797" i="3"/>
  <c r="F797" i="3"/>
  <c r="H797" i="3" s="1"/>
  <c r="G797" i="3"/>
  <c r="E798" i="3"/>
  <c r="F798" i="3"/>
  <c r="H798" i="3" s="1"/>
  <c r="G798" i="3"/>
  <c r="E799" i="3"/>
  <c r="F799" i="3"/>
  <c r="H799" i="3" s="1"/>
  <c r="G799" i="3"/>
  <c r="E800" i="3"/>
  <c r="F800" i="3"/>
  <c r="H800" i="3" s="1"/>
  <c r="G800" i="3"/>
  <c r="E801" i="3"/>
  <c r="F801" i="3"/>
  <c r="H801" i="3" s="1"/>
  <c r="G801" i="3"/>
  <c r="E802" i="3"/>
  <c r="F802" i="3"/>
  <c r="H802" i="3" s="1"/>
  <c r="G802" i="3"/>
  <c r="E803" i="3"/>
  <c r="F803" i="3"/>
  <c r="H803" i="3" s="1"/>
  <c r="G803" i="3"/>
  <c r="E804" i="3"/>
  <c r="F804" i="3"/>
  <c r="H804" i="3" s="1"/>
  <c r="G804" i="3"/>
  <c r="E805" i="3"/>
  <c r="F805" i="3"/>
  <c r="H805" i="3" s="1"/>
  <c r="G805" i="3"/>
  <c r="E806" i="3"/>
  <c r="F806" i="3"/>
  <c r="H806" i="3" s="1"/>
  <c r="G806" i="3"/>
  <c r="E807" i="3"/>
  <c r="F807" i="3"/>
  <c r="H807" i="3" s="1"/>
  <c r="G807" i="3"/>
  <c r="E808" i="3"/>
  <c r="F808" i="3"/>
  <c r="H808" i="3" s="1"/>
  <c r="G808" i="3"/>
  <c r="E809" i="3"/>
  <c r="F809" i="3"/>
  <c r="H809" i="3" s="1"/>
  <c r="G809" i="3"/>
  <c r="E810" i="3"/>
  <c r="F810" i="3"/>
  <c r="H810" i="3" s="1"/>
  <c r="G810" i="3"/>
  <c r="E811" i="3"/>
  <c r="F811" i="3"/>
  <c r="H811" i="3" s="1"/>
  <c r="G811" i="3"/>
  <c r="E812" i="3"/>
  <c r="F812" i="3"/>
  <c r="H812" i="3" s="1"/>
  <c r="G812" i="3"/>
  <c r="E813" i="3"/>
  <c r="F813" i="3"/>
  <c r="H813" i="3" s="1"/>
  <c r="G813" i="3"/>
  <c r="E814" i="3"/>
  <c r="F814" i="3"/>
  <c r="H814" i="3" s="1"/>
  <c r="G814" i="3"/>
  <c r="E815" i="3"/>
  <c r="F815" i="3"/>
  <c r="H815" i="3" s="1"/>
  <c r="G815" i="3"/>
  <c r="E816" i="3"/>
  <c r="F816" i="3"/>
  <c r="H816" i="3" s="1"/>
  <c r="G816" i="3"/>
  <c r="E817" i="3"/>
  <c r="F817" i="3"/>
  <c r="H817" i="3" s="1"/>
  <c r="G817" i="3"/>
  <c r="E818" i="3"/>
  <c r="F818" i="3"/>
  <c r="H818" i="3" s="1"/>
  <c r="G818" i="3"/>
  <c r="E819" i="3"/>
  <c r="F819" i="3"/>
  <c r="H819" i="3" s="1"/>
  <c r="G819" i="3"/>
  <c r="E820" i="3"/>
  <c r="F820" i="3"/>
  <c r="H820" i="3" s="1"/>
  <c r="G820" i="3"/>
  <c r="E821" i="3"/>
  <c r="F821" i="3"/>
  <c r="H821" i="3" s="1"/>
  <c r="G821" i="3"/>
  <c r="E822" i="3"/>
  <c r="F822" i="3"/>
  <c r="H822" i="3" s="1"/>
  <c r="G822" i="3"/>
  <c r="E823" i="3"/>
  <c r="F823" i="3"/>
  <c r="H823" i="3" s="1"/>
  <c r="G823" i="3"/>
  <c r="E824" i="3"/>
  <c r="F824" i="3"/>
  <c r="H824" i="3" s="1"/>
  <c r="G824" i="3"/>
  <c r="E825" i="3"/>
  <c r="F825" i="3"/>
  <c r="H825" i="3" s="1"/>
  <c r="G825" i="3"/>
  <c r="E826" i="3"/>
  <c r="F826" i="3"/>
  <c r="H826" i="3" s="1"/>
  <c r="G826" i="3"/>
  <c r="E827" i="3"/>
  <c r="F827" i="3"/>
  <c r="H827" i="3" s="1"/>
  <c r="G827" i="3"/>
  <c r="E828" i="3"/>
  <c r="F828" i="3"/>
  <c r="H828" i="3" s="1"/>
  <c r="G828" i="3"/>
  <c r="E829" i="3"/>
  <c r="F829" i="3"/>
  <c r="H829" i="3" s="1"/>
  <c r="G829" i="3"/>
  <c r="E830" i="3"/>
  <c r="F830" i="3"/>
  <c r="H830" i="3" s="1"/>
  <c r="G830" i="3"/>
  <c r="E831" i="3"/>
  <c r="F831" i="3"/>
  <c r="H831" i="3" s="1"/>
  <c r="G831" i="3"/>
  <c r="E832" i="3"/>
  <c r="F832" i="3"/>
  <c r="H832" i="3" s="1"/>
  <c r="G832" i="3"/>
  <c r="E833" i="3"/>
  <c r="F833" i="3"/>
  <c r="H833" i="3" s="1"/>
  <c r="G833" i="3"/>
  <c r="E834" i="3"/>
  <c r="F834" i="3"/>
  <c r="H834" i="3" s="1"/>
  <c r="G834" i="3"/>
  <c r="E835" i="3"/>
  <c r="F835" i="3"/>
  <c r="H835" i="3" s="1"/>
  <c r="G835" i="3"/>
  <c r="E836" i="3"/>
  <c r="F836" i="3"/>
  <c r="H836" i="3" s="1"/>
  <c r="G836" i="3"/>
  <c r="E837" i="3"/>
  <c r="F837" i="3"/>
  <c r="H837" i="3" s="1"/>
  <c r="G837" i="3"/>
  <c r="E838" i="3"/>
  <c r="F838" i="3"/>
  <c r="H838" i="3" s="1"/>
  <c r="G838" i="3"/>
  <c r="E839" i="3"/>
  <c r="F839" i="3"/>
  <c r="H839" i="3" s="1"/>
  <c r="G839" i="3"/>
  <c r="E840" i="3"/>
  <c r="F840" i="3"/>
  <c r="H840" i="3" s="1"/>
  <c r="G840" i="3"/>
  <c r="E841" i="3"/>
  <c r="F841" i="3"/>
  <c r="H841" i="3" s="1"/>
  <c r="G841" i="3"/>
  <c r="E842" i="3"/>
  <c r="F842" i="3"/>
  <c r="H842" i="3" s="1"/>
  <c r="G842" i="3"/>
  <c r="E843" i="3"/>
  <c r="F843" i="3"/>
  <c r="H843" i="3" s="1"/>
  <c r="G843" i="3"/>
  <c r="E844" i="3"/>
  <c r="F844" i="3"/>
  <c r="H844" i="3" s="1"/>
  <c r="G844" i="3"/>
  <c r="E845" i="3"/>
  <c r="F845" i="3"/>
  <c r="H845" i="3" s="1"/>
  <c r="G845" i="3"/>
  <c r="E846" i="3"/>
  <c r="F846" i="3"/>
  <c r="H846" i="3" s="1"/>
  <c r="G846" i="3"/>
  <c r="E847" i="3"/>
  <c r="F847" i="3"/>
  <c r="H847" i="3" s="1"/>
  <c r="G847" i="3"/>
  <c r="E848" i="3"/>
  <c r="F848" i="3"/>
  <c r="H848" i="3" s="1"/>
  <c r="G848" i="3"/>
  <c r="E849" i="3"/>
  <c r="F849" i="3"/>
  <c r="H849" i="3" s="1"/>
  <c r="G849" i="3"/>
  <c r="E850" i="3"/>
  <c r="F850" i="3"/>
  <c r="H850" i="3" s="1"/>
  <c r="G850" i="3"/>
  <c r="E851" i="3"/>
  <c r="F851" i="3"/>
  <c r="H851" i="3" s="1"/>
  <c r="G851" i="3"/>
  <c r="E852" i="3"/>
  <c r="F852" i="3"/>
  <c r="H852" i="3" s="1"/>
  <c r="G852" i="3"/>
  <c r="E853" i="3"/>
  <c r="F853" i="3"/>
  <c r="H853" i="3" s="1"/>
  <c r="G853" i="3"/>
  <c r="E854" i="3"/>
  <c r="F854" i="3"/>
  <c r="H854" i="3" s="1"/>
  <c r="G854" i="3"/>
  <c r="E855" i="3"/>
  <c r="F855" i="3"/>
  <c r="H855" i="3" s="1"/>
  <c r="G855" i="3"/>
  <c r="E856" i="3"/>
  <c r="F856" i="3"/>
  <c r="H856" i="3" s="1"/>
  <c r="G856" i="3"/>
  <c r="E857" i="3"/>
  <c r="F857" i="3"/>
  <c r="H857" i="3" s="1"/>
  <c r="G857" i="3"/>
  <c r="E858" i="3"/>
  <c r="F858" i="3"/>
  <c r="H858" i="3" s="1"/>
  <c r="G858" i="3"/>
  <c r="E859" i="3"/>
  <c r="F859" i="3"/>
  <c r="H859" i="3" s="1"/>
  <c r="G859" i="3"/>
  <c r="E860" i="3"/>
  <c r="F860" i="3"/>
  <c r="H860" i="3" s="1"/>
  <c r="G860" i="3"/>
  <c r="E861" i="3"/>
  <c r="F861" i="3"/>
  <c r="H861" i="3" s="1"/>
  <c r="G861" i="3"/>
  <c r="E862" i="3"/>
  <c r="F862" i="3"/>
  <c r="H862" i="3" s="1"/>
  <c r="G862" i="3"/>
  <c r="E863" i="3"/>
  <c r="F863" i="3"/>
  <c r="H863" i="3" s="1"/>
  <c r="G863" i="3"/>
  <c r="E864" i="3"/>
  <c r="F864" i="3"/>
  <c r="H864" i="3" s="1"/>
  <c r="G864" i="3"/>
  <c r="E865" i="3"/>
  <c r="F865" i="3"/>
  <c r="H865" i="3" s="1"/>
  <c r="G865" i="3"/>
  <c r="E866" i="3"/>
  <c r="F866" i="3"/>
  <c r="H866" i="3" s="1"/>
  <c r="G866" i="3"/>
  <c r="E867" i="3"/>
  <c r="F867" i="3"/>
  <c r="H867" i="3" s="1"/>
  <c r="G867" i="3"/>
  <c r="E868" i="3"/>
  <c r="F868" i="3"/>
  <c r="H868" i="3" s="1"/>
  <c r="G868" i="3"/>
  <c r="E869" i="3"/>
  <c r="F869" i="3"/>
  <c r="H869" i="3" s="1"/>
  <c r="G869" i="3"/>
  <c r="E870" i="3"/>
  <c r="F870" i="3"/>
  <c r="H870" i="3" s="1"/>
  <c r="G870" i="3"/>
  <c r="E871" i="3"/>
  <c r="F871" i="3"/>
  <c r="H871" i="3" s="1"/>
  <c r="G871" i="3"/>
  <c r="E872" i="3"/>
  <c r="F872" i="3"/>
  <c r="H872" i="3" s="1"/>
  <c r="G872" i="3"/>
  <c r="E873" i="3"/>
  <c r="F873" i="3"/>
  <c r="H873" i="3" s="1"/>
  <c r="G873" i="3"/>
  <c r="E874" i="3"/>
  <c r="F874" i="3"/>
  <c r="H874" i="3" s="1"/>
  <c r="G874" i="3"/>
  <c r="E875" i="3"/>
  <c r="F875" i="3"/>
  <c r="H875" i="3" s="1"/>
  <c r="G875" i="3"/>
  <c r="E876" i="3"/>
  <c r="F876" i="3"/>
  <c r="H876" i="3" s="1"/>
  <c r="G876" i="3"/>
  <c r="E877" i="3"/>
  <c r="F877" i="3"/>
  <c r="H877" i="3" s="1"/>
  <c r="G877" i="3"/>
  <c r="E878" i="3"/>
  <c r="F878" i="3"/>
  <c r="H878" i="3" s="1"/>
  <c r="G878" i="3"/>
  <c r="E879" i="3"/>
  <c r="F879" i="3"/>
  <c r="H879" i="3" s="1"/>
  <c r="G879" i="3"/>
  <c r="E880" i="3"/>
  <c r="F880" i="3"/>
  <c r="H880" i="3" s="1"/>
  <c r="G880" i="3"/>
  <c r="E881" i="3"/>
  <c r="F881" i="3"/>
  <c r="H881" i="3" s="1"/>
  <c r="G881" i="3"/>
  <c r="E882" i="3"/>
  <c r="F882" i="3"/>
  <c r="H882" i="3" s="1"/>
  <c r="G882" i="3"/>
  <c r="E883" i="3"/>
  <c r="F883" i="3"/>
  <c r="H883" i="3" s="1"/>
  <c r="G883" i="3"/>
  <c r="E884" i="3"/>
  <c r="F884" i="3"/>
  <c r="H884" i="3" s="1"/>
  <c r="G884" i="3"/>
  <c r="E885" i="3"/>
  <c r="F885" i="3"/>
  <c r="H885" i="3" s="1"/>
  <c r="G885" i="3"/>
  <c r="E886" i="3"/>
  <c r="F886" i="3"/>
  <c r="H886" i="3" s="1"/>
  <c r="G886" i="3"/>
  <c r="E887" i="3"/>
  <c r="F887" i="3"/>
  <c r="H887" i="3" s="1"/>
  <c r="G887" i="3"/>
  <c r="E888" i="3"/>
  <c r="F888" i="3"/>
  <c r="H888" i="3" s="1"/>
  <c r="G888" i="3"/>
  <c r="E889" i="3"/>
  <c r="F889" i="3"/>
  <c r="H889" i="3" s="1"/>
  <c r="G889" i="3"/>
  <c r="E890" i="3"/>
  <c r="F890" i="3"/>
  <c r="H890" i="3" s="1"/>
  <c r="G890" i="3"/>
  <c r="E891" i="3"/>
  <c r="F891" i="3"/>
  <c r="H891" i="3" s="1"/>
  <c r="G891" i="3"/>
  <c r="E892" i="3"/>
  <c r="F892" i="3"/>
  <c r="H892" i="3" s="1"/>
  <c r="G892" i="3"/>
  <c r="E893" i="3"/>
  <c r="F893" i="3"/>
  <c r="H893" i="3" s="1"/>
  <c r="G893" i="3"/>
  <c r="E894" i="3"/>
  <c r="F894" i="3"/>
  <c r="H894" i="3" s="1"/>
  <c r="G894" i="3"/>
  <c r="E895" i="3"/>
  <c r="F895" i="3"/>
  <c r="H895" i="3" s="1"/>
  <c r="G895" i="3"/>
  <c r="E896" i="3"/>
  <c r="F896" i="3"/>
  <c r="H896" i="3" s="1"/>
  <c r="G896" i="3"/>
  <c r="E897" i="3"/>
  <c r="F897" i="3"/>
  <c r="H897" i="3" s="1"/>
  <c r="G897" i="3"/>
  <c r="E898" i="3"/>
  <c r="F898" i="3"/>
  <c r="H898" i="3" s="1"/>
  <c r="G898" i="3"/>
  <c r="E899" i="3"/>
  <c r="F899" i="3"/>
  <c r="H899" i="3" s="1"/>
  <c r="G899" i="3"/>
  <c r="E900" i="3"/>
  <c r="F900" i="3"/>
  <c r="H900" i="3" s="1"/>
  <c r="G900" i="3"/>
  <c r="E901" i="3"/>
  <c r="F901" i="3"/>
  <c r="H901" i="3" s="1"/>
  <c r="G901" i="3"/>
  <c r="E902" i="3"/>
  <c r="F902" i="3"/>
  <c r="H902" i="3" s="1"/>
  <c r="G902" i="3"/>
  <c r="E903" i="3"/>
  <c r="F903" i="3"/>
  <c r="H903" i="3" s="1"/>
  <c r="G903" i="3"/>
  <c r="E904" i="3"/>
  <c r="F904" i="3"/>
  <c r="H904" i="3" s="1"/>
  <c r="G904" i="3"/>
  <c r="E905" i="3"/>
  <c r="F905" i="3"/>
  <c r="H905" i="3" s="1"/>
  <c r="G905" i="3"/>
  <c r="E906" i="3"/>
  <c r="F906" i="3"/>
  <c r="H906" i="3" s="1"/>
  <c r="G906" i="3"/>
  <c r="E907" i="3"/>
  <c r="F907" i="3"/>
  <c r="H907" i="3" s="1"/>
  <c r="G907" i="3"/>
  <c r="E908" i="3"/>
  <c r="F908" i="3"/>
  <c r="H908" i="3" s="1"/>
  <c r="G908" i="3"/>
  <c r="E909" i="3"/>
  <c r="F909" i="3"/>
  <c r="H909" i="3" s="1"/>
  <c r="G909" i="3"/>
  <c r="E910" i="3"/>
  <c r="F910" i="3"/>
  <c r="H910" i="3" s="1"/>
  <c r="G910" i="3"/>
  <c r="E911" i="3"/>
  <c r="F911" i="3"/>
  <c r="H911" i="3" s="1"/>
  <c r="G911" i="3"/>
  <c r="E912" i="3"/>
  <c r="F912" i="3"/>
  <c r="H912" i="3" s="1"/>
  <c r="G912" i="3"/>
  <c r="E913" i="3"/>
  <c r="F913" i="3"/>
  <c r="H913" i="3" s="1"/>
  <c r="G913" i="3"/>
  <c r="E914" i="3"/>
  <c r="F914" i="3"/>
  <c r="H914" i="3" s="1"/>
  <c r="G914" i="3"/>
  <c r="E915" i="3"/>
  <c r="F915" i="3"/>
  <c r="H915" i="3" s="1"/>
  <c r="G915" i="3"/>
  <c r="E916" i="3"/>
  <c r="F916" i="3"/>
  <c r="H916" i="3" s="1"/>
  <c r="G916" i="3"/>
  <c r="E917" i="3"/>
  <c r="F917" i="3"/>
  <c r="H917" i="3" s="1"/>
  <c r="G917" i="3"/>
  <c r="E918" i="3"/>
  <c r="F918" i="3"/>
  <c r="H918" i="3" s="1"/>
  <c r="G918" i="3"/>
  <c r="E919" i="3"/>
  <c r="F919" i="3"/>
  <c r="H919" i="3" s="1"/>
  <c r="G919" i="3"/>
  <c r="E920" i="3"/>
  <c r="F920" i="3"/>
  <c r="H920" i="3" s="1"/>
  <c r="G920" i="3"/>
  <c r="E921" i="3"/>
  <c r="F921" i="3"/>
  <c r="H921" i="3" s="1"/>
  <c r="G921" i="3"/>
  <c r="E922" i="3"/>
  <c r="F922" i="3"/>
  <c r="H922" i="3" s="1"/>
  <c r="G922" i="3"/>
  <c r="E923" i="3"/>
  <c r="F923" i="3"/>
  <c r="H923" i="3" s="1"/>
  <c r="G923" i="3"/>
  <c r="E924" i="3"/>
  <c r="F924" i="3"/>
  <c r="H924" i="3" s="1"/>
  <c r="G924" i="3"/>
  <c r="E925" i="3"/>
  <c r="F925" i="3"/>
  <c r="H925" i="3" s="1"/>
  <c r="G925" i="3"/>
  <c r="E926" i="3"/>
  <c r="F926" i="3"/>
  <c r="H926" i="3" s="1"/>
  <c r="G926" i="3"/>
  <c r="E927" i="3"/>
  <c r="F927" i="3"/>
  <c r="H927" i="3" s="1"/>
  <c r="G927" i="3"/>
  <c r="E928" i="3"/>
  <c r="F928" i="3"/>
  <c r="H928" i="3" s="1"/>
  <c r="G928" i="3"/>
  <c r="E929" i="3"/>
  <c r="F929" i="3"/>
  <c r="H929" i="3" s="1"/>
  <c r="G929" i="3"/>
  <c r="E930" i="3"/>
  <c r="F930" i="3"/>
  <c r="H930" i="3" s="1"/>
  <c r="G930" i="3"/>
  <c r="E931" i="3"/>
  <c r="F931" i="3"/>
  <c r="H931" i="3" s="1"/>
  <c r="G931" i="3"/>
  <c r="E932" i="3"/>
  <c r="F932" i="3"/>
  <c r="H932" i="3" s="1"/>
  <c r="G932" i="3"/>
  <c r="E933" i="3"/>
  <c r="F933" i="3"/>
  <c r="H933" i="3" s="1"/>
  <c r="G933" i="3"/>
  <c r="E934" i="3"/>
  <c r="F934" i="3"/>
  <c r="H934" i="3" s="1"/>
  <c r="G934" i="3"/>
  <c r="E935" i="3"/>
  <c r="F935" i="3"/>
  <c r="H935" i="3" s="1"/>
  <c r="G935" i="3"/>
  <c r="E936" i="3"/>
  <c r="F936" i="3"/>
  <c r="H936" i="3" s="1"/>
  <c r="G936" i="3"/>
  <c r="E937" i="3"/>
  <c r="F937" i="3"/>
  <c r="H937" i="3" s="1"/>
  <c r="G937" i="3"/>
  <c r="E938" i="3"/>
  <c r="F938" i="3"/>
  <c r="H938" i="3" s="1"/>
  <c r="G938" i="3"/>
  <c r="E939" i="3"/>
  <c r="F939" i="3"/>
  <c r="H939" i="3" s="1"/>
  <c r="G939" i="3"/>
  <c r="E940" i="3"/>
  <c r="F940" i="3"/>
  <c r="H940" i="3" s="1"/>
  <c r="G940" i="3"/>
  <c r="E941" i="3"/>
  <c r="F941" i="3"/>
  <c r="H941" i="3" s="1"/>
  <c r="G941" i="3"/>
  <c r="E942" i="3"/>
  <c r="F942" i="3"/>
  <c r="H942" i="3" s="1"/>
  <c r="G942" i="3"/>
  <c r="E943" i="3"/>
  <c r="F943" i="3"/>
  <c r="H943" i="3" s="1"/>
  <c r="G943" i="3"/>
  <c r="E944" i="3"/>
  <c r="F944" i="3"/>
  <c r="H944" i="3" s="1"/>
  <c r="G944" i="3"/>
  <c r="E945" i="3"/>
  <c r="F945" i="3"/>
  <c r="H945" i="3" s="1"/>
  <c r="G945" i="3"/>
  <c r="E946" i="3"/>
  <c r="F946" i="3"/>
  <c r="H946" i="3" s="1"/>
  <c r="G946" i="3"/>
  <c r="E947" i="3"/>
  <c r="F947" i="3"/>
  <c r="H947" i="3" s="1"/>
  <c r="G947" i="3"/>
  <c r="E948" i="3"/>
  <c r="F948" i="3"/>
  <c r="H948" i="3" s="1"/>
  <c r="G948" i="3"/>
  <c r="E949" i="3"/>
  <c r="F949" i="3"/>
  <c r="H949" i="3" s="1"/>
  <c r="G949" i="3"/>
  <c r="E950" i="3"/>
  <c r="F950" i="3"/>
  <c r="H950" i="3" s="1"/>
  <c r="G950" i="3"/>
  <c r="E951" i="3"/>
  <c r="F951" i="3"/>
  <c r="H951" i="3" s="1"/>
  <c r="G951" i="3"/>
  <c r="E952" i="3"/>
  <c r="F952" i="3"/>
  <c r="H952" i="3" s="1"/>
  <c r="G952" i="3"/>
  <c r="E953" i="3"/>
  <c r="F953" i="3"/>
  <c r="H953" i="3" s="1"/>
  <c r="G953" i="3"/>
  <c r="E954" i="3"/>
  <c r="F954" i="3"/>
  <c r="H954" i="3" s="1"/>
  <c r="G954" i="3"/>
  <c r="E955" i="3"/>
  <c r="F955" i="3"/>
  <c r="H955" i="3" s="1"/>
  <c r="G955" i="3"/>
  <c r="E956" i="3"/>
  <c r="F956" i="3"/>
  <c r="H956" i="3" s="1"/>
  <c r="G956" i="3"/>
  <c r="E957" i="3"/>
  <c r="F957" i="3"/>
  <c r="H957" i="3" s="1"/>
  <c r="G957" i="3"/>
  <c r="E958" i="3"/>
  <c r="F958" i="3"/>
  <c r="H958" i="3" s="1"/>
  <c r="G958" i="3"/>
  <c r="E959" i="3"/>
  <c r="F959" i="3"/>
  <c r="H959" i="3" s="1"/>
  <c r="G959" i="3"/>
  <c r="E960" i="3"/>
  <c r="F960" i="3"/>
  <c r="H960" i="3" s="1"/>
  <c r="G960" i="3"/>
  <c r="E961" i="3"/>
  <c r="F961" i="3"/>
  <c r="H961" i="3" s="1"/>
  <c r="G961" i="3"/>
  <c r="E962" i="3"/>
  <c r="F962" i="3"/>
  <c r="H962" i="3" s="1"/>
  <c r="G962" i="3"/>
  <c r="E963" i="3"/>
  <c r="F963" i="3"/>
  <c r="H963" i="3" s="1"/>
  <c r="G963" i="3"/>
  <c r="E964" i="3"/>
  <c r="F964" i="3"/>
  <c r="H964" i="3" s="1"/>
  <c r="G964" i="3"/>
  <c r="E965" i="3"/>
  <c r="F965" i="3"/>
  <c r="H965" i="3" s="1"/>
  <c r="G965" i="3"/>
  <c r="E966" i="3"/>
  <c r="F966" i="3"/>
  <c r="H966" i="3" s="1"/>
  <c r="G966" i="3"/>
  <c r="E967" i="3"/>
  <c r="F967" i="3"/>
  <c r="H967" i="3" s="1"/>
  <c r="G967" i="3"/>
  <c r="E968" i="3"/>
  <c r="F968" i="3"/>
  <c r="H968" i="3" s="1"/>
  <c r="G968" i="3"/>
  <c r="E969" i="3"/>
  <c r="F969" i="3"/>
  <c r="H969" i="3" s="1"/>
  <c r="G969" i="3"/>
  <c r="E970" i="3"/>
  <c r="F970" i="3"/>
  <c r="H970" i="3" s="1"/>
  <c r="G970" i="3"/>
  <c r="E971" i="3"/>
  <c r="F971" i="3"/>
  <c r="H971" i="3" s="1"/>
  <c r="G971" i="3"/>
  <c r="E972" i="3"/>
  <c r="F972" i="3"/>
  <c r="H972" i="3" s="1"/>
  <c r="G972" i="3"/>
  <c r="E973" i="3"/>
  <c r="F973" i="3"/>
  <c r="H973" i="3" s="1"/>
  <c r="G973" i="3"/>
  <c r="E974" i="3"/>
  <c r="F974" i="3"/>
  <c r="H974" i="3" s="1"/>
  <c r="G974" i="3"/>
  <c r="E975" i="3"/>
  <c r="F975" i="3"/>
  <c r="H975" i="3" s="1"/>
  <c r="G975" i="3"/>
  <c r="E976" i="3"/>
  <c r="F976" i="3"/>
  <c r="H976" i="3" s="1"/>
  <c r="G976" i="3"/>
  <c r="E977" i="3"/>
  <c r="F977" i="3"/>
  <c r="H977" i="3" s="1"/>
  <c r="G977" i="3"/>
  <c r="E978" i="3"/>
  <c r="F978" i="3"/>
  <c r="H978" i="3" s="1"/>
  <c r="G978" i="3"/>
  <c r="E979" i="3"/>
  <c r="F979" i="3"/>
  <c r="H979" i="3" s="1"/>
  <c r="G979" i="3"/>
  <c r="E980" i="3"/>
  <c r="F980" i="3"/>
  <c r="H980" i="3" s="1"/>
  <c r="G980" i="3"/>
  <c r="E981" i="3"/>
  <c r="F981" i="3"/>
  <c r="H981" i="3" s="1"/>
  <c r="G981" i="3"/>
  <c r="E982" i="3"/>
  <c r="F982" i="3"/>
  <c r="H982" i="3" s="1"/>
  <c r="G982" i="3"/>
  <c r="E983" i="3"/>
  <c r="F983" i="3"/>
  <c r="H983" i="3" s="1"/>
  <c r="G983" i="3"/>
  <c r="E984" i="3"/>
  <c r="F984" i="3"/>
  <c r="H984" i="3" s="1"/>
  <c r="G984" i="3"/>
  <c r="E985" i="3"/>
  <c r="F985" i="3"/>
  <c r="H985" i="3" s="1"/>
  <c r="G985" i="3"/>
  <c r="E986" i="3"/>
  <c r="F986" i="3"/>
  <c r="H986" i="3" s="1"/>
  <c r="G986" i="3"/>
  <c r="E987" i="3"/>
  <c r="F987" i="3"/>
  <c r="H987" i="3" s="1"/>
  <c r="G987" i="3"/>
  <c r="E988" i="3"/>
  <c r="F988" i="3"/>
  <c r="H988" i="3" s="1"/>
  <c r="G988" i="3"/>
  <c r="E989" i="3"/>
  <c r="F989" i="3"/>
  <c r="H989" i="3" s="1"/>
  <c r="G989" i="3"/>
  <c r="E990" i="3"/>
  <c r="F990" i="3"/>
  <c r="H990" i="3" s="1"/>
  <c r="G990" i="3"/>
  <c r="E991" i="3"/>
  <c r="F991" i="3"/>
  <c r="G991" i="3"/>
  <c r="H991" i="3"/>
  <c r="E992" i="3"/>
  <c r="F992" i="3"/>
  <c r="H992" i="3" s="1"/>
  <c r="G992" i="3"/>
  <c r="E993" i="3"/>
  <c r="F993" i="3"/>
  <c r="H993" i="3" s="1"/>
  <c r="G993" i="3"/>
  <c r="E994" i="3"/>
  <c r="F994" i="3"/>
  <c r="H994" i="3" s="1"/>
  <c r="G994" i="3"/>
  <c r="E995" i="3"/>
  <c r="F995" i="3"/>
  <c r="H995" i="3" s="1"/>
  <c r="G995" i="3"/>
  <c r="E996" i="3"/>
  <c r="F996" i="3"/>
  <c r="H996" i="3" s="1"/>
  <c r="G996" i="3"/>
  <c r="E997" i="3"/>
  <c r="F997" i="3"/>
  <c r="H997" i="3" s="1"/>
  <c r="G997" i="3"/>
  <c r="E998" i="3"/>
  <c r="F998" i="3"/>
  <c r="H998" i="3" s="1"/>
  <c r="G998" i="3"/>
  <c r="E999" i="3"/>
  <c r="F999" i="3"/>
  <c r="H999" i="3" s="1"/>
  <c r="G999" i="3"/>
  <c r="E1000" i="3"/>
  <c r="F1000" i="3"/>
  <c r="H1000" i="3" s="1"/>
  <c r="G1000" i="3"/>
  <c r="E1001" i="3"/>
  <c r="F1001" i="3"/>
  <c r="H1001" i="3" s="1"/>
  <c r="G1001" i="3"/>
  <c r="E1002" i="3"/>
  <c r="F1002" i="3"/>
  <c r="H1002" i="3" s="1"/>
  <c r="G1002" i="3"/>
  <c r="E1003" i="3"/>
  <c r="F1003" i="3"/>
  <c r="H1003" i="3" s="1"/>
  <c r="G1003" i="3"/>
  <c r="E1004" i="3"/>
  <c r="F1004" i="3"/>
  <c r="H1004" i="3" s="1"/>
  <c r="G1004" i="3"/>
  <c r="E1005" i="3"/>
  <c r="F1005" i="3"/>
  <c r="H1005" i="3" s="1"/>
  <c r="G1005" i="3"/>
  <c r="E1006" i="3"/>
  <c r="F1006" i="3"/>
  <c r="H1006" i="3" s="1"/>
  <c r="G1006" i="3"/>
  <c r="E1007" i="3"/>
  <c r="F1007" i="3"/>
  <c r="H1007" i="3" s="1"/>
  <c r="G1007" i="3"/>
  <c r="E1008" i="3"/>
  <c r="F1008" i="3"/>
  <c r="H1008" i="3" s="1"/>
  <c r="G1008" i="3"/>
  <c r="E1009" i="3"/>
  <c r="F1009" i="3"/>
  <c r="H1009" i="3" s="1"/>
  <c r="G1009" i="3"/>
  <c r="E1010" i="3"/>
  <c r="F1010" i="3"/>
  <c r="H1010" i="3" s="1"/>
  <c r="G1010" i="3"/>
  <c r="E1011" i="3"/>
  <c r="F1011" i="3"/>
  <c r="H1011" i="3" s="1"/>
  <c r="G1011" i="3"/>
  <c r="E1012" i="3"/>
  <c r="F1012" i="3"/>
  <c r="H1012" i="3" s="1"/>
  <c r="G1012" i="3"/>
  <c r="E1013" i="3"/>
  <c r="F1013" i="3"/>
  <c r="H1013" i="3" s="1"/>
  <c r="G1013" i="3"/>
  <c r="E1014" i="3"/>
  <c r="F1014" i="3"/>
  <c r="H1014" i="3" s="1"/>
  <c r="G1014" i="3"/>
  <c r="E1015" i="3"/>
  <c r="F1015" i="3"/>
  <c r="H1015" i="3" s="1"/>
  <c r="G1015" i="3"/>
  <c r="E1016" i="3"/>
  <c r="F1016" i="3"/>
  <c r="H1016" i="3" s="1"/>
  <c r="G1016" i="3"/>
  <c r="E1017" i="3"/>
  <c r="F1017" i="3"/>
  <c r="H1017" i="3" s="1"/>
  <c r="G1017" i="3"/>
  <c r="E1018" i="3"/>
  <c r="F1018" i="3"/>
  <c r="H1018" i="3" s="1"/>
  <c r="G1018" i="3"/>
  <c r="E1019" i="3"/>
  <c r="F1019" i="3"/>
  <c r="H1019" i="3" s="1"/>
  <c r="G1019" i="3"/>
  <c r="E1020" i="3"/>
  <c r="F1020" i="3"/>
  <c r="H1020" i="3" s="1"/>
  <c r="G1020" i="3"/>
  <c r="E1021" i="3"/>
  <c r="F1021" i="3"/>
  <c r="H1021" i="3" s="1"/>
  <c r="G1021" i="3"/>
  <c r="E1022" i="3"/>
  <c r="F1022" i="3"/>
  <c r="H1022" i="3" s="1"/>
  <c r="G1022" i="3"/>
  <c r="E1023" i="3"/>
  <c r="F1023" i="3"/>
  <c r="H1023" i="3" s="1"/>
  <c r="G1023" i="3"/>
  <c r="E1024" i="3"/>
  <c r="F1024" i="3"/>
  <c r="H1024" i="3" s="1"/>
  <c r="G1024" i="3"/>
  <c r="E1025" i="3"/>
  <c r="F1025" i="3"/>
  <c r="H1025" i="3" s="1"/>
  <c r="G1025" i="3"/>
  <c r="E1026" i="3"/>
  <c r="F1026" i="3"/>
  <c r="H1026" i="3" s="1"/>
  <c r="G1026" i="3"/>
  <c r="E1027" i="3"/>
  <c r="F1027" i="3"/>
  <c r="H1027" i="3" s="1"/>
  <c r="G1027" i="3"/>
  <c r="E1028" i="3"/>
  <c r="F1028" i="3"/>
  <c r="H1028" i="3" s="1"/>
  <c r="G1028" i="3"/>
  <c r="E1029" i="3"/>
  <c r="F1029" i="3"/>
  <c r="H1029" i="3" s="1"/>
  <c r="G1029" i="3"/>
  <c r="E1030" i="3"/>
  <c r="F1030" i="3"/>
  <c r="H1030" i="3" s="1"/>
  <c r="G1030" i="3"/>
  <c r="E1031" i="3"/>
  <c r="F1031" i="3"/>
  <c r="H1031" i="3" s="1"/>
  <c r="G1031" i="3"/>
  <c r="E1032" i="3"/>
  <c r="F1032" i="3"/>
  <c r="H1032" i="3" s="1"/>
  <c r="G1032" i="3"/>
  <c r="E1033" i="3"/>
  <c r="F1033" i="3"/>
  <c r="H1033" i="3" s="1"/>
  <c r="G1033" i="3"/>
  <c r="E1034" i="3"/>
  <c r="F1034" i="3"/>
  <c r="H1034" i="3" s="1"/>
  <c r="G1034" i="3"/>
  <c r="E1035" i="3"/>
  <c r="F1035" i="3"/>
  <c r="H1035" i="3" s="1"/>
  <c r="G1035" i="3"/>
  <c r="E1036" i="3"/>
  <c r="F1036" i="3"/>
  <c r="H1036" i="3" s="1"/>
  <c r="G1036" i="3"/>
  <c r="E1037" i="3"/>
  <c r="F1037" i="3"/>
  <c r="H1037" i="3" s="1"/>
  <c r="G1037" i="3"/>
  <c r="E1038" i="3"/>
  <c r="F1038" i="3"/>
  <c r="H1038" i="3" s="1"/>
  <c r="G1038" i="3"/>
  <c r="E1039" i="3"/>
  <c r="F1039" i="3"/>
  <c r="H1039" i="3" s="1"/>
  <c r="G1039" i="3"/>
  <c r="E1040" i="3"/>
  <c r="F1040" i="3"/>
  <c r="H1040" i="3" s="1"/>
  <c r="G1040" i="3"/>
  <c r="E1041" i="3"/>
  <c r="F1041" i="3"/>
  <c r="H1041" i="3" s="1"/>
  <c r="G1041" i="3"/>
  <c r="E1042" i="3"/>
  <c r="F1042" i="3"/>
  <c r="H1042" i="3" s="1"/>
  <c r="G1042" i="3"/>
  <c r="E1043" i="3"/>
  <c r="F1043" i="3"/>
  <c r="H1043" i="3" s="1"/>
  <c r="G1043" i="3"/>
  <c r="E1044" i="3"/>
  <c r="F1044" i="3"/>
  <c r="H1044" i="3" s="1"/>
  <c r="G1044" i="3"/>
  <c r="E1045" i="3"/>
  <c r="F1045" i="3"/>
  <c r="G1045" i="3"/>
  <c r="H1045" i="3"/>
  <c r="E1046" i="3"/>
  <c r="F1046" i="3"/>
  <c r="H1046" i="3" s="1"/>
  <c r="G1046" i="3"/>
  <c r="E1047" i="3"/>
  <c r="F1047" i="3"/>
  <c r="H1047" i="3" s="1"/>
  <c r="G1047" i="3"/>
  <c r="E1048" i="3"/>
  <c r="F1048" i="3"/>
  <c r="H1048" i="3" s="1"/>
  <c r="G1048" i="3"/>
  <c r="E1049" i="3"/>
  <c r="F1049" i="3"/>
  <c r="H1049" i="3" s="1"/>
  <c r="G1049" i="3"/>
  <c r="E1050" i="3"/>
  <c r="F1050" i="3"/>
  <c r="H1050" i="3" s="1"/>
  <c r="G1050" i="3"/>
  <c r="E1051" i="3"/>
  <c r="F1051" i="3"/>
  <c r="H1051" i="3" s="1"/>
  <c r="G1051" i="3"/>
  <c r="E1052" i="3"/>
  <c r="F1052" i="3"/>
  <c r="H1052" i="3" s="1"/>
  <c r="G1052" i="3"/>
  <c r="E1053" i="3"/>
  <c r="F1053" i="3"/>
  <c r="H1053" i="3" s="1"/>
  <c r="G1053" i="3"/>
  <c r="E1054" i="3"/>
  <c r="F1054" i="3"/>
  <c r="H1054" i="3" s="1"/>
  <c r="G1054" i="3"/>
  <c r="E1055" i="3"/>
  <c r="F1055" i="3"/>
  <c r="G1055" i="3"/>
  <c r="H1055" i="3"/>
  <c r="E1056" i="3"/>
  <c r="F1056" i="3"/>
  <c r="H1056" i="3" s="1"/>
  <c r="G1056" i="3"/>
  <c r="E1057" i="3"/>
  <c r="F1057" i="3"/>
  <c r="H1057" i="3" s="1"/>
  <c r="G1057" i="3"/>
  <c r="E1058" i="3"/>
  <c r="F1058" i="3"/>
  <c r="H1058" i="3" s="1"/>
  <c r="G1058" i="3"/>
  <c r="E1059" i="3"/>
  <c r="F1059" i="3"/>
  <c r="H1059" i="3" s="1"/>
  <c r="G1059" i="3"/>
  <c r="E1060" i="3"/>
  <c r="F1060" i="3"/>
  <c r="H1060" i="3" s="1"/>
  <c r="G1060" i="3"/>
  <c r="E1061" i="3"/>
  <c r="F1061" i="3"/>
  <c r="H1061" i="3" s="1"/>
  <c r="G1061" i="3"/>
  <c r="E1062" i="3"/>
  <c r="F1062" i="3"/>
  <c r="H1062" i="3" s="1"/>
  <c r="G1062" i="3"/>
  <c r="E1063" i="3"/>
  <c r="F1063" i="3"/>
  <c r="H1063" i="3" s="1"/>
  <c r="G1063" i="3"/>
  <c r="E1064" i="3"/>
  <c r="F1064" i="3"/>
  <c r="H1064" i="3" s="1"/>
  <c r="G1064" i="3"/>
  <c r="E1065" i="3"/>
  <c r="F1065" i="3"/>
  <c r="H1065" i="3" s="1"/>
  <c r="G1065" i="3"/>
  <c r="E1066" i="3"/>
  <c r="F1066" i="3"/>
  <c r="H1066" i="3" s="1"/>
  <c r="G1066" i="3"/>
  <c r="E1067" i="3"/>
  <c r="F1067" i="3"/>
  <c r="H1067" i="3" s="1"/>
  <c r="G1067" i="3"/>
  <c r="E1068" i="3"/>
  <c r="F1068" i="3"/>
  <c r="H1068" i="3" s="1"/>
  <c r="G1068" i="3"/>
  <c r="E1069" i="3"/>
  <c r="F1069" i="3"/>
  <c r="H1069" i="3" s="1"/>
  <c r="G1069" i="3"/>
  <c r="E1070" i="3"/>
  <c r="F1070" i="3"/>
  <c r="H1070" i="3" s="1"/>
  <c r="G1070" i="3"/>
  <c r="E1071" i="3"/>
  <c r="F1071" i="3"/>
  <c r="H1071" i="3" s="1"/>
  <c r="G1071" i="3"/>
  <c r="E1072" i="3"/>
  <c r="F1072" i="3"/>
  <c r="H1072" i="3" s="1"/>
  <c r="G1072" i="3"/>
  <c r="E1073" i="3"/>
  <c r="F1073" i="3"/>
  <c r="H1073" i="3" s="1"/>
  <c r="G1073" i="3"/>
  <c r="E1074" i="3"/>
  <c r="F1074" i="3"/>
  <c r="H1074" i="3" s="1"/>
  <c r="G1074" i="3"/>
  <c r="E1075" i="3"/>
  <c r="F1075" i="3"/>
  <c r="H1075" i="3" s="1"/>
  <c r="G1075" i="3"/>
  <c r="E1076" i="3"/>
  <c r="F1076" i="3"/>
  <c r="H1076" i="3" s="1"/>
  <c r="G1076" i="3"/>
  <c r="E1077" i="3"/>
  <c r="F1077" i="3"/>
  <c r="H1077" i="3" s="1"/>
  <c r="G1077" i="3"/>
  <c r="E1078" i="3"/>
  <c r="F1078" i="3"/>
  <c r="H1078" i="3" s="1"/>
  <c r="G1078" i="3"/>
  <c r="E1079" i="3"/>
  <c r="F1079" i="3"/>
  <c r="H1079" i="3" s="1"/>
  <c r="G1079" i="3"/>
  <c r="E1080" i="3"/>
  <c r="F1080" i="3"/>
  <c r="H1080" i="3" s="1"/>
  <c r="G1080" i="3"/>
  <c r="E1081" i="3"/>
  <c r="F1081" i="3"/>
  <c r="H1081" i="3" s="1"/>
  <c r="G1081" i="3"/>
  <c r="E1082" i="3"/>
  <c r="F1082" i="3"/>
  <c r="H1082" i="3" s="1"/>
  <c r="G1082" i="3"/>
  <c r="E1083" i="3"/>
  <c r="F1083" i="3"/>
  <c r="H1083" i="3" s="1"/>
  <c r="G1083" i="3"/>
  <c r="E1084" i="3"/>
  <c r="F1084" i="3"/>
  <c r="H1084" i="3" s="1"/>
  <c r="G1084" i="3"/>
  <c r="E1085" i="3"/>
  <c r="F1085" i="3"/>
  <c r="H1085" i="3" s="1"/>
  <c r="G1085" i="3"/>
  <c r="E1086" i="3"/>
  <c r="F1086" i="3"/>
  <c r="H1086" i="3" s="1"/>
  <c r="G1086" i="3"/>
  <c r="E1087" i="3"/>
  <c r="F1087" i="3"/>
  <c r="H1087" i="3" s="1"/>
  <c r="G1087" i="3"/>
  <c r="E1088" i="3"/>
  <c r="F1088" i="3"/>
  <c r="H1088" i="3" s="1"/>
  <c r="G1088" i="3"/>
  <c r="E1089" i="3"/>
  <c r="F1089" i="3"/>
  <c r="H1089" i="3" s="1"/>
  <c r="G1089" i="3"/>
  <c r="E1090" i="3"/>
  <c r="F1090" i="3"/>
  <c r="H1090" i="3" s="1"/>
  <c r="G1090" i="3"/>
  <c r="E1091" i="3"/>
  <c r="F1091" i="3"/>
  <c r="H1091" i="3" s="1"/>
  <c r="G1091" i="3"/>
  <c r="E1092" i="3"/>
  <c r="F1092" i="3"/>
  <c r="H1092" i="3" s="1"/>
  <c r="G1092" i="3"/>
  <c r="E1093" i="3"/>
  <c r="F1093" i="3"/>
  <c r="H1093" i="3" s="1"/>
  <c r="G1093" i="3"/>
  <c r="E1094" i="3"/>
  <c r="F1094" i="3"/>
  <c r="H1094" i="3" s="1"/>
  <c r="G1094" i="3"/>
  <c r="E1095" i="3"/>
  <c r="F1095" i="3"/>
  <c r="H1095" i="3" s="1"/>
  <c r="G1095" i="3"/>
  <c r="E1096" i="3"/>
  <c r="F1096" i="3"/>
  <c r="H1096" i="3" s="1"/>
  <c r="G1096" i="3"/>
  <c r="E1097" i="3"/>
  <c r="F1097" i="3"/>
  <c r="H1097" i="3" s="1"/>
  <c r="G1097" i="3"/>
  <c r="E1098" i="3"/>
  <c r="F1098" i="3"/>
  <c r="H1098" i="3" s="1"/>
  <c r="G1098" i="3"/>
  <c r="E1099" i="3"/>
  <c r="F1099" i="3"/>
  <c r="H1099" i="3" s="1"/>
  <c r="G1099" i="3"/>
  <c r="E1100" i="3"/>
  <c r="F1100" i="3"/>
  <c r="H1100" i="3" s="1"/>
  <c r="G1100" i="3"/>
  <c r="E1101" i="3"/>
  <c r="F1101" i="3"/>
  <c r="H1101" i="3" s="1"/>
  <c r="G1101" i="3"/>
  <c r="E1102" i="3"/>
  <c r="F1102" i="3"/>
  <c r="H1102" i="3" s="1"/>
  <c r="G1102" i="3"/>
  <c r="E1103" i="3"/>
  <c r="F1103" i="3"/>
  <c r="H1103" i="3" s="1"/>
  <c r="G1103" i="3"/>
  <c r="E1104" i="3"/>
  <c r="F1104" i="3"/>
  <c r="H1104" i="3" s="1"/>
  <c r="G1104" i="3"/>
  <c r="E1105" i="3"/>
  <c r="F1105" i="3"/>
  <c r="H1105" i="3" s="1"/>
  <c r="G1105" i="3"/>
  <c r="E1106" i="3"/>
  <c r="F1106" i="3"/>
  <c r="H1106" i="3" s="1"/>
  <c r="G1106" i="3"/>
  <c r="E1107" i="3"/>
  <c r="F1107" i="3"/>
  <c r="H1107" i="3" s="1"/>
  <c r="G1107" i="3"/>
  <c r="E1108" i="3"/>
  <c r="F1108" i="3"/>
  <c r="H1108" i="3" s="1"/>
  <c r="G1108" i="3"/>
  <c r="E1109" i="3"/>
  <c r="F1109" i="3"/>
  <c r="H1109" i="3" s="1"/>
  <c r="G1109" i="3"/>
  <c r="E1110" i="3"/>
  <c r="F1110" i="3"/>
  <c r="H1110" i="3" s="1"/>
  <c r="G1110" i="3"/>
  <c r="E1111" i="3"/>
  <c r="F1111" i="3"/>
  <c r="H1111" i="3" s="1"/>
  <c r="G1111" i="3"/>
  <c r="E1112" i="3"/>
  <c r="F1112" i="3"/>
  <c r="H1112" i="3" s="1"/>
  <c r="G1112" i="3"/>
  <c r="E1113" i="3"/>
  <c r="F1113" i="3"/>
  <c r="H1113" i="3" s="1"/>
  <c r="G1113" i="3"/>
  <c r="E1114" i="3"/>
  <c r="F1114" i="3"/>
  <c r="H1114" i="3" s="1"/>
  <c r="G1114" i="3"/>
  <c r="E1115" i="3"/>
  <c r="F1115" i="3"/>
  <c r="H1115" i="3" s="1"/>
  <c r="G1115" i="3"/>
  <c r="E1116" i="3"/>
  <c r="F1116" i="3"/>
  <c r="H1116" i="3" s="1"/>
  <c r="G1116" i="3"/>
  <c r="E1117" i="3"/>
  <c r="F1117" i="3"/>
  <c r="H1117" i="3" s="1"/>
  <c r="G1117" i="3"/>
  <c r="E1118" i="3"/>
  <c r="F1118" i="3"/>
  <c r="H1118" i="3" s="1"/>
  <c r="G1118" i="3"/>
  <c r="E1119" i="3"/>
  <c r="F1119" i="3"/>
  <c r="H1119" i="3" s="1"/>
  <c r="G1119" i="3"/>
  <c r="E1120" i="3"/>
  <c r="F1120" i="3"/>
  <c r="H1120" i="3" s="1"/>
  <c r="G1120" i="3"/>
  <c r="E1121" i="3"/>
  <c r="F1121" i="3"/>
  <c r="H1121" i="3" s="1"/>
  <c r="G1121" i="3"/>
  <c r="E1122" i="3"/>
  <c r="F1122" i="3"/>
  <c r="H1122" i="3" s="1"/>
  <c r="G1122" i="3"/>
  <c r="E1123" i="3"/>
  <c r="F1123" i="3"/>
  <c r="H1123" i="3" s="1"/>
  <c r="G1123" i="3"/>
  <c r="E1124" i="3"/>
  <c r="F1124" i="3"/>
  <c r="H1124" i="3" s="1"/>
  <c r="G1124" i="3"/>
  <c r="E1125" i="3"/>
  <c r="F1125" i="3"/>
  <c r="H1125" i="3" s="1"/>
  <c r="G1125" i="3"/>
  <c r="E1126" i="3"/>
  <c r="F1126" i="3"/>
  <c r="H1126" i="3" s="1"/>
  <c r="G1126" i="3"/>
  <c r="E1127" i="3"/>
  <c r="F1127" i="3"/>
  <c r="H1127" i="3" s="1"/>
  <c r="G1127" i="3"/>
  <c r="E1128" i="3"/>
  <c r="F1128" i="3"/>
  <c r="H1128" i="3" s="1"/>
  <c r="G1128" i="3"/>
  <c r="E1129" i="3"/>
  <c r="F1129" i="3"/>
  <c r="H1129" i="3" s="1"/>
  <c r="G1129" i="3"/>
  <c r="E1130" i="3"/>
  <c r="F1130" i="3"/>
  <c r="H1130" i="3" s="1"/>
  <c r="G1130" i="3"/>
  <c r="E1131" i="3"/>
  <c r="F1131" i="3"/>
  <c r="H1131" i="3" s="1"/>
  <c r="G1131" i="3"/>
  <c r="E1132" i="3"/>
  <c r="F1132" i="3"/>
  <c r="H1132" i="3" s="1"/>
  <c r="G1132" i="3"/>
  <c r="E1133" i="3"/>
  <c r="F1133" i="3"/>
  <c r="H1133" i="3" s="1"/>
  <c r="G1133" i="3"/>
  <c r="E1134" i="3"/>
  <c r="F1134" i="3"/>
  <c r="H1134" i="3" s="1"/>
  <c r="G1134" i="3"/>
  <c r="E1135" i="3"/>
  <c r="F1135" i="3"/>
  <c r="H1135" i="3" s="1"/>
  <c r="G1135" i="3"/>
  <c r="E1136" i="3"/>
  <c r="F1136" i="3"/>
  <c r="H1136" i="3" s="1"/>
  <c r="G1136" i="3"/>
  <c r="E1137" i="3"/>
  <c r="F1137" i="3"/>
  <c r="H1137" i="3" s="1"/>
  <c r="G1137" i="3"/>
  <c r="E1138" i="3"/>
  <c r="F1138" i="3"/>
  <c r="H1138" i="3" s="1"/>
  <c r="G1138" i="3"/>
  <c r="E1139" i="3"/>
  <c r="F1139" i="3"/>
  <c r="H1139" i="3" s="1"/>
  <c r="G1139" i="3"/>
  <c r="E1140" i="3"/>
  <c r="F1140" i="3"/>
  <c r="H1140" i="3" s="1"/>
  <c r="G1140" i="3"/>
  <c r="E1141" i="3"/>
  <c r="F1141" i="3"/>
  <c r="H1141" i="3" s="1"/>
  <c r="G1141" i="3"/>
  <c r="E1142" i="3"/>
  <c r="F1142" i="3"/>
  <c r="H1142" i="3" s="1"/>
  <c r="G1142" i="3"/>
  <c r="E1143" i="3"/>
  <c r="F1143" i="3"/>
  <c r="H1143" i="3" s="1"/>
  <c r="G1143" i="3"/>
  <c r="E1144" i="3"/>
  <c r="F1144" i="3"/>
  <c r="H1144" i="3" s="1"/>
  <c r="G1144" i="3"/>
  <c r="E1145" i="3"/>
  <c r="F1145" i="3"/>
  <c r="H1145" i="3" s="1"/>
  <c r="G1145" i="3"/>
  <c r="E1146" i="3"/>
  <c r="F1146" i="3"/>
  <c r="H1146" i="3" s="1"/>
  <c r="G1146" i="3"/>
  <c r="E1147" i="3"/>
  <c r="F1147" i="3"/>
  <c r="H1147" i="3" s="1"/>
  <c r="G1147" i="3"/>
  <c r="E1148" i="3"/>
  <c r="F1148" i="3"/>
  <c r="H1148" i="3" s="1"/>
  <c r="G1148" i="3"/>
  <c r="E1149" i="3"/>
  <c r="F1149" i="3"/>
  <c r="H1149" i="3" s="1"/>
  <c r="G1149" i="3"/>
  <c r="E1150" i="3"/>
  <c r="F1150" i="3"/>
  <c r="H1150" i="3" s="1"/>
  <c r="G1150" i="3"/>
  <c r="E1151" i="3"/>
  <c r="F1151" i="3"/>
  <c r="H1151" i="3" s="1"/>
  <c r="G1151" i="3"/>
  <c r="E1152" i="3"/>
  <c r="F1152" i="3"/>
  <c r="H1152" i="3" s="1"/>
  <c r="G1152" i="3"/>
  <c r="E1153" i="3"/>
  <c r="F1153" i="3"/>
  <c r="H1153" i="3" s="1"/>
  <c r="G1153" i="3"/>
  <c r="E1154" i="3"/>
  <c r="F1154" i="3"/>
  <c r="H1154" i="3" s="1"/>
  <c r="G1154" i="3"/>
  <c r="E1155" i="3"/>
  <c r="F1155" i="3"/>
  <c r="H1155" i="3" s="1"/>
  <c r="G1155" i="3"/>
  <c r="E1156" i="3"/>
  <c r="F1156" i="3"/>
  <c r="H1156" i="3" s="1"/>
  <c r="G1156" i="3"/>
  <c r="E1157" i="3"/>
  <c r="F1157" i="3"/>
  <c r="H1157" i="3" s="1"/>
  <c r="G1157" i="3"/>
  <c r="E1158" i="3"/>
  <c r="F1158" i="3"/>
  <c r="H1158" i="3" s="1"/>
  <c r="G1158" i="3"/>
  <c r="E1159" i="3"/>
  <c r="F1159" i="3"/>
  <c r="H1159" i="3" s="1"/>
  <c r="G1159" i="3"/>
  <c r="E1160" i="3"/>
  <c r="F1160" i="3"/>
  <c r="H1160" i="3" s="1"/>
  <c r="G1160" i="3"/>
  <c r="E1161" i="3"/>
  <c r="F1161" i="3"/>
  <c r="H1161" i="3" s="1"/>
  <c r="G1161" i="3"/>
  <c r="E1162" i="3"/>
  <c r="F1162" i="3"/>
  <c r="H1162" i="3" s="1"/>
  <c r="G1162" i="3"/>
  <c r="E1163" i="3"/>
  <c r="F1163" i="3"/>
  <c r="H1163" i="3" s="1"/>
  <c r="G1163" i="3"/>
  <c r="E1164" i="3"/>
  <c r="F1164" i="3"/>
  <c r="H1164" i="3" s="1"/>
  <c r="G1164" i="3"/>
  <c r="E1165" i="3"/>
  <c r="F1165" i="3"/>
  <c r="H1165" i="3" s="1"/>
  <c r="G1165" i="3"/>
  <c r="E1166" i="3"/>
  <c r="F1166" i="3"/>
  <c r="H1166" i="3" s="1"/>
  <c r="G1166" i="3"/>
  <c r="E1167" i="3"/>
  <c r="F1167" i="3"/>
  <c r="H1167" i="3" s="1"/>
  <c r="G1167" i="3"/>
  <c r="E1168" i="3"/>
  <c r="F1168" i="3"/>
  <c r="H1168" i="3" s="1"/>
  <c r="G1168" i="3"/>
  <c r="E1169" i="3"/>
  <c r="F1169" i="3"/>
  <c r="H1169" i="3" s="1"/>
  <c r="G1169" i="3"/>
  <c r="E1170" i="3"/>
  <c r="F1170" i="3"/>
  <c r="H1170" i="3" s="1"/>
  <c r="G1170" i="3"/>
  <c r="E1171" i="3"/>
  <c r="F1171" i="3"/>
  <c r="H1171" i="3" s="1"/>
  <c r="G1171" i="3"/>
  <c r="E1172" i="3"/>
  <c r="F1172" i="3"/>
  <c r="H1172" i="3" s="1"/>
  <c r="G1172" i="3"/>
  <c r="E1173" i="3"/>
  <c r="F1173" i="3"/>
  <c r="H1173" i="3" s="1"/>
  <c r="G1173" i="3"/>
  <c r="E1174" i="3"/>
  <c r="F1174" i="3"/>
  <c r="H1174" i="3" s="1"/>
  <c r="G1174" i="3"/>
  <c r="E1175" i="3"/>
  <c r="F1175" i="3"/>
  <c r="H1175" i="3" s="1"/>
  <c r="G1175" i="3"/>
  <c r="E1176" i="3"/>
  <c r="F1176" i="3"/>
  <c r="H1176" i="3" s="1"/>
  <c r="G1176" i="3"/>
  <c r="E1177" i="3"/>
  <c r="F1177" i="3"/>
  <c r="H1177" i="3" s="1"/>
  <c r="G1177" i="3"/>
  <c r="E1178" i="3"/>
  <c r="F1178" i="3"/>
  <c r="H1178" i="3" s="1"/>
  <c r="G1178" i="3"/>
  <c r="E1179" i="3"/>
  <c r="F1179" i="3"/>
  <c r="H1179" i="3" s="1"/>
  <c r="G1179" i="3"/>
  <c r="E1180" i="3"/>
  <c r="F1180" i="3"/>
  <c r="H1180" i="3" s="1"/>
  <c r="G1180" i="3"/>
  <c r="E1181" i="3"/>
  <c r="F1181" i="3"/>
  <c r="H1181" i="3" s="1"/>
  <c r="G1181" i="3"/>
  <c r="E1182" i="3"/>
  <c r="F1182" i="3"/>
  <c r="H1182" i="3" s="1"/>
  <c r="G1182" i="3"/>
  <c r="E1183" i="3"/>
  <c r="F1183" i="3"/>
  <c r="G1183" i="3"/>
  <c r="H1183" i="3"/>
  <c r="E1184" i="3"/>
  <c r="F1184" i="3"/>
  <c r="H1184" i="3" s="1"/>
  <c r="G1184" i="3"/>
  <c r="E1185" i="3"/>
  <c r="F1185" i="3"/>
  <c r="H1185" i="3" s="1"/>
  <c r="G1185" i="3"/>
  <c r="E1186" i="3"/>
  <c r="F1186" i="3"/>
  <c r="H1186" i="3" s="1"/>
  <c r="G1186" i="3"/>
  <c r="E1187" i="3"/>
  <c r="F1187" i="3"/>
  <c r="H1187" i="3" s="1"/>
  <c r="G1187" i="3"/>
  <c r="E1188" i="3"/>
  <c r="F1188" i="3"/>
  <c r="H1188" i="3" s="1"/>
  <c r="G1188" i="3"/>
  <c r="E1189" i="3"/>
  <c r="F1189" i="3"/>
  <c r="H1189" i="3" s="1"/>
  <c r="G1189" i="3"/>
  <c r="E1190" i="3"/>
  <c r="F1190" i="3"/>
  <c r="H1190" i="3" s="1"/>
  <c r="G1190" i="3"/>
  <c r="E1191" i="3"/>
  <c r="F1191" i="3"/>
  <c r="H1191" i="3" s="1"/>
  <c r="G1191" i="3"/>
  <c r="E1192" i="3"/>
  <c r="F1192" i="3"/>
  <c r="H1192" i="3" s="1"/>
  <c r="G1192" i="3"/>
  <c r="E1193" i="3"/>
  <c r="F1193" i="3"/>
  <c r="H1193" i="3" s="1"/>
  <c r="G1193" i="3"/>
  <c r="E1194" i="3"/>
  <c r="F1194" i="3"/>
  <c r="H1194" i="3" s="1"/>
  <c r="G1194" i="3"/>
  <c r="E1195" i="3"/>
  <c r="F1195" i="3"/>
  <c r="H1195" i="3" s="1"/>
  <c r="G1195" i="3"/>
  <c r="E1196" i="3"/>
  <c r="F1196" i="3"/>
  <c r="H1196" i="3" s="1"/>
  <c r="G1196" i="3"/>
  <c r="E1197" i="3"/>
  <c r="F1197" i="3"/>
  <c r="H1197" i="3" s="1"/>
  <c r="G1197" i="3"/>
  <c r="E1198" i="3"/>
  <c r="F1198" i="3"/>
  <c r="H1198" i="3" s="1"/>
  <c r="G1198" i="3"/>
  <c r="E1199" i="3"/>
  <c r="F1199" i="3"/>
  <c r="H1199" i="3" s="1"/>
  <c r="G1199" i="3"/>
  <c r="E1200" i="3"/>
  <c r="F1200" i="3"/>
  <c r="H1200" i="3" s="1"/>
  <c r="G1200" i="3"/>
  <c r="E1201" i="3"/>
  <c r="F1201" i="3"/>
  <c r="H1201" i="3" s="1"/>
  <c r="G1201" i="3"/>
  <c r="E1202" i="3"/>
  <c r="F1202" i="3"/>
  <c r="H1202" i="3" s="1"/>
  <c r="G1202" i="3"/>
  <c r="E1203" i="3"/>
  <c r="F1203" i="3"/>
  <c r="H1203" i="3" s="1"/>
  <c r="G1203" i="3"/>
  <c r="E1204" i="3"/>
  <c r="F1204" i="3"/>
  <c r="H1204" i="3" s="1"/>
  <c r="G1204" i="3"/>
  <c r="E1205" i="3"/>
  <c r="F1205" i="3"/>
  <c r="H1205" i="3" s="1"/>
  <c r="G1205" i="3"/>
  <c r="E1206" i="3"/>
  <c r="F1206" i="3"/>
  <c r="H1206" i="3" s="1"/>
  <c r="G1206" i="3"/>
  <c r="E1207" i="3"/>
  <c r="F1207" i="3"/>
  <c r="G1207" i="3"/>
  <c r="H1207" i="3"/>
  <c r="E1208" i="3"/>
  <c r="F1208" i="3"/>
  <c r="H1208" i="3" s="1"/>
  <c r="G1208" i="3"/>
  <c r="E1209" i="3"/>
  <c r="F1209" i="3"/>
  <c r="H1209" i="3" s="1"/>
  <c r="G1209" i="3"/>
  <c r="E1210" i="3"/>
  <c r="F1210" i="3"/>
  <c r="H1210" i="3" s="1"/>
  <c r="G1210" i="3"/>
  <c r="E1211" i="3"/>
  <c r="F1211" i="3"/>
  <c r="H1211" i="3" s="1"/>
  <c r="G1211" i="3"/>
  <c r="E1212" i="3"/>
  <c r="F1212" i="3"/>
  <c r="H1212" i="3" s="1"/>
  <c r="G1212" i="3"/>
  <c r="E1213" i="3"/>
  <c r="F1213" i="3"/>
  <c r="H1213" i="3" s="1"/>
  <c r="G1213" i="3"/>
  <c r="E1214" i="3"/>
  <c r="F1214" i="3"/>
  <c r="H1214" i="3" s="1"/>
  <c r="G1214" i="3"/>
  <c r="E1215" i="3"/>
  <c r="F1215" i="3"/>
  <c r="H1215" i="3" s="1"/>
  <c r="G1215" i="3"/>
  <c r="E1216" i="3"/>
  <c r="F1216" i="3"/>
  <c r="H1216" i="3" s="1"/>
  <c r="G1216" i="3"/>
  <c r="E1217" i="3"/>
  <c r="F1217" i="3"/>
  <c r="H1217" i="3" s="1"/>
  <c r="G1217" i="3"/>
  <c r="E1218" i="3"/>
  <c r="F1218" i="3"/>
  <c r="H1218" i="3" s="1"/>
  <c r="G1218" i="3"/>
  <c r="E1219" i="3"/>
  <c r="F1219" i="3"/>
  <c r="H1219" i="3" s="1"/>
  <c r="G1219" i="3"/>
  <c r="E1220" i="3"/>
  <c r="F1220" i="3"/>
  <c r="H1220" i="3" s="1"/>
  <c r="G1220" i="3"/>
  <c r="E1221" i="3"/>
  <c r="F1221" i="3"/>
  <c r="H1221" i="3" s="1"/>
  <c r="G1221" i="3"/>
  <c r="E1222" i="3"/>
  <c r="F1222" i="3"/>
  <c r="H1222" i="3" s="1"/>
  <c r="G1222" i="3"/>
  <c r="E1223" i="3"/>
  <c r="F1223" i="3"/>
  <c r="H1223" i="3" s="1"/>
  <c r="G1223" i="3"/>
  <c r="E1224" i="3"/>
  <c r="F1224" i="3"/>
  <c r="H1224" i="3" s="1"/>
  <c r="G1224" i="3"/>
  <c r="E1225" i="3"/>
  <c r="F1225" i="3"/>
  <c r="H1225" i="3" s="1"/>
  <c r="G1225" i="3"/>
  <c r="E1226" i="3"/>
  <c r="F1226" i="3"/>
  <c r="H1226" i="3" s="1"/>
  <c r="G1226" i="3"/>
  <c r="E1227" i="3"/>
  <c r="F1227" i="3"/>
  <c r="H1227" i="3" s="1"/>
  <c r="G1227" i="3"/>
  <c r="E1228" i="3"/>
  <c r="F1228" i="3"/>
  <c r="H1228" i="3" s="1"/>
  <c r="G1228" i="3"/>
  <c r="E1229" i="3"/>
  <c r="F1229" i="3"/>
  <c r="H1229" i="3" s="1"/>
  <c r="G1229" i="3"/>
  <c r="E1230" i="3"/>
  <c r="F1230" i="3"/>
  <c r="H1230" i="3" s="1"/>
  <c r="G1230" i="3"/>
  <c r="E1231" i="3"/>
  <c r="F1231" i="3"/>
  <c r="H1231" i="3" s="1"/>
  <c r="G1231" i="3"/>
  <c r="E1232" i="3"/>
  <c r="F1232" i="3"/>
  <c r="H1232" i="3" s="1"/>
  <c r="G1232" i="3"/>
  <c r="E1233" i="3"/>
  <c r="F1233" i="3"/>
  <c r="H1233" i="3" s="1"/>
  <c r="G1233" i="3"/>
  <c r="E1234" i="3"/>
  <c r="F1234" i="3"/>
  <c r="H1234" i="3" s="1"/>
  <c r="G1234" i="3"/>
  <c r="E1235" i="3"/>
  <c r="F1235" i="3"/>
  <c r="H1235" i="3" s="1"/>
  <c r="G1235" i="3"/>
  <c r="E1236" i="3"/>
  <c r="F1236" i="3"/>
  <c r="H1236" i="3" s="1"/>
  <c r="G1236" i="3"/>
  <c r="E1237" i="3"/>
  <c r="F1237" i="3"/>
  <c r="H1237" i="3" s="1"/>
  <c r="G1237" i="3"/>
  <c r="E1238" i="3"/>
  <c r="F1238" i="3"/>
  <c r="H1238" i="3" s="1"/>
  <c r="G1238" i="3"/>
  <c r="E1239" i="3"/>
  <c r="F1239" i="3"/>
  <c r="H1239" i="3" s="1"/>
  <c r="G1239" i="3"/>
  <c r="E1240" i="3"/>
  <c r="F1240" i="3"/>
  <c r="H1240" i="3" s="1"/>
  <c r="G1240" i="3"/>
  <c r="E1241" i="3"/>
  <c r="F1241" i="3"/>
  <c r="H1241" i="3" s="1"/>
  <c r="G1241" i="3"/>
  <c r="E1242" i="3"/>
  <c r="F1242" i="3"/>
  <c r="H1242" i="3" s="1"/>
  <c r="G1242" i="3"/>
  <c r="E1243" i="3"/>
  <c r="F1243" i="3"/>
  <c r="H1243" i="3" s="1"/>
  <c r="G1243" i="3"/>
  <c r="E1244" i="3"/>
  <c r="F1244" i="3"/>
  <c r="H1244" i="3" s="1"/>
  <c r="G1244" i="3"/>
  <c r="E1245" i="3"/>
  <c r="F1245" i="3"/>
  <c r="H1245" i="3" s="1"/>
  <c r="G1245" i="3"/>
  <c r="E1246" i="3"/>
  <c r="F1246" i="3"/>
  <c r="H1246" i="3" s="1"/>
  <c r="G1246" i="3"/>
  <c r="E1247" i="3"/>
  <c r="F1247" i="3"/>
  <c r="H1247" i="3" s="1"/>
  <c r="G1247" i="3"/>
  <c r="E1248" i="3"/>
  <c r="F1248" i="3"/>
  <c r="H1248" i="3" s="1"/>
  <c r="G1248" i="3"/>
  <c r="E1249" i="3"/>
  <c r="F1249" i="3"/>
  <c r="H1249" i="3" s="1"/>
  <c r="G1249" i="3"/>
  <c r="E1250" i="3"/>
  <c r="F1250" i="3"/>
  <c r="H1250" i="3" s="1"/>
  <c r="G1250" i="3"/>
  <c r="E1251" i="3"/>
  <c r="F1251" i="3"/>
  <c r="H1251" i="3" s="1"/>
  <c r="G1251" i="3"/>
  <c r="E1252" i="3"/>
  <c r="F1252" i="3"/>
  <c r="H1252" i="3" s="1"/>
  <c r="G1252" i="3"/>
  <c r="E1253" i="3"/>
  <c r="F1253" i="3"/>
  <c r="H1253" i="3" s="1"/>
  <c r="G1253" i="3"/>
  <c r="E1254" i="3"/>
  <c r="F1254" i="3"/>
  <c r="H1254" i="3" s="1"/>
  <c r="G1254" i="3"/>
  <c r="E1255" i="3"/>
  <c r="F1255" i="3"/>
  <c r="H1255" i="3" s="1"/>
  <c r="G1255" i="3"/>
  <c r="E1256" i="3"/>
  <c r="F1256" i="3"/>
  <c r="H1256" i="3" s="1"/>
  <c r="G1256" i="3"/>
  <c r="E1257" i="3"/>
  <c r="F1257" i="3"/>
  <c r="H1257" i="3" s="1"/>
  <c r="G1257" i="3"/>
  <c r="E1258" i="3"/>
  <c r="F1258" i="3"/>
  <c r="H1258" i="3" s="1"/>
  <c r="G1258" i="3"/>
  <c r="E1259" i="3"/>
  <c r="F1259" i="3"/>
  <c r="H1259" i="3" s="1"/>
  <c r="G1259" i="3"/>
  <c r="E1260" i="3"/>
  <c r="F1260" i="3"/>
  <c r="H1260" i="3" s="1"/>
  <c r="G1260" i="3"/>
  <c r="E1261" i="3"/>
  <c r="F1261" i="3"/>
  <c r="H1261" i="3" s="1"/>
  <c r="G1261" i="3"/>
  <c r="E1262" i="3"/>
  <c r="F1262" i="3"/>
  <c r="H1262" i="3" s="1"/>
  <c r="G1262" i="3"/>
  <c r="E1263" i="3"/>
  <c r="F1263" i="3"/>
  <c r="H1263" i="3" s="1"/>
  <c r="G1263" i="3"/>
  <c r="E1264" i="3"/>
  <c r="F1264" i="3"/>
  <c r="H1264" i="3" s="1"/>
  <c r="G1264" i="3"/>
  <c r="E1265" i="3"/>
  <c r="F1265" i="3"/>
  <c r="H1265" i="3" s="1"/>
  <c r="G1265" i="3"/>
  <c r="E1266" i="3"/>
  <c r="F1266" i="3"/>
  <c r="H1266" i="3" s="1"/>
  <c r="G1266" i="3"/>
  <c r="E1267" i="3"/>
  <c r="F1267" i="3"/>
  <c r="H1267" i="3" s="1"/>
  <c r="G1267" i="3"/>
  <c r="E1268" i="3"/>
  <c r="F1268" i="3"/>
  <c r="H1268" i="3" s="1"/>
  <c r="G1268" i="3"/>
  <c r="E1269" i="3"/>
  <c r="F1269" i="3"/>
  <c r="H1269" i="3" s="1"/>
  <c r="G1269" i="3"/>
  <c r="E1270" i="3"/>
  <c r="F1270" i="3"/>
  <c r="H1270" i="3" s="1"/>
  <c r="G1270" i="3"/>
  <c r="E1271" i="3"/>
  <c r="F1271" i="3"/>
  <c r="H1271" i="3" s="1"/>
  <c r="G1271" i="3"/>
  <c r="E1272" i="3"/>
  <c r="F1272" i="3"/>
  <c r="H1272" i="3" s="1"/>
  <c r="G1272" i="3"/>
  <c r="E1273" i="3"/>
  <c r="F1273" i="3"/>
  <c r="H1273" i="3" s="1"/>
  <c r="G1273" i="3"/>
  <c r="E1274" i="3"/>
  <c r="F1274" i="3"/>
  <c r="H1274" i="3" s="1"/>
  <c r="G1274" i="3"/>
  <c r="E1275" i="3"/>
  <c r="F1275" i="3"/>
  <c r="H1275" i="3" s="1"/>
  <c r="G1275" i="3"/>
  <c r="E1276" i="3"/>
  <c r="F1276" i="3"/>
  <c r="H1276" i="3" s="1"/>
  <c r="G1276" i="3"/>
  <c r="E1277" i="3"/>
  <c r="F1277" i="3"/>
  <c r="H1277" i="3" s="1"/>
  <c r="G1277" i="3"/>
  <c r="E1278" i="3"/>
  <c r="F1278" i="3"/>
  <c r="H1278" i="3" s="1"/>
  <c r="G1278" i="3"/>
  <c r="E1279" i="3"/>
  <c r="F1279" i="3"/>
  <c r="H1279" i="3" s="1"/>
  <c r="G1279" i="3"/>
  <c r="E1280" i="3"/>
  <c r="F1280" i="3"/>
  <c r="H1280" i="3" s="1"/>
  <c r="G1280" i="3"/>
  <c r="E1281" i="3"/>
  <c r="F1281" i="3"/>
  <c r="H1281" i="3" s="1"/>
  <c r="G1281" i="3"/>
  <c r="E1282" i="3"/>
  <c r="F1282" i="3"/>
  <c r="H1282" i="3" s="1"/>
  <c r="G1282" i="3"/>
  <c r="E1283" i="3"/>
  <c r="F1283" i="3"/>
  <c r="H1283" i="3" s="1"/>
  <c r="G1283" i="3"/>
  <c r="E1284" i="3"/>
  <c r="F1284" i="3"/>
  <c r="H1284" i="3" s="1"/>
  <c r="G1284" i="3"/>
  <c r="E1285" i="3"/>
  <c r="F1285" i="3"/>
  <c r="H1285" i="3" s="1"/>
  <c r="G1285" i="3"/>
  <c r="E1286" i="3"/>
  <c r="F1286" i="3"/>
  <c r="H1286" i="3" s="1"/>
  <c r="G1286" i="3"/>
  <c r="E1287" i="3"/>
  <c r="F1287" i="3"/>
  <c r="H1287" i="3" s="1"/>
  <c r="G1287" i="3"/>
  <c r="E1288" i="3"/>
  <c r="F1288" i="3"/>
  <c r="H1288" i="3" s="1"/>
  <c r="G1288" i="3"/>
  <c r="E1289" i="3"/>
  <c r="F1289" i="3"/>
  <c r="H1289" i="3" s="1"/>
  <c r="G1289" i="3"/>
  <c r="E1290" i="3"/>
  <c r="F1290" i="3"/>
  <c r="H1290" i="3" s="1"/>
  <c r="G1290" i="3"/>
  <c r="E1291" i="3"/>
  <c r="F1291" i="3"/>
  <c r="H1291" i="3" s="1"/>
  <c r="G1291" i="3"/>
  <c r="E1292" i="3"/>
  <c r="F1292" i="3"/>
  <c r="H1292" i="3" s="1"/>
  <c r="G1292" i="3"/>
  <c r="E1293" i="3"/>
  <c r="F1293" i="3"/>
  <c r="H1293" i="3" s="1"/>
  <c r="G1293" i="3"/>
  <c r="E1294" i="3"/>
  <c r="F1294" i="3"/>
  <c r="H1294" i="3" s="1"/>
  <c r="G1294" i="3"/>
  <c r="E1295" i="3"/>
  <c r="F1295" i="3"/>
  <c r="H1295" i="3" s="1"/>
  <c r="G1295" i="3"/>
  <c r="E1296" i="3"/>
  <c r="F1296" i="3"/>
  <c r="H1296" i="3" s="1"/>
  <c r="G1296" i="3"/>
  <c r="E1297" i="3"/>
  <c r="F1297" i="3"/>
  <c r="H1297" i="3" s="1"/>
  <c r="G1297" i="3"/>
  <c r="E1298" i="3"/>
  <c r="F1298" i="3"/>
  <c r="H1298" i="3" s="1"/>
  <c r="G1298" i="3"/>
  <c r="E1299" i="3"/>
  <c r="F1299" i="3"/>
  <c r="H1299" i="3" s="1"/>
  <c r="G1299" i="3"/>
  <c r="E1300" i="3"/>
  <c r="F1300" i="3"/>
  <c r="H1300" i="3" s="1"/>
  <c r="G1300" i="3"/>
  <c r="E1301" i="3"/>
  <c r="F1301" i="3"/>
  <c r="H1301" i="3" s="1"/>
  <c r="G1301" i="3"/>
  <c r="E1302" i="3"/>
  <c r="F1302" i="3"/>
  <c r="H1302" i="3" s="1"/>
  <c r="G1302" i="3"/>
  <c r="E1303" i="3"/>
  <c r="F1303" i="3"/>
  <c r="H1303" i="3" s="1"/>
  <c r="G1303" i="3"/>
  <c r="E1304" i="3"/>
  <c r="F1304" i="3"/>
  <c r="H1304" i="3" s="1"/>
  <c r="G1304" i="3"/>
  <c r="E1305" i="3"/>
  <c r="F1305" i="3"/>
  <c r="H1305" i="3" s="1"/>
  <c r="G1305" i="3"/>
  <c r="E1306" i="3"/>
  <c r="F1306" i="3"/>
  <c r="H1306" i="3" s="1"/>
  <c r="G1306" i="3"/>
  <c r="E1307" i="3"/>
  <c r="F1307" i="3"/>
  <c r="H1307" i="3" s="1"/>
  <c r="G1307" i="3"/>
  <c r="E1308" i="3"/>
  <c r="F1308" i="3"/>
  <c r="H1308" i="3" s="1"/>
  <c r="G1308" i="3"/>
  <c r="E1309" i="3"/>
  <c r="F1309" i="3"/>
  <c r="H1309" i="3" s="1"/>
  <c r="G1309" i="3"/>
  <c r="E1310" i="3"/>
  <c r="F1310" i="3"/>
  <c r="H1310" i="3" s="1"/>
  <c r="G1310" i="3"/>
  <c r="E1311" i="3"/>
  <c r="F1311" i="3"/>
  <c r="H1311" i="3" s="1"/>
  <c r="G1311" i="3"/>
  <c r="E1312" i="3"/>
  <c r="F1312" i="3"/>
  <c r="H1312" i="3" s="1"/>
  <c r="G1312" i="3"/>
  <c r="E1313" i="3"/>
  <c r="F1313" i="3"/>
  <c r="H1313" i="3" s="1"/>
  <c r="G1313" i="3"/>
  <c r="E1314" i="3"/>
  <c r="F1314" i="3"/>
  <c r="H1314" i="3" s="1"/>
  <c r="G1314" i="3"/>
  <c r="E1315" i="3"/>
  <c r="F1315" i="3"/>
  <c r="H1315" i="3" s="1"/>
  <c r="G1315" i="3"/>
  <c r="E1316" i="3"/>
  <c r="F1316" i="3"/>
  <c r="H1316" i="3" s="1"/>
  <c r="G1316" i="3"/>
  <c r="E1317" i="3"/>
  <c r="F1317" i="3"/>
  <c r="H1317" i="3" s="1"/>
  <c r="G1317" i="3"/>
  <c r="E1318" i="3"/>
  <c r="F1318" i="3"/>
  <c r="H1318" i="3" s="1"/>
  <c r="G1318" i="3"/>
  <c r="E1319" i="3"/>
  <c r="F1319" i="3"/>
  <c r="H1319" i="3" s="1"/>
  <c r="G1319" i="3"/>
  <c r="E1320" i="3"/>
  <c r="F1320" i="3"/>
  <c r="H1320" i="3" s="1"/>
  <c r="G1320" i="3"/>
  <c r="E1321" i="3"/>
  <c r="F1321" i="3"/>
  <c r="H1321" i="3" s="1"/>
  <c r="G1321" i="3"/>
  <c r="E1322" i="3"/>
  <c r="F1322" i="3"/>
  <c r="H1322" i="3" s="1"/>
  <c r="G1322" i="3"/>
  <c r="E1323" i="3"/>
  <c r="F1323" i="3"/>
  <c r="H1323" i="3" s="1"/>
  <c r="G1323" i="3"/>
  <c r="E1324" i="3"/>
  <c r="F1324" i="3"/>
  <c r="H1324" i="3" s="1"/>
  <c r="G1324" i="3"/>
  <c r="E1325" i="3"/>
  <c r="F1325" i="3"/>
  <c r="H1325" i="3" s="1"/>
  <c r="G1325" i="3"/>
  <c r="E1326" i="3"/>
  <c r="F1326" i="3"/>
  <c r="H1326" i="3" s="1"/>
  <c r="G1326" i="3"/>
  <c r="E1327" i="3"/>
  <c r="F1327" i="3"/>
  <c r="H1327" i="3" s="1"/>
  <c r="G1327" i="3"/>
  <c r="E1328" i="3"/>
  <c r="F1328" i="3"/>
  <c r="H1328" i="3" s="1"/>
  <c r="G1328" i="3"/>
  <c r="E1329" i="3"/>
  <c r="F1329" i="3"/>
  <c r="H1329" i="3" s="1"/>
  <c r="G1329" i="3"/>
  <c r="E1330" i="3"/>
  <c r="F1330" i="3"/>
  <c r="H1330" i="3" s="1"/>
  <c r="G1330" i="3"/>
  <c r="E1331" i="3"/>
  <c r="F1331" i="3"/>
  <c r="H1331" i="3" s="1"/>
  <c r="G1331" i="3"/>
  <c r="E1332" i="3"/>
  <c r="F1332" i="3"/>
  <c r="H1332" i="3" s="1"/>
  <c r="G1332" i="3"/>
  <c r="E1333" i="3"/>
  <c r="F1333" i="3"/>
  <c r="H1333" i="3" s="1"/>
  <c r="G1333" i="3"/>
  <c r="E1334" i="3"/>
  <c r="F1334" i="3"/>
  <c r="H1334" i="3" s="1"/>
  <c r="G1334" i="3"/>
  <c r="E1335" i="3"/>
  <c r="F1335" i="3"/>
  <c r="H1335" i="3" s="1"/>
  <c r="G1335" i="3"/>
  <c r="E1336" i="3"/>
  <c r="F1336" i="3"/>
  <c r="H1336" i="3" s="1"/>
  <c r="G1336" i="3"/>
  <c r="E1337" i="3"/>
  <c r="F1337" i="3"/>
  <c r="H1337" i="3" s="1"/>
  <c r="G1337" i="3"/>
  <c r="E1338" i="3"/>
  <c r="F1338" i="3"/>
  <c r="H1338" i="3" s="1"/>
  <c r="G1338" i="3"/>
  <c r="E1339" i="3"/>
  <c r="F1339" i="3"/>
  <c r="H1339" i="3" s="1"/>
  <c r="G1339" i="3"/>
  <c r="E1340" i="3"/>
  <c r="F1340" i="3"/>
  <c r="H1340" i="3" s="1"/>
  <c r="G1340" i="3"/>
  <c r="E1341" i="3"/>
  <c r="F1341" i="3"/>
  <c r="H1341" i="3" s="1"/>
  <c r="G1341" i="3"/>
  <c r="E1342" i="3"/>
  <c r="F1342" i="3"/>
  <c r="H1342" i="3" s="1"/>
  <c r="G1342" i="3"/>
  <c r="E1343" i="3"/>
  <c r="F1343" i="3"/>
  <c r="H1343" i="3" s="1"/>
  <c r="G1343" i="3"/>
  <c r="E1344" i="3"/>
  <c r="F1344" i="3"/>
  <c r="H1344" i="3" s="1"/>
  <c r="G1344" i="3"/>
  <c r="E1345" i="3"/>
  <c r="F1345" i="3"/>
  <c r="H1345" i="3" s="1"/>
  <c r="G1345" i="3"/>
  <c r="E1346" i="3"/>
  <c r="F1346" i="3"/>
  <c r="H1346" i="3" s="1"/>
  <c r="G1346" i="3"/>
  <c r="E1347" i="3"/>
  <c r="F1347" i="3"/>
  <c r="H1347" i="3" s="1"/>
  <c r="G1347" i="3"/>
  <c r="E1348" i="3"/>
  <c r="F1348" i="3"/>
  <c r="H1348" i="3" s="1"/>
  <c r="G1348" i="3"/>
  <c r="E1349" i="3"/>
  <c r="F1349" i="3"/>
  <c r="H1349" i="3" s="1"/>
  <c r="G1349" i="3"/>
  <c r="E1350" i="3"/>
  <c r="F1350" i="3"/>
  <c r="H1350" i="3" s="1"/>
  <c r="G1350" i="3"/>
  <c r="E1351" i="3"/>
  <c r="F1351" i="3"/>
  <c r="H1351" i="3" s="1"/>
  <c r="G1351" i="3"/>
  <c r="E1352" i="3"/>
  <c r="F1352" i="3"/>
  <c r="H1352" i="3" s="1"/>
  <c r="G1352" i="3"/>
  <c r="E1353" i="3"/>
  <c r="F1353" i="3"/>
  <c r="H1353" i="3" s="1"/>
  <c r="G1353" i="3"/>
  <c r="E1354" i="3"/>
  <c r="F1354" i="3"/>
  <c r="H1354" i="3" s="1"/>
  <c r="G1354" i="3"/>
  <c r="E1355" i="3"/>
  <c r="F1355" i="3"/>
  <c r="H1355" i="3" s="1"/>
  <c r="G1355" i="3"/>
  <c r="E1356" i="3"/>
  <c r="F1356" i="3"/>
  <c r="H1356" i="3" s="1"/>
  <c r="G1356" i="3"/>
  <c r="E1357" i="3"/>
  <c r="F1357" i="3"/>
  <c r="H1357" i="3" s="1"/>
  <c r="G1357" i="3"/>
  <c r="E1358" i="3"/>
  <c r="F1358" i="3"/>
  <c r="H1358" i="3" s="1"/>
  <c r="G1358" i="3"/>
  <c r="E1359" i="3"/>
  <c r="F1359" i="3"/>
  <c r="H1359" i="3" s="1"/>
  <c r="G1359" i="3"/>
  <c r="E1360" i="3"/>
  <c r="F1360" i="3"/>
  <c r="H1360" i="3" s="1"/>
  <c r="G1360" i="3"/>
  <c r="E1361" i="3"/>
  <c r="F1361" i="3"/>
  <c r="H1361" i="3" s="1"/>
  <c r="G1361" i="3"/>
  <c r="E1362" i="3"/>
  <c r="F1362" i="3"/>
  <c r="H1362" i="3" s="1"/>
  <c r="G1362" i="3"/>
  <c r="E1363" i="3"/>
  <c r="F1363" i="3"/>
  <c r="H1363" i="3" s="1"/>
  <c r="G1363" i="3"/>
  <c r="E1364" i="3"/>
  <c r="F1364" i="3"/>
  <c r="H1364" i="3" s="1"/>
  <c r="G1364" i="3"/>
  <c r="E1365" i="3"/>
  <c r="F1365" i="3"/>
  <c r="H1365" i="3" s="1"/>
  <c r="G1365" i="3"/>
  <c r="E1366" i="3"/>
  <c r="F1366" i="3"/>
  <c r="H1366" i="3" s="1"/>
  <c r="G1366" i="3"/>
  <c r="E1367" i="3"/>
  <c r="F1367" i="3"/>
  <c r="H1367" i="3" s="1"/>
  <c r="G1367" i="3"/>
  <c r="E1368" i="3"/>
  <c r="F1368" i="3"/>
  <c r="H1368" i="3" s="1"/>
  <c r="G1368" i="3"/>
  <c r="E1369" i="3"/>
  <c r="F1369" i="3"/>
  <c r="H1369" i="3" s="1"/>
  <c r="G1369" i="3"/>
  <c r="E1370" i="3"/>
  <c r="F1370" i="3"/>
  <c r="H1370" i="3" s="1"/>
  <c r="G1370" i="3"/>
  <c r="E1371" i="3"/>
  <c r="F1371" i="3"/>
  <c r="H1371" i="3" s="1"/>
  <c r="G1371" i="3"/>
  <c r="E1372" i="3"/>
  <c r="F1372" i="3"/>
  <c r="H1372" i="3" s="1"/>
  <c r="G1372" i="3"/>
  <c r="E1373" i="3"/>
  <c r="F1373" i="3"/>
  <c r="H1373" i="3" s="1"/>
  <c r="G1373" i="3"/>
  <c r="E1374" i="3"/>
  <c r="F1374" i="3"/>
  <c r="H1374" i="3" s="1"/>
  <c r="G1374" i="3"/>
  <c r="E1375" i="3"/>
  <c r="F1375" i="3"/>
  <c r="H1375" i="3" s="1"/>
  <c r="G1375" i="3"/>
  <c r="E1376" i="3"/>
  <c r="F1376" i="3"/>
  <c r="H1376" i="3" s="1"/>
  <c r="G1376" i="3"/>
  <c r="E1377" i="3"/>
  <c r="F1377" i="3"/>
  <c r="H1377" i="3" s="1"/>
  <c r="G1377" i="3"/>
  <c r="E1378" i="3"/>
  <c r="F1378" i="3"/>
  <c r="H1378" i="3" s="1"/>
  <c r="G1378" i="3"/>
  <c r="E1379" i="3"/>
  <c r="F1379" i="3"/>
  <c r="H1379" i="3" s="1"/>
  <c r="G1379" i="3"/>
  <c r="E1380" i="3"/>
  <c r="F1380" i="3"/>
  <c r="H1380" i="3" s="1"/>
  <c r="G1380" i="3"/>
  <c r="E1381" i="3"/>
  <c r="F1381" i="3"/>
  <c r="H1381" i="3" s="1"/>
  <c r="G1381" i="3"/>
  <c r="E1382" i="3"/>
  <c r="F1382" i="3"/>
  <c r="H1382" i="3" s="1"/>
  <c r="G1382" i="3"/>
  <c r="E1383" i="3"/>
  <c r="F1383" i="3"/>
  <c r="H1383" i="3" s="1"/>
  <c r="G1383" i="3"/>
  <c r="E1384" i="3"/>
  <c r="F1384" i="3"/>
  <c r="H1384" i="3" s="1"/>
  <c r="G1384" i="3"/>
  <c r="E1385" i="3"/>
  <c r="F1385" i="3"/>
  <c r="H1385" i="3" s="1"/>
  <c r="G1385" i="3"/>
  <c r="E1386" i="3"/>
  <c r="F1386" i="3"/>
  <c r="H1386" i="3" s="1"/>
  <c r="G1386" i="3"/>
  <c r="E1387" i="3"/>
  <c r="F1387" i="3"/>
  <c r="H1387" i="3" s="1"/>
  <c r="G1387" i="3"/>
  <c r="E1388" i="3"/>
  <c r="F1388" i="3"/>
  <c r="H1388" i="3" s="1"/>
  <c r="G1388" i="3"/>
  <c r="E1389" i="3"/>
  <c r="F1389" i="3"/>
  <c r="H1389" i="3" s="1"/>
  <c r="G1389" i="3"/>
  <c r="E1390" i="3"/>
  <c r="F1390" i="3"/>
  <c r="H1390" i="3" s="1"/>
  <c r="G1390" i="3"/>
  <c r="E1391" i="3"/>
  <c r="F1391" i="3"/>
  <c r="H1391" i="3" s="1"/>
  <c r="G1391" i="3"/>
  <c r="E1392" i="3"/>
  <c r="F1392" i="3"/>
  <c r="H1392" i="3" s="1"/>
  <c r="G1392" i="3"/>
  <c r="E1393" i="3"/>
  <c r="F1393" i="3"/>
  <c r="H1393" i="3" s="1"/>
  <c r="G1393" i="3"/>
  <c r="E1394" i="3"/>
  <c r="F1394" i="3"/>
  <c r="H1394" i="3" s="1"/>
  <c r="G1394" i="3"/>
  <c r="E1395" i="3"/>
  <c r="F1395" i="3"/>
  <c r="H1395" i="3" s="1"/>
  <c r="G1395" i="3"/>
  <c r="E1396" i="3"/>
  <c r="F1396" i="3"/>
  <c r="H1396" i="3" s="1"/>
  <c r="G1396" i="3"/>
  <c r="E1397" i="3"/>
  <c r="F1397" i="3"/>
  <c r="H1397" i="3" s="1"/>
  <c r="G1397" i="3"/>
  <c r="E1398" i="3"/>
  <c r="F1398" i="3"/>
  <c r="H1398" i="3" s="1"/>
  <c r="G1398" i="3"/>
  <c r="E1399" i="3"/>
  <c r="F1399" i="3"/>
  <c r="H1399" i="3" s="1"/>
  <c r="G1399" i="3"/>
  <c r="E1400" i="3"/>
  <c r="F1400" i="3"/>
  <c r="H1400" i="3" s="1"/>
  <c r="G1400" i="3"/>
  <c r="E1401" i="3"/>
  <c r="F1401" i="3"/>
  <c r="H1401" i="3" s="1"/>
  <c r="G1401" i="3"/>
  <c r="E1402" i="3"/>
  <c r="F1402" i="3"/>
  <c r="H1402" i="3" s="1"/>
  <c r="G1402" i="3"/>
  <c r="E1403" i="3"/>
  <c r="F1403" i="3"/>
  <c r="H1403" i="3" s="1"/>
  <c r="G1403" i="3"/>
  <c r="E1404" i="3"/>
  <c r="F1404" i="3"/>
  <c r="H1404" i="3" s="1"/>
  <c r="G1404" i="3"/>
  <c r="E1405" i="3"/>
  <c r="F1405" i="3"/>
  <c r="H1405" i="3" s="1"/>
  <c r="G1405" i="3"/>
  <c r="E1406" i="3"/>
  <c r="F1406" i="3"/>
  <c r="H1406" i="3" s="1"/>
  <c r="G1406" i="3"/>
  <c r="E1407" i="3"/>
  <c r="F1407" i="3"/>
  <c r="H1407" i="3" s="1"/>
  <c r="G1407" i="3"/>
  <c r="E1408" i="3"/>
  <c r="F1408" i="3"/>
  <c r="H1408" i="3" s="1"/>
  <c r="G1408" i="3"/>
  <c r="E1409" i="3"/>
  <c r="F1409" i="3"/>
  <c r="G1409" i="3"/>
  <c r="H1409" i="3"/>
  <c r="E1410" i="3"/>
  <c r="F1410" i="3"/>
  <c r="H1410" i="3" s="1"/>
  <c r="G1410" i="3"/>
  <c r="E1411" i="3"/>
  <c r="F1411" i="3"/>
  <c r="H1411" i="3" s="1"/>
  <c r="G1411" i="3"/>
  <c r="E1412" i="3"/>
  <c r="F1412" i="3"/>
  <c r="H1412" i="3" s="1"/>
  <c r="G1412" i="3"/>
  <c r="E1413" i="3"/>
  <c r="F1413" i="3"/>
  <c r="H1413" i="3" s="1"/>
  <c r="G1413" i="3"/>
  <c r="E1414" i="3"/>
  <c r="F1414" i="3"/>
  <c r="H1414" i="3" s="1"/>
  <c r="G1414" i="3"/>
  <c r="E1415" i="3"/>
  <c r="F1415" i="3"/>
  <c r="H1415" i="3" s="1"/>
  <c r="G1415" i="3"/>
  <c r="E1416" i="3"/>
  <c r="F1416" i="3"/>
  <c r="H1416" i="3" s="1"/>
  <c r="G1416" i="3"/>
  <c r="E1417" i="3"/>
  <c r="F1417" i="3"/>
  <c r="H1417" i="3" s="1"/>
  <c r="G1417" i="3"/>
  <c r="E1418" i="3"/>
  <c r="F1418" i="3"/>
  <c r="H1418" i="3" s="1"/>
  <c r="G1418" i="3"/>
  <c r="E1419" i="3"/>
  <c r="F1419" i="3"/>
  <c r="H1419" i="3" s="1"/>
  <c r="G1419" i="3"/>
  <c r="E1420" i="3"/>
  <c r="F1420" i="3"/>
  <c r="H1420" i="3" s="1"/>
  <c r="G1420" i="3"/>
  <c r="E1421" i="3"/>
  <c r="F1421" i="3"/>
  <c r="H1421" i="3" s="1"/>
  <c r="G1421" i="3"/>
  <c r="E1422" i="3"/>
  <c r="F1422" i="3"/>
  <c r="H1422" i="3" s="1"/>
  <c r="G1422" i="3"/>
  <c r="E1423" i="3"/>
  <c r="F1423" i="3"/>
  <c r="H1423" i="3" s="1"/>
  <c r="G1423" i="3"/>
  <c r="E1424" i="3"/>
  <c r="F1424" i="3"/>
  <c r="H1424" i="3" s="1"/>
  <c r="G1424" i="3"/>
  <c r="E1425" i="3"/>
  <c r="F1425" i="3"/>
  <c r="H1425" i="3" s="1"/>
  <c r="G1425" i="3"/>
  <c r="E1426" i="3"/>
  <c r="F1426" i="3"/>
  <c r="H1426" i="3" s="1"/>
  <c r="G1426" i="3"/>
  <c r="E1427" i="3"/>
  <c r="F1427" i="3"/>
  <c r="H1427" i="3" s="1"/>
  <c r="G1427" i="3"/>
  <c r="E1428" i="3"/>
  <c r="F1428" i="3"/>
  <c r="H1428" i="3" s="1"/>
  <c r="G1428" i="3"/>
  <c r="E1429" i="3"/>
  <c r="F1429" i="3"/>
  <c r="H1429" i="3" s="1"/>
  <c r="G1429" i="3"/>
  <c r="E1430" i="3"/>
  <c r="F1430" i="3"/>
  <c r="H1430" i="3" s="1"/>
  <c r="G1430" i="3"/>
  <c r="E1431" i="3"/>
  <c r="F1431" i="3"/>
  <c r="H1431" i="3" s="1"/>
  <c r="G1431" i="3"/>
  <c r="E1432" i="3"/>
  <c r="F1432" i="3"/>
  <c r="H1432" i="3" s="1"/>
  <c r="G1432" i="3"/>
  <c r="E1433" i="3"/>
  <c r="F1433" i="3"/>
  <c r="H1433" i="3" s="1"/>
  <c r="G1433" i="3"/>
  <c r="E1434" i="3"/>
  <c r="F1434" i="3"/>
  <c r="H1434" i="3" s="1"/>
  <c r="G1434" i="3"/>
  <c r="E1435" i="3"/>
  <c r="F1435" i="3"/>
  <c r="H1435" i="3" s="1"/>
  <c r="G1435" i="3"/>
  <c r="E1436" i="3"/>
  <c r="F1436" i="3"/>
  <c r="H1436" i="3" s="1"/>
  <c r="G1436" i="3"/>
  <c r="E1437" i="3"/>
  <c r="F1437" i="3"/>
  <c r="H1437" i="3" s="1"/>
  <c r="G1437" i="3"/>
  <c r="E1438" i="3"/>
  <c r="F1438" i="3"/>
  <c r="H1438" i="3" s="1"/>
  <c r="G1438" i="3"/>
  <c r="E1439" i="3"/>
  <c r="F1439" i="3"/>
  <c r="H1439" i="3" s="1"/>
  <c r="G1439" i="3"/>
  <c r="E1440" i="3"/>
  <c r="F1440" i="3"/>
  <c r="H1440" i="3" s="1"/>
  <c r="G1440" i="3"/>
  <c r="E1441" i="3"/>
  <c r="F1441" i="3"/>
  <c r="H1441" i="3" s="1"/>
  <c r="G1441" i="3"/>
  <c r="E1442" i="3"/>
  <c r="F1442" i="3"/>
  <c r="H1442" i="3" s="1"/>
  <c r="G1442" i="3"/>
  <c r="E1443" i="3"/>
  <c r="F1443" i="3"/>
  <c r="H1443" i="3" s="1"/>
  <c r="G1443" i="3"/>
  <c r="E1444" i="3"/>
  <c r="F1444" i="3"/>
  <c r="H1444" i="3" s="1"/>
  <c r="G1444" i="3"/>
  <c r="E1445" i="3"/>
  <c r="F1445" i="3"/>
  <c r="H1445" i="3" s="1"/>
  <c r="G1445" i="3"/>
  <c r="E1446" i="3"/>
  <c r="F1446" i="3"/>
  <c r="H1446" i="3" s="1"/>
  <c r="G1446" i="3"/>
  <c r="E1447" i="3"/>
  <c r="F1447" i="3"/>
  <c r="H1447" i="3" s="1"/>
  <c r="G1447" i="3"/>
  <c r="E1448" i="3"/>
  <c r="F1448" i="3"/>
  <c r="H1448" i="3" s="1"/>
  <c r="G1448" i="3"/>
  <c r="E1449" i="3"/>
  <c r="F1449" i="3"/>
  <c r="H1449" i="3" s="1"/>
  <c r="G1449" i="3"/>
  <c r="E1450" i="3"/>
  <c r="F1450" i="3"/>
  <c r="H1450" i="3" s="1"/>
  <c r="G1450" i="3"/>
  <c r="E1451" i="3"/>
  <c r="F1451" i="3"/>
  <c r="H1451" i="3" s="1"/>
  <c r="G1451" i="3"/>
  <c r="E1452" i="3"/>
  <c r="F1452" i="3"/>
  <c r="H1452" i="3" s="1"/>
  <c r="G1452" i="3"/>
  <c r="E1453" i="3"/>
  <c r="F1453" i="3"/>
  <c r="H1453" i="3" s="1"/>
  <c r="G1453" i="3"/>
  <c r="E1454" i="3"/>
  <c r="F1454" i="3"/>
  <c r="H1454" i="3" s="1"/>
  <c r="G1454" i="3"/>
  <c r="E1455" i="3"/>
  <c r="F1455" i="3"/>
  <c r="H1455" i="3" s="1"/>
  <c r="G1455" i="3"/>
  <c r="E1456" i="3"/>
  <c r="F1456" i="3"/>
  <c r="H1456" i="3" s="1"/>
  <c r="G1456" i="3"/>
  <c r="E1457" i="3"/>
  <c r="F1457" i="3"/>
  <c r="H1457" i="3" s="1"/>
  <c r="G1457" i="3"/>
  <c r="E1458" i="3"/>
  <c r="F1458" i="3"/>
  <c r="H1458" i="3" s="1"/>
  <c r="G1458" i="3"/>
  <c r="E1459" i="3"/>
  <c r="F1459" i="3"/>
  <c r="H1459" i="3" s="1"/>
  <c r="G1459" i="3"/>
  <c r="E1460" i="3"/>
  <c r="F1460" i="3"/>
  <c r="H1460" i="3" s="1"/>
  <c r="G1460" i="3"/>
  <c r="E1461" i="3"/>
  <c r="F1461" i="3"/>
  <c r="H1461" i="3" s="1"/>
  <c r="G1461" i="3"/>
  <c r="E1462" i="3"/>
  <c r="F1462" i="3"/>
  <c r="H1462" i="3" s="1"/>
  <c r="G1462" i="3"/>
  <c r="E1463" i="3"/>
  <c r="F1463" i="3"/>
  <c r="H1463" i="3" s="1"/>
  <c r="G1463" i="3"/>
  <c r="E1464" i="3"/>
  <c r="F1464" i="3"/>
  <c r="H1464" i="3" s="1"/>
  <c r="G1464" i="3"/>
  <c r="E1465" i="3"/>
  <c r="F1465" i="3"/>
  <c r="H1465" i="3" s="1"/>
  <c r="G1465" i="3"/>
  <c r="E1466" i="3"/>
  <c r="F1466" i="3"/>
  <c r="H1466" i="3" s="1"/>
  <c r="G1466" i="3"/>
  <c r="E1467" i="3"/>
  <c r="F1467" i="3"/>
  <c r="H1467" i="3" s="1"/>
  <c r="G1467" i="3"/>
  <c r="E1468" i="3"/>
  <c r="F1468" i="3"/>
  <c r="H1468" i="3" s="1"/>
  <c r="G1468" i="3"/>
  <c r="E1469" i="3"/>
  <c r="F1469" i="3"/>
  <c r="H1469" i="3" s="1"/>
  <c r="G1469" i="3"/>
  <c r="E1470" i="3"/>
  <c r="F1470" i="3"/>
  <c r="H1470" i="3" s="1"/>
  <c r="G1470" i="3"/>
  <c r="E1471" i="3"/>
  <c r="F1471" i="3"/>
  <c r="H1471" i="3" s="1"/>
  <c r="G1471" i="3"/>
  <c r="E1472" i="3"/>
  <c r="F1472" i="3"/>
  <c r="H1472" i="3" s="1"/>
  <c r="G1472" i="3"/>
  <c r="E1473" i="3"/>
  <c r="F1473" i="3"/>
  <c r="H1473" i="3" s="1"/>
  <c r="G1473" i="3"/>
  <c r="E1474" i="3"/>
  <c r="F1474" i="3"/>
  <c r="H1474" i="3" s="1"/>
  <c r="G1474" i="3"/>
  <c r="E1475" i="3"/>
  <c r="F1475" i="3"/>
  <c r="H1475" i="3" s="1"/>
  <c r="G1475" i="3"/>
  <c r="E1476" i="3"/>
  <c r="F1476" i="3"/>
  <c r="H1476" i="3" s="1"/>
  <c r="G1476" i="3"/>
  <c r="E1477" i="3"/>
  <c r="F1477" i="3"/>
  <c r="H1477" i="3" s="1"/>
  <c r="G1477" i="3"/>
  <c r="E1478" i="3"/>
  <c r="F1478" i="3"/>
  <c r="H1478" i="3" s="1"/>
  <c r="G1478" i="3"/>
  <c r="E1479" i="3"/>
  <c r="F1479" i="3"/>
  <c r="H1479" i="3" s="1"/>
  <c r="G1479" i="3"/>
  <c r="E1480" i="3"/>
  <c r="F1480" i="3"/>
  <c r="H1480" i="3" s="1"/>
  <c r="G1480" i="3"/>
  <c r="E1481" i="3"/>
  <c r="F1481" i="3"/>
  <c r="H1481" i="3" s="1"/>
  <c r="G1481" i="3"/>
  <c r="E1482" i="3"/>
  <c r="F1482" i="3"/>
  <c r="H1482" i="3" s="1"/>
  <c r="G1482" i="3"/>
  <c r="E1483" i="3"/>
  <c r="F1483" i="3"/>
  <c r="H1483" i="3" s="1"/>
  <c r="G1483" i="3"/>
  <c r="E1484" i="3"/>
  <c r="F1484" i="3"/>
  <c r="H1484" i="3" s="1"/>
  <c r="G1484" i="3"/>
  <c r="E1485" i="3"/>
  <c r="F1485" i="3"/>
  <c r="H1485" i="3" s="1"/>
  <c r="G1485" i="3"/>
  <c r="E1486" i="3"/>
  <c r="F1486" i="3"/>
  <c r="H1486" i="3" s="1"/>
  <c r="G1486" i="3"/>
  <c r="E1487" i="3"/>
  <c r="F1487" i="3"/>
  <c r="H1487" i="3" s="1"/>
  <c r="G1487" i="3"/>
  <c r="E1488" i="3"/>
  <c r="F1488" i="3"/>
  <c r="H1488" i="3" s="1"/>
  <c r="G1488" i="3"/>
  <c r="E1489" i="3"/>
  <c r="F1489" i="3"/>
  <c r="H1489" i="3" s="1"/>
  <c r="G1489" i="3"/>
  <c r="E1490" i="3"/>
  <c r="F1490" i="3"/>
  <c r="H1490" i="3" s="1"/>
  <c r="G1490" i="3"/>
  <c r="E1491" i="3"/>
  <c r="F1491" i="3"/>
  <c r="H1491" i="3" s="1"/>
  <c r="G1491" i="3"/>
  <c r="E1492" i="3"/>
  <c r="F1492" i="3"/>
  <c r="H1492" i="3" s="1"/>
  <c r="G1492" i="3"/>
  <c r="E1493" i="3"/>
  <c r="F1493" i="3"/>
  <c r="H1493" i="3" s="1"/>
  <c r="G1493" i="3"/>
  <c r="E1494" i="3"/>
  <c r="F1494" i="3"/>
  <c r="H1494" i="3" s="1"/>
  <c r="G1494" i="3"/>
  <c r="E1495" i="3"/>
  <c r="F1495" i="3"/>
  <c r="H1495" i="3" s="1"/>
  <c r="G1495" i="3"/>
  <c r="E1496" i="3"/>
  <c r="F1496" i="3"/>
  <c r="H1496" i="3" s="1"/>
  <c r="G1496" i="3"/>
  <c r="E1497" i="3"/>
  <c r="F1497" i="3"/>
  <c r="H1497" i="3" s="1"/>
  <c r="G1497" i="3"/>
  <c r="E1498" i="3"/>
  <c r="F1498" i="3"/>
  <c r="H1498" i="3" s="1"/>
  <c r="G1498" i="3"/>
  <c r="E1499" i="3"/>
  <c r="F1499" i="3"/>
  <c r="H1499" i="3" s="1"/>
  <c r="G1499" i="3"/>
  <c r="E1500" i="3"/>
  <c r="F1500" i="3"/>
  <c r="H1500" i="3" s="1"/>
  <c r="G1500" i="3"/>
  <c r="E1501" i="3"/>
  <c r="F1501" i="3"/>
  <c r="H1501" i="3" s="1"/>
  <c r="G1501" i="3"/>
  <c r="E1502" i="3"/>
  <c r="F1502" i="3"/>
  <c r="H1502" i="3" s="1"/>
  <c r="G1502" i="3"/>
  <c r="E1503" i="3"/>
  <c r="F1503" i="3"/>
  <c r="H1503" i="3" s="1"/>
  <c r="G1503" i="3"/>
  <c r="E1504" i="3"/>
  <c r="F1504" i="3"/>
  <c r="H1504" i="3" s="1"/>
  <c r="G1504" i="3"/>
  <c r="E1505" i="3"/>
  <c r="F1505" i="3"/>
  <c r="H1505" i="3" s="1"/>
  <c r="G1505" i="3"/>
  <c r="E1506" i="3"/>
  <c r="F1506" i="3"/>
  <c r="H1506" i="3" s="1"/>
  <c r="G1506" i="3"/>
  <c r="E1507" i="3"/>
  <c r="F1507" i="3"/>
  <c r="H1507" i="3" s="1"/>
  <c r="G1507" i="3"/>
  <c r="E1508" i="3"/>
  <c r="F1508" i="3"/>
  <c r="H1508" i="3" s="1"/>
  <c r="G1508" i="3"/>
  <c r="E1509" i="3"/>
  <c r="F1509" i="3"/>
  <c r="H1509" i="3" s="1"/>
  <c r="G1509" i="3"/>
  <c r="E1510" i="3"/>
  <c r="F1510" i="3"/>
  <c r="H1510" i="3" s="1"/>
  <c r="G1510" i="3"/>
  <c r="E1511" i="3"/>
  <c r="F1511" i="3"/>
  <c r="H1511" i="3" s="1"/>
  <c r="G1511" i="3"/>
  <c r="E1512" i="3"/>
  <c r="F1512" i="3"/>
  <c r="H1512" i="3" s="1"/>
  <c r="G1512" i="3"/>
  <c r="E1513" i="3"/>
  <c r="F1513" i="3"/>
  <c r="H1513" i="3" s="1"/>
  <c r="G1513" i="3"/>
  <c r="E1514" i="3"/>
  <c r="F1514" i="3"/>
  <c r="H1514" i="3" s="1"/>
  <c r="G1514" i="3"/>
  <c r="E1515" i="3"/>
  <c r="F1515" i="3"/>
  <c r="H1515" i="3" s="1"/>
  <c r="G1515" i="3"/>
  <c r="E1516" i="3"/>
  <c r="F1516" i="3"/>
  <c r="H1516" i="3" s="1"/>
  <c r="G1516" i="3"/>
  <c r="E1517" i="3"/>
  <c r="F1517" i="3"/>
  <c r="H1517" i="3" s="1"/>
  <c r="G1517" i="3"/>
  <c r="E1518" i="3"/>
  <c r="F1518" i="3"/>
  <c r="H1518" i="3" s="1"/>
  <c r="G1518" i="3"/>
  <c r="E1519" i="3"/>
  <c r="F1519" i="3"/>
  <c r="H1519" i="3" s="1"/>
  <c r="G1519" i="3"/>
  <c r="E1520" i="3"/>
  <c r="F1520" i="3"/>
  <c r="H1520" i="3" s="1"/>
  <c r="G1520" i="3"/>
  <c r="E1521" i="3"/>
  <c r="F1521" i="3"/>
  <c r="H1521" i="3" s="1"/>
  <c r="G1521" i="3"/>
  <c r="E1522" i="3"/>
  <c r="F1522" i="3"/>
  <c r="H1522" i="3" s="1"/>
  <c r="G1522" i="3"/>
  <c r="E1523" i="3"/>
  <c r="F1523" i="3"/>
  <c r="H1523" i="3" s="1"/>
  <c r="G1523" i="3"/>
  <c r="E1524" i="3"/>
  <c r="F1524" i="3"/>
  <c r="H1524" i="3" s="1"/>
  <c r="G1524" i="3"/>
  <c r="E1525" i="3"/>
  <c r="F1525" i="3"/>
  <c r="H1525" i="3" s="1"/>
  <c r="G1525" i="3"/>
  <c r="E1526" i="3"/>
  <c r="F1526" i="3"/>
  <c r="H1526" i="3" s="1"/>
  <c r="G1526" i="3"/>
  <c r="E1527" i="3"/>
  <c r="F1527" i="3"/>
  <c r="H1527" i="3" s="1"/>
  <c r="G1527" i="3"/>
  <c r="E1528" i="3"/>
  <c r="F1528" i="3"/>
  <c r="H1528" i="3" s="1"/>
  <c r="G1528" i="3"/>
  <c r="E1529" i="3"/>
  <c r="F1529" i="3"/>
  <c r="H1529" i="3" s="1"/>
  <c r="G1529" i="3"/>
  <c r="E1530" i="3"/>
  <c r="F1530" i="3"/>
  <c r="H1530" i="3" s="1"/>
  <c r="G1530" i="3"/>
  <c r="E1531" i="3"/>
  <c r="F1531" i="3"/>
  <c r="H1531" i="3" s="1"/>
  <c r="G1531" i="3"/>
  <c r="E1532" i="3"/>
  <c r="F1532" i="3"/>
  <c r="H1532" i="3" s="1"/>
  <c r="G1532" i="3"/>
  <c r="E1533" i="3"/>
  <c r="F1533" i="3"/>
  <c r="H1533" i="3" s="1"/>
  <c r="G1533" i="3"/>
  <c r="E1534" i="3"/>
  <c r="F1534" i="3"/>
  <c r="H1534" i="3" s="1"/>
  <c r="G1534" i="3"/>
  <c r="E1535" i="3"/>
  <c r="F1535" i="3"/>
  <c r="H1535" i="3" s="1"/>
  <c r="G1535" i="3"/>
  <c r="E1536" i="3"/>
  <c r="F1536" i="3"/>
  <c r="H1536" i="3" s="1"/>
  <c r="G1536" i="3"/>
  <c r="E1537" i="3"/>
  <c r="F1537" i="3"/>
  <c r="H1537" i="3" s="1"/>
  <c r="G1537" i="3"/>
  <c r="E1538" i="3"/>
  <c r="F1538" i="3"/>
  <c r="H1538" i="3" s="1"/>
  <c r="G1538" i="3"/>
  <c r="E1539" i="3"/>
  <c r="F1539" i="3"/>
  <c r="H1539" i="3" s="1"/>
  <c r="G1539" i="3"/>
  <c r="E1540" i="3"/>
  <c r="F1540" i="3"/>
  <c r="H1540" i="3" s="1"/>
  <c r="G1540" i="3"/>
  <c r="E1541" i="3"/>
  <c r="F1541" i="3"/>
  <c r="H1541" i="3" s="1"/>
  <c r="G1541" i="3"/>
  <c r="E1542" i="3"/>
  <c r="F1542" i="3"/>
  <c r="H1542" i="3" s="1"/>
  <c r="G1542" i="3"/>
  <c r="E1543" i="3"/>
  <c r="F1543" i="3"/>
  <c r="H1543" i="3" s="1"/>
  <c r="G1543" i="3"/>
  <c r="E1544" i="3"/>
  <c r="F1544" i="3"/>
  <c r="H1544" i="3" s="1"/>
  <c r="G1544" i="3"/>
  <c r="E1545" i="3"/>
  <c r="F1545" i="3"/>
  <c r="H1545" i="3" s="1"/>
  <c r="G1545" i="3"/>
  <c r="E1546" i="3"/>
  <c r="F1546" i="3"/>
  <c r="H1546" i="3" s="1"/>
  <c r="G1546" i="3"/>
  <c r="E1547" i="3"/>
  <c r="F1547" i="3"/>
  <c r="H1547" i="3" s="1"/>
  <c r="G1547" i="3"/>
  <c r="E1548" i="3"/>
  <c r="F1548" i="3"/>
  <c r="H1548" i="3" s="1"/>
  <c r="G1548" i="3"/>
  <c r="E1549" i="3"/>
  <c r="F1549" i="3"/>
  <c r="H1549" i="3" s="1"/>
  <c r="G1549" i="3"/>
  <c r="E1550" i="3"/>
  <c r="F1550" i="3"/>
  <c r="H1550" i="3" s="1"/>
  <c r="G1550" i="3"/>
  <c r="E1551" i="3"/>
  <c r="F1551" i="3"/>
  <c r="H1551" i="3" s="1"/>
  <c r="G1551" i="3"/>
  <c r="E1552" i="3"/>
  <c r="F1552" i="3"/>
  <c r="H1552" i="3" s="1"/>
  <c r="G1552" i="3"/>
  <c r="E1553" i="3"/>
  <c r="F1553" i="3"/>
  <c r="H1553" i="3" s="1"/>
  <c r="G1553" i="3"/>
  <c r="E1554" i="3"/>
  <c r="F1554" i="3"/>
  <c r="H1554" i="3" s="1"/>
  <c r="G1554" i="3"/>
  <c r="E1555" i="3"/>
  <c r="F1555" i="3"/>
  <c r="H1555" i="3" s="1"/>
  <c r="G1555" i="3"/>
  <c r="E1556" i="3"/>
  <c r="F1556" i="3"/>
  <c r="H1556" i="3" s="1"/>
  <c r="G1556" i="3"/>
  <c r="E1557" i="3"/>
  <c r="F1557" i="3"/>
  <c r="H1557" i="3" s="1"/>
  <c r="G1557" i="3"/>
  <c r="E1558" i="3"/>
  <c r="F1558" i="3"/>
  <c r="H1558" i="3" s="1"/>
  <c r="G1558" i="3"/>
  <c r="E1559" i="3"/>
  <c r="F1559" i="3"/>
  <c r="H1559" i="3" s="1"/>
  <c r="G1559" i="3"/>
  <c r="E1560" i="3"/>
  <c r="F1560" i="3"/>
  <c r="H1560" i="3" s="1"/>
  <c r="G1560" i="3"/>
  <c r="E1561" i="3"/>
  <c r="F1561" i="3"/>
  <c r="H1561" i="3" s="1"/>
  <c r="G1561" i="3"/>
  <c r="E1562" i="3"/>
  <c r="F1562" i="3"/>
  <c r="H1562" i="3" s="1"/>
  <c r="G1562" i="3"/>
  <c r="E1563" i="3"/>
  <c r="F1563" i="3"/>
  <c r="H1563" i="3" s="1"/>
  <c r="G1563" i="3"/>
  <c r="E1564" i="3"/>
  <c r="F1564" i="3"/>
  <c r="H1564" i="3" s="1"/>
  <c r="G1564" i="3"/>
  <c r="E1565" i="3"/>
  <c r="F1565" i="3"/>
  <c r="H1565" i="3" s="1"/>
  <c r="G1565" i="3"/>
  <c r="E1566" i="3"/>
  <c r="F1566" i="3"/>
  <c r="H1566" i="3" s="1"/>
  <c r="G1566" i="3"/>
  <c r="E1567" i="3"/>
  <c r="F1567" i="3"/>
  <c r="H1567" i="3" s="1"/>
  <c r="G1567" i="3"/>
  <c r="E1568" i="3"/>
  <c r="F1568" i="3"/>
  <c r="H1568" i="3" s="1"/>
  <c r="G1568" i="3"/>
  <c r="E1569" i="3"/>
  <c r="F1569" i="3"/>
  <c r="H1569" i="3" s="1"/>
  <c r="G1569" i="3"/>
  <c r="E1570" i="3"/>
  <c r="F1570" i="3"/>
  <c r="H1570" i="3" s="1"/>
  <c r="G1570" i="3"/>
  <c r="E1571" i="3"/>
  <c r="F1571" i="3"/>
  <c r="H1571" i="3" s="1"/>
  <c r="G1571" i="3"/>
  <c r="E1572" i="3"/>
  <c r="F1572" i="3"/>
  <c r="H1572" i="3" s="1"/>
  <c r="G1572" i="3"/>
  <c r="E1573" i="3"/>
  <c r="F1573" i="3"/>
  <c r="H1573" i="3" s="1"/>
  <c r="G1573" i="3"/>
  <c r="E1574" i="3"/>
  <c r="F1574" i="3"/>
  <c r="H1574" i="3" s="1"/>
  <c r="G1574" i="3"/>
  <c r="E1575" i="3"/>
  <c r="F1575" i="3"/>
  <c r="H1575" i="3" s="1"/>
  <c r="G1575" i="3"/>
  <c r="E1576" i="3"/>
  <c r="F1576" i="3"/>
  <c r="H1576" i="3" s="1"/>
  <c r="G1576" i="3"/>
  <c r="E1577" i="3"/>
  <c r="F1577" i="3"/>
  <c r="H1577" i="3" s="1"/>
  <c r="G1577" i="3"/>
  <c r="E1578" i="3"/>
  <c r="F1578" i="3"/>
  <c r="H1578" i="3" s="1"/>
  <c r="G1578" i="3"/>
  <c r="E1579" i="3"/>
  <c r="F1579" i="3"/>
  <c r="H1579" i="3" s="1"/>
  <c r="G1579" i="3"/>
  <c r="E1580" i="3"/>
  <c r="F1580" i="3"/>
  <c r="H1580" i="3" s="1"/>
  <c r="G1580" i="3"/>
  <c r="E1581" i="3"/>
  <c r="F1581" i="3"/>
  <c r="H1581" i="3" s="1"/>
  <c r="G1581" i="3"/>
  <c r="E1582" i="3"/>
  <c r="F1582" i="3"/>
  <c r="H1582" i="3" s="1"/>
  <c r="G1582" i="3"/>
  <c r="E1583" i="3"/>
  <c r="F1583" i="3"/>
  <c r="H1583" i="3" s="1"/>
  <c r="G1583" i="3"/>
  <c r="E1584" i="3"/>
  <c r="F1584" i="3"/>
  <c r="H1584" i="3" s="1"/>
  <c r="G1584" i="3"/>
  <c r="E1585" i="3"/>
  <c r="F1585" i="3"/>
  <c r="H1585" i="3" s="1"/>
  <c r="G1585" i="3"/>
  <c r="E1586" i="3"/>
  <c r="F1586" i="3"/>
  <c r="H1586" i="3" s="1"/>
  <c r="G1586" i="3"/>
  <c r="E1587" i="3"/>
  <c r="F1587" i="3"/>
  <c r="H1587" i="3" s="1"/>
  <c r="G1587" i="3"/>
  <c r="E1588" i="3"/>
  <c r="F1588" i="3"/>
  <c r="H1588" i="3" s="1"/>
  <c r="G1588" i="3"/>
  <c r="E1589" i="3"/>
  <c r="F1589" i="3"/>
  <c r="H1589" i="3" s="1"/>
  <c r="G1589" i="3"/>
  <c r="E1590" i="3"/>
  <c r="F1590" i="3"/>
  <c r="H1590" i="3" s="1"/>
  <c r="G1590" i="3"/>
  <c r="E1591" i="3"/>
  <c r="F1591" i="3"/>
  <c r="H1591" i="3" s="1"/>
  <c r="G1591" i="3"/>
  <c r="E1592" i="3"/>
  <c r="F1592" i="3"/>
  <c r="H1592" i="3" s="1"/>
  <c r="G1592" i="3"/>
  <c r="E1593" i="3"/>
  <c r="F1593" i="3"/>
  <c r="H1593" i="3" s="1"/>
  <c r="G1593" i="3"/>
  <c r="E1594" i="3"/>
  <c r="F1594" i="3"/>
  <c r="H1594" i="3" s="1"/>
  <c r="G1594" i="3"/>
  <c r="E1595" i="3"/>
  <c r="F1595" i="3"/>
  <c r="H1595" i="3" s="1"/>
  <c r="G1595" i="3"/>
  <c r="E1596" i="3"/>
  <c r="F1596" i="3"/>
  <c r="H1596" i="3" s="1"/>
  <c r="G1596" i="3"/>
  <c r="E1597" i="3"/>
  <c r="F1597" i="3"/>
  <c r="H1597" i="3" s="1"/>
  <c r="G1597" i="3"/>
  <c r="E1598" i="3"/>
  <c r="F1598" i="3"/>
  <c r="H1598" i="3" s="1"/>
  <c r="G1598" i="3"/>
  <c r="E1599" i="3"/>
  <c r="F1599" i="3"/>
  <c r="H1599" i="3" s="1"/>
  <c r="G1599" i="3"/>
  <c r="E1600" i="3"/>
  <c r="F1600" i="3"/>
  <c r="H1600" i="3" s="1"/>
  <c r="G1600" i="3"/>
  <c r="E1601" i="3"/>
  <c r="F1601" i="3"/>
  <c r="H1601" i="3" s="1"/>
  <c r="G1601" i="3"/>
  <c r="E1602" i="3"/>
  <c r="F1602" i="3"/>
  <c r="H1602" i="3" s="1"/>
  <c r="G1602" i="3"/>
  <c r="E1603" i="3"/>
  <c r="F1603" i="3"/>
  <c r="H1603" i="3" s="1"/>
  <c r="G1603" i="3"/>
  <c r="E1604" i="3"/>
  <c r="F1604" i="3"/>
  <c r="H1604" i="3" s="1"/>
  <c r="G1604" i="3"/>
  <c r="E1605" i="3"/>
  <c r="F1605" i="3"/>
  <c r="H1605" i="3" s="1"/>
  <c r="G1605" i="3"/>
  <c r="E1606" i="3"/>
  <c r="F1606" i="3"/>
  <c r="H1606" i="3" s="1"/>
  <c r="G1606" i="3"/>
  <c r="E1607" i="3"/>
  <c r="F1607" i="3"/>
  <c r="H1607" i="3" s="1"/>
  <c r="G1607" i="3"/>
  <c r="E1608" i="3"/>
  <c r="F1608" i="3"/>
  <c r="H1608" i="3" s="1"/>
  <c r="G1608" i="3"/>
  <c r="E1609" i="3"/>
  <c r="F1609" i="3"/>
  <c r="H1609" i="3" s="1"/>
  <c r="G1609" i="3"/>
  <c r="E1610" i="3"/>
  <c r="F1610" i="3"/>
  <c r="H1610" i="3" s="1"/>
  <c r="G1610" i="3"/>
  <c r="E1611" i="3"/>
  <c r="F1611" i="3"/>
  <c r="H1611" i="3" s="1"/>
  <c r="G1611" i="3"/>
  <c r="E1612" i="3"/>
  <c r="F1612" i="3"/>
  <c r="H1612" i="3" s="1"/>
  <c r="G1612" i="3"/>
  <c r="E1613" i="3"/>
  <c r="F1613" i="3"/>
  <c r="H1613" i="3" s="1"/>
  <c r="G1613" i="3"/>
  <c r="E1614" i="3"/>
  <c r="F1614" i="3"/>
  <c r="H1614" i="3" s="1"/>
  <c r="G1614" i="3"/>
  <c r="E1615" i="3"/>
  <c r="F1615" i="3"/>
  <c r="H1615" i="3" s="1"/>
  <c r="G1615" i="3"/>
  <c r="E1616" i="3"/>
  <c r="F1616" i="3"/>
  <c r="H1616" i="3" s="1"/>
  <c r="G1616" i="3"/>
  <c r="E1617" i="3"/>
  <c r="F1617" i="3"/>
  <c r="H1617" i="3" s="1"/>
  <c r="G1617" i="3"/>
  <c r="E1618" i="3"/>
  <c r="F1618" i="3"/>
  <c r="H1618" i="3" s="1"/>
  <c r="G1618" i="3"/>
  <c r="E1619" i="3"/>
  <c r="F1619" i="3"/>
  <c r="H1619" i="3" s="1"/>
  <c r="G1619" i="3"/>
  <c r="E1620" i="3"/>
  <c r="F1620" i="3"/>
  <c r="H1620" i="3" s="1"/>
  <c r="G1620" i="3"/>
  <c r="E1621" i="3"/>
  <c r="F1621" i="3"/>
  <c r="H1621" i="3" s="1"/>
  <c r="G1621" i="3"/>
  <c r="E1622" i="3"/>
  <c r="F1622" i="3"/>
  <c r="H1622" i="3" s="1"/>
  <c r="G1622" i="3"/>
  <c r="E1623" i="3"/>
  <c r="F1623" i="3"/>
  <c r="H1623" i="3" s="1"/>
  <c r="G1623" i="3"/>
  <c r="E1624" i="3"/>
  <c r="F1624" i="3"/>
  <c r="H1624" i="3" s="1"/>
  <c r="G1624" i="3"/>
  <c r="E1625" i="3"/>
  <c r="F1625" i="3"/>
  <c r="H1625" i="3" s="1"/>
  <c r="G1625" i="3"/>
  <c r="E1626" i="3"/>
  <c r="F1626" i="3"/>
  <c r="H1626" i="3" s="1"/>
  <c r="G1626" i="3"/>
  <c r="E1627" i="3"/>
  <c r="F1627" i="3"/>
  <c r="H1627" i="3" s="1"/>
  <c r="G1627" i="3"/>
  <c r="E1628" i="3"/>
  <c r="F1628" i="3"/>
  <c r="H1628" i="3" s="1"/>
  <c r="G1628" i="3"/>
  <c r="E1629" i="3"/>
  <c r="F1629" i="3"/>
  <c r="H1629" i="3" s="1"/>
  <c r="G1629" i="3"/>
  <c r="E1630" i="3"/>
  <c r="F1630" i="3"/>
  <c r="H1630" i="3" s="1"/>
  <c r="G1630" i="3"/>
  <c r="E1631" i="3"/>
  <c r="F1631" i="3"/>
  <c r="H1631" i="3" s="1"/>
  <c r="G1631" i="3"/>
  <c r="E1632" i="3"/>
  <c r="F1632" i="3"/>
  <c r="H1632" i="3" s="1"/>
  <c r="G1632" i="3"/>
  <c r="E1633" i="3"/>
  <c r="F1633" i="3"/>
  <c r="H1633" i="3" s="1"/>
  <c r="G1633" i="3"/>
  <c r="E1634" i="3"/>
  <c r="F1634" i="3"/>
  <c r="H1634" i="3" s="1"/>
  <c r="G1634" i="3"/>
  <c r="E1635" i="3"/>
  <c r="F1635" i="3"/>
  <c r="H1635" i="3" s="1"/>
  <c r="G1635" i="3"/>
  <c r="E1636" i="3"/>
  <c r="F1636" i="3"/>
  <c r="H1636" i="3" s="1"/>
  <c r="G1636" i="3"/>
  <c r="E1637" i="3"/>
  <c r="F1637" i="3"/>
  <c r="H1637" i="3" s="1"/>
  <c r="G1637" i="3"/>
  <c r="E1638" i="3"/>
  <c r="F1638" i="3"/>
  <c r="H1638" i="3" s="1"/>
  <c r="G1638" i="3"/>
  <c r="E1639" i="3"/>
  <c r="F1639" i="3"/>
  <c r="H1639" i="3" s="1"/>
  <c r="G1639" i="3"/>
  <c r="E1640" i="3"/>
  <c r="F1640" i="3"/>
  <c r="H1640" i="3" s="1"/>
  <c r="G1640" i="3"/>
  <c r="E1641" i="3"/>
  <c r="F1641" i="3"/>
  <c r="H1641" i="3" s="1"/>
  <c r="G1641" i="3"/>
  <c r="E1642" i="3"/>
  <c r="F1642" i="3"/>
  <c r="H1642" i="3" s="1"/>
  <c r="G1642" i="3"/>
  <c r="E1643" i="3"/>
  <c r="F1643" i="3"/>
  <c r="H1643" i="3" s="1"/>
  <c r="G1643" i="3"/>
  <c r="E1644" i="3"/>
  <c r="F1644" i="3"/>
  <c r="H1644" i="3" s="1"/>
  <c r="G1644" i="3"/>
  <c r="E1645" i="3"/>
  <c r="F1645" i="3"/>
  <c r="H1645" i="3" s="1"/>
  <c r="G1645" i="3"/>
  <c r="E1646" i="3"/>
  <c r="F1646" i="3"/>
  <c r="H1646" i="3" s="1"/>
  <c r="G1646" i="3"/>
  <c r="E1647" i="3"/>
  <c r="F1647" i="3"/>
  <c r="H1647" i="3" s="1"/>
  <c r="G1647" i="3"/>
  <c r="E1648" i="3"/>
  <c r="F1648" i="3"/>
  <c r="H1648" i="3" s="1"/>
  <c r="G1648" i="3"/>
  <c r="E1649" i="3"/>
  <c r="F1649" i="3"/>
  <c r="H1649" i="3" s="1"/>
  <c r="G1649" i="3"/>
  <c r="E1650" i="3"/>
  <c r="F1650" i="3"/>
  <c r="H1650" i="3" s="1"/>
  <c r="G1650" i="3"/>
  <c r="E1651" i="3"/>
  <c r="F1651" i="3"/>
  <c r="H1651" i="3" s="1"/>
  <c r="G1651" i="3"/>
  <c r="E1652" i="3"/>
  <c r="F1652" i="3"/>
  <c r="H1652" i="3" s="1"/>
  <c r="G1652" i="3"/>
  <c r="E1653" i="3"/>
  <c r="F1653" i="3"/>
  <c r="H1653" i="3" s="1"/>
  <c r="G1653" i="3"/>
  <c r="E1654" i="3"/>
  <c r="F1654" i="3"/>
  <c r="H1654" i="3" s="1"/>
  <c r="G1654" i="3"/>
  <c r="E1655" i="3"/>
  <c r="F1655" i="3"/>
  <c r="H1655" i="3" s="1"/>
  <c r="G1655" i="3"/>
  <c r="E1656" i="3"/>
  <c r="F1656" i="3"/>
  <c r="H1656" i="3" s="1"/>
  <c r="G1656" i="3"/>
  <c r="E1657" i="3"/>
  <c r="F1657" i="3"/>
  <c r="H1657" i="3" s="1"/>
  <c r="G1657" i="3"/>
  <c r="E1658" i="3"/>
  <c r="F1658" i="3"/>
  <c r="H1658" i="3" s="1"/>
  <c r="G1658" i="3"/>
  <c r="E1659" i="3"/>
  <c r="F1659" i="3"/>
  <c r="H1659" i="3" s="1"/>
  <c r="G1659" i="3"/>
  <c r="E1660" i="3"/>
  <c r="F1660" i="3"/>
  <c r="H1660" i="3" s="1"/>
  <c r="G1660" i="3"/>
  <c r="E1661" i="3"/>
  <c r="F1661" i="3"/>
  <c r="H1661" i="3" s="1"/>
  <c r="G1661" i="3"/>
  <c r="E1662" i="3"/>
  <c r="F1662" i="3"/>
  <c r="H1662" i="3" s="1"/>
  <c r="G1662" i="3"/>
  <c r="E1663" i="3"/>
  <c r="F1663" i="3"/>
  <c r="H1663" i="3" s="1"/>
  <c r="G1663" i="3"/>
  <c r="E1664" i="3"/>
  <c r="F1664" i="3"/>
  <c r="H1664" i="3" s="1"/>
  <c r="G1664" i="3"/>
  <c r="E1665" i="3"/>
  <c r="F1665" i="3"/>
  <c r="H1665" i="3" s="1"/>
  <c r="G1665" i="3"/>
  <c r="E1666" i="3"/>
  <c r="F1666" i="3"/>
  <c r="H1666" i="3" s="1"/>
  <c r="G1666" i="3"/>
  <c r="E1667" i="3"/>
  <c r="F1667" i="3"/>
  <c r="H1667" i="3" s="1"/>
  <c r="G1667" i="3"/>
  <c r="E1668" i="3"/>
  <c r="F1668" i="3"/>
  <c r="H1668" i="3" s="1"/>
  <c r="G1668" i="3"/>
  <c r="E1669" i="3"/>
  <c r="F1669" i="3"/>
  <c r="H1669" i="3" s="1"/>
  <c r="G1669" i="3"/>
  <c r="E1670" i="3"/>
  <c r="F1670" i="3"/>
  <c r="H1670" i="3" s="1"/>
  <c r="G1670" i="3"/>
  <c r="E1671" i="3"/>
  <c r="F1671" i="3"/>
  <c r="H1671" i="3" s="1"/>
  <c r="G1671" i="3"/>
  <c r="E1672" i="3"/>
  <c r="F1672" i="3"/>
  <c r="H1672" i="3" s="1"/>
  <c r="G1672" i="3"/>
  <c r="E1673" i="3"/>
  <c r="F1673" i="3"/>
  <c r="H1673" i="3" s="1"/>
  <c r="G1673" i="3"/>
  <c r="E1674" i="3"/>
  <c r="F1674" i="3"/>
  <c r="H1674" i="3" s="1"/>
  <c r="G1674" i="3"/>
  <c r="E1675" i="3"/>
  <c r="F1675" i="3"/>
  <c r="H1675" i="3" s="1"/>
  <c r="G1675" i="3"/>
  <c r="E1676" i="3"/>
  <c r="F1676" i="3"/>
  <c r="H1676" i="3" s="1"/>
  <c r="G1676" i="3"/>
  <c r="E1677" i="3"/>
  <c r="F1677" i="3"/>
  <c r="H1677" i="3" s="1"/>
  <c r="G1677" i="3"/>
  <c r="E1678" i="3"/>
  <c r="F1678" i="3"/>
  <c r="H1678" i="3" s="1"/>
  <c r="G1678" i="3"/>
  <c r="E1679" i="3"/>
  <c r="F1679" i="3"/>
  <c r="H1679" i="3" s="1"/>
  <c r="G1679" i="3"/>
  <c r="E1680" i="3"/>
  <c r="F1680" i="3"/>
  <c r="H1680" i="3" s="1"/>
  <c r="G1680" i="3"/>
  <c r="E1681" i="3"/>
  <c r="F1681" i="3"/>
  <c r="H1681" i="3" s="1"/>
  <c r="G1681" i="3"/>
  <c r="E1682" i="3"/>
  <c r="F1682" i="3"/>
  <c r="H1682" i="3" s="1"/>
  <c r="G1682" i="3"/>
  <c r="E1683" i="3"/>
  <c r="F1683" i="3"/>
  <c r="H1683" i="3" s="1"/>
  <c r="G1683" i="3"/>
  <c r="E1684" i="3"/>
  <c r="F1684" i="3"/>
  <c r="H1684" i="3" s="1"/>
  <c r="G1684" i="3"/>
  <c r="E1685" i="3"/>
  <c r="F1685" i="3"/>
  <c r="H1685" i="3" s="1"/>
  <c r="G1685" i="3"/>
  <c r="E1686" i="3"/>
  <c r="F1686" i="3"/>
  <c r="H1686" i="3" s="1"/>
  <c r="G1686" i="3"/>
  <c r="E1687" i="3"/>
  <c r="F1687" i="3"/>
  <c r="H1687" i="3" s="1"/>
  <c r="G1687" i="3"/>
  <c r="E1688" i="3"/>
  <c r="F1688" i="3"/>
  <c r="H1688" i="3" s="1"/>
  <c r="G1688" i="3"/>
  <c r="E1689" i="3"/>
  <c r="F1689" i="3"/>
  <c r="H1689" i="3" s="1"/>
  <c r="G1689" i="3"/>
  <c r="E1690" i="3"/>
  <c r="F1690" i="3"/>
  <c r="H1690" i="3" s="1"/>
  <c r="G1690" i="3"/>
  <c r="E1691" i="3"/>
  <c r="F1691" i="3"/>
  <c r="H1691" i="3" s="1"/>
  <c r="G1691" i="3"/>
  <c r="E1692" i="3"/>
  <c r="F1692" i="3"/>
  <c r="H1692" i="3" s="1"/>
  <c r="G1692" i="3"/>
  <c r="E1693" i="3"/>
  <c r="F1693" i="3"/>
  <c r="H1693" i="3" s="1"/>
  <c r="G1693" i="3"/>
  <c r="E1694" i="3"/>
  <c r="F1694" i="3"/>
  <c r="H1694" i="3" s="1"/>
  <c r="G1694" i="3"/>
  <c r="E1695" i="3"/>
  <c r="F1695" i="3"/>
  <c r="H1695" i="3" s="1"/>
  <c r="G1695" i="3"/>
  <c r="E1696" i="3"/>
  <c r="F1696" i="3"/>
  <c r="H1696" i="3" s="1"/>
  <c r="G1696" i="3"/>
  <c r="E1697" i="3"/>
  <c r="F1697" i="3"/>
  <c r="H1697" i="3" s="1"/>
  <c r="G1697" i="3"/>
  <c r="E1698" i="3"/>
  <c r="F1698" i="3"/>
  <c r="H1698" i="3" s="1"/>
  <c r="G1698" i="3"/>
  <c r="E1699" i="3"/>
  <c r="F1699" i="3"/>
  <c r="H1699" i="3" s="1"/>
  <c r="G1699" i="3"/>
  <c r="E1700" i="3"/>
  <c r="F1700" i="3"/>
  <c r="H1700" i="3" s="1"/>
  <c r="G1700" i="3"/>
  <c r="E1701" i="3"/>
  <c r="F1701" i="3"/>
  <c r="H1701" i="3" s="1"/>
  <c r="G1701" i="3"/>
  <c r="E1702" i="3"/>
  <c r="F1702" i="3"/>
  <c r="H1702" i="3" s="1"/>
  <c r="G1702" i="3"/>
  <c r="E1703" i="3"/>
  <c r="F1703" i="3"/>
  <c r="H1703" i="3" s="1"/>
  <c r="G1703" i="3"/>
  <c r="E1704" i="3"/>
  <c r="F1704" i="3"/>
  <c r="H1704" i="3" s="1"/>
  <c r="G1704" i="3"/>
  <c r="E1705" i="3"/>
  <c r="F1705" i="3"/>
  <c r="G1705" i="3"/>
  <c r="H1705" i="3"/>
  <c r="E1706" i="3"/>
  <c r="F1706" i="3"/>
  <c r="H1706" i="3" s="1"/>
  <c r="G1706" i="3"/>
  <c r="E1707" i="3"/>
  <c r="F1707" i="3"/>
  <c r="H1707" i="3" s="1"/>
  <c r="G1707" i="3"/>
  <c r="E1708" i="3"/>
  <c r="F1708" i="3"/>
  <c r="H1708" i="3" s="1"/>
  <c r="G1708" i="3"/>
  <c r="E1709" i="3"/>
  <c r="F1709" i="3"/>
  <c r="H1709" i="3" s="1"/>
  <c r="G1709" i="3"/>
  <c r="E1710" i="3"/>
  <c r="F1710" i="3"/>
  <c r="H1710" i="3" s="1"/>
  <c r="G1710" i="3"/>
  <c r="E1711" i="3"/>
  <c r="F1711" i="3"/>
  <c r="H1711" i="3" s="1"/>
  <c r="G1711" i="3"/>
  <c r="E1712" i="3"/>
  <c r="F1712" i="3"/>
  <c r="H1712" i="3" s="1"/>
  <c r="G1712" i="3"/>
  <c r="E1713" i="3"/>
  <c r="F1713" i="3"/>
  <c r="H1713" i="3" s="1"/>
  <c r="G1713" i="3"/>
  <c r="E1714" i="3"/>
  <c r="F1714" i="3"/>
  <c r="H1714" i="3" s="1"/>
  <c r="G1714" i="3"/>
  <c r="E1715" i="3"/>
  <c r="F1715" i="3"/>
  <c r="H1715" i="3" s="1"/>
  <c r="G1715" i="3"/>
  <c r="E1716" i="3"/>
  <c r="F1716" i="3"/>
  <c r="H1716" i="3" s="1"/>
  <c r="G1716" i="3"/>
  <c r="E1717" i="3"/>
  <c r="F1717" i="3"/>
  <c r="H1717" i="3" s="1"/>
  <c r="G1717" i="3"/>
  <c r="E1718" i="3"/>
  <c r="F1718" i="3"/>
  <c r="H1718" i="3" s="1"/>
  <c r="G1718" i="3"/>
  <c r="E1719" i="3"/>
  <c r="F1719" i="3"/>
  <c r="H1719" i="3" s="1"/>
  <c r="G1719" i="3"/>
  <c r="E1720" i="3"/>
  <c r="F1720" i="3"/>
  <c r="H1720" i="3" s="1"/>
  <c r="G1720" i="3"/>
  <c r="E1721" i="3"/>
  <c r="F1721" i="3"/>
  <c r="H1721" i="3" s="1"/>
  <c r="G1721" i="3"/>
  <c r="E1722" i="3"/>
  <c r="F1722" i="3"/>
  <c r="H1722" i="3" s="1"/>
  <c r="G1722" i="3"/>
  <c r="E1723" i="3"/>
  <c r="F1723" i="3"/>
  <c r="H1723" i="3" s="1"/>
  <c r="G1723" i="3"/>
  <c r="E1724" i="3"/>
  <c r="F1724" i="3"/>
  <c r="H1724" i="3" s="1"/>
  <c r="G1724" i="3"/>
  <c r="E1725" i="3"/>
  <c r="F1725" i="3"/>
  <c r="H1725" i="3" s="1"/>
  <c r="G1725" i="3"/>
  <c r="E1726" i="3"/>
  <c r="F1726" i="3"/>
  <c r="H1726" i="3" s="1"/>
  <c r="G1726" i="3"/>
  <c r="E1727" i="3"/>
  <c r="F1727" i="3"/>
  <c r="H1727" i="3" s="1"/>
  <c r="G1727" i="3"/>
  <c r="E1728" i="3"/>
  <c r="F1728" i="3"/>
  <c r="H1728" i="3" s="1"/>
  <c r="G1728" i="3"/>
  <c r="E1729" i="3"/>
  <c r="F1729" i="3"/>
  <c r="H1729" i="3" s="1"/>
  <c r="G1729" i="3"/>
  <c r="E1730" i="3"/>
  <c r="F1730" i="3"/>
  <c r="H1730" i="3" s="1"/>
  <c r="G1730" i="3"/>
  <c r="E1731" i="3"/>
  <c r="F1731" i="3"/>
  <c r="H1731" i="3" s="1"/>
  <c r="G1731" i="3"/>
  <c r="E1732" i="3"/>
  <c r="F1732" i="3"/>
  <c r="H1732" i="3" s="1"/>
  <c r="G1732" i="3"/>
  <c r="E1733" i="3"/>
  <c r="F1733" i="3"/>
  <c r="H1733" i="3" s="1"/>
  <c r="G1733" i="3"/>
  <c r="E1734" i="3"/>
  <c r="F1734" i="3"/>
  <c r="H1734" i="3" s="1"/>
  <c r="G1734" i="3"/>
  <c r="E1735" i="3"/>
  <c r="F1735" i="3"/>
  <c r="H1735" i="3" s="1"/>
  <c r="G1735" i="3"/>
  <c r="E1736" i="3"/>
  <c r="F1736" i="3"/>
  <c r="H1736" i="3" s="1"/>
  <c r="G1736" i="3"/>
  <c r="E1737" i="3"/>
  <c r="F1737" i="3"/>
  <c r="H1737" i="3" s="1"/>
  <c r="G1737" i="3"/>
  <c r="E1738" i="3"/>
  <c r="F1738" i="3"/>
  <c r="H1738" i="3" s="1"/>
  <c r="G1738" i="3"/>
  <c r="E1739" i="3"/>
  <c r="F1739" i="3"/>
  <c r="H1739" i="3" s="1"/>
  <c r="G1739" i="3"/>
  <c r="E1740" i="3"/>
  <c r="F1740" i="3"/>
  <c r="H1740" i="3" s="1"/>
  <c r="G1740" i="3"/>
  <c r="E1741" i="3"/>
  <c r="F1741" i="3"/>
  <c r="H1741" i="3" s="1"/>
  <c r="G1741" i="3"/>
  <c r="E1742" i="3"/>
  <c r="F1742" i="3"/>
  <c r="H1742" i="3" s="1"/>
  <c r="G1742" i="3"/>
  <c r="E1743" i="3"/>
  <c r="F1743" i="3"/>
  <c r="H1743" i="3" s="1"/>
  <c r="G1743" i="3"/>
  <c r="E1744" i="3"/>
  <c r="F1744" i="3"/>
  <c r="H1744" i="3" s="1"/>
  <c r="G1744" i="3"/>
  <c r="E1745" i="3"/>
  <c r="F1745" i="3"/>
  <c r="H1745" i="3" s="1"/>
  <c r="G1745" i="3"/>
  <c r="E1746" i="3"/>
  <c r="F1746" i="3"/>
  <c r="H1746" i="3" s="1"/>
  <c r="G1746" i="3"/>
  <c r="E1747" i="3"/>
  <c r="F1747" i="3"/>
  <c r="H1747" i="3" s="1"/>
  <c r="G1747" i="3"/>
  <c r="E1748" i="3"/>
  <c r="F1748" i="3"/>
  <c r="H1748" i="3" s="1"/>
  <c r="G1748" i="3"/>
  <c r="E1749" i="3"/>
  <c r="F1749" i="3"/>
  <c r="H1749" i="3" s="1"/>
  <c r="G1749" i="3"/>
  <c r="E1750" i="3"/>
  <c r="F1750" i="3"/>
  <c r="H1750" i="3" s="1"/>
  <c r="G1750" i="3"/>
  <c r="E1751" i="3"/>
  <c r="F1751" i="3"/>
  <c r="H1751" i="3" s="1"/>
  <c r="G1751" i="3"/>
  <c r="E1752" i="3"/>
  <c r="F1752" i="3"/>
  <c r="H1752" i="3" s="1"/>
  <c r="G1752" i="3"/>
  <c r="E1753" i="3"/>
  <c r="F1753" i="3"/>
  <c r="H1753" i="3" s="1"/>
  <c r="G1753" i="3"/>
  <c r="E1754" i="3"/>
  <c r="F1754" i="3"/>
  <c r="H1754" i="3" s="1"/>
  <c r="G1754" i="3"/>
  <c r="E1755" i="3"/>
  <c r="F1755" i="3"/>
  <c r="H1755" i="3" s="1"/>
  <c r="G1755" i="3"/>
  <c r="E1756" i="3"/>
  <c r="F1756" i="3"/>
  <c r="H1756" i="3" s="1"/>
  <c r="G1756" i="3"/>
  <c r="E1757" i="3"/>
  <c r="F1757" i="3"/>
  <c r="H1757" i="3" s="1"/>
  <c r="G1757" i="3"/>
  <c r="E1758" i="3"/>
  <c r="F1758" i="3"/>
  <c r="H1758" i="3" s="1"/>
  <c r="G1758" i="3"/>
  <c r="E1759" i="3"/>
  <c r="F1759" i="3"/>
  <c r="H1759" i="3" s="1"/>
  <c r="G1759" i="3"/>
  <c r="E1760" i="3"/>
  <c r="F1760" i="3"/>
  <c r="H1760" i="3" s="1"/>
  <c r="G1760" i="3"/>
  <c r="E1761" i="3"/>
  <c r="F1761" i="3"/>
  <c r="H1761" i="3" s="1"/>
  <c r="G1761" i="3"/>
  <c r="E1762" i="3"/>
  <c r="F1762" i="3"/>
  <c r="H1762" i="3" s="1"/>
  <c r="G1762" i="3"/>
  <c r="E1763" i="3"/>
  <c r="F1763" i="3"/>
  <c r="H1763" i="3" s="1"/>
  <c r="G1763" i="3"/>
  <c r="E1764" i="3"/>
  <c r="F1764" i="3"/>
  <c r="H1764" i="3" s="1"/>
  <c r="G1764" i="3"/>
  <c r="E1765" i="3"/>
  <c r="F1765" i="3"/>
  <c r="H1765" i="3" s="1"/>
  <c r="G1765" i="3"/>
  <c r="E1766" i="3"/>
  <c r="F1766" i="3"/>
  <c r="H1766" i="3" s="1"/>
  <c r="G1766" i="3"/>
  <c r="E1767" i="3"/>
  <c r="F1767" i="3"/>
  <c r="H1767" i="3" s="1"/>
  <c r="G1767" i="3"/>
  <c r="E1768" i="3"/>
  <c r="F1768" i="3"/>
  <c r="H1768" i="3" s="1"/>
  <c r="G1768" i="3"/>
  <c r="E1769" i="3"/>
  <c r="F1769" i="3"/>
  <c r="H1769" i="3" s="1"/>
  <c r="G1769" i="3"/>
  <c r="E1770" i="3"/>
  <c r="F1770" i="3"/>
  <c r="H1770" i="3" s="1"/>
  <c r="G1770" i="3"/>
  <c r="E1771" i="3"/>
  <c r="F1771" i="3"/>
  <c r="H1771" i="3" s="1"/>
  <c r="G1771" i="3"/>
  <c r="E1772" i="3"/>
  <c r="F1772" i="3"/>
  <c r="H1772" i="3" s="1"/>
  <c r="G1772" i="3"/>
  <c r="E1773" i="3"/>
  <c r="F1773" i="3"/>
  <c r="H1773" i="3" s="1"/>
  <c r="G1773" i="3"/>
  <c r="E1774" i="3"/>
  <c r="F1774" i="3"/>
  <c r="H1774" i="3" s="1"/>
  <c r="G1774" i="3"/>
  <c r="E1775" i="3"/>
  <c r="F1775" i="3"/>
  <c r="H1775" i="3" s="1"/>
  <c r="G1775" i="3"/>
  <c r="E1776" i="3"/>
  <c r="F1776" i="3"/>
  <c r="H1776" i="3" s="1"/>
  <c r="G1776" i="3"/>
  <c r="E1777" i="3"/>
  <c r="F1777" i="3"/>
  <c r="H1777" i="3" s="1"/>
  <c r="G1777" i="3"/>
  <c r="E1778" i="3"/>
  <c r="F1778" i="3"/>
  <c r="H1778" i="3" s="1"/>
  <c r="G1778" i="3"/>
  <c r="E1779" i="3"/>
  <c r="F1779" i="3"/>
  <c r="H1779" i="3" s="1"/>
  <c r="G1779" i="3"/>
  <c r="E1780" i="3"/>
  <c r="F1780" i="3"/>
  <c r="H1780" i="3" s="1"/>
  <c r="G1780" i="3"/>
  <c r="E1781" i="3"/>
  <c r="F1781" i="3"/>
  <c r="H1781" i="3" s="1"/>
  <c r="G1781" i="3"/>
  <c r="E1782" i="3"/>
  <c r="F1782" i="3"/>
  <c r="H1782" i="3" s="1"/>
  <c r="G1782" i="3"/>
  <c r="E1783" i="3"/>
  <c r="F1783" i="3"/>
  <c r="H1783" i="3" s="1"/>
  <c r="G1783" i="3"/>
  <c r="E1784" i="3"/>
  <c r="F1784" i="3"/>
  <c r="H1784" i="3" s="1"/>
  <c r="G1784" i="3"/>
  <c r="E1785" i="3"/>
  <c r="F1785" i="3"/>
  <c r="H1785" i="3" s="1"/>
  <c r="G1785" i="3"/>
  <c r="E1786" i="3"/>
  <c r="F1786" i="3"/>
  <c r="H1786" i="3" s="1"/>
  <c r="G1786" i="3"/>
  <c r="E1787" i="3"/>
  <c r="F1787" i="3"/>
  <c r="H1787" i="3" s="1"/>
  <c r="G1787" i="3"/>
  <c r="E1788" i="3"/>
  <c r="F1788" i="3"/>
  <c r="H1788" i="3" s="1"/>
  <c r="G1788" i="3"/>
  <c r="E1789" i="3"/>
  <c r="F1789" i="3"/>
  <c r="H1789" i="3" s="1"/>
  <c r="G1789" i="3"/>
  <c r="E1790" i="3"/>
  <c r="F1790" i="3"/>
  <c r="H1790" i="3" s="1"/>
  <c r="G1790" i="3"/>
  <c r="E1791" i="3"/>
  <c r="F1791" i="3"/>
  <c r="H1791" i="3" s="1"/>
  <c r="G1791" i="3"/>
  <c r="E1792" i="3"/>
  <c r="F1792" i="3"/>
  <c r="H1792" i="3" s="1"/>
  <c r="G1792" i="3"/>
  <c r="E1793" i="3"/>
  <c r="F1793" i="3"/>
  <c r="H1793" i="3" s="1"/>
  <c r="G1793" i="3"/>
  <c r="E1794" i="3"/>
  <c r="F1794" i="3"/>
  <c r="H1794" i="3" s="1"/>
  <c r="G1794" i="3"/>
  <c r="E1795" i="3"/>
  <c r="F1795" i="3"/>
  <c r="H1795" i="3" s="1"/>
  <c r="G1795" i="3"/>
  <c r="E1796" i="3"/>
  <c r="F1796" i="3"/>
  <c r="H1796" i="3" s="1"/>
  <c r="G1796" i="3"/>
  <c r="E1797" i="3"/>
  <c r="F1797" i="3"/>
  <c r="H1797" i="3" s="1"/>
  <c r="G1797" i="3"/>
  <c r="E1798" i="3"/>
  <c r="F1798" i="3"/>
  <c r="H1798" i="3" s="1"/>
  <c r="G1798" i="3"/>
  <c r="E1799" i="3"/>
  <c r="F1799" i="3"/>
  <c r="H1799" i="3" s="1"/>
  <c r="G1799" i="3"/>
  <c r="E1800" i="3"/>
  <c r="F1800" i="3"/>
  <c r="H1800" i="3" s="1"/>
  <c r="G1800" i="3"/>
  <c r="E1801" i="3"/>
  <c r="F1801" i="3"/>
  <c r="H1801" i="3" s="1"/>
  <c r="G1801" i="3"/>
  <c r="E1802" i="3"/>
  <c r="F1802" i="3"/>
  <c r="H1802" i="3" s="1"/>
  <c r="G1802" i="3"/>
  <c r="E1803" i="3"/>
  <c r="F1803" i="3"/>
  <c r="H1803" i="3" s="1"/>
  <c r="G1803" i="3"/>
  <c r="E1804" i="3"/>
  <c r="F1804" i="3"/>
  <c r="H1804" i="3" s="1"/>
  <c r="G1804" i="3"/>
  <c r="E1805" i="3"/>
  <c r="F1805" i="3"/>
  <c r="H1805" i="3" s="1"/>
  <c r="G1805" i="3"/>
  <c r="E1806" i="3"/>
  <c r="F1806" i="3"/>
  <c r="H1806" i="3" s="1"/>
  <c r="G1806" i="3"/>
  <c r="E1807" i="3"/>
  <c r="F1807" i="3"/>
  <c r="H1807" i="3" s="1"/>
  <c r="G1807" i="3"/>
  <c r="E1808" i="3"/>
  <c r="F1808" i="3"/>
  <c r="H1808" i="3" s="1"/>
  <c r="G1808" i="3"/>
  <c r="E1809" i="3"/>
  <c r="F1809" i="3"/>
  <c r="H1809" i="3" s="1"/>
  <c r="G1809" i="3"/>
  <c r="E1810" i="3"/>
  <c r="F1810" i="3"/>
  <c r="H1810" i="3" s="1"/>
  <c r="G1810" i="3"/>
  <c r="E1811" i="3"/>
  <c r="F1811" i="3"/>
  <c r="H1811" i="3" s="1"/>
  <c r="G1811" i="3"/>
  <c r="E1812" i="3"/>
  <c r="F1812" i="3"/>
  <c r="H1812" i="3" s="1"/>
  <c r="G1812" i="3"/>
  <c r="E1813" i="3"/>
  <c r="F1813" i="3"/>
  <c r="H1813" i="3" s="1"/>
  <c r="G1813" i="3"/>
  <c r="E1814" i="3"/>
  <c r="F1814" i="3"/>
  <c r="H1814" i="3" s="1"/>
  <c r="G1814" i="3"/>
  <c r="E1815" i="3"/>
  <c r="F1815" i="3"/>
  <c r="H1815" i="3" s="1"/>
  <c r="G1815" i="3"/>
  <c r="E1816" i="3"/>
  <c r="F1816" i="3"/>
  <c r="H1816" i="3" s="1"/>
  <c r="G1816" i="3"/>
  <c r="E1817" i="3"/>
  <c r="F1817" i="3"/>
  <c r="H1817" i="3" s="1"/>
  <c r="G1817" i="3"/>
  <c r="E1818" i="3"/>
  <c r="F1818" i="3"/>
  <c r="H1818" i="3" s="1"/>
  <c r="G1818" i="3"/>
  <c r="E1819" i="3"/>
  <c r="F1819" i="3"/>
  <c r="H1819" i="3" s="1"/>
  <c r="G1819" i="3"/>
  <c r="E1820" i="3"/>
  <c r="F1820" i="3"/>
  <c r="H1820" i="3" s="1"/>
  <c r="G1820" i="3"/>
  <c r="E1821" i="3"/>
  <c r="F1821" i="3"/>
  <c r="H1821" i="3" s="1"/>
  <c r="G1821" i="3"/>
  <c r="E1822" i="3"/>
  <c r="F1822" i="3"/>
  <c r="H1822" i="3" s="1"/>
  <c r="G1822" i="3"/>
  <c r="E1823" i="3"/>
  <c r="F1823" i="3"/>
  <c r="H1823" i="3" s="1"/>
  <c r="G1823" i="3"/>
  <c r="E1824" i="3"/>
  <c r="F1824" i="3"/>
  <c r="H1824" i="3" s="1"/>
  <c r="G1824" i="3"/>
  <c r="E1825" i="3"/>
  <c r="F1825" i="3"/>
  <c r="H1825" i="3" s="1"/>
  <c r="G1825" i="3"/>
  <c r="E1826" i="3"/>
  <c r="F1826" i="3"/>
  <c r="G1826" i="3"/>
  <c r="H1826" i="3"/>
  <c r="E1827" i="3"/>
  <c r="F1827" i="3"/>
  <c r="H1827" i="3" s="1"/>
  <c r="G1827" i="3"/>
  <c r="E1828" i="3"/>
  <c r="F1828" i="3"/>
  <c r="H1828" i="3" s="1"/>
  <c r="G1828" i="3"/>
  <c r="E1829" i="3"/>
  <c r="F1829" i="3"/>
  <c r="H1829" i="3" s="1"/>
  <c r="G1829" i="3"/>
  <c r="E1830" i="3"/>
  <c r="F1830" i="3"/>
  <c r="H1830" i="3" s="1"/>
  <c r="G1830" i="3"/>
  <c r="E1831" i="3"/>
  <c r="F1831" i="3"/>
  <c r="H1831" i="3" s="1"/>
  <c r="G1831" i="3"/>
  <c r="E1832" i="3"/>
  <c r="F1832" i="3"/>
  <c r="H1832" i="3" s="1"/>
  <c r="G1832" i="3"/>
  <c r="E1833" i="3"/>
  <c r="F1833" i="3"/>
  <c r="H1833" i="3" s="1"/>
  <c r="G1833" i="3"/>
  <c r="E1834" i="3"/>
  <c r="F1834" i="3"/>
  <c r="H1834" i="3" s="1"/>
  <c r="G1834" i="3"/>
  <c r="E1835" i="3"/>
  <c r="F1835" i="3"/>
  <c r="H1835" i="3" s="1"/>
  <c r="G1835" i="3"/>
  <c r="E1836" i="3"/>
  <c r="F1836" i="3"/>
  <c r="H1836" i="3" s="1"/>
  <c r="G1836" i="3"/>
  <c r="E1837" i="3"/>
  <c r="F1837" i="3"/>
  <c r="H1837" i="3" s="1"/>
  <c r="G1837" i="3"/>
  <c r="E1838" i="3"/>
  <c r="F1838" i="3"/>
  <c r="H1838" i="3" s="1"/>
  <c r="G1838" i="3"/>
  <c r="E1839" i="3"/>
  <c r="F1839" i="3"/>
  <c r="H1839" i="3" s="1"/>
  <c r="G1839" i="3"/>
  <c r="E1840" i="3"/>
  <c r="F1840" i="3"/>
  <c r="H1840" i="3" s="1"/>
  <c r="G1840" i="3"/>
  <c r="E1841" i="3"/>
  <c r="F1841" i="3"/>
  <c r="H1841" i="3" s="1"/>
  <c r="G1841" i="3"/>
  <c r="E1842" i="3"/>
  <c r="F1842" i="3"/>
  <c r="H1842" i="3" s="1"/>
  <c r="G1842" i="3"/>
  <c r="E1843" i="3"/>
  <c r="F1843" i="3"/>
  <c r="H1843" i="3" s="1"/>
  <c r="G1843" i="3"/>
  <c r="E1844" i="3"/>
  <c r="F1844" i="3"/>
  <c r="H1844" i="3" s="1"/>
  <c r="G1844" i="3"/>
  <c r="E1845" i="3"/>
  <c r="F1845" i="3"/>
  <c r="H1845" i="3" s="1"/>
  <c r="G1845" i="3"/>
  <c r="E1846" i="3"/>
  <c r="F1846" i="3"/>
  <c r="H1846" i="3" s="1"/>
  <c r="G1846" i="3"/>
  <c r="E1847" i="3"/>
  <c r="F1847" i="3"/>
  <c r="H1847" i="3" s="1"/>
  <c r="G1847" i="3"/>
  <c r="E1848" i="3"/>
  <c r="F1848" i="3"/>
  <c r="H1848" i="3" s="1"/>
  <c r="G1848" i="3"/>
  <c r="E1849" i="3"/>
  <c r="F1849" i="3"/>
  <c r="H1849" i="3" s="1"/>
  <c r="G1849" i="3"/>
  <c r="E1850" i="3"/>
  <c r="F1850" i="3"/>
  <c r="H1850" i="3" s="1"/>
  <c r="G1850" i="3"/>
  <c r="E1851" i="3"/>
  <c r="F1851" i="3"/>
  <c r="H1851" i="3" s="1"/>
  <c r="G1851" i="3"/>
  <c r="E1852" i="3"/>
  <c r="F1852" i="3"/>
  <c r="H1852" i="3" s="1"/>
  <c r="G1852" i="3"/>
  <c r="E1853" i="3"/>
  <c r="F1853" i="3"/>
  <c r="H1853" i="3" s="1"/>
  <c r="G1853" i="3"/>
  <c r="E1854" i="3"/>
  <c r="F1854" i="3"/>
  <c r="H1854" i="3" s="1"/>
  <c r="G1854" i="3"/>
  <c r="E1855" i="3"/>
  <c r="F1855" i="3"/>
  <c r="H1855" i="3" s="1"/>
  <c r="G1855" i="3"/>
  <c r="E1856" i="3"/>
  <c r="F1856" i="3"/>
  <c r="H1856" i="3" s="1"/>
  <c r="G1856" i="3"/>
  <c r="E1857" i="3"/>
  <c r="F1857" i="3"/>
  <c r="H1857" i="3" s="1"/>
  <c r="G1857" i="3"/>
  <c r="E1858" i="3"/>
  <c r="F1858" i="3"/>
  <c r="H1858" i="3" s="1"/>
  <c r="G1858" i="3"/>
  <c r="E1859" i="3"/>
  <c r="F1859" i="3"/>
  <c r="H1859" i="3" s="1"/>
  <c r="G1859" i="3"/>
  <c r="E1860" i="3"/>
  <c r="F1860" i="3"/>
  <c r="G1860" i="3"/>
  <c r="H1860" i="3"/>
  <c r="E1861" i="3"/>
  <c r="F1861" i="3"/>
  <c r="H1861" i="3" s="1"/>
  <c r="G1861" i="3"/>
  <c r="E1862" i="3"/>
  <c r="F1862" i="3"/>
  <c r="H1862" i="3" s="1"/>
  <c r="G1862" i="3"/>
  <c r="E1863" i="3"/>
  <c r="F1863" i="3"/>
  <c r="H1863" i="3" s="1"/>
  <c r="G1863" i="3"/>
  <c r="E1864" i="3"/>
  <c r="F1864" i="3"/>
  <c r="H1864" i="3" s="1"/>
  <c r="G1864" i="3"/>
  <c r="E1865" i="3"/>
  <c r="F1865" i="3"/>
  <c r="H1865" i="3" s="1"/>
  <c r="G1865" i="3"/>
  <c r="E1866" i="3"/>
  <c r="F1866" i="3"/>
  <c r="H1866" i="3" s="1"/>
  <c r="G1866" i="3"/>
  <c r="E1867" i="3"/>
  <c r="F1867" i="3"/>
  <c r="H1867" i="3" s="1"/>
  <c r="G1867" i="3"/>
  <c r="E1868" i="3"/>
  <c r="F1868" i="3"/>
  <c r="H1868" i="3" s="1"/>
  <c r="G1868" i="3"/>
  <c r="E1869" i="3"/>
  <c r="F1869" i="3"/>
  <c r="H1869" i="3" s="1"/>
  <c r="G1869" i="3"/>
  <c r="E1870" i="3"/>
  <c r="F1870" i="3"/>
  <c r="H1870" i="3" s="1"/>
  <c r="G1870" i="3"/>
  <c r="E1871" i="3"/>
  <c r="F1871" i="3"/>
  <c r="H1871" i="3" s="1"/>
  <c r="G1871" i="3"/>
  <c r="E1872" i="3"/>
  <c r="F1872" i="3"/>
  <c r="H1872" i="3" s="1"/>
  <c r="G1872" i="3"/>
  <c r="E1873" i="3"/>
  <c r="F1873" i="3"/>
  <c r="H1873" i="3" s="1"/>
  <c r="G1873" i="3"/>
  <c r="E1874" i="3"/>
  <c r="F1874" i="3"/>
  <c r="H1874" i="3" s="1"/>
  <c r="G1874" i="3"/>
  <c r="E1875" i="3"/>
  <c r="F1875" i="3"/>
  <c r="H1875" i="3" s="1"/>
  <c r="G1875" i="3"/>
  <c r="E1876" i="3"/>
  <c r="F1876" i="3"/>
  <c r="H1876" i="3" s="1"/>
  <c r="G1876" i="3"/>
  <c r="E1877" i="3"/>
  <c r="F1877" i="3"/>
  <c r="H1877" i="3" s="1"/>
  <c r="G1877" i="3"/>
  <c r="E1878" i="3"/>
  <c r="F1878" i="3"/>
  <c r="H1878" i="3" s="1"/>
  <c r="G1878" i="3"/>
  <c r="E1879" i="3"/>
  <c r="F1879" i="3"/>
  <c r="H1879" i="3" s="1"/>
  <c r="G1879" i="3"/>
  <c r="E1880" i="3"/>
  <c r="F1880" i="3"/>
  <c r="H1880" i="3" s="1"/>
  <c r="G1880" i="3"/>
  <c r="E1881" i="3"/>
  <c r="F1881" i="3"/>
  <c r="H1881" i="3" s="1"/>
  <c r="G1881" i="3"/>
  <c r="E1882" i="3"/>
  <c r="F1882" i="3"/>
  <c r="H1882" i="3" s="1"/>
  <c r="G1882" i="3"/>
  <c r="E1883" i="3"/>
  <c r="F1883" i="3"/>
  <c r="H1883" i="3" s="1"/>
  <c r="G1883" i="3"/>
  <c r="E1884" i="3"/>
  <c r="F1884" i="3"/>
  <c r="H1884" i="3" s="1"/>
  <c r="G1884" i="3"/>
  <c r="E1885" i="3"/>
  <c r="F1885" i="3"/>
  <c r="H1885" i="3" s="1"/>
  <c r="G1885" i="3"/>
  <c r="E1886" i="3"/>
  <c r="F1886" i="3"/>
  <c r="H1886" i="3" s="1"/>
  <c r="G1886" i="3"/>
  <c r="E1887" i="3"/>
  <c r="F1887" i="3"/>
  <c r="H1887" i="3" s="1"/>
  <c r="G1887" i="3"/>
  <c r="E1888" i="3"/>
  <c r="F1888" i="3"/>
  <c r="H1888" i="3" s="1"/>
  <c r="G1888" i="3"/>
  <c r="E1889" i="3"/>
  <c r="F1889" i="3"/>
  <c r="H1889" i="3" s="1"/>
  <c r="G1889" i="3"/>
  <c r="E1890" i="3"/>
  <c r="F1890" i="3"/>
  <c r="H1890" i="3" s="1"/>
  <c r="G1890" i="3"/>
  <c r="E1891" i="3"/>
  <c r="F1891" i="3"/>
  <c r="H1891" i="3" s="1"/>
  <c r="G1891" i="3"/>
  <c r="E1892" i="3"/>
  <c r="F1892" i="3"/>
  <c r="H1892" i="3" s="1"/>
  <c r="G1892" i="3"/>
  <c r="E1893" i="3"/>
  <c r="F1893" i="3"/>
  <c r="H1893" i="3" s="1"/>
  <c r="G1893" i="3"/>
  <c r="E1894" i="3"/>
  <c r="F1894" i="3"/>
  <c r="H1894" i="3" s="1"/>
  <c r="G1894" i="3"/>
  <c r="E1895" i="3"/>
  <c r="F1895" i="3"/>
  <c r="H1895" i="3" s="1"/>
  <c r="G1895" i="3"/>
  <c r="E1896" i="3"/>
  <c r="F1896" i="3"/>
  <c r="H1896" i="3" s="1"/>
  <c r="G1896" i="3"/>
  <c r="E1897" i="3"/>
  <c r="F1897" i="3"/>
  <c r="H1897" i="3" s="1"/>
  <c r="G1897" i="3"/>
  <c r="E1898" i="3"/>
  <c r="F1898" i="3"/>
  <c r="H1898" i="3" s="1"/>
  <c r="G1898" i="3"/>
  <c r="E1899" i="3"/>
  <c r="F1899" i="3"/>
  <c r="H1899" i="3" s="1"/>
  <c r="G1899" i="3"/>
  <c r="E1900" i="3"/>
  <c r="F1900" i="3"/>
  <c r="H1900" i="3" s="1"/>
  <c r="G1900" i="3"/>
  <c r="E1901" i="3"/>
  <c r="F1901" i="3"/>
  <c r="H1901" i="3" s="1"/>
  <c r="G1901" i="3"/>
  <c r="E1902" i="3"/>
  <c r="F1902" i="3"/>
  <c r="H1902" i="3" s="1"/>
  <c r="G1902" i="3"/>
  <c r="E1903" i="3"/>
  <c r="F1903" i="3"/>
  <c r="H1903" i="3" s="1"/>
  <c r="G1903" i="3"/>
  <c r="E1904" i="3"/>
  <c r="F1904" i="3"/>
  <c r="H1904" i="3" s="1"/>
  <c r="G1904" i="3"/>
  <c r="E1905" i="3"/>
  <c r="F1905" i="3"/>
  <c r="H1905" i="3" s="1"/>
  <c r="G1905" i="3"/>
  <c r="E1906" i="3"/>
  <c r="F1906" i="3"/>
  <c r="H1906" i="3" s="1"/>
  <c r="G1906" i="3"/>
  <c r="E1907" i="3"/>
  <c r="F1907" i="3"/>
  <c r="H1907" i="3" s="1"/>
  <c r="G1907" i="3"/>
  <c r="E1908" i="3"/>
  <c r="F1908" i="3"/>
  <c r="H1908" i="3" s="1"/>
  <c r="G1908" i="3"/>
  <c r="E1909" i="3"/>
  <c r="F1909" i="3"/>
  <c r="H1909" i="3" s="1"/>
  <c r="G1909" i="3"/>
  <c r="E1910" i="3"/>
  <c r="F1910" i="3"/>
  <c r="H1910" i="3" s="1"/>
  <c r="G1910" i="3"/>
  <c r="E1911" i="3"/>
  <c r="F1911" i="3"/>
  <c r="H1911" i="3" s="1"/>
  <c r="G1911" i="3"/>
  <c r="E1912" i="3"/>
  <c r="F1912" i="3"/>
  <c r="H1912" i="3" s="1"/>
  <c r="G1912" i="3"/>
  <c r="E1913" i="3"/>
  <c r="F1913" i="3"/>
  <c r="H1913" i="3" s="1"/>
  <c r="G1913" i="3"/>
  <c r="E1914" i="3"/>
  <c r="F1914" i="3"/>
  <c r="H1914" i="3" s="1"/>
  <c r="G1914" i="3"/>
  <c r="E1915" i="3"/>
  <c r="F1915" i="3"/>
  <c r="H1915" i="3" s="1"/>
  <c r="G1915" i="3"/>
  <c r="E1916" i="3"/>
  <c r="F1916" i="3"/>
  <c r="H1916" i="3" s="1"/>
  <c r="G1916" i="3"/>
  <c r="E1917" i="3"/>
  <c r="F1917" i="3"/>
  <c r="H1917" i="3" s="1"/>
  <c r="G1917" i="3"/>
  <c r="E1918" i="3"/>
  <c r="F1918" i="3"/>
  <c r="H1918" i="3" s="1"/>
  <c r="G1918" i="3"/>
  <c r="E1919" i="3"/>
  <c r="F1919" i="3"/>
  <c r="H1919" i="3" s="1"/>
  <c r="G1919" i="3"/>
  <c r="E1920" i="3"/>
  <c r="F1920" i="3"/>
  <c r="H1920" i="3" s="1"/>
  <c r="G1920" i="3"/>
  <c r="E1921" i="3"/>
  <c r="F1921" i="3"/>
  <c r="H1921" i="3" s="1"/>
  <c r="G1921" i="3"/>
  <c r="E1922" i="3"/>
  <c r="F1922" i="3"/>
  <c r="H1922" i="3" s="1"/>
  <c r="G1922" i="3"/>
  <c r="E1923" i="3"/>
  <c r="F1923" i="3"/>
  <c r="H1923" i="3" s="1"/>
  <c r="G1923" i="3"/>
  <c r="E1924" i="3"/>
  <c r="F1924" i="3"/>
  <c r="H1924" i="3" s="1"/>
  <c r="G1924" i="3"/>
  <c r="E1925" i="3"/>
  <c r="F1925" i="3"/>
  <c r="H1925" i="3" s="1"/>
  <c r="G1925" i="3"/>
  <c r="E1926" i="3"/>
  <c r="F1926" i="3"/>
  <c r="H1926" i="3" s="1"/>
  <c r="G1926" i="3"/>
  <c r="E1927" i="3"/>
  <c r="F1927" i="3"/>
  <c r="H1927" i="3" s="1"/>
  <c r="G1927" i="3"/>
  <c r="E1928" i="3"/>
  <c r="F1928" i="3"/>
  <c r="H1928" i="3" s="1"/>
  <c r="G1928" i="3"/>
  <c r="E1929" i="3"/>
  <c r="F1929" i="3"/>
  <c r="H1929" i="3" s="1"/>
  <c r="G1929" i="3"/>
  <c r="E1930" i="3"/>
  <c r="F1930" i="3"/>
  <c r="H1930" i="3" s="1"/>
  <c r="G1930" i="3"/>
  <c r="E1931" i="3"/>
  <c r="F1931" i="3"/>
  <c r="H1931" i="3" s="1"/>
  <c r="G1931" i="3"/>
  <c r="E1932" i="3"/>
  <c r="F1932" i="3"/>
  <c r="H1932" i="3" s="1"/>
  <c r="G1932" i="3"/>
  <c r="E1933" i="3"/>
  <c r="F1933" i="3"/>
  <c r="H1933" i="3" s="1"/>
  <c r="G1933" i="3"/>
  <c r="E1934" i="3"/>
  <c r="F1934" i="3"/>
  <c r="H1934" i="3" s="1"/>
  <c r="G1934" i="3"/>
  <c r="E1935" i="3"/>
  <c r="F1935" i="3"/>
  <c r="H1935" i="3" s="1"/>
  <c r="G1935" i="3"/>
  <c r="E1936" i="3"/>
  <c r="F1936" i="3"/>
  <c r="H1936" i="3" s="1"/>
  <c r="G1936" i="3"/>
  <c r="E1937" i="3"/>
  <c r="F1937" i="3"/>
  <c r="H1937" i="3" s="1"/>
  <c r="G1937" i="3"/>
  <c r="E1938" i="3"/>
  <c r="F1938" i="3"/>
  <c r="H1938" i="3" s="1"/>
  <c r="G1938" i="3"/>
  <c r="E1939" i="3"/>
  <c r="F1939" i="3"/>
  <c r="H1939" i="3" s="1"/>
  <c r="G1939" i="3"/>
  <c r="E1940" i="3"/>
  <c r="F1940" i="3"/>
  <c r="H1940" i="3" s="1"/>
  <c r="G1940" i="3"/>
  <c r="E1941" i="3"/>
  <c r="F1941" i="3"/>
  <c r="H1941" i="3" s="1"/>
  <c r="G1941" i="3"/>
  <c r="E1942" i="3"/>
  <c r="F1942" i="3"/>
  <c r="H1942" i="3" s="1"/>
  <c r="G1942" i="3"/>
  <c r="E1943" i="3"/>
  <c r="F1943" i="3"/>
  <c r="H1943" i="3" s="1"/>
  <c r="G1943" i="3"/>
  <c r="E1944" i="3"/>
  <c r="F1944" i="3"/>
  <c r="H1944" i="3" s="1"/>
  <c r="G1944" i="3"/>
  <c r="E1945" i="3"/>
  <c r="F1945" i="3"/>
  <c r="H1945" i="3" s="1"/>
  <c r="G1945" i="3"/>
  <c r="E1946" i="3"/>
  <c r="F1946" i="3"/>
  <c r="H1946" i="3" s="1"/>
  <c r="G1946" i="3"/>
  <c r="E1947" i="3"/>
  <c r="F1947" i="3"/>
  <c r="H1947" i="3" s="1"/>
  <c r="G1947" i="3"/>
  <c r="E1948" i="3"/>
  <c r="F1948" i="3"/>
  <c r="H1948" i="3" s="1"/>
  <c r="G1948" i="3"/>
  <c r="E1949" i="3"/>
  <c r="F1949" i="3"/>
  <c r="H1949" i="3" s="1"/>
  <c r="G1949" i="3"/>
  <c r="E1950" i="3"/>
  <c r="F1950" i="3"/>
  <c r="H1950" i="3" s="1"/>
  <c r="G1950" i="3"/>
  <c r="E1951" i="3"/>
  <c r="F1951" i="3"/>
  <c r="H1951" i="3" s="1"/>
  <c r="G1951" i="3"/>
  <c r="E1952" i="3"/>
  <c r="F1952" i="3"/>
  <c r="H1952" i="3" s="1"/>
  <c r="G1952" i="3"/>
  <c r="E1953" i="3"/>
  <c r="F1953" i="3"/>
  <c r="H1953" i="3" s="1"/>
  <c r="G1953" i="3"/>
  <c r="E1954" i="3"/>
  <c r="F1954" i="3"/>
  <c r="H1954" i="3" s="1"/>
  <c r="G1954" i="3"/>
  <c r="E1955" i="3"/>
  <c r="F1955" i="3"/>
  <c r="H1955" i="3" s="1"/>
  <c r="G1955" i="3"/>
  <c r="E1956" i="3"/>
  <c r="F1956" i="3"/>
  <c r="H1956" i="3" s="1"/>
  <c r="G1956" i="3"/>
  <c r="E1957" i="3"/>
  <c r="F1957" i="3"/>
  <c r="H1957" i="3" s="1"/>
  <c r="G1957" i="3"/>
  <c r="E1958" i="3"/>
  <c r="F1958" i="3"/>
  <c r="H1958" i="3" s="1"/>
  <c r="G1958" i="3"/>
  <c r="E1959" i="3"/>
  <c r="F1959" i="3"/>
  <c r="H1959" i="3" s="1"/>
  <c r="G1959" i="3"/>
  <c r="E1960" i="3"/>
  <c r="F1960" i="3"/>
  <c r="H1960" i="3" s="1"/>
  <c r="G1960" i="3"/>
  <c r="E1961" i="3"/>
  <c r="F1961" i="3"/>
  <c r="H1961" i="3" s="1"/>
  <c r="G1961" i="3"/>
  <c r="E1962" i="3"/>
  <c r="F1962" i="3"/>
  <c r="H1962" i="3" s="1"/>
  <c r="G1962" i="3"/>
  <c r="E1963" i="3"/>
  <c r="F1963" i="3"/>
  <c r="H1963" i="3" s="1"/>
  <c r="G1963" i="3"/>
  <c r="E1964" i="3"/>
  <c r="F1964" i="3"/>
  <c r="H1964" i="3" s="1"/>
  <c r="G1964" i="3"/>
  <c r="E1965" i="3"/>
  <c r="F1965" i="3"/>
  <c r="H1965" i="3" s="1"/>
  <c r="G1965" i="3"/>
  <c r="E1966" i="3"/>
  <c r="F1966" i="3"/>
  <c r="H1966" i="3" s="1"/>
  <c r="G1966" i="3"/>
  <c r="E1967" i="3"/>
  <c r="F1967" i="3"/>
  <c r="H1967" i="3" s="1"/>
  <c r="G1967" i="3"/>
  <c r="E1968" i="3"/>
  <c r="F1968" i="3"/>
  <c r="H1968" i="3" s="1"/>
  <c r="G1968" i="3"/>
  <c r="E1969" i="3"/>
  <c r="F1969" i="3"/>
  <c r="H1969" i="3" s="1"/>
  <c r="G1969" i="3"/>
  <c r="E1970" i="3"/>
  <c r="F1970" i="3"/>
  <c r="H1970" i="3" s="1"/>
  <c r="G1970" i="3"/>
  <c r="E1971" i="3"/>
  <c r="F1971" i="3"/>
  <c r="H1971" i="3" s="1"/>
  <c r="G1971" i="3"/>
  <c r="E1972" i="3"/>
  <c r="F1972" i="3"/>
  <c r="H1972" i="3" s="1"/>
  <c r="G1972" i="3"/>
  <c r="E1973" i="3"/>
  <c r="F1973" i="3"/>
  <c r="H1973" i="3" s="1"/>
  <c r="G1973" i="3"/>
  <c r="E1974" i="3"/>
  <c r="F1974" i="3"/>
  <c r="H1974" i="3" s="1"/>
  <c r="G1974" i="3"/>
  <c r="E1975" i="3"/>
  <c r="F1975" i="3"/>
  <c r="H1975" i="3" s="1"/>
  <c r="G1975" i="3"/>
  <c r="E1976" i="3"/>
  <c r="F1976" i="3"/>
  <c r="H1976" i="3" s="1"/>
  <c r="G1976" i="3"/>
  <c r="E1977" i="3"/>
  <c r="F1977" i="3"/>
  <c r="H1977" i="3" s="1"/>
  <c r="G1977" i="3"/>
  <c r="E1978" i="3"/>
  <c r="F1978" i="3"/>
  <c r="H1978" i="3" s="1"/>
  <c r="G1978" i="3"/>
  <c r="E1979" i="3"/>
  <c r="F1979" i="3"/>
  <c r="H1979" i="3" s="1"/>
  <c r="G1979" i="3"/>
  <c r="E1980" i="3"/>
  <c r="F1980" i="3"/>
  <c r="H1980" i="3" s="1"/>
  <c r="G1980" i="3"/>
  <c r="E1981" i="3"/>
  <c r="F1981" i="3"/>
  <c r="H1981" i="3" s="1"/>
  <c r="G1981" i="3"/>
  <c r="E1982" i="3"/>
  <c r="F1982" i="3"/>
  <c r="H1982" i="3" s="1"/>
  <c r="G1982" i="3"/>
  <c r="E1983" i="3"/>
  <c r="F1983" i="3"/>
  <c r="H1983" i="3" s="1"/>
  <c r="G1983" i="3"/>
  <c r="E1984" i="3"/>
  <c r="F1984" i="3"/>
  <c r="H1984" i="3" s="1"/>
  <c r="G1984" i="3"/>
  <c r="E1985" i="3"/>
  <c r="F1985" i="3"/>
  <c r="H1985" i="3" s="1"/>
  <c r="G1985" i="3"/>
  <c r="E1986" i="3"/>
  <c r="F1986" i="3"/>
  <c r="H1986" i="3" s="1"/>
  <c r="G1986" i="3"/>
  <c r="E1987" i="3"/>
  <c r="F1987" i="3"/>
  <c r="H1987" i="3" s="1"/>
  <c r="G1987" i="3"/>
  <c r="E1988" i="3"/>
  <c r="F1988" i="3"/>
  <c r="H1988" i="3" s="1"/>
  <c r="G1988" i="3"/>
  <c r="E1989" i="3"/>
  <c r="F1989" i="3"/>
  <c r="H1989" i="3" s="1"/>
  <c r="G1989" i="3"/>
  <c r="E1990" i="3"/>
  <c r="F1990" i="3"/>
  <c r="H1990" i="3" s="1"/>
  <c r="G1990" i="3"/>
  <c r="E1991" i="3"/>
  <c r="F1991" i="3"/>
  <c r="H1991" i="3" s="1"/>
  <c r="G1991" i="3"/>
  <c r="E1992" i="3"/>
  <c r="F1992" i="3"/>
  <c r="H1992" i="3" s="1"/>
  <c r="G1992" i="3"/>
  <c r="E1993" i="3"/>
  <c r="F1993" i="3"/>
  <c r="H1993" i="3" s="1"/>
  <c r="G1993" i="3"/>
  <c r="E1994" i="3"/>
  <c r="F1994" i="3"/>
  <c r="H1994" i="3" s="1"/>
  <c r="G1994" i="3"/>
  <c r="E1995" i="3"/>
  <c r="F1995" i="3"/>
  <c r="H1995" i="3" s="1"/>
  <c r="G1995" i="3"/>
  <c r="E1996" i="3"/>
  <c r="F1996" i="3"/>
  <c r="H1996" i="3" s="1"/>
  <c r="G1996" i="3"/>
  <c r="E1997" i="3"/>
  <c r="F1997" i="3"/>
  <c r="H1997" i="3" s="1"/>
  <c r="G1997" i="3"/>
  <c r="E1998" i="3"/>
  <c r="F1998" i="3"/>
  <c r="H1998" i="3" s="1"/>
  <c r="G1998" i="3"/>
  <c r="E1999" i="3"/>
  <c r="F1999" i="3"/>
  <c r="H1999" i="3" s="1"/>
  <c r="G1999" i="3"/>
  <c r="E2000" i="3"/>
  <c r="F2000" i="3"/>
  <c r="H2000" i="3" s="1"/>
  <c r="G2000" i="3"/>
  <c r="E2001" i="3"/>
  <c r="F2001" i="3"/>
  <c r="H2001" i="3" s="1"/>
  <c r="G2001" i="3"/>
  <c r="E2002" i="3"/>
  <c r="F2002" i="3"/>
  <c r="H2002" i="3" s="1"/>
  <c r="G2002" i="3"/>
  <c r="E2003" i="3"/>
  <c r="F2003" i="3"/>
  <c r="H2003" i="3" s="1"/>
  <c r="G2003" i="3"/>
  <c r="E2004" i="3"/>
  <c r="F2004" i="3"/>
  <c r="H2004" i="3" s="1"/>
  <c r="G2004" i="3"/>
  <c r="E2005" i="3"/>
  <c r="F2005" i="3"/>
  <c r="H2005" i="3" s="1"/>
  <c r="G2005" i="3"/>
  <c r="E2006" i="3"/>
  <c r="F2006" i="3"/>
  <c r="H2006" i="3" s="1"/>
  <c r="G2006" i="3"/>
  <c r="E2007" i="3"/>
  <c r="F2007" i="3"/>
  <c r="H2007" i="3" s="1"/>
  <c r="G2007" i="3"/>
  <c r="E2008" i="3"/>
  <c r="F2008" i="3"/>
  <c r="H2008" i="3" s="1"/>
  <c r="G2008" i="3"/>
  <c r="E2009" i="3"/>
  <c r="F2009" i="3"/>
  <c r="H2009" i="3" s="1"/>
  <c r="G2009" i="3"/>
  <c r="E2010" i="3"/>
  <c r="F2010" i="3"/>
  <c r="H2010" i="3" s="1"/>
  <c r="G2010" i="3"/>
  <c r="E2011" i="3"/>
  <c r="F2011" i="3"/>
  <c r="H2011" i="3" s="1"/>
  <c r="G2011" i="3"/>
  <c r="E2012" i="3"/>
  <c r="F2012" i="3"/>
  <c r="H2012" i="3" s="1"/>
  <c r="G2012" i="3"/>
  <c r="E2013" i="3"/>
  <c r="F2013" i="3"/>
  <c r="H2013" i="3" s="1"/>
  <c r="G2013" i="3"/>
  <c r="E2014" i="3"/>
  <c r="F2014" i="3"/>
  <c r="G2014" i="3"/>
  <c r="H2014" i="3"/>
  <c r="E2015" i="3"/>
  <c r="F2015" i="3"/>
  <c r="H2015" i="3" s="1"/>
  <c r="G2015" i="3"/>
  <c r="E2016" i="3"/>
  <c r="F2016" i="3"/>
  <c r="H2016" i="3" s="1"/>
  <c r="G2016" i="3"/>
  <c r="E2017" i="3"/>
  <c r="F2017" i="3"/>
  <c r="H2017" i="3" s="1"/>
  <c r="G2017" i="3"/>
  <c r="E2018" i="3"/>
  <c r="F2018" i="3"/>
  <c r="H2018" i="3" s="1"/>
  <c r="G2018" i="3"/>
  <c r="E2019" i="3"/>
  <c r="F2019" i="3"/>
  <c r="H2019" i="3" s="1"/>
  <c r="G2019" i="3"/>
  <c r="E2020" i="3"/>
  <c r="F2020" i="3"/>
  <c r="H2020" i="3" s="1"/>
  <c r="G2020" i="3"/>
  <c r="E2021" i="3"/>
  <c r="F2021" i="3"/>
  <c r="H2021" i="3" s="1"/>
  <c r="G2021" i="3"/>
  <c r="E2022" i="3"/>
  <c r="F2022" i="3"/>
  <c r="H2022" i="3" s="1"/>
  <c r="G2022" i="3"/>
  <c r="E2023" i="3"/>
  <c r="F2023" i="3"/>
  <c r="H2023" i="3" s="1"/>
  <c r="G2023" i="3"/>
  <c r="E2024" i="3"/>
  <c r="F2024" i="3"/>
  <c r="H2024" i="3" s="1"/>
  <c r="G2024" i="3"/>
  <c r="E2025" i="3"/>
  <c r="F2025" i="3"/>
  <c r="H2025" i="3" s="1"/>
  <c r="G2025" i="3"/>
  <c r="E2026" i="3"/>
  <c r="F2026" i="3"/>
  <c r="H2026" i="3" s="1"/>
  <c r="G2026" i="3"/>
  <c r="E2027" i="3"/>
  <c r="F2027" i="3"/>
  <c r="H2027" i="3" s="1"/>
  <c r="G2027" i="3"/>
  <c r="E2028" i="3"/>
  <c r="F2028" i="3"/>
  <c r="H2028" i="3" s="1"/>
  <c r="G2028" i="3"/>
  <c r="E2029" i="3"/>
  <c r="F2029" i="3"/>
  <c r="H2029" i="3" s="1"/>
  <c r="G2029" i="3"/>
  <c r="E2030" i="3"/>
  <c r="F2030" i="3"/>
  <c r="H2030" i="3" s="1"/>
  <c r="G2030" i="3"/>
  <c r="E2031" i="3"/>
  <c r="F2031" i="3"/>
  <c r="H2031" i="3" s="1"/>
  <c r="G2031" i="3"/>
  <c r="E2032" i="3"/>
  <c r="F2032" i="3"/>
  <c r="G2032" i="3"/>
  <c r="H2032" i="3"/>
  <c r="E2033" i="3"/>
  <c r="F2033" i="3"/>
  <c r="H2033" i="3" s="1"/>
  <c r="G2033" i="3"/>
  <c r="E2034" i="3"/>
  <c r="F2034" i="3"/>
  <c r="H2034" i="3" s="1"/>
  <c r="G2034" i="3"/>
  <c r="E2035" i="3"/>
  <c r="F2035" i="3"/>
  <c r="H2035" i="3" s="1"/>
  <c r="G2035" i="3"/>
  <c r="E2036" i="3"/>
  <c r="F2036" i="3"/>
  <c r="H2036" i="3" s="1"/>
  <c r="G2036" i="3"/>
  <c r="E2037" i="3"/>
  <c r="F2037" i="3"/>
  <c r="H2037" i="3" s="1"/>
  <c r="G2037" i="3"/>
  <c r="E2038" i="3"/>
  <c r="F2038" i="3"/>
  <c r="H2038" i="3" s="1"/>
  <c r="G2038" i="3"/>
  <c r="E2039" i="3"/>
  <c r="F2039" i="3"/>
  <c r="H2039" i="3" s="1"/>
  <c r="G2039" i="3"/>
  <c r="E2040" i="3"/>
  <c r="F2040" i="3"/>
  <c r="H2040" i="3" s="1"/>
  <c r="G2040" i="3"/>
  <c r="E2041" i="3"/>
  <c r="F2041" i="3"/>
  <c r="H2041" i="3" s="1"/>
  <c r="G2041" i="3"/>
  <c r="E2042" i="3"/>
  <c r="F2042" i="3"/>
  <c r="H2042" i="3" s="1"/>
  <c r="G2042" i="3"/>
  <c r="E2043" i="3"/>
  <c r="F2043" i="3"/>
  <c r="H2043" i="3" s="1"/>
  <c r="G2043" i="3"/>
  <c r="E2044" i="3"/>
  <c r="F2044" i="3"/>
  <c r="H2044" i="3" s="1"/>
  <c r="G2044" i="3"/>
  <c r="E2045" i="3"/>
  <c r="F2045" i="3"/>
  <c r="H2045" i="3" s="1"/>
  <c r="G2045" i="3"/>
  <c r="E2046" i="3"/>
  <c r="F2046" i="3"/>
  <c r="H2046" i="3" s="1"/>
  <c r="G2046" i="3"/>
  <c r="E2047" i="3"/>
  <c r="F2047" i="3"/>
  <c r="H2047" i="3" s="1"/>
  <c r="G2047" i="3"/>
  <c r="E2048" i="3"/>
  <c r="F2048" i="3"/>
  <c r="H2048" i="3" s="1"/>
  <c r="G2048" i="3"/>
  <c r="E2049" i="3"/>
  <c r="F2049" i="3"/>
  <c r="H2049" i="3" s="1"/>
  <c r="G2049" i="3"/>
  <c r="E2050" i="3"/>
  <c r="F2050" i="3"/>
  <c r="H2050" i="3" s="1"/>
  <c r="G2050" i="3"/>
  <c r="E2051" i="3"/>
  <c r="F2051" i="3"/>
  <c r="H2051" i="3" s="1"/>
  <c r="G2051" i="3"/>
  <c r="E2052" i="3"/>
  <c r="F2052" i="3"/>
  <c r="H2052" i="3" s="1"/>
  <c r="G2052" i="3"/>
  <c r="E2053" i="3"/>
  <c r="F2053" i="3"/>
  <c r="H2053" i="3" s="1"/>
  <c r="G2053" i="3"/>
  <c r="E2054" i="3"/>
  <c r="F2054" i="3"/>
  <c r="H2054" i="3" s="1"/>
  <c r="G2054" i="3"/>
  <c r="E2055" i="3"/>
  <c r="F2055" i="3"/>
  <c r="H2055" i="3" s="1"/>
  <c r="G2055" i="3"/>
  <c r="E2056" i="3"/>
  <c r="F2056" i="3"/>
  <c r="H2056" i="3" s="1"/>
  <c r="G2056" i="3"/>
  <c r="E2057" i="3"/>
  <c r="F2057" i="3"/>
  <c r="H2057" i="3" s="1"/>
  <c r="G2057" i="3"/>
  <c r="E2058" i="3"/>
  <c r="F2058" i="3"/>
  <c r="H2058" i="3" s="1"/>
  <c r="G2058" i="3"/>
  <c r="E2059" i="3"/>
  <c r="F2059" i="3"/>
  <c r="H2059" i="3" s="1"/>
  <c r="G2059" i="3"/>
  <c r="E2060" i="3"/>
  <c r="F2060" i="3"/>
  <c r="H2060" i="3" s="1"/>
  <c r="G2060" i="3"/>
  <c r="E2061" i="3"/>
  <c r="F2061" i="3"/>
  <c r="H2061" i="3" s="1"/>
  <c r="G2061" i="3"/>
  <c r="E2062" i="3"/>
  <c r="F2062" i="3"/>
  <c r="H2062" i="3" s="1"/>
  <c r="G2062" i="3"/>
  <c r="E2063" i="3"/>
  <c r="F2063" i="3"/>
  <c r="H2063" i="3" s="1"/>
  <c r="G2063" i="3"/>
  <c r="E2064" i="3"/>
  <c r="F2064" i="3"/>
  <c r="H2064" i="3" s="1"/>
  <c r="G2064" i="3"/>
  <c r="E2065" i="3"/>
  <c r="F2065" i="3"/>
  <c r="H2065" i="3" s="1"/>
  <c r="G2065" i="3"/>
  <c r="E2066" i="3"/>
  <c r="F2066" i="3"/>
  <c r="H2066" i="3" s="1"/>
  <c r="G2066" i="3"/>
  <c r="E2067" i="3"/>
  <c r="F2067" i="3"/>
  <c r="H2067" i="3" s="1"/>
  <c r="G2067" i="3"/>
  <c r="E2068" i="3"/>
  <c r="F2068" i="3"/>
  <c r="H2068" i="3" s="1"/>
  <c r="G2068" i="3"/>
  <c r="E2069" i="3"/>
  <c r="F2069" i="3"/>
  <c r="H2069" i="3" s="1"/>
  <c r="G2069" i="3"/>
  <c r="E2070" i="3"/>
  <c r="F2070" i="3"/>
  <c r="H2070" i="3" s="1"/>
  <c r="G2070" i="3"/>
  <c r="E2071" i="3"/>
  <c r="F2071" i="3"/>
  <c r="H2071" i="3" s="1"/>
  <c r="G2071" i="3"/>
  <c r="E2072" i="3"/>
  <c r="F2072" i="3"/>
  <c r="H2072" i="3" s="1"/>
  <c r="G2072" i="3"/>
  <c r="E2073" i="3"/>
  <c r="F2073" i="3"/>
  <c r="H2073" i="3" s="1"/>
  <c r="G2073" i="3"/>
  <c r="E2074" i="3"/>
  <c r="F2074" i="3"/>
  <c r="H2074" i="3" s="1"/>
  <c r="G2074" i="3"/>
  <c r="E2075" i="3"/>
  <c r="F2075" i="3"/>
  <c r="H2075" i="3" s="1"/>
  <c r="G2075" i="3"/>
  <c r="E2076" i="3"/>
  <c r="F2076" i="3"/>
  <c r="H2076" i="3" s="1"/>
  <c r="G2076" i="3"/>
  <c r="E2077" i="3"/>
  <c r="F2077" i="3"/>
  <c r="H2077" i="3" s="1"/>
  <c r="G2077" i="3"/>
  <c r="E2078" i="3"/>
  <c r="F2078" i="3"/>
  <c r="H2078" i="3" s="1"/>
  <c r="G2078" i="3"/>
  <c r="E2079" i="3"/>
  <c r="F2079" i="3"/>
  <c r="H2079" i="3" s="1"/>
  <c r="G2079" i="3"/>
  <c r="E2080" i="3"/>
  <c r="F2080" i="3"/>
  <c r="H2080" i="3" s="1"/>
  <c r="G2080" i="3"/>
  <c r="E2081" i="3"/>
  <c r="F2081" i="3"/>
  <c r="H2081" i="3" s="1"/>
  <c r="G2081" i="3"/>
  <c r="E2082" i="3"/>
  <c r="F2082" i="3"/>
  <c r="H2082" i="3" s="1"/>
  <c r="G2082" i="3"/>
  <c r="E2083" i="3"/>
  <c r="F2083" i="3"/>
  <c r="H2083" i="3" s="1"/>
  <c r="G2083" i="3"/>
  <c r="E2084" i="3"/>
  <c r="F2084" i="3"/>
  <c r="H2084" i="3" s="1"/>
  <c r="G2084" i="3"/>
  <c r="E2085" i="3"/>
  <c r="F2085" i="3"/>
  <c r="H2085" i="3" s="1"/>
  <c r="G2085" i="3"/>
  <c r="E2086" i="3"/>
  <c r="F2086" i="3"/>
  <c r="H2086" i="3" s="1"/>
  <c r="G2086" i="3"/>
  <c r="E2087" i="3"/>
  <c r="F2087" i="3"/>
  <c r="H2087" i="3" s="1"/>
  <c r="G2087" i="3"/>
  <c r="E2088" i="3"/>
  <c r="F2088" i="3"/>
  <c r="H2088" i="3" s="1"/>
  <c r="G2088" i="3"/>
  <c r="E2089" i="3"/>
  <c r="F2089" i="3"/>
  <c r="H2089" i="3" s="1"/>
  <c r="G2089" i="3"/>
  <c r="E2090" i="3"/>
  <c r="F2090" i="3"/>
  <c r="H2090" i="3" s="1"/>
  <c r="G2090" i="3"/>
  <c r="E2091" i="3"/>
  <c r="F2091" i="3"/>
  <c r="H2091" i="3" s="1"/>
  <c r="G2091" i="3"/>
  <c r="E2092" i="3"/>
  <c r="F2092" i="3"/>
  <c r="H2092" i="3" s="1"/>
  <c r="G2092" i="3"/>
  <c r="E2093" i="3"/>
  <c r="F2093" i="3"/>
  <c r="H2093" i="3" s="1"/>
  <c r="G2093" i="3"/>
  <c r="E2094" i="3"/>
  <c r="F2094" i="3"/>
  <c r="H2094" i="3" s="1"/>
  <c r="G2094" i="3"/>
  <c r="E2095" i="3"/>
  <c r="F2095" i="3"/>
  <c r="H2095" i="3" s="1"/>
  <c r="G2095" i="3"/>
  <c r="E2096" i="3"/>
  <c r="F2096" i="3"/>
  <c r="H2096" i="3" s="1"/>
  <c r="G2096" i="3"/>
  <c r="E2097" i="3"/>
  <c r="F2097" i="3"/>
  <c r="H2097" i="3" s="1"/>
  <c r="G2097" i="3"/>
  <c r="E2098" i="3"/>
  <c r="F2098" i="3"/>
  <c r="H2098" i="3" s="1"/>
  <c r="G2098" i="3"/>
  <c r="E2099" i="3"/>
  <c r="F2099" i="3"/>
  <c r="H2099" i="3" s="1"/>
  <c r="G2099" i="3"/>
  <c r="E2100" i="3"/>
  <c r="F2100" i="3"/>
  <c r="H2100" i="3" s="1"/>
  <c r="G2100" i="3"/>
  <c r="E2101" i="3"/>
  <c r="F2101" i="3"/>
  <c r="H2101" i="3" s="1"/>
  <c r="G2101" i="3"/>
  <c r="E2102" i="3"/>
  <c r="F2102" i="3"/>
  <c r="H2102" i="3" s="1"/>
  <c r="G2102" i="3"/>
  <c r="E2103" i="3"/>
  <c r="F2103" i="3"/>
  <c r="H2103" i="3" s="1"/>
  <c r="G2103" i="3"/>
  <c r="E2104" i="3"/>
  <c r="F2104" i="3"/>
  <c r="H2104" i="3" s="1"/>
  <c r="G2104" i="3"/>
  <c r="E2105" i="3"/>
  <c r="F2105" i="3"/>
  <c r="H2105" i="3" s="1"/>
  <c r="G2105" i="3"/>
  <c r="E2106" i="3"/>
  <c r="F2106" i="3"/>
  <c r="H2106" i="3" s="1"/>
  <c r="G2106" i="3"/>
  <c r="E2107" i="3"/>
  <c r="F2107" i="3"/>
  <c r="H2107" i="3" s="1"/>
  <c r="G2107" i="3"/>
  <c r="E2108" i="3"/>
  <c r="F2108" i="3"/>
  <c r="H2108" i="3" s="1"/>
  <c r="G2108" i="3"/>
  <c r="E2109" i="3"/>
  <c r="F2109" i="3"/>
  <c r="H2109" i="3" s="1"/>
  <c r="G2109" i="3"/>
  <c r="E2110" i="3"/>
  <c r="F2110" i="3"/>
  <c r="H2110" i="3" s="1"/>
  <c r="G2110" i="3"/>
  <c r="E2111" i="3"/>
  <c r="F2111" i="3"/>
  <c r="H2111" i="3" s="1"/>
  <c r="G2111" i="3"/>
  <c r="E2112" i="3"/>
  <c r="F2112" i="3"/>
  <c r="G2112" i="3"/>
  <c r="H2112" i="3"/>
  <c r="E2113" i="3"/>
  <c r="F2113" i="3"/>
  <c r="H2113" i="3" s="1"/>
  <c r="G2113" i="3"/>
  <c r="E2114" i="3"/>
  <c r="F2114" i="3"/>
  <c r="H2114" i="3" s="1"/>
  <c r="G2114" i="3"/>
  <c r="E2115" i="3"/>
  <c r="F2115" i="3"/>
  <c r="H2115" i="3" s="1"/>
  <c r="G2115" i="3"/>
  <c r="E2116" i="3"/>
  <c r="F2116" i="3"/>
  <c r="H2116" i="3" s="1"/>
  <c r="G2116" i="3"/>
  <c r="E2117" i="3"/>
  <c r="F2117" i="3"/>
  <c r="H2117" i="3" s="1"/>
  <c r="G2117" i="3"/>
  <c r="E2118" i="3"/>
  <c r="F2118" i="3"/>
  <c r="H2118" i="3" s="1"/>
  <c r="G2118" i="3"/>
  <c r="E2119" i="3"/>
  <c r="F2119" i="3"/>
  <c r="H2119" i="3" s="1"/>
  <c r="G2119" i="3"/>
  <c r="E2120" i="3"/>
  <c r="F2120" i="3"/>
  <c r="H2120" i="3" s="1"/>
  <c r="G2120" i="3"/>
  <c r="E2121" i="3"/>
  <c r="F2121" i="3"/>
  <c r="H2121" i="3" s="1"/>
  <c r="G2121" i="3"/>
  <c r="E2122" i="3"/>
  <c r="F2122" i="3"/>
  <c r="H2122" i="3" s="1"/>
  <c r="G2122" i="3"/>
  <c r="E2123" i="3"/>
  <c r="F2123" i="3"/>
  <c r="H2123" i="3" s="1"/>
  <c r="G2123" i="3"/>
  <c r="E2124" i="3"/>
  <c r="F2124" i="3"/>
  <c r="H2124" i="3" s="1"/>
  <c r="G2124" i="3"/>
  <c r="E2125" i="3"/>
  <c r="F2125" i="3"/>
  <c r="H2125" i="3" s="1"/>
  <c r="G2125" i="3"/>
  <c r="E2126" i="3"/>
  <c r="F2126" i="3"/>
  <c r="H2126" i="3" s="1"/>
  <c r="G2126" i="3"/>
  <c r="E2127" i="3"/>
  <c r="F2127" i="3"/>
  <c r="H2127" i="3" s="1"/>
  <c r="G2127" i="3"/>
  <c r="E2128" i="3"/>
  <c r="F2128" i="3"/>
  <c r="H2128" i="3" s="1"/>
  <c r="G2128" i="3"/>
  <c r="E2129" i="3"/>
  <c r="F2129" i="3"/>
  <c r="H2129" i="3" s="1"/>
  <c r="G2129" i="3"/>
  <c r="E2130" i="3"/>
  <c r="F2130" i="3"/>
  <c r="H2130" i="3" s="1"/>
  <c r="G2130" i="3"/>
  <c r="E2131" i="3"/>
  <c r="F2131" i="3"/>
  <c r="H2131" i="3" s="1"/>
  <c r="G2131" i="3"/>
  <c r="E2132" i="3"/>
  <c r="F2132" i="3"/>
  <c r="H2132" i="3" s="1"/>
  <c r="G2132" i="3"/>
  <c r="E2133" i="3"/>
  <c r="F2133" i="3"/>
  <c r="H2133" i="3" s="1"/>
  <c r="G2133" i="3"/>
  <c r="E2134" i="3"/>
  <c r="F2134" i="3"/>
  <c r="H2134" i="3" s="1"/>
  <c r="G2134" i="3"/>
  <c r="E2135" i="3"/>
  <c r="F2135" i="3"/>
  <c r="H2135" i="3" s="1"/>
  <c r="G2135" i="3"/>
  <c r="E2136" i="3"/>
  <c r="F2136" i="3"/>
  <c r="H2136" i="3" s="1"/>
  <c r="G2136" i="3"/>
  <c r="E2137" i="3"/>
  <c r="F2137" i="3"/>
  <c r="H2137" i="3" s="1"/>
  <c r="G2137" i="3"/>
  <c r="E2138" i="3"/>
  <c r="F2138" i="3"/>
  <c r="H2138" i="3" s="1"/>
  <c r="G2138" i="3"/>
  <c r="E2139" i="3"/>
  <c r="F2139" i="3"/>
  <c r="H2139" i="3" s="1"/>
  <c r="G2139" i="3"/>
  <c r="E2140" i="3"/>
  <c r="F2140" i="3"/>
  <c r="H2140" i="3" s="1"/>
  <c r="G2140" i="3"/>
  <c r="E2141" i="3"/>
  <c r="F2141" i="3"/>
  <c r="H2141" i="3" s="1"/>
  <c r="G2141" i="3"/>
  <c r="E2142" i="3"/>
  <c r="F2142" i="3"/>
  <c r="H2142" i="3" s="1"/>
  <c r="G2142" i="3"/>
  <c r="E2143" i="3"/>
  <c r="F2143" i="3"/>
  <c r="H2143" i="3" s="1"/>
  <c r="G2143" i="3"/>
  <c r="E2144" i="3"/>
  <c r="F2144" i="3"/>
  <c r="H2144" i="3" s="1"/>
  <c r="G2144" i="3"/>
  <c r="E2145" i="3"/>
  <c r="F2145" i="3"/>
  <c r="H2145" i="3" s="1"/>
  <c r="G2145" i="3"/>
  <c r="E2146" i="3"/>
  <c r="F2146" i="3"/>
  <c r="H2146" i="3" s="1"/>
  <c r="G2146" i="3"/>
  <c r="E2147" i="3"/>
  <c r="F2147" i="3"/>
  <c r="H2147" i="3" s="1"/>
  <c r="G2147" i="3"/>
  <c r="E2148" i="3"/>
  <c r="F2148" i="3"/>
  <c r="H2148" i="3" s="1"/>
  <c r="G2148" i="3"/>
  <c r="E2149" i="3"/>
  <c r="F2149" i="3"/>
  <c r="G2149" i="3"/>
  <c r="H2149" i="3"/>
  <c r="E2150" i="3"/>
  <c r="F2150" i="3"/>
  <c r="H2150" i="3" s="1"/>
  <c r="G2150" i="3"/>
  <c r="E2151" i="3"/>
  <c r="F2151" i="3"/>
  <c r="H2151" i="3" s="1"/>
  <c r="G2151" i="3"/>
  <c r="E2152" i="3"/>
  <c r="F2152" i="3"/>
  <c r="H2152" i="3" s="1"/>
  <c r="G2152" i="3"/>
  <c r="E2153" i="3"/>
  <c r="F2153" i="3"/>
  <c r="H2153" i="3" s="1"/>
  <c r="G2153" i="3"/>
  <c r="E2154" i="3"/>
  <c r="F2154" i="3"/>
  <c r="H2154" i="3" s="1"/>
  <c r="G2154" i="3"/>
  <c r="E2155" i="3"/>
  <c r="F2155" i="3"/>
  <c r="H2155" i="3" s="1"/>
  <c r="G2155" i="3"/>
  <c r="E2156" i="3"/>
  <c r="F2156" i="3"/>
  <c r="H2156" i="3" s="1"/>
  <c r="G2156" i="3"/>
  <c r="E2157" i="3"/>
  <c r="F2157" i="3"/>
  <c r="H2157" i="3" s="1"/>
  <c r="G2157" i="3"/>
  <c r="E2158" i="3"/>
  <c r="F2158" i="3"/>
  <c r="H2158" i="3" s="1"/>
  <c r="G2158" i="3"/>
  <c r="E2159" i="3"/>
  <c r="F2159" i="3"/>
  <c r="H2159" i="3" s="1"/>
  <c r="G2159" i="3"/>
  <c r="E2160" i="3"/>
  <c r="F2160" i="3"/>
  <c r="H2160" i="3" s="1"/>
  <c r="G2160" i="3"/>
  <c r="E2161" i="3"/>
  <c r="F2161" i="3"/>
  <c r="H2161" i="3" s="1"/>
  <c r="G2161" i="3"/>
  <c r="E2162" i="3"/>
  <c r="F2162" i="3"/>
  <c r="H2162" i="3" s="1"/>
  <c r="G2162" i="3"/>
  <c r="E2163" i="3"/>
  <c r="F2163" i="3"/>
  <c r="H2163" i="3" s="1"/>
  <c r="G2163" i="3"/>
  <c r="E2164" i="3"/>
  <c r="F2164" i="3"/>
  <c r="H2164" i="3" s="1"/>
  <c r="G2164" i="3"/>
  <c r="E2165" i="3"/>
  <c r="F2165" i="3"/>
  <c r="H2165" i="3" s="1"/>
  <c r="G2165" i="3"/>
  <c r="E2166" i="3"/>
  <c r="F2166" i="3"/>
  <c r="H2166" i="3" s="1"/>
  <c r="G2166" i="3"/>
  <c r="E2167" i="3"/>
  <c r="F2167" i="3"/>
  <c r="H2167" i="3" s="1"/>
  <c r="G2167" i="3"/>
  <c r="E2168" i="3"/>
  <c r="F2168" i="3"/>
  <c r="H2168" i="3" s="1"/>
  <c r="G2168" i="3"/>
  <c r="E2169" i="3"/>
  <c r="F2169" i="3"/>
  <c r="H2169" i="3" s="1"/>
  <c r="G2169" i="3"/>
  <c r="E2170" i="3"/>
  <c r="F2170" i="3"/>
  <c r="H2170" i="3" s="1"/>
  <c r="G2170" i="3"/>
  <c r="E2171" i="3"/>
  <c r="F2171" i="3"/>
  <c r="H2171" i="3" s="1"/>
  <c r="G2171" i="3"/>
  <c r="E2172" i="3"/>
  <c r="F2172" i="3"/>
  <c r="H2172" i="3" s="1"/>
  <c r="G2172" i="3"/>
  <c r="E2173" i="3"/>
  <c r="F2173" i="3"/>
  <c r="H2173" i="3" s="1"/>
  <c r="G2173" i="3"/>
  <c r="E2174" i="3"/>
  <c r="F2174" i="3"/>
  <c r="H2174" i="3" s="1"/>
  <c r="G2174" i="3"/>
  <c r="E2175" i="3"/>
  <c r="F2175" i="3"/>
  <c r="H2175" i="3" s="1"/>
  <c r="G2175" i="3"/>
  <c r="E2176" i="3"/>
  <c r="F2176" i="3"/>
  <c r="H2176" i="3" s="1"/>
  <c r="G2176" i="3"/>
  <c r="E2177" i="3"/>
  <c r="F2177" i="3"/>
  <c r="H2177" i="3" s="1"/>
  <c r="G2177" i="3"/>
  <c r="E2178" i="3"/>
  <c r="F2178" i="3"/>
  <c r="H2178" i="3" s="1"/>
  <c r="G2178" i="3"/>
  <c r="E2179" i="3"/>
  <c r="F2179" i="3"/>
  <c r="H2179" i="3" s="1"/>
  <c r="G2179" i="3"/>
  <c r="E2180" i="3"/>
  <c r="F2180" i="3"/>
  <c r="H2180" i="3" s="1"/>
  <c r="G2180" i="3"/>
  <c r="E2181" i="3"/>
  <c r="F2181" i="3"/>
  <c r="H2181" i="3" s="1"/>
  <c r="G2181" i="3"/>
  <c r="E2182" i="3"/>
  <c r="F2182" i="3"/>
  <c r="H2182" i="3" s="1"/>
  <c r="G2182" i="3"/>
  <c r="E2183" i="3"/>
  <c r="F2183" i="3"/>
  <c r="H2183" i="3" s="1"/>
  <c r="G2183" i="3"/>
  <c r="E2184" i="3"/>
  <c r="F2184" i="3"/>
  <c r="H2184" i="3" s="1"/>
  <c r="G2184" i="3"/>
  <c r="E2185" i="3"/>
  <c r="F2185" i="3"/>
  <c r="H2185" i="3" s="1"/>
  <c r="G2185" i="3"/>
  <c r="E2186" i="3"/>
  <c r="F2186" i="3"/>
  <c r="H2186" i="3" s="1"/>
  <c r="G2186" i="3"/>
  <c r="E2187" i="3"/>
  <c r="F2187" i="3"/>
  <c r="H2187" i="3" s="1"/>
  <c r="G2187" i="3"/>
  <c r="E2188" i="3"/>
  <c r="F2188" i="3"/>
  <c r="H2188" i="3" s="1"/>
  <c r="G2188" i="3"/>
  <c r="E2189" i="3"/>
  <c r="F2189" i="3"/>
  <c r="H2189" i="3" s="1"/>
  <c r="G2189" i="3"/>
  <c r="E2190" i="3"/>
  <c r="F2190" i="3"/>
  <c r="H2190" i="3" s="1"/>
  <c r="G2190" i="3"/>
  <c r="E2191" i="3"/>
  <c r="F2191" i="3"/>
  <c r="H2191" i="3" s="1"/>
  <c r="G2191" i="3"/>
  <c r="E2192" i="3"/>
  <c r="F2192" i="3"/>
  <c r="H2192" i="3" s="1"/>
  <c r="G2192" i="3"/>
  <c r="E2193" i="3"/>
  <c r="F2193" i="3"/>
  <c r="H2193" i="3" s="1"/>
  <c r="G2193" i="3"/>
  <c r="E2194" i="3"/>
  <c r="F2194" i="3"/>
  <c r="H2194" i="3" s="1"/>
  <c r="G2194" i="3"/>
  <c r="E2195" i="3"/>
  <c r="F2195" i="3"/>
  <c r="H2195" i="3" s="1"/>
  <c r="G2195" i="3"/>
  <c r="E2196" i="3"/>
  <c r="F2196" i="3"/>
  <c r="H2196" i="3" s="1"/>
  <c r="G2196" i="3"/>
  <c r="E2197" i="3"/>
  <c r="F2197" i="3"/>
  <c r="H2197" i="3" s="1"/>
  <c r="G2197" i="3"/>
  <c r="E2198" i="3"/>
  <c r="F2198" i="3"/>
  <c r="H2198" i="3" s="1"/>
  <c r="G2198" i="3"/>
  <c r="E2199" i="3"/>
  <c r="F2199" i="3"/>
  <c r="H2199" i="3" s="1"/>
  <c r="G2199" i="3"/>
  <c r="E2200" i="3"/>
  <c r="F2200" i="3"/>
  <c r="H2200" i="3" s="1"/>
  <c r="G2200" i="3"/>
  <c r="E2201" i="3"/>
  <c r="F2201" i="3"/>
  <c r="H2201" i="3" s="1"/>
  <c r="G2201" i="3"/>
  <c r="E2202" i="3"/>
  <c r="F2202" i="3"/>
  <c r="H2202" i="3" s="1"/>
  <c r="G2202" i="3"/>
  <c r="E2203" i="3"/>
  <c r="F2203" i="3"/>
  <c r="H2203" i="3" s="1"/>
  <c r="G2203" i="3"/>
  <c r="E2204" i="3"/>
  <c r="F2204" i="3"/>
  <c r="H2204" i="3" s="1"/>
  <c r="G2204" i="3"/>
  <c r="E2205" i="3"/>
  <c r="F2205" i="3"/>
  <c r="H2205" i="3" s="1"/>
  <c r="G2205" i="3"/>
  <c r="E2206" i="3"/>
  <c r="F2206" i="3"/>
  <c r="H2206" i="3" s="1"/>
  <c r="G2206" i="3"/>
  <c r="E2207" i="3"/>
  <c r="F2207" i="3"/>
  <c r="H2207" i="3" s="1"/>
  <c r="G2207" i="3"/>
  <c r="E2208" i="3"/>
  <c r="F2208" i="3"/>
  <c r="H2208" i="3" s="1"/>
  <c r="G2208" i="3"/>
  <c r="E2209" i="3"/>
  <c r="F2209" i="3"/>
  <c r="H2209" i="3" s="1"/>
  <c r="G2209" i="3"/>
  <c r="E2210" i="3"/>
  <c r="F2210" i="3"/>
  <c r="H2210" i="3" s="1"/>
  <c r="G2210" i="3"/>
  <c r="E2211" i="3"/>
  <c r="F2211" i="3"/>
  <c r="H2211" i="3" s="1"/>
  <c r="G2211" i="3"/>
  <c r="E2212" i="3"/>
  <c r="F2212" i="3"/>
  <c r="H2212" i="3" s="1"/>
  <c r="G2212" i="3"/>
  <c r="E2213" i="3"/>
  <c r="F2213" i="3"/>
  <c r="H2213" i="3" s="1"/>
  <c r="G2213" i="3"/>
  <c r="E2214" i="3"/>
  <c r="F2214" i="3"/>
  <c r="H2214" i="3" s="1"/>
  <c r="G2214" i="3"/>
  <c r="E2215" i="3"/>
  <c r="F2215" i="3"/>
  <c r="H2215" i="3" s="1"/>
  <c r="G2215" i="3"/>
  <c r="E2216" i="3"/>
  <c r="F2216" i="3"/>
  <c r="H2216" i="3" s="1"/>
  <c r="G2216" i="3"/>
  <c r="E2217" i="3"/>
  <c r="F2217" i="3"/>
  <c r="H2217" i="3" s="1"/>
  <c r="G2217" i="3"/>
  <c r="E2218" i="3"/>
  <c r="F2218" i="3"/>
  <c r="H2218" i="3" s="1"/>
  <c r="G2218" i="3"/>
  <c r="E2219" i="3"/>
  <c r="F2219" i="3"/>
  <c r="H2219" i="3" s="1"/>
  <c r="G2219" i="3"/>
  <c r="E2220" i="3"/>
  <c r="F2220" i="3"/>
  <c r="H2220" i="3" s="1"/>
  <c r="G2220" i="3"/>
  <c r="E2221" i="3"/>
  <c r="F2221" i="3"/>
  <c r="H2221" i="3" s="1"/>
  <c r="G2221" i="3"/>
  <c r="E2222" i="3"/>
  <c r="F2222" i="3"/>
  <c r="H2222" i="3" s="1"/>
  <c r="G2222" i="3"/>
  <c r="E2223" i="3"/>
  <c r="F2223" i="3"/>
  <c r="H2223" i="3" s="1"/>
  <c r="G2223" i="3"/>
  <c r="E2224" i="3"/>
  <c r="F2224" i="3"/>
  <c r="H2224" i="3" s="1"/>
  <c r="G2224" i="3"/>
  <c r="E2225" i="3"/>
  <c r="F2225" i="3"/>
  <c r="H2225" i="3" s="1"/>
  <c r="G2225" i="3"/>
  <c r="E2226" i="3"/>
  <c r="F2226" i="3"/>
  <c r="H2226" i="3" s="1"/>
  <c r="G2226" i="3"/>
  <c r="E2227" i="3"/>
  <c r="F2227" i="3"/>
  <c r="H2227" i="3" s="1"/>
  <c r="G2227" i="3"/>
  <c r="E2228" i="3"/>
  <c r="F2228" i="3"/>
  <c r="H2228" i="3" s="1"/>
  <c r="G2228" i="3"/>
  <c r="E2229" i="3"/>
  <c r="F2229" i="3"/>
  <c r="H2229" i="3" s="1"/>
  <c r="G2229" i="3"/>
  <c r="E2230" i="3"/>
  <c r="F2230" i="3"/>
  <c r="H2230" i="3" s="1"/>
  <c r="G2230" i="3"/>
  <c r="E2231" i="3"/>
  <c r="F2231" i="3"/>
  <c r="G2231" i="3"/>
  <c r="H2231" i="3"/>
  <c r="E2232" i="3"/>
  <c r="F2232" i="3"/>
  <c r="H2232" i="3" s="1"/>
  <c r="G2232" i="3"/>
  <c r="E2233" i="3"/>
  <c r="F2233" i="3"/>
  <c r="H2233" i="3" s="1"/>
  <c r="G2233" i="3"/>
  <c r="E2234" i="3"/>
  <c r="F2234" i="3"/>
  <c r="H2234" i="3" s="1"/>
  <c r="G2234" i="3"/>
  <c r="E2235" i="3"/>
  <c r="F2235" i="3"/>
  <c r="H2235" i="3" s="1"/>
  <c r="G2235" i="3"/>
  <c r="E2236" i="3"/>
  <c r="F2236" i="3"/>
  <c r="H2236" i="3" s="1"/>
  <c r="G2236" i="3"/>
  <c r="E2237" i="3"/>
  <c r="F2237" i="3"/>
  <c r="H2237" i="3" s="1"/>
  <c r="G2237" i="3"/>
  <c r="E2238" i="3"/>
  <c r="F2238" i="3"/>
  <c r="H2238" i="3" s="1"/>
  <c r="G2238" i="3"/>
  <c r="E2239" i="3"/>
  <c r="F2239" i="3"/>
  <c r="H2239" i="3" s="1"/>
  <c r="G2239" i="3"/>
  <c r="E2240" i="3"/>
  <c r="F2240" i="3"/>
  <c r="H2240" i="3" s="1"/>
  <c r="G2240" i="3"/>
  <c r="E2241" i="3"/>
  <c r="F2241" i="3"/>
  <c r="H2241" i="3" s="1"/>
  <c r="G2241" i="3"/>
  <c r="E2242" i="3"/>
  <c r="F2242" i="3"/>
  <c r="H2242" i="3" s="1"/>
  <c r="G2242" i="3"/>
  <c r="E2243" i="3"/>
  <c r="F2243" i="3"/>
  <c r="H2243" i="3" s="1"/>
  <c r="G2243" i="3"/>
  <c r="E2244" i="3"/>
  <c r="F2244" i="3"/>
  <c r="H2244" i="3" s="1"/>
  <c r="G2244" i="3"/>
  <c r="E2245" i="3"/>
  <c r="F2245" i="3"/>
  <c r="H2245" i="3" s="1"/>
  <c r="G2245" i="3"/>
  <c r="E2246" i="3"/>
  <c r="F2246" i="3"/>
  <c r="H2246" i="3" s="1"/>
  <c r="G2246" i="3"/>
  <c r="E2247" i="3"/>
  <c r="F2247" i="3"/>
  <c r="H2247" i="3" s="1"/>
  <c r="G2247" i="3"/>
  <c r="E2248" i="3"/>
  <c r="F2248" i="3"/>
  <c r="H2248" i="3" s="1"/>
  <c r="G2248" i="3"/>
  <c r="E2249" i="3"/>
  <c r="F2249" i="3"/>
  <c r="H2249" i="3" s="1"/>
  <c r="G2249" i="3"/>
  <c r="E2250" i="3"/>
  <c r="F2250" i="3"/>
  <c r="H2250" i="3" s="1"/>
  <c r="G2250" i="3"/>
  <c r="E2251" i="3"/>
  <c r="F2251" i="3"/>
  <c r="H2251" i="3" s="1"/>
  <c r="G2251" i="3"/>
  <c r="E2252" i="3"/>
  <c r="F2252" i="3"/>
  <c r="H2252" i="3" s="1"/>
  <c r="G2252" i="3"/>
  <c r="E2253" i="3"/>
  <c r="F2253" i="3"/>
  <c r="H2253" i="3" s="1"/>
  <c r="G2253" i="3"/>
  <c r="E2254" i="3"/>
  <c r="F2254" i="3"/>
  <c r="H2254" i="3" s="1"/>
  <c r="G2254" i="3"/>
  <c r="E2255" i="3"/>
  <c r="F2255" i="3"/>
  <c r="H2255" i="3" s="1"/>
  <c r="G2255" i="3"/>
  <c r="E2256" i="3"/>
  <c r="F2256" i="3"/>
  <c r="H2256" i="3" s="1"/>
  <c r="G2256" i="3"/>
  <c r="E2257" i="3"/>
  <c r="F2257" i="3"/>
  <c r="H2257" i="3" s="1"/>
  <c r="G2257" i="3"/>
  <c r="E2258" i="3"/>
  <c r="F2258" i="3"/>
  <c r="H2258" i="3" s="1"/>
  <c r="G2258" i="3"/>
  <c r="E2259" i="3"/>
  <c r="F2259" i="3"/>
  <c r="H2259" i="3" s="1"/>
  <c r="G2259" i="3"/>
  <c r="E2260" i="3"/>
  <c r="F2260" i="3"/>
  <c r="H2260" i="3" s="1"/>
  <c r="G2260" i="3"/>
  <c r="E2261" i="3"/>
  <c r="F2261" i="3"/>
  <c r="H2261" i="3" s="1"/>
  <c r="G2261" i="3"/>
  <c r="E2262" i="3"/>
  <c r="F2262" i="3"/>
  <c r="H2262" i="3" s="1"/>
  <c r="G2262" i="3"/>
  <c r="E2263" i="3"/>
  <c r="F2263" i="3"/>
  <c r="H2263" i="3" s="1"/>
  <c r="G2263" i="3"/>
  <c r="E2264" i="3"/>
  <c r="F2264" i="3"/>
  <c r="H2264" i="3" s="1"/>
  <c r="G2264" i="3"/>
  <c r="E2265" i="3"/>
  <c r="F2265" i="3"/>
  <c r="H2265" i="3" s="1"/>
  <c r="G2265" i="3"/>
  <c r="E2266" i="3"/>
  <c r="F2266" i="3"/>
  <c r="H2266" i="3" s="1"/>
  <c r="G2266" i="3"/>
  <c r="E2267" i="3"/>
  <c r="F2267" i="3"/>
  <c r="H2267" i="3" s="1"/>
  <c r="G2267" i="3"/>
  <c r="E2268" i="3"/>
  <c r="F2268" i="3"/>
  <c r="H2268" i="3" s="1"/>
  <c r="G2268" i="3"/>
  <c r="E2269" i="3"/>
  <c r="F2269" i="3"/>
  <c r="H2269" i="3" s="1"/>
  <c r="G2269" i="3"/>
  <c r="E2270" i="3"/>
  <c r="F2270" i="3"/>
  <c r="H2270" i="3" s="1"/>
  <c r="G2270" i="3"/>
  <c r="E2271" i="3"/>
  <c r="F2271" i="3"/>
  <c r="H2271" i="3" s="1"/>
  <c r="G2271" i="3"/>
  <c r="E2272" i="3"/>
  <c r="F2272" i="3"/>
  <c r="H2272" i="3" s="1"/>
  <c r="G2272" i="3"/>
  <c r="E2273" i="3"/>
  <c r="F2273" i="3"/>
  <c r="H2273" i="3" s="1"/>
  <c r="G2273" i="3"/>
  <c r="E2274" i="3"/>
  <c r="F2274" i="3"/>
  <c r="H2274" i="3" s="1"/>
  <c r="G2274" i="3"/>
  <c r="E2275" i="3"/>
  <c r="F2275" i="3"/>
  <c r="H2275" i="3" s="1"/>
  <c r="G2275" i="3"/>
  <c r="E2276" i="3"/>
  <c r="F2276" i="3"/>
  <c r="H2276" i="3" s="1"/>
  <c r="G2276" i="3"/>
  <c r="E2277" i="3"/>
  <c r="F2277" i="3"/>
  <c r="H2277" i="3" s="1"/>
  <c r="G2277" i="3"/>
  <c r="E2278" i="3"/>
  <c r="F2278" i="3"/>
  <c r="H2278" i="3" s="1"/>
  <c r="G2278" i="3"/>
  <c r="E2279" i="3"/>
  <c r="F2279" i="3"/>
  <c r="H2279" i="3" s="1"/>
  <c r="G2279" i="3"/>
  <c r="E2280" i="3"/>
  <c r="F2280" i="3"/>
  <c r="H2280" i="3" s="1"/>
  <c r="G2280" i="3"/>
  <c r="E2281" i="3"/>
  <c r="F2281" i="3"/>
  <c r="H2281" i="3" s="1"/>
  <c r="G2281" i="3"/>
  <c r="E2282" i="3"/>
  <c r="F2282" i="3"/>
  <c r="H2282" i="3" s="1"/>
  <c r="G2282" i="3"/>
  <c r="E2283" i="3"/>
  <c r="F2283" i="3"/>
  <c r="H2283" i="3" s="1"/>
  <c r="G2283" i="3"/>
  <c r="E2284" i="3"/>
  <c r="F2284" i="3"/>
  <c r="H2284" i="3" s="1"/>
  <c r="G2284" i="3"/>
  <c r="E2285" i="3"/>
  <c r="F2285" i="3"/>
  <c r="H2285" i="3" s="1"/>
  <c r="G2285" i="3"/>
  <c r="E2286" i="3"/>
  <c r="F2286" i="3"/>
  <c r="H2286" i="3" s="1"/>
  <c r="G2286" i="3"/>
  <c r="E2287" i="3"/>
  <c r="F2287" i="3"/>
  <c r="H2287" i="3" s="1"/>
  <c r="G2287" i="3"/>
  <c r="E2288" i="3"/>
  <c r="F2288" i="3"/>
  <c r="H2288" i="3" s="1"/>
  <c r="G2288" i="3"/>
  <c r="E2289" i="3"/>
  <c r="F2289" i="3"/>
  <c r="H2289" i="3" s="1"/>
  <c r="G2289" i="3"/>
  <c r="E2290" i="3"/>
  <c r="F2290" i="3"/>
  <c r="H2290" i="3" s="1"/>
  <c r="G2290" i="3"/>
  <c r="E2291" i="3"/>
  <c r="F2291" i="3"/>
  <c r="H2291" i="3" s="1"/>
  <c r="G2291" i="3"/>
  <c r="E2292" i="3"/>
  <c r="F2292" i="3"/>
  <c r="H2292" i="3" s="1"/>
  <c r="G2292" i="3"/>
  <c r="E2293" i="3"/>
  <c r="F2293" i="3"/>
  <c r="H2293" i="3" s="1"/>
  <c r="G2293" i="3"/>
  <c r="E2294" i="3"/>
  <c r="F2294" i="3"/>
  <c r="H2294" i="3" s="1"/>
  <c r="G2294" i="3"/>
  <c r="E2295" i="3"/>
  <c r="F2295" i="3"/>
  <c r="H2295" i="3" s="1"/>
  <c r="G2295" i="3"/>
  <c r="E2296" i="3"/>
  <c r="F2296" i="3"/>
  <c r="H2296" i="3" s="1"/>
  <c r="G2296" i="3"/>
  <c r="E2297" i="3"/>
  <c r="F2297" i="3"/>
  <c r="H2297" i="3" s="1"/>
  <c r="G2297" i="3"/>
  <c r="E2298" i="3"/>
  <c r="F2298" i="3"/>
  <c r="H2298" i="3" s="1"/>
  <c r="G2298" i="3"/>
  <c r="E2299" i="3"/>
  <c r="F2299" i="3"/>
  <c r="H2299" i="3" s="1"/>
  <c r="G2299" i="3"/>
  <c r="E2300" i="3"/>
  <c r="F2300" i="3"/>
  <c r="H2300" i="3" s="1"/>
  <c r="G2300" i="3"/>
  <c r="E2301" i="3"/>
  <c r="F2301" i="3"/>
  <c r="H2301" i="3" s="1"/>
  <c r="G2301" i="3"/>
  <c r="E2302" i="3"/>
  <c r="F2302" i="3"/>
  <c r="H2302" i="3" s="1"/>
  <c r="G2302" i="3"/>
  <c r="E2303" i="3"/>
  <c r="F2303" i="3"/>
  <c r="H2303" i="3" s="1"/>
  <c r="G2303" i="3"/>
  <c r="E2304" i="3"/>
  <c r="F2304" i="3"/>
  <c r="H2304" i="3" s="1"/>
  <c r="G2304" i="3"/>
  <c r="E2305" i="3"/>
  <c r="F2305" i="3"/>
  <c r="H2305" i="3" s="1"/>
  <c r="G2305" i="3"/>
  <c r="E2306" i="3"/>
  <c r="F2306" i="3"/>
  <c r="H2306" i="3" s="1"/>
  <c r="G2306" i="3"/>
  <c r="E2307" i="3"/>
  <c r="F2307" i="3"/>
  <c r="H2307" i="3" s="1"/>
  <c r="G2307" i="3"/>
  <c r="E2308" i="3"/>
  <c r="F2308" i="3"/>
  <c r="H2308" i="3" s="1"/>
  <c r="G2308" i="3"/>
  <c r="E2309" i="3"/>
  <c r="F2309" i="3"/>
  <c r="G2309" i="3"/>
  <c r="H2309" i="3"/>
  <c r="E2310" i="3"/>
  <c r="F2310" i="3"/>
  <c r="H2310" i="3" s="1"/>
  <c r="G2310" i="3"/>
  <c r="E2311" i="3"/>
  <c r="F2311" i="3"/>
  <c r="H2311" i="3" s="1"/>
  <c r="G2311" i="3"/>
  <c r="E2312" i="3"/>
  <c r="F2312" i="3"/>
  <c r="H2312" i="3" s="1"/>
  <c r="G2312" i="3"/>
  <c r="E2313" i="3"/>
  <c r="F2313" i="3"/>
  <c r="H2313" i="3" s="1"/>
  <c r="G2313" i="3"/>
  <c r="E2314" i="3"/>
  <c r="F2314" i="3"/>
  <c r="H2314" i="3" s="1"/>
  <c r="G2314" i="3"/>
  <c r="E2315" i="3"/>
  <c r="F2315" i="3"/>
  <c r="H2315" i="3" s="1"/>
  <c r="G2315" i="3"/>
  <c r="E2316" i="3"/>
  <c r="F2316" i="3"/>
  <c r="H2316" i="3" s="1"/>
  <c r="G2316" i="3"/>
  <c r="E2317" i="3"/>
  <c r="F2317" i="3"/>
  <c r="H2317" i="3" s="1"/>
  <c r="G2317" i="3"/>
  <c r="E2318" i="3"/>
  <c r="F2318" i="3"/>
  <c r="H2318" i="3" s="1"/>
  <c r="G2318" i="3"/>
  <c r="E2319" i="3"/>
  <c r="F2319" i="3"/>
  <c r="H2319" i="3" s="1"/>
  <c r="G2319" i="3"/>
  <c r="E2320" i="3"/>
  <c r="F2320" i="3"/>
  <c r="H2320" i="3" s="1"/>
  <c r="G2320" i="3"/>
  <c r="E2321" i="3"/>
  <c r="F2321" i="3"/>
  <c r="H2321" i="3" s="1"/>
  <c r="G2321" i="3"/>
  <c r="E2322" i="3"/>
  <c r="F2322" i="3"/>
  <c r="H2322" i="3" s="1"/>
  <c r="G2322" i="3"/>
  <c r="E2323" i="3"/>
  <c r="F2323" i="3"/>
  <c r="H2323" i="3" s="1"/>
  <c r="G2323" i="3"/>
  <c r="E2324" i="3"/>
  <c r="F2324" i="3"/>
  <c r="H2324" i="3" s="1"/>
  <c r="G2324" i="3"/>
  <c r="E2325" i="3"/>
  <c r="F2325" i="3"/>
  <c r="H2325" i="3" s="1"/>
  <c r="G2325" i="3"/>
  <c r="E2326" i="3"/>
  <c r="F2326" i="3"/>
  <c r="H2326" i="3" s="1"/>
  <c r="G2326" i="3"/>
  <c r="E2327" i="3"/>
  <c r="F2327" i="3"/>
  <c r="H2327" i="3" s="1"/>
  <c r="G2327" i="3"/>
  <c r="E2328" i="3"/>
  <c r="F2328" i="3"/>
  <c r="H2328" i="3" s="1"/>
  <c r="G2328" i="3"/>
  <c r="E2329" i="3"/>
  <c r="F2329" i="3"/>
  <c r="H2329" i="3" s="1"/>
  <c r="G2329" i="3"/>
  <c r="E2330" i="3"/>
  <c r="F2330" i="3"/>
  <c r="H2330" i="3" s="1"/>
  <c r="G2330" i="3"/>
  <c r="E2331" i="3"/>
  <c r="F2331" i="3"/>
  <c r="H2331" i="3" s="1"/>
  <c r="G2331" i="3"/>
  <c r="E2332" i="3"/>
  <c r="F2332" i="3"/>
  <c r="H2332" i="3" s="1"/>
  <c r="G2332" i="3"/>
  <c r="E2333" i="3"/>
  <c r="F2333" i="3"/>
  <c r="H2333" i="3" s="1"/>
  <c r="G2333" i="3"/>
  <c r="E2334" i="3"/>
  <c r="F2334" i="3"/>
  <c r="H2334" i="3" s="1"/>
  <c r="G2334" i="3"/>
  <c r="E2335" i="3"/>
  <c r="F2335" i="3"/>
  <c r="G2335" i="3"/>
  <c r="H2335" i="3"/>
  <c r="E2336" i="3"/>
  <c r="F2336" i="3"/>
  <c r="H2336" i="3" s="1"/>
  <c r="G2336" i="3"/>
  <c r="E2337" i="3"/>
  <c r="F2337" i="3"/>
  <c r="H2337" i="3" s="1"/>
  <c r="G2337" i="3"/>
  <c r="E2338" i="3"/>
  <c r="F2338" i="3"/>
  <c r="H2338" i="3" s="1"/>
  <c r="G2338" i="3"/>
  <c r="E2339" i="3"/>
  <c r="F2339" i="3"/>
  <c r="H2339" i="3" s="1"/>
  <c r="G2339" i="3"/>
  <c r="E2340" i="3"/>
  <c r="F2340" i="3"/>
  <c r="H2340" i="3" s="1"/>
  <c r="G2340" i="3"/>
  <c r="E2341" i="3"/>
  <c r="F2341" i="3"/>
  <c r="H2341" i="3" s="1"/>
  <c r="G2341" i="3"/>
  <c r="E2342" i="3"/>
  <c r="F2342" i="3"/>
  <c r="H2342" i="3" s="1"/>
  <c r="G2342" i="3"/>
  <c r="E2343" i="3"/>
  <c r="F2343" i="3"/>
  <c r="H2343" i="3" s="1"/>
  <c r="G2343" i="3"/>
  <c r="E2344" i="3"/>
  <c r="F2344" i="3"/>
  <c r="H2344" i="3" s="1"/>
  <c r="G2344" i="3"/>
  <c r="E2345" i="3"/>
  <c r="F2345" i="3"/>
  <c r="H2345" i="3" s="1"/>
  <c r="G2345" i="3"/>
  <c r="E2346" i="3"/>
  <c r="F2346" i="3"/>
  <c r="H2346" i="3" s="1"/>
  <c r="G2346" i="3"/>
  <c r="E2347" i="3"/>
  <c r="F2347" i="3"/>
  <c r="H2347" i="3" s="1"/>
  <c r="G2347" i="3"/>
  <c r="E2348" i="3"/>
  <c r="F2348" i="3"/>
  <c r="H2348" i="3" s="1"/>
  <c r="G2348" i="3"/>
  <c r="E2349" i="3"/>
  <c r="F2349" i="3"/>
  <c r="H2349" i="3" s="1"/>
  <c r="G2349" i="3"/>
  <c r="E2350" i="3"/>
  <c r="F2350" i="3"/>
  <c r="H2350" i="3" s="1"/>
  <c r="G2350" i="3"/>
  <c r="E2351" i="3"/>
  <c r="F2351" i="3"/>
  <c r="H2351" i="3" s="1"/>
  <c r="G2351" i="3"/>
  <c r="E2352" i="3"/>
  <c r="F2352" i="3"/>
  <c r="H2352" i="3" s="1"/>
  <c r="G2352" i="3"/>
  <c r="E2353" i="3"/>
  <c r="F2353" i="3"/>
  <c r="H2353" i="3" s="1"/>
  <c r="G2353" i="3"/>
  <c r="E2354" i="3"/>
  <c r="F2354" i="3"/>
  <c r="H2354" i="3" s="1"/>
  <c r="G2354" i="3"/>
  <c r="E2355" i="3"/>
  <c r="F2355" i="3"/>
  <c r="H2355" i="3" s="1"/>
  <c r="G2355" i="3"/>
  <c r="E2356" i="3"/>
  <c r="F2356" i="3"/>
  <c r="H2356" i="3" s="1"/>
  <c r="G2356" i="3"/>
  <c r="E2357" i="3"/>
  <c r="F2357" i="3"/>
  <c r="H2357" i="3" s="1"/>
  <c r="G2357" i="3"/>
  <c r="E2358" i="3"/>
  <c r="F2358" i="3"/>
  <c r="H2358" i="3" s="1"/>
  <c r="G2358" i="3"/>
  <c r="E2359" i="3"/>
  <c r="F2359" i="3"/>
  <c r="G2359" i="3"/>
  <c r="H2359" i="3"/>
  <c r="E2360" i="3"/>
  <c r="F2360" i="3"/>
  <c r="H2360" i="3" s="1"/>
  <c r="G2360" i="3"/>
  <c r="E2361" i="3"/>
  <c r="F2361" i="3"/>
  <c r="H2361" i="3" s="1"/>
  <c r="G2361" i="3"/>
  <c r="E2362" i="3"/>
  <c r="F2362" i="3"/>
  <c r="H2362" i="3" s="1"/>
  <c r="G2362" i="3"/>
  <c r="E2363" i="3"/>
  <c r="F2363" i="3"/>
  <c r="H2363" i="3" s="1"/>
  <c r="G2363" i="3"/>
  <c r="E2364" i="3"/>
  <c r="F2364" i="3"/>
  <c r="H2364" i="3" s="1"/>
  <c r="G2364" i="3"/>
  <c r="E2365" i="3"/>
  <c r="F2365" i="3"/>
  <c r="H2365" i="3" s="1"/>
  <c r="G2365" i="3"/>
  <c r="E2366" i="3"/>
  <c r="F2366" i="3"/>
  <c r="H2366" i="3" s="1"/>
  <c r="G2366" i="3"/>
  <c r="E2367" i="3"/>
  <c r="F2367" i="3"/>
  <c r="H2367" i="3" s="1"/>
  <c r="G2367" i="3"/>
  <c r="E2368" i="3"/>
  <c r="F2368" i="3"/>
  <c r="H2368" i="3" s="1"/>
  <c r="G2368" i="3"/>
  <c r="E2369" i="3"/>
  <c r="F2369" i="3"/>
  <c r="H2369" i="3" s="1"/>
  <c r="G2369" i="3"/>
  <c r="E2370" i="3"/>
  <c r="F2370" i="3"/>
  <c r="H2370" i="3" s="1"/>
  <c r="G2370" i="3"/>
  <c r="E2371" i="3"/>
  <c r="F2371" i="3"/>
  <c r="H2371" i="3" s="1"/>
  <c r="G2371" i="3"/>
  <c r="E2372" i="3"/>
  <c r="F2372" i="3"/>
  <c r="H2372" i="3" s="1"/>
  <c r="G2372" i="3"/>
  <c r="E2373" i="3"/>
  <c r="F2373" i="3"/>
  <c r="H2373" i="3" s="1"/>
  <c r="G2373" i="3"/>
  <c r="E2374" i="3"/>
  <c r="F2374" i="3"/>
  <c r="H2374" i="3" s="1"/>
  <c r="G2374" i="3"/>
  <c r="E2375" i="3"/>
  <c r="F2375" i="3"/>
  <c r="H2375" i="3" s="1"/>
  <c r="G2375" i="3"/>
  <c r="E2376" i="3"/>
  <c r="F2376" i="3"/>
  <c r="H2376" i="3" s="1"/>
  <c r="G2376" i="3"/>
  <c r="E2377" i="3"/>
  <c r="F2377" i="3"/>
  <c r="H2377" i="3" s="1"/>
  <c r="G2377" i="3"/>
  <c r="E2378" i="3"/>
  <c r="F2378" i="3"/>
  <c r="H2378" i="3" s="1"/>
  <c r="G2378" i="3"/>
  <c r="E2379" i="3"/>
  <c r="F2379" i="3"/>
  <c r="H2379" i="3" s="1"/>
  <c r="G2379" i="3"/>
  <c r="E2380" i="3"/>
  <c r="F2380" i="3"/>
  <c r="H2380" i="3" s="1"/>
  <c r="G2380" i="3"/>
  <c r="E2381" i="3"/>
  <c r="F2381" i="3"/>
  <c r="H2381" i="3" s="1"/>
  <c r="G2381" i="3"/>
  <c r="E2382" i="3"/>
  <c r="F2382" i="3"/>
  <c r="H2382" i="3" s="1"/>
  <c r="G2382" i="3"/>
  <c r="E2383" i="3"/>
  <c r="F2383" i="3"/>
  <c r="H2383" i="3" s="1"/>
  <c r="G2383" i="3"/>
  <c r="E2384" i="3"/>
  <c r="F2384" i="3"/>
  <c r="H2384" i="3" s="1"/>
  <c r="G2384" i="3"/>
  <c r="E2385" i="3"/>
  <c r="F2385" i="3"/>
  <c r="H2385" i="3" s="1"/>
  <c r="G2385" i="3"/>
  <c r="E2386" i="3"/>
  <c r="F2386" i="3"/>
  <c r="H2386" i="3" s="1"/>
  <c r="G2386" i="3"/>
  <c r="E2387" i="3"/>
  <c r="F2387" i="3"/>
  <c r="H2387" i="3" s="1"/>
  <c r="G2387" i="3"/>
  <c r="E2388" i="3"/>
  <c r="F2388" i="3"/>
  <c r="H2388" i="3" s="1"/>
  <c r="G2388" i="3"/>
  <c r="E2389" i="3"/>
  <c r="F2389" i="3"/>
  <c r="H2389" i="3" s="1"/>
  <c r="G2389" i="3"/>
  <c r="E2390" i="3"/>
  <c r="F2390" i="3"/>
  <c r="H2390" i="3" s="1"/>
  <c r="G2390" i="3"/>
  <c r="E2391" i="3"/>
  <c r="F2391" i="3"/>
  <c r="H2391" i="3" s="1"/>
  <c r="G2391" i="3"/>
  <c r="E2392" i="3"/>
  <c r="F2392" i="3"/>
  <c r="H2392" i="3" s="1"/>
  <c r="G2392" i="3"/>
  <c r="E2393" i="3"/>
  <c r="F2393" i="3"/>
  <c r="H2393" i="3" s="1"/>
  <c r="G2393" i="3"/>
  <c r="E2394" i="3"/>
  <c r="F2394" i="3"/>
  <c r="H2394" i="3" s="1"/>
  <c r="G2394" i="3"/>
  <c r="E2395" i="3"/>
  <c r="F2395" i="3"/>
  <c r="H2395" i="3" s="1"/>
  <c r="G2395" i="3"/>
  <c r="E2396" i="3"/>
  <c r="F2396" i="3"/>
  <c r="H2396" i="3" s="1"/>
  <c r="G2396" i="3"/>
  <c r="E2397" i="3"/>
  <c r="F2397" i="3"/>
  <c r="H2397" i="3" s="1"/>
  <c r="G2397" i="3"/>
  <c r="E2398" i="3"/>
  <c r="F2398" i="3"/>
  <c r="H2398" i="3" s="1"/>
  <c r="G2398" i="3"/>
  <c r="E2399" i="3"/>
  <c r="F2399" i="3"/>
  <c r="H2399" i="3" s="1"/>
  <c r="G2399" i="3"/>
  <c r="E2400" i="3"/>
  <c r="F2400" i="3"/>
  <c r="H2400" i="3" s="1"/>
  <c r="G2400" i="3"/>
  <c r="E2401" i="3"/>
  <c r="F2401" i="3"/>
  <c r="H2401" i="3" s="1"/>
  <c r="G2401" i="3"/>
  <c r="E2402" i="3"/>
  <c r="F2402" i="3"/>
  <c r="H2402" i="3" s="1"/>
  <c r="G2402" i="3"/>
  <c r="E2403" i="3"/>
  <c r="F2403" i="3"/>
  <c r="H2403" i="3" s="1"/>
  <c r="G2403" i="3"/>
  <c r="E2404" i="3"/>
  <c r="F2404" i="3"/>
  <c r="H2404" i="3" s="1"/>
  <c r="G2404" i="3"/>
  <c r="E2405" i="3"/>
  <c r="F2405" i="3"/>
  <c r="H2405" i="3" s="1"/>
  <c r="G2405" i="3"/>
  <c r="E2406" i="3"/>
  <c r="F2406" i="3"/>
  <c r="H2406" i="3" s="1"/>
  <c r="G2406" i="3"/>
  <c r="E2407" i="3"/>
  <c r="F2407" i="3"/>
  <c r="H2407" i="3" s="1"/>
  <c r="G2407" i="3"/>
  <c r="E2408" i="3"/>
  <c r="F2408" i="3"/>
  <c r="H2408" i="3" s="1"/>
  <c r="G2408" i="3"/>
  <c r="E2409" i="3"/>
  <c r="F2409" i="3"/>
  <c r="H2409" i="3" s="1"/>
  <c r="G2409" i="3"/>
  <c r="E2410" i="3"/>
  <c r="F2410" i="3"/>
  <c r="H2410" i="3" s="1"/>
  <c r="G2410" i="3"/>
  <c r="E2411" i="3"/>
  <c r="F2411" i="3"/>
  <c r="H2411" i="3" s="1"/>
  <c r="G2411" i="3"/>
  <c r="E2412" i="3"/>
  <c r="F2412" i="3"/>
  <c r="H2412" i="3" s="1"/>
  <c r="G2412" i="3"/>
  <c r="E2413" i="3"/>
  <c r="F2413" i="3"/>
  <c r="H2413" i="3" s="1"/>
  <c r="G2413" i="3"/>
  <c r="E2414" i="3"/>
  <c r="F2414" i="3"/>
  <c r="H2414" i="3" s="1"/>
  <c r="G2414" i="3"/>
  <c r="E2415" i="3"/>
  <c r="F2415" i="3"/>
  <c r="H2415" i="3" s="1"/>
  <c r="G2415" i="3"/>
  <c r="E2416" i="3"/>
  <c r="F2416" i="3"/>
  <c r="H2416" i="3" s="1"/>
  <c r="G2416" i="3"/>
  <c r="E2417" i="3"/>
  <c r="F2417" i="3"/>
  <c r="H2417" i="3" s="1"/>
  <c r="G2417" i="3"/>
  <c r="E2418" i="3"/>
  <c r="F2418" i="3"/>
  <c r="H2418" i="3" s="1"/>
  <c r="G2418" i="3"/>
  <c r="E2419" i="3"/>
  <c r="F2419" i="3"/>
  <c r="H2419" i="3" s="1"/>
  <c r="G2419" i="3"/>
  <c r="E2420" i="3"/>
  <c r="F2420" i="3"/>
  <c r="H2420" i="3" s="1"/>
  <c r="G2420" i="3"/>
  <c r="E2421" i="3"/>
  <c r="F2421" i="3"/>
  <c r="H2421" i="3" s="1"/>
  <c r="G2421" i="3"/>
  <c r="E2422" i="3"/>
  <c r="F2422" i="3"/>
  <c r="H2422" i="3" s="1"/>
  <c r="G2422" i="3"/>
  <c r="E2423" i="3"/>
  <c r="F2423" i="3"/>
  <c r="H2423" i="3" s="1"/>
  <c r="G2423" i="3"/>
  <c r="E2424" i="3"/>
  <c r="F2424" i="3"/>
  <c r="H2424" i="3" s="1"/>
  <c r="G2424" i="3"/>
  <c r="E2425" i="3"/>
  <c r="F2425" i="3"/>
  <c r="H2425" i="3" s="1"/>
  <c r="G2425" i="3"/>
  <c r="E2426" i="3"/>
  <c r="F2426" i="3"/>
  <c r="H2426" i="3" s="1"/>
  <c r="G2426" i="3"/>
  <c r="E2427" i="3"/>
  <c r="F2427" i="3"/>
  <c r="H2427" i="3" s="1"/>
  <c r="G2427" i="3"/>
  <c r="E2428" i="3"/>
  <c r="F2428" i="3"/>
  <c r="H2428" i="3" s="1"/>
  <c r="G2428" i="3"/>
  <c r="E2429" i="3"/>
  <c r="F2429" i="3"/>
  <c r="H2429" i="3" s="1"/>
  <c r="G2429" i="3"/>
  <c r="E2430" i="3"/>
  <c r="F2430" i="3"/>
  <c r="H2430" i="3" s="1"/>
  <c r="G2430" i="3"/>
  <c r="E2431" i="3"/>
  <c r="F2431" i="3"/>
  <c r="H2431" i="3" s="1"/>
  <c r="G2431" i="3"/>
  <c r="E2432" i="3"/>
  <c r="F2432" i="3"/>
  <c r="H2432" i="3" s="1"/>
  <c r="G2432" i="3"/>
  <c r="E2433" i="3"/>
  <c r="F2433" i="3"/>
  <c r="H2433" i="3" s="1"/>
  <c r="G2433" i="3"/>
  <c r="E2434" i="3"/>
  <c r="F2434" i="3"/>
  <c r="H2434" i="3" s="1"/>
  <c r="G2434" i="3"/>
  <c r="E2435" i="3"/>
  <c r="F2435" i="3"/>
  <c r="H2435" i="3" s="1"/>
  <c r="G2435" i="3"/>
  <c r="E2436" i="3"/>
  <c r="F2436" i="3"/>
  <c r="H2436" i="3" s="1"/>
  <c r="G2436" i="3"/>
  <c r="E2437" i="3"/>
  <c r="F2437" i="3"/>
  <c r="H2437" i="3" s="1"/>
  <c r="G2437" i="3"/>
  <c r="E2438" i="3"/>
  <c r="F2438" i="3"/>
  <c r="H2438" i="3" s="1"/>
  <c r="G2438" i="3"/>
  <c r="E2439" i="3"/>
  <c r="F2439" i="3"/>
  <c r="H2439" i="3" s="1"/>
  <c r="G2439" i="3"/>
  <c r="E2440" i="3"/>
  <c r="F2440" i="3"/>
  <c r="H2440" i="3" s="1"/>
  <c r="G2440" i="3"/>
  <c r="E2441" i="3"/>
  <c r="F2441" i="3"/>
  <c r="H2441" i="3" s="1"/>
  <c r="G2441" i="3"/>
  <c r="E2442" i="3"/>
  <c r="F2442" i="3"/>
  <c r="H2442" i="3" s="1"/>
  <c r="G2442" i="3"/>
  <c r="E2443" i="3"/>
  <c r="F2443" i="3"/>
  <c r="H2443" i="3" s="1"/>
  <c r="G2443" i="3"/>
  <c r="E2444" i="3"/>
  <c r="F2444" i="3"/>
  <c r="H2444" i="3" s="1"/>
  <c r="G2444" i="3"/>
  <c r="E2445" i="3"/>
  <c r="F2445" i="3"/>
  <c r="H2445" i="3" s="1"/>
  <c r="G2445" i="3"/>
  <c r="E2446" i="3"/>
  <c r="F2446" i="3"/>
  <c r="H2446" i="3" s="1"/>
  <c r="G2446" i="3"/>
  <c r="E2447" i="3"/>
  <c r="F2447" i="3"/>
  <c r="H2447" i="3" s="1"/>
  <c r="G2447" i="3"/>
  <c r="E2448" i="3"/>
  <c r="F2448" i="3"/>
  <c r="H2448" i="3" s="1"/>
  <c r="G2448" i="3"/>
  <c r="E2449" i="3"/>
  <c r="F2449" i="3"/>
  <c r="H2449" i="3" s="1"/>
  <c r="G2449" i="3"/>
  <c r="E2450" i="3"/>
  <c r="F2450" i="3"/>
  <c r="H2450" i="3" s="1"/>
  <c r="G2450" i="3"/>
  <c r="E2451" i="3"/>
  <c r="F2451" i="3"/>
  <c r="H2451" i="3" s="1"/>
  <c r="G2451" i="3"/>
  <c r="E2452" i="3"/>
  <c r="F2452" i="3"/>
  <c r="H2452" i="3" s="1"/>
  <c r="G2452" i="3"/>
  <c r="E2453" i="3"/>
  <c r="F2453" i="3"/>
  <c r="H2453" i="3" s="1"/>
  <c r="G2453" i="3"/>
  <c r="E2454" i="3"/>
  <c r="F2454" i="3"/>
  <c r="H2454" i="3" s="1"/>
  <c r="G2454" i="3"/>
  <c r="E2455" i="3"/>
  <c r="F2455" i="3"/>
  <c r="H2455" i="3" s="1"/>
  <c r="G2455" i="3"/>
  <c r="E2456" i="3"/>
  <c r="F2456" i="3"/>
  <c r="H2456" i="3" s="1"/>
  <c r="G2456" i="3"/>
  <c r="E2457" i="3"/>
  <c r="F2457" i="3"/>
  <c r="H2457" i="3" s="1"/>
  <c r="G2457" i="3"/>
  <c r="E2458" i="3"/>
  <c r="F2458" i="3"/>
  <c r="H2458" i="3" s="1"/>
  <c r="G2458" i="3"/>
  <c r="E2459" i="3"/>
  <c r="F2459" i="3"/>
  <c r="H2459" i="3" s="1"/>
  <c r="G2459" i="3"/>
  <c r="E2460" i="3"/>
  <c r="F2460" i="3"/>
  <c r="H2460" i="3" s="1"/>
  <c r="G2460" i="3"/>
  <c r="E2461" i="3"/>
  <c r="F2461" i="3"/>
  <c r="H2461" i="3" s="1"/>
  <c r="G2461" i="3"/>
  <c r="E2462" i="3"/>
  <c r="F2462" i="3"/>
  <c r="H2462" i="3" s="1"/>
  <c r="G2462" i="3"/>
  <c r="E2463" i="3"/>
  <c r="F2463" i="3"/>
  <c r="H2463" i="3" s="1"/>
  <c r="G2463" i="3"/>
  <c r="E2464" i="3"/>
  <c r="F2464" i="3"/>
  <c r="H2464" i="3" s="1"/>
  <c r="G2464" i="3"/>
  <c r="E2465" i="3"/>
  <c r="F2465" i="3"/>
  <c r="H2465" i="3" s="1"/>
  <c r="G2465" i="3"/>
  <c r="E2466" i="3"/>
  <c r="F2466" i="3"/>
  <c r="G2466" i="3"/>
  <c r="H2466" i="3"/>
  <c r="E2467" i="3"/>
  <c r="F2467" i="3"/>
  <c r="H2467" i="3" s="1"/>
  <c r="G2467" i="3"/>
  <c r="E2468" i="3"/>
  <c r="F2468" i="3"/>
  <c r="H2468" i="3" s="1"/>
  <c r="G2468" i="3"/>
  <c r="E2469" i="3"/>
  <c r="F2469" i="3"/>
  <c r="H2469" i="3" s="1"/>
  <c r="G2469" i="3"/>
  <c r="E2470" i="3"/>
  <c r="F2470" i="3"/>
  <c r="H2470" i="3" s="1"/>
  <c r="G2470" i="3"/>
  <c r="E2471" i="3"/>
  <c r="F2471" i="3"/>
  <c r="H2471" i="3" s="1"/>
  <c r="G2471" i="3"/>
  <c r="E2472" i="3"/>
  <c r="F2472" i="3"/>
  <c r="H2472" i="3" s="1"/>
  <c r="G2472" i="3"/>
  <c r="E2473" i="3"/>
  <c r="F2473" i="3"/>
  <c r="H2473" i="3" s="1"/>
  <c r="G2473" i="3"/>
  <c r="E2474" i="3"/>
  <c r="F2474" i="3"/>
  <c r="H2474" i="3" s="1"/>
  <c r="G2474" i="3"/>
  <c r="E2475" i="3"/>
  <c r="F2475" i="3"/>
  <c r="H2475" i="3" s="1"/>
  <c r="G2475" i="3"/>
  <c r="E2476" i="3"/>
  <c r="F2476" i="3"/>
  <c r="H2476" i="3" s="1"/>
  <c r="G2476" i="3"/>
  <c r="E2477" i="3"/>
  <c r="F2477" i="3"/>
  <c r="H2477" i="3" s="1"/>
  <c r="G2477" i="3"/>
  <c r="E2478" i="3"/>
  <c r="F2478" i="3"/>
  <c r="H2478" i="3" s="1"/>
  <c r="G2478" i="3"/>
  <c r="E2479" i="3"/>
  <c r="F2479" i="3"/>
  <c r="H2479" i="3" s="1"/>
  <c r="G2479" i="3"/>
  <c r="E2480" i="3"/>
  <c r="F2480" i="3"/>
  <c r="H2480" i="3" s="1"/>
  <c r="G2480" i="3"/>
  <c r="E2481" i="3"/>
  <c r="F2481" i="3"/>
  <c r="H2481" i="3" s="1"/>
  <c r="G2481" i="3"/>
  <c r="E2482" i="3"/>
  <c r="F2482" i="3"/>
  <c r="H2482" i="3" s="1"/>
  <c r="G2482" i="3"/>
  <c r="E2483" i="3"/>
  <c r="F2483" i="3"/>
  <c r="H2483" i="3" s="1"/>
  <c r="G2483" i="3"/>
  <c r="E2484" i="3"/>
  <c r="F2484" i="3"/>
  <c r="H2484" i="3" s="1"/>
  <c r="G2484" i="3"/>
  <c r="E2485" i="3"/>
  <c r="F2485" i="3"/>
  <c r="H2485" i="3" s="1"/>
  <c r="G2485" i="3"/>
  <c r="E2486" i="3"/>
  <c r="F2486" i="3"/>
  <c r="H2486" i="3" s="1"/>
  <c r="G2486" i="3"/>
  <c r="E2487" i="3"/>
  <c r="F2487" i="3"/>
  <c r="H2487" i="3" s="1"/>
  <c r="G2487" i="3"/>
  <c r="E2488" i="3"/>
  <c r="F2488" i="3"/>
  <c r="H2488" i="3" s="1"/>
  <c r="G2488" i="3"/>
  <c r="E2489" i="3"/>
  <c r="F2489" i="3"/>
  <c r="H2489" i="3" s="1"/>
  <c r="G2489" i="3"/>
  <c r="E2490" i="3"/>
  <c r="F2490" i="3"/>
  <c r="H2490" i="3" s="1"/>
  <c r="G2490" i="3"/>
  <c r="E2491" i="3"/>
  <c r="F2491" i="3"/>
  <c r="H2491" i="3" s="1"/>
  <c r="G2491" i="3"/>
  <c r="E2492" i="3"/>
  <c r="F2492" i="3"/>
  <c r="H2492" i="3" s="1"/>
  <c r="G2492" i="3"/>
  <c r="E2493" i="3"/>
  <c r="F2493" i="3"/>
  <c r="H2493" i="3" s="1"/>
  <c r="G2493" i="3"/>
  <c r="E2494" i="3"/>
  <c r="F2494" i="3"/>
  <c r="H2494" i="3" s="1"/>
  <c r="G2494" i="3"/>
  <c r="E2495" i="3"/>
  <c r="F2495" i="3"/>
  <c r="H2495" i="3" s="1"/>
  <c r="G2495" i="3"/>
  <c r="E2496" i="3"/>
  <c r="F2496" i="3"/>
  <c r="H2496" i="3" s="1"/>
  <c r="G2496" i="3"/>
  <c r="E2497" i="3"/>
  <c r="F2497" i="3"/>
  <c r="H2497" i="3" s="1"/>
  <c r="G2497" i="3"/>
  <c r="E2498" i="3"/>
  <c r="F2498" i="3"/>
  <c r="H2498" i="3" s="1"/>
  <c r="G2498" i="3"/>
  <c r="E2499" i="3"/>
  <c r="F2499" i="3"/>
  <c r="H2499" i="3" s="1"/>
  <c r="G2499" i="3"/>
  <c r="E2500" i="3"/>
  <c r="F2500" i="3"/>
  <c r="H2500" i="3" s="1"/>
  <c r="G2500" i="3"/>
  <c r="E2501" i="3"/>
  <c r="F2501" i="3"/>
  <c r="H2501" i="3" s="1"/>
  <c r="G2501" i="3"/>
  <c r="E2502" i="3"/>
  <c r="F2502" i="3"/>
  <c r="H2502" i="3" s="1"/>
  <c r="G2502" i="3"/>
  <c r="E2503" i="3"/>
  <c r="F2503" i="3"/>
  <c r="H2503" i="3" s="1"/>
  <c r="G2503" i="3"/>
  <c r="E2504" i="3"/>
  <c r="F2504" i="3"/>
  <c r="H2504" i="3" s="1"/>
  <c r="G2504" i="3"/>
  <c r="E2505" i="3"/>
  <c r="F2505" i="3"/>
  <c r="H2505" i="3" s="1"/>
  <c r="G2505" i="3"/>
  <c r="E2506" i="3"/>
  <c r="F2506" i="3"/>
  <c r="H2506" i="3" s="1"/>
  <c r="G2506" i="3"/>
  <c r="E2507" i="3"/>
  <c r="F2507" i="3"/>
  <c r="H2507" i="3" s="1"/>
  <c r="G2507" i="3"/>
  <c r="E2508" i="3"/>
  <c r="F2508" i="3"/>
  <c r="H2508" i="3" s="1"/>
  <c r="G2508" i="3"/>
  <c r="E2509" i="3"/>
  <c r="F2509" i="3"/>
  <c r="H2509" i="3" s="1"/>
  <c r="G2509" i="3"/>
  <c r="E2510" i="3"/>
  <c r="F2510" i="3"/>
  <c r="G2510" i="3"/>
  <c r="H2510" i="3"/>
  <c r="E2511" i="3"/>
  <c r="F2511" i="3"/>
  <c r="H2511" i="3" s="1"/>
  <c r="G2511" i="3"/>
  <c r="E2512" i="3"/>
  <c r="F2512" i="3"/>
  <c r="H2512" i="3" s="1"/>
  <c r="G2512" i="3"/>
  <c r="E2513" i="3"/>
  <c r="F2513" i="3"/>
  <c r="H2513" i="3" s="1"/>
  <c r="G2513" i="3"/>
  <c r="E2514" i="3"/>
  <c r="F2514" i="3"/>
  <c r="H2514" i="3" s="1"/>
  <c r="G2514" i="3"/>
  <c r="E2515" i="3"/>
  <c r="F2515" i="3"/>
  <c r="H2515" i="3" s="1"/>
  <c r="G2515" i="3"/>
  <c r="E2516" i="3"/>
  <c r="F2516" i="3"/>
  <c r="H2516" i="3" s="1"/>
  <c r="G2516" i="3"/>
  <c r="E2517" i="3"/>
  <c r="F2517" i="3"/>
  <c r="H2517" i="3" s="1"/>
  <c r="G2517" i="3"/>
  <c r="E2518" i="3"/>
  <c r="F2518" i="3"/>
  <c r="H2518" i="3" s="1"/>
  <c r="G2518" i="3"/>
  <c r="E2519" i="3"/>
  <c r="F2519" i="3"/>
  <c r="H2519" i="3" s="1"/>
  <c r="G2519" i="3"/>
  <c r="E2520" i="3"/>
  <c r="F2520" i="3"/>
  <c r="H2520" i="3" s="1"/>
  <c r="G2520" i="3"/>
  <c r="E2521" i="3"/>
  <c r="F2521" i="3"/>
  <c r="H2521" i="3" s="1"/>
  <c r="G2521" i="3"/>
  <c r="E2522" i="3"/>
  <c r="F2522" i="3"/>
  <c r="H2522" i="3" s="1"/>
  <c r="G2522" i="3"/>
  <c r="E2523" i="3"/>
  <c r="F2523" i="3"/>
  <c r="H2523" i="3" s="1"/>
  <c r="G2523" i="3"/>
  <c r="E2524" i="3"/>
  <c r="F2524" i="3"/>
  <c r="H2524" i="3" s="1"/>
  <c r="G2524" i="3"/>
  <c r="E2525" i="3"/>
  <c r="F2525" i="3"/>
  <c r="H2525" i="3" s="1"/>
  <c r="G2525" i="3"/>
  <c r="E2526" i="3"/>
  <c r="F2526" i="3"/>
  <c r="H2526" i="3" s="1"/>
  <c r="G2526" i="3"/>
  <c r="E2527" i="3"/>
  <c r="F2527" i="3"/>
  <c r="H2527" i="3" s="1"/>
  <c r="G2527" i="3"/>
  <c r="E2528" i="3"/>
  <c r="F2528" i="3"/>
  <c r="H2528" i="3" s="1"/>
  <c r="G2528" i="3"/>
  <c r="E2529" i="3"/>
  <c r="F2529" i="3"/>
  <c r="H2529" i="3" s="1"/>
  <c r="G2529" i="3"/>
  <c r="E2530" i="3"/>
  <c r="F2530" i="3"/>
  <c r="H2530" i="3" s="1"/>
  <c r="G2530" i="3"/>
  <c r="E2531" i="3"/>
  <c r="F2531" i="3"/>
  <c r="H2531" i="3" s="1"/>
  <c r="G2531" i="3"/>
  <c r="E2532" i="3"/>
  <c r="F2532" i="3"/>
  <c r="H2532" i="3" s="1"/>
  <c r="G2532" i="3"/>
  <c r="E2533" i="3"/>
  <c r="F2533" i="3"/>
  <c r="H2533" i="3" s="1"/>
  <c r="G2533" i="3"/>
  <c r="E2534" i="3"/>
  <c r="F2534" i="3"/>
  <c r="H2534" i="3" s="1"/>
  <c r="G2534" i="3"/>
  <c r="E2535" i="3"/>
  <c r="F2535" i="3"/>
  <c r="H2535" i="3" s="1"/>
  <c r="G2535" i="3"/>
  <c r="E2536" i="3"/>
  <c r="F2536" i="3"/>
  <c r="H2536" i="3" s="1"/>
  <c r="G2536" i="3"/>
  <c r="E2537" i="3"/>
  <c r="F2537" i="3"/>
  <c r="H2537" i="3" s="1"/>
  <c r="G2537" i="3"/>
  <c r="E2538" i="3"/>
  <c r="F2538" i="3"/>
  <c r="H2538" i="3" s="1"/>
  <c r="G2538" i="3"/>
  <c r="E2539" i="3"/>
  <c r="F2539" i="3"/>
  <c r="H2539" i="3" s="1"/>
  <c r="G2539" i="3"/>
  <c r="E2540" i="3"/>
  <c r="F2540" i="3"/>
  <c r="H2540" i="3" s="1"/>
  <c r="G2540" i="3"/>
  <c r="E2541" i="3"/>
  <c r="F2541" i="3"/>
  <c r="H2541" i="3" s="1"/>
  <c r="G2541" i="3"/>
  <c r="E2542" i="3"/>
  <c r="F2542" i="3"/>
  <c r="H2542" i="3" s="1"/>
  <c r="G2542" i="3"/>
  <c r="E2543" i="3"/>
  <c r="F2543" i="3"/>
  <c r="H2543" i="3" s="1"/>
  <c r="G2543" i="3"/>
  <c r="E2544" i="3"/>
  <c r="F2544" i="3"/>
  <c r="H2544" i="3" s="1"/>
  <c r="G2544" i="3"/>
  <c r="E2545" i="3"/>
  <c r="F2545" i="3"/>
  <c r="H2545" i="3" s="1"/>
  <c r="G2545" i="3"/>
  <c r="E2546" i="3"/>
  <c r="F2546" i="3"/>
  <c r="H2546" i="3" s="1"/>
  <c r="G2546" i="3"/>
  <c r="E2547" i="3"/>
  <c r="F2547" i="3"/>
  <c r="H2547" i="3" s="1"/>
  <c r="G2547" i="3"/>
  <c r="E2548" i="3"/>
  <c r="F2548" i="3"/>
  <c r="H2548" i="3" s="1"/>
  <c r="G2548" i="3"/>
  <c r="E2549" i="3"/>
  <c r="F2549" i="3"/>
  <c r="H2549" i="3" s="1"/>
  <c r="G2549" i="3"/>
  <c r="E2550" i="3"/>
  <c r="F2550" i="3"/>
  <c r="H2550" i="3" s="1"/>
  <c r="G2550" i="3"/>
  <c r="E2551" i="3"/>
  <c r="F2551" i="3"/>
  <c r="H2551" i="3" s="1"/>
  <c r="G2551" i="3"/>
  <c r="E2552" i="3"/>
  <c r="F2552" i="3"/>
  <c r="H2552" i="3" s="1"/>
  <c r="G2552" i="3"/>
  <c r="E2553" i="3"/>
  <c r="F2553" i="3"/>
  <c r="H2553" i="3" s="1"/>
  <c r="G2553" i="3"/>
  <c r="E2554" i="3"/>
  <c r="F2554" i="3"/>
  <c r="H2554" i="3" s="1"/>
  <c r="G2554" i="3"/>
  <c r="E2555" i="3"/>
  <c r="F2555" i="3"/>
  <c r="H2555" i="3" s="1"/>
  <c r="G2555" i="3"/>
  <c r="E2556" i="3"/>
  <c r="F2556" i="3"/>
  <c r="H2556" i="3" s="1"/>
  <c r="G2556" i="3"/>
  <c r="E2557" i="3"/>
  <c r="F2557" i="3"/>
  <c r="H2557" i="3" s="1"/>
  <c r="G2557" i="3"/>
  <c r="E2558" i="3"/>
  <c r="F2558" i="3"/>
  <c r="H2558" i="3" s="1"/>
  <c r="G2558" i="3"/>
  <c r="E2559" i="3"/>
  <c r="F2559" i="3"/>
  <c r="H2559" i="3" s="1"/>
  <c r="G2559" i="3"/>
  <c r="E2560" i="3"/>
  <c r="F2560" i="3"/>
  <c r="H2560" i="3" s="1"/>
  <c r="G2560" i="3"/>
  <c r="E2561" i="3"/>
  <c r="F2561" i="3"/>
  <c r="H2561" i="3" s="1"/>
  <c r="G2561" i="3"/>
  <c r="E2562" i="3"/>
  <c r="F2562" i="3"/>
  <c r="H2562" i="3" s="1"/>
  <c r="G2562" i="3"/>
  <c r="E2563" i="3"/>
  <c r="F2563" i="3"/>
  <c r="H2563" i="3" s="1"/>
  <c r="G2563" i="3"/>
  <c r="E2564" i="3"/>
  <c r="F2564" i="3"/>
  <c r="H2564" i="3" s="1"/>
  <c r="G2564" i="3"/>
  <c r="E2565" i="3"/>
  <c r="F2565" i="3"/>
  <c r="H2565" i="3" s="1"/>
  <c r="G2565" i="3"/>
  <c r="E2566" i="3"/>
  <c r="F2566" i="3"/>
  <c r="H2566" i="3" s="1"/>
  <c r="G2566" i="3"/>
  <c r="E2567" i="3"/>
  <c r="F2567" i="3"/>
  <c r="H2567" i="3" s="1"/>
  <c r="G2567" i="3"/>
  <c r="E2568" i="3"/>
  <c r="F2568" i="3"/>
  <c r="H2568" i="3" s="1"/>
  <c r="G2568" i="3"/>
  <c r="E2569" i="3"/>
  <c r="F2569" i="3"/>
  <c r="H2569" i="3" s="1"/>
  <c r="G2569" i="3"/>
  <c r="E2570" i="3"/>
  <c r="F2570" i="3"/>
  <c r="H2570" i="3" s="1"/>
  <c r="G2570" i="3"/>
  <c r="E2571" i="3"/>
  <c r="F2571" i="3"/>
  <c r="H2571" i="3" s="1"/>
  <c r="G2571" i="3"/>
  <c r="E2572" i="3"/>
  <c r="F2572" i="3"/>
  <c r="H2572" i="3" s="1"/>
  <c r="G2572" i="3"/>
  <c r="E2573" i="3"/>
  <c r="F2573" i="3"/>
  <c r="H2573" i="3" s="1"/>
  <c r="G2573" i="3"/>
  <c r="E2574" i="3"/>
  <c r="F2574" i="3"/>
  <c r="H2574" i="3" s="1"/>
  <c r="G2574" i="3"/>
  <c r="E2575" i="3"/>
  <c r="F2575" i="3"/>
  <c r="H2575" i="3" s="1"/>
  <c r="G2575" i="3"/>
  <c r="E2576" i="3"/>
  <c r="F2576" i="3"/>
  <c r="H2576" i="3" s="1"/>
  <c r="G2576" i="3"/>
  <c r="E2577" i="3"/>
  <c r="F2577" i="3"/>
  <c r="H2577" i="3" s="1"/>
  <c r="G2577" i="3"/>
  <c r="E2578" i="3"/>
  <c r="F2578" i="3"/>
  <c r="H2578" i="3" s="1"/>
  <c r="G2578" i="3"/>
  <c r="E2579" i="3"/>
  <c r="F2579" i="3"/>
  <c r="H2579" i="3" s="1"/>
  <c r="G2579" i="3"/>
  <c r="E2580" i="3"/>
  <c r="F2580" i="3"/>
  <c r="H2580" i="3" s="1"/>
  <c r="G2580" i="3"/>
  <c r="E2581" i="3"/>
  <c r="F2581" i="3"/>
  <c r="H2581" i="3" s="1"/>
  <c r="G2581" i="3"/>
  <c r="E2582" i="3"/>
  <c r="F2582" i="3"/>
  <c r="H2582" i="3" s="1"/>
  <c r="G2582" i="3"/>
  <c r="E2583" i="3"/>
  <c r="F2583" i="3"/>
  <c r="H2583" i="3" s="1"/>
  <c r="G2583" i="3"/>
  <c r="E2584" i="3"/>
  <c r="F2584" i="3"/>
  <c r="H2584" i="3" s="1"/>
  <c r="G2584" i="3"/>
  <c r="E2585" i="3"/>
  <c r="F2585" i="3"/>
  <c r="H2585" i="3" s="1"/>
  <c r="G2585" i="3"/>
  <c r="E2586" i="3"/>
  <c r="F2586" i="3"/>
  <c r="H2586" i="3" s="1"/>
  <c r="G2586" i="3"/>
  <c r="E2587" i="3"/>
  <c r="F2587" i="3"/>
  <c r="H2587" i="3" s="1"/>
  <c r="G2587" i="3"/>
  <c r="E2588" i="3"/>
  <c r="F2588" i="3"/>
  <c r="H2588" i="3" s="1"/>
  <c r="G2588" i="3"/>
  <c r="E2589" i="3"/>
  <c r="F2589" i="3"/>
  <c r="H2589" i="3" s="1"/>
  <c r="G2589" i="3"/>
  <c r="E2590" i="3"/>
  <c r="F2590" i="3"/>
  <c r="H2590" i="3" s="1"/>
  <c r="G2590" i="3"/>
  <c r="E2591" i="3"/>
  <c r="F2591" i="3"/>
  <c r="H2591" i="3" s="1"/>
  <c r="G2591" i="3"/>
  <c r="E2592" i="3"/>
  <c r="F2592" i="3"/>
  <c r="H2592" i="3" s="1"/>
  <c r="G2592" i="3"/>
  <c r="E2593" i="3"/>
  <c r="F2593" i="3"/>
  <c r="H2593" i="3" s="1"/>
  <c r="G2593" i="3"/>
  <c r="E2594" i="3"/>
  <c r="F2594" i="3"/>
  <c r="H2594" i="3" s="1"/>
  <c r="G2594" i="3"/>
  <c r="E2595" i="3"/>
  <c r="F2595" i="3"/>
  <c r="H2595" i="3" s="1"/>
  <c r="G2595" i="3"/>
  <c r="E2596" i="3"/>
  <c r="F2596" i="3"/>
  <c r="H2596" i="3" s="1"/>
  <c r="G2596" i="3"/>
  <c r="E2597" i="3"/>
  <c r="F2597" i="3"/>
  <c r="H2597" i="3" s="1"/>
  <c r="G2597" i="3"/>
  <c r="E2598" i="3"/>
  <c r="F2598" i="3"/>
  <c r="H2598" i="3" s="1"/>
  <c r="G2598" i="3"/>
  <c r="E2599" i="3"/>
  <c r="F2599" i="3"/>
  <c r="H2599" i="3" s="1"/>
  <c r="G2599" i="3"/>
  <c r="E2600" i="3"/>
  <c r="F2600" i="3"/>
  <c r="H2600" i="3" s="1"/>
  <c r="G2600" i="3"/>
  <c r="E2601" i="3"/>
  <c r="F2601" i="3"/>
  <c r="H2601" i="3" s="1"/>
  <c r="G2601" i="3"/>
  <c r="E2602" i="3"/>
  <c r="F2602" i="3"/>
  <c r="H2602" i="3" s="1"/>
  <c r="G2602" i="3"/>
  <c r="E2603" i="3"/>
  <c r="F2603" i="3"/>
  <c r="H2603" i="3" s="1"/>
  <c r="G2603" i="3"/>
  <c r="E2604" i="3"/>
  <c r="F2604" i="3"/>
  <c r="H2604" i="3" s="1"/>
  <c r="G2604" i="3"/>
  <c r="E2605" i="3"/>
  <c r="F2605" i="3"/>
  <c r="H2605" i="3" s="1"/>
  <c r="G2605" i="3"/>
  <c r="E2606" i="3"/>
  <c r="F2606" i="3"/>
  <c r="H2606" i="3" s="1"/>
  <c r="G2606" i="3"/>
  <c r="E2607" i="3"/>
  <c r="F2607" i="3"/>
  <c r="H2607" i="3" s="1"/>
  <c r="G2607" i="3"/>
  <c r="E2608" i="3"/>
  <c r="F2608" i="3"/>
  <c r="H2608" i="3" s="1"/>
  <c r="G2608" i="3"/>
  <c r="E2609" i="3"/>
  <c r="F2609" i="3"/>
  <c r="H2609" i="3" s="1"/>
  <c r="G2609" i="3"/>
  <c r="E2610" i="3"/>
  <c r="F2610" i="3"/>
  <c r="H2610" i="3" s="1"/>
  <c r="G2610" i="3"/>
  <c r="E2611" i="3"/>
  <c r="F2611" i="3"/>
  <c r="H2611" i="3" s="1"/>
  <c r="G2611" i="3"/>
  <c r="E2612" i="3"/>
  <c r="F2612" i="3"/>
  <c r="H2612" i="3" s="1"/>
  <c r="G2612" i="3"/>
  <c r="E2613" i="3"/>
  <c r="F2613" i="3"/>
  <c r="H2613" i="3" s="1"/>
  <c r="G2613" i="3"/>
  <c r="E2614" i="3"/>
  <c r="F2614" i="3"/>
  <c r="H2614" i="3" s="1"/>
  <c r="G2614" i="3"/>
  <c r="E2615" i="3"/>
  <c r="F2615" i="3"/>
  <c r="H2615" i="3" s="1"/>
  <c r="G2615" i="3"/>
  <c r="E2616" i="3"/>
  <c r="F2616" i="3"/>
  <c r="H2616" i="3" s="1"/>
  <c r="G2616" i="3"/>
  <c r="E2617" i="3"/>
  <c r="F2617" i="3"/>
  <c r="H2617" i="3" s="1"/>
  <c r="G2617" i="3"/>
  <c r="E2618" i="3"/>
  <c r="F2618" i="3"/>
  <c r="H2618" i="3" s="1"/>
  <c r="G2618" i="3"/>
  <c r="E2619" i="3"/>
  <c r="F2619" i="3"/>
  <c r="H2619" i="3" s="1"/>
  <c r="G2619" i="3"/>
  <c r="E2620" i="3"/>
  <c r="F2620" i="3"/>
  <c r="H2620" i="3" s="1"/>
  <c r="G2620" i="3"/>
  <c r="E2621" i="3"/>
  <c r="F2621" i="3"/>
  <c r="H2621" i="3" s="1"/>
  <c r="G2621" i="3"/>
  <c r="E2622" i="3"/>
  <c r="F2622" i="3"/>
  <c r="H2622" i="3" s="1"/>
  <c r="G2622" i="3"/>
  <c r="E2623" i="3"/>
  <c r="F2623" i="3"/>
  <c r="H2623" i="3" s="1"/>
  <c r="G2623" i="3"/>
  <c r="E2624" i="3"/>
  <c r="F2624" i="3"/>
  <c r="H2624" i="3" s="1"/>
  <c r="G2624" i="3"/>
  <c r="E2625" i="3"/>
  <c r="F2625" i="3"/>
  <c r="H2625" i="3" s="1"/>
  <c r="G2625" i="3"/>
  <c r="E2626" i="3"/>
  <c r="F2626" i="3"/>
  <c r="H2626" i="3" s="1"/>
  <c r="G2626" i="3"/>
  <c r="E2627" i="3"/>
  <c r="F2627" i="3"/>
  <c r="H2627" i="3" s="1"/>
  <c r="G2627" i="3"/>
  <c r="E2628" i="3"/>
  <c r="F2628" i="3"/>
  <c r="H2628" i="3" s="1"/>
  <c r="G2628" i="3"/>
  <c r="E2629" i="3"/>
  <c r="F2629" i="3"/>
  <c r="H2629" i="3" s="1"/>
  <c r="G2629" i="3"/>
  <c r="E2630" i="3"/>
  <c r="F2630" i="3"/>
  <c r="H2630" i="3" s="1"/>
  <c r="G2630" i="3"/>
  <c r="E2631" i="3"/>
  <c r="F2631" i="3"/>
  <c r="H2631" i="3" s="1"/>
  <c r="G2631" i="3"/>
  <c r="E2632" i="3"/>
  <c r="F2632" i="3"/>
  <c r="H2632" i="3" s="1"/>
  <c r="G2632" i="3"/>
  <c r="E2633" i="3"/>
  <c r="F2633" i="3"/>
  <c r="H2633" i="3" s="1"/>
  <c r="G2633" i="3"/>
  <c r="E2634" i="3"/>
  <c r="F2634" i="3"/>
  <c r="H2634" i="3" s="1"/>
  <c r="G2634" i="3"/>
  <c r="E2635" i="3"/>
  <c r="F2635" i="3"/>
  <c r="H2635" i="3" s="1"/>
  <c r="G2635" i="3"/>
  <c r="E2636" i="3"/>
  <c r="F2636" i="3"/>
  <c r="H2636" i="3" s="1"/>
  <c r="G2636" i="3"/>
  <c r="E2637" i="3"/>
  <c r="F2637" i="3"/>
  <c r="H2637" i="3" s="1"/>
  <c r="G2637" i="3"/>
  <c r="E2638" i="3"/>
  <c r="F2638" i="3"/>
  <c r="H2638" i="3" s="1"/>
  <c r="G2638" i="3"/>
  <c r="E2639" i="3"/>
  <c r="F2639" i="3"/>
  <c r="H2639" i="3" s="1"/>
  <c r="G2639" i="3"/>
  <c r="E2640" i="3"/>
  <c r="F2640" i="3"/>
  <c r="H2640" i="3" s="1"/>
  <c r="G2640" i="3"/>
  <c r="E2641" i="3"/>
  <c r="F2641" i="3"/>
  <c r="H2641" i="3" s="1"/>
  <c r="G2641" i="3"/>
  <c r="E2642" i="3"/>
  <c r="F2642" i="3"/>
  <c r="H2642" i="3" s="1"/>
  <c r="G2642" i="3"/>
  <c r="E2643" i="3"/>
  <c r="F2643" i="3"/>
  <c r="H2643" i="3" s="1"/>
  <c r="G2643" i="3"/>
  <c r="E2644" i="3"/>
  <c r="F2644" i="3"/>
  <c r="H2644" i="3" s="1"/>
  <c r="G2644" i="3"/>
  <c r="E2645" i="3"/>
  <c r="F2645" i="3"/>
  <c r="H2645" i="3" s="1"/>
  <c r="G2645" i="3"/>
  <c r="E2646" i="3"/>
  <c r="F2646" i="3"/>
  <c r="H2646" i="3" s="1"/>
  <c r="G2646" i="3"/>
  <c r="E2647" i="3"/>
  <c r="F2647" i="3"/>
  <c r="H2647" i="3" s="1"/>
  <c r="G2647" i="3"/>
  <c r="E2648" i="3"/>
  <c r="F2648" i="3"/>
  <c r="H2648" i="3" s="1"/>
  <c r="G2648" i="3"/>
  <c r="E2649" i="3"/>
  <c r="F2649" i="3"/>
  <c r="H2649" i="3" s="1"/>
  <c r="G2649" i="3"/>
  <c r="E2650" i="3"/>
  <c r="F2650" i="3"/>
  <c r="H2650" i="3" s="1"/>
  <c r="G2650" i="3"/>
  <c r="E2651" i="3"/>
  <c r="F2651" i="3"/>
  <c r="H2651" i="3" s="1"/>
  <c r="G2651" i="3"/>
  <c r="E2652" i="3"/>
  <c r="F2652" i="3"/>
  <c r="H2652" i="3" s="1"/>
  <c r="G2652" i="3"/>
  <c r="E2653" i="3"/>
  <c r="F2653" i="3"/>
  <c r="H2653" i="3" s="1"/>
  <c r="G2653" i="3"/>
  <c r="E2654" i="3"/>
  <c r="F2654" i="3"/>
  <c r="H2654" i="3" s="1"/>
  <c r="G2654" i="3"/>
  <c r="E2655" i="3"/>
  <c r="F2655" i="3"/>
  <c r="H2655" i="3" s="1"/>
  <c r="G2655" i="3"/>
  <c r="E2656" i="3"/>
  <c r="F2656" i="3"/>
  <c r="H2656" i="3" s="1"/>
  <c r="G2656" i="3"/>
  <c r="E2657" i="3"/>
  <c r="F2657" i="3"/>
  <c r="H2657" i="3" s="1"/>
  <c r="G2657" i="3"/>
  <c r="E2658" i="3"/>
  <c r="F2658" i="3"/>
  <c r="H2658" i="3" s="1"/>
  <c r="G2658" i="3"/>
  <c r="E2659" i="3"/>
  <c r="F2659" i="3"/>
  <c r="H2659" i="3" s="1"/>
  <c r="G2659" i="3"/>
  <c r="E2660" i="3"/>
  <c r="F2660" i="3"/>
  <c r="H2660" i="3" s="1"/>
  <c r="G2660" i="3"/>
  <c r="E2661" i="3"/>
  <c r="F2661" i="3"/>
  <c r="H2661" i="3" s="1"/>
  <c r="G2661" i="3"/>
  <c r="E2662" i="3"/>
  <c r="F2662" i="3"/>
  <c r="H2662" i="3" s="1"/>
  <c r="G2662" i="3"/>
  <c r="E2663" i="3"/>
  <c r="F2663" i="3"/>
  <c r="H2663" i="3" s="1"/>
  <c r="G2663" i="3"/>
  <c r="E2664" i="3"/>
  <c r="F2664" i="3"/>
  <c r="H2664" i="3" s="1"/>
  <c r="G2664" i="3"/>
  <c r="E2665" i="3"/>
  <c r="F2665" i="3"/>
  <c r="H2665" i="3" s="1"/>
  <c r="G2665" i="3"/>
  <c r="E2666" i="3"/>
  <c r="F2666" i="3"/>
  <c r="H2666" i="3" s="1"/>
  <c r="G2666" i="3"/>
  <c r="E2667" i="3"/>
  <c r="F2667" i="3"/>
  <c r="H2667" i="3" s="1"/>
  <c r="G2667" i="3"/>
  <c r="E2668" i="3"/>
  <c r="F2668" i="3"/>
  <c r="H2668" i="3" s="1"/>
  <c r="G2668" i="3"/>
  <c r="E2669" i="3"/>
  <c r="F2669" i="3"/>
  <c r="H2669" i="3" s="1"/>
  <c r="G2669" i="3"/>
  <c r="E2670" i="3"/>
  <c r="F2670" i="3"/>
  <c r="H2670" i="3" s="1"/>
  <c r="G2670" i="3"/>
  <c r="E2671" i="3"/>
  <c r="F2671" i="3"/>
  <c r="H2671" i="3" s="1"/>
  <c r="G2671" i="3"/>
  <c r="E2672" i="3"/>
  <c r="F2672" i="3"/>
  <c r="H2672" i="3" s="1"/>
  <c r="G2672" i="3"/>
  <c r="E2673" i="3"/>
  <c r="F2673" i="3"/>
  <c r="H2673" i="3" s="1"/>
  <c r="G2673" i="3"/>
  <c r="E2674" i="3"/>
  <c r="F2674" i="3"/>
  <c r="H2674" i="3" s="1"/>
  <c r="G2674" i="3"/>
  <c r="E2675" i="3"/>
  <c r="F2675" i="3"/>
  <c r="H2675" i="3" s="1"/>
  <c r="G2675" i="3"/>
  <c r="E2676" i="3"/>
  <c r="F2676" i="3"/>
  <c r="H2676" i="3" s="1"/>
  <c r="G2676" i="3"/>
  <c r="E2677" i="3"/>
  <c r="F2677" i="3"/>
  <c r="H2677" i="3" s="1"/>
  <c r="G2677" i="3"/>
  <c r="E2678" i="3"/>
  <c r="F2678" i="3"/>
  <c r="H2678" i="3" s="1"/>
  <c r="G2678" i="3"/>
  <c r="E2679" i="3"/>
  <c r="F2679" i="3"/>
  <c r="H2679" i="3" s="1"/>
  <c r="G2679" i="3"/>
  <c r="E2680" i="3"/>
  <c r="F2680" i="3"/>
  <c r="H2680" i="3" s="1"/>
  <c r="G2680" i="3"/>
  <c r="E2681" i="3"/>
  <c r="F2681" i="3"/>
  <c r="H2681" i="3" s="1"/>
  <c r="G2681" i="3"/>
  <c r="E2682" i="3"/>
  <c r="F2682" i="3"/>
  <c r="H2682" i="3" s="1"/>
  <c r="G2682" i="3"/>
  <c r="E2683" i="3"/>
  <c r="F2683" i="3"/>
  <c r="H2683" i="3" s="1"/>
  <c r="G2683" i="3"/>
  <c r="E2684" i="3"/>
  <c r="F2684" i="3"/>
  <c r="H2684" i="3" s="1"/>
  <c r="G2684" i="3"/>
  <c r="E2685" i="3"/>
  <c r="F2685" i="3"/>
  <c r="H2685" i="3" s="1"/>
  <c r="G2685" i="3"/>
  <c r="E2686" i="3"/>
  <c r="F2686" i="3"/>
  <c r="H2686" i="3" s="1"/>
  <c r="G2686" i="3"/>
  <c r="E2687" i="3"/>
  <c r="F2687" i="3"/>
  <c r="G2687" i="3"/>
  <c r="H2687" i="3"/>
  <c r="E2688" i="3"/>
  <c r="F2688" i="3"/>
  <c r="H2688" i="3" s="1"/>
  <c r="G2688" i="3"/>
  <c r="E2689" i="3"/>
  <c r="F2689" i="3"/>
  <c r="H2689" i="3" s="1"/>
  <c r="G2689" i="3"/>
  <c r="E2690" i="3"/>
  <c r="F2690" i="3"/>
  <c r="H2690" i="3" s="1"/>
  <c r="G2690" i="3"/>
  <c r="E2691" i="3"/>
  <c r="F2691" i="3"/>
  <c r="H2691" i="3" s="1"/>
  <c r="G2691" i="3"/>
  <c r="E2692" i="3"/>
  <c r="F2692" i="3"/>
  <c r="H2692" i="3" s="1"/>
  <c r="G2692" i="3"/>
  <c r="E2693" i="3"/>
  <c r="F2693" i="3"/>
  <c r="H2693" i="3" s="1"/>
  <c r="G2693" i="3"/>
  <c r="E2694" i="3"/>
  <c r="F2694" i="3"/>
  <c r="H2694" i="3" s="1"/>
  <c r="G2694" i="3"/>
  <c r="E2695" i="3"/>
  <c r="F2695" i="3"/>
  <c r="H2695" i="3" s="1"/>
  <c r="G2695" i="3"/>
  <c r="E2696" i="3"/>
  <c r="F2696" i="3"/>
  <c r="H2696" i="3" s="1"/>
  <c r="G2696" i="3"/>
  <c r="E2697" i="3"/>
  <c r="F2697" i="3"/>
  <c r="H2697" i="3" s="1"/>
  <c r="G2697" i="3"/>
  <c r="E2698" i="3"/>
  <c r="F2698" i="3"/>
  <c r="H2698" i="3" s="1"/>
  <c r="G2698" i="3"/>
  <c r="E2699" i="3"/>
  <c r="F2699" i="3"/>
  <c r="H2699" i="3" s="1"/>
  <c r="G2699" i="3"/>
  <c r="E2700" i="3"/>
  <c r="F2700" i="3"/>
  <c r="H2700" i="3" s="1"/>
  <c r="G2700" i="3"/>
  <c r="E2701" i="3"/>
  <c r="F2701" i="3"/>
  <c r="H2701" i="3" s="1"/>
  <c r="G2701" i="3"/>
  <c r="E2702" i="3"/>
  <c r="F2702" i="3"/>
  <c r="H2702" i="3" s="1"/>
  <c r="G2702" i="3"/>
  <c r="E2703" i="3"/>
  <c r="F2703" i="3"/>
  <c r="H2703" i="3" s="1"/>
  <c r="G2703" i="3"/>
  <c r="E2704" i="3"/>
  <c r="F2704" i="3"/>
  <c r="H2704" i="3" s="1"/>
  <c r="G2704" i="3"/>
  <c r="E2705" i="3"/>
  <c r="F2705" i="3"/>
  <c r="H2705" i="3" s="1"/>
  <c r="G2705" i="3"/>
  <c r="E2706" i="3"/>
  <c r="F2706" i="3"/>
  <c r="H2706" i="3" s="1"/>
  <c r="G2706" i="3"/>
  <c r="E2707" i="3"/>
  <c r="F2707" i="3"/>
  <c r="H2707" i="3" s="1"/>
  <c r="G2707" i="3"/>
  <c r="E2708" i="3"/>
  <c r="F2708" i="3"/>
  <c r="H2708" i="3" s="1"/>
  <c r="G2708" i="3"/>
  <c r="E2709" i="3"/>
  <c r="F2709" i="3"/>
  <c r="H2709" i="3" s="1"/>
  <c r="G2709" i="3"/>
  <c r="E2710" i="3"/>
  <c r="F2710" i="3"/>
  <c r="H2710" i="3" s="1"/>
  <c r="G2710" i="3"/>
  <c r="E2711" i="3"/>
  <c r="F2711" i="3"/>
  <c r="H2711" i="3" s="1"/>
  <c r="G2711" i="3"/>
  <c r="E2712" i="3"/>
  <c r="F2712" i="3"/>
  <c r="H2712" i="3" s="1"/>
  <c r="G2712" i="3"/>
  <c r="E2713" i="3"/>
  <c r="F2713" i="3"/>
  <c r="H2713" i="3" s="1"/>
  <c r="G2713" i="3"/>
  <c r="E2714" i="3"/>
  <c r="F2714" i="3"/>
  <c r="H2714" i="3" s="1"/>
  <c r="G2714" i="3"/>
  <c r="E2715" i="3"/>
  <c r="F2715" i="3"/>
  <c r="H2715" i="3" s="1"/>
  <c r="G2715" i="3"/>
  <c r="E2716" i="3"/>
  <c r="F2716" i="3"/>
  <c r="H2716" i="3" s="1"/>
  <c r="G2716" i="3"/>
  <c r="E2717" i="3"/>
  <c r="F2717" i="3"/>
  <c r="H2717" i="3" s="1"/>
  <c r="G2717" i="3"/>
  <c r="E2718" i="3"/>
  <c r="F2718" i="3"/>
  <c r="H2718" i="3" s="1"/>
  <c r="G2718" i="3"/>
  <c r="E2719" i="3"/>
  <c r="F2719" i="3"/>
  <c r="H2719" i="3" s="1"/>
  <c r="G2719" i="3"/>
  <c r="E2720" i="3"/>
  <c r="F2720" i="3"/>
  <c r="H2720" i="3" s="1"/>
  <c r="G2720" i="3"/>
  <c r="E2721" i="3"/>
  <c r="F2721" i="3"/>
  <c r="H2721" i="3" s="1"/>
  <c r="G2721" i="3"/>
  <c r="E2722" i="3"/>
  <c r="F2722" i="3"/>
  <c r="H2722" i="3" s="1"/>
  <c r="G2722" i="3"/>
  <c r="E2723" i="3"/>
  <c r="F2723" i="3"/>
  <c r="H2723" i="3" s="1"/>
  <c r="G2723" i="3"/>
  <c r="E2724" i="3"/>
  <c r="F2724" i="3"/>
  <c r="H2724" i="3" s="1"/>
  <c r="G2724" i="3"/>
  <c r="E2725" i="3"/>
  <c r="F2725" i="3"/>
  <c r="H2725" i="3" s="1"/>
  <c r="G2725" i="3"/>
  <c r="E2726" i="3"/>
  <c r="F2726" i="3"/>
  <c r="H2726" i="3" s="1"/>
  <c r="G2726" i="3"/>
  <c r="E2727" i="3"/>
  <c r="F2727" i="3"/>
  <c r="H2727" i="3" s="1"/>
  <c r="G2727" i="3"/>
  <c r="E2728" i="3"/>
  <c r="F2728" i="3"/>
  <c r="H2728" i="3" s="1"/>
  <c r="G2728" i="3"/>
  <c r="E2729" i="3"/>
  <c r="F2729" i="3"/>
  <c r="H2729" i="3" s="1"/>
  <c r="G2729" i="3"/>
  <c r="E2730" i="3"/>
  <c r="F2730" i="3"/>
  <c r="H2730" i="3" s="1"/>
  <c r="G2730" i="3"/>
  <c r="E2731" i="3"/>
  <c r="F2731" i="3"/>
  <c r="H2731" i="3" s="1"/>
  <c r="G2731" i="3"/>
  <c r="E2732" i="3"/>
  <c r="F2732" i="3"/>
  <c r="H2732" i="3" s="1"/>
  <c r="G2732" i="3"/>
  <c r="E2733" i="3"/>
  <c r="F2733" i="3"/>
  <c r="H2733" i="3" s="1"/>
  <c r="G2733" i="3"/>
  <c r="E2734" i="3"/>
  <c r="F2734" i="3"/>
  <c r="H2734" i="3" s="1"/>
  <c r="G2734" i="3"/>
  <c r="E2735" i="3"/>
  <c r="F2735" i="3"/>
  <c r="H2735" i="3" s="1"/>
  <c r="G2735" i="3"/>
  <c r="E2736" i="3"/>
  <c r="F2736" i="3"/>
  <c r="H2736" i="3" s="1"/>
  <c r="G2736" i="3"/>
  <c r="E2737" i="3"/>
  <c r="F2737" i="3"/>
  <c r="H2737" i="3" s="1"/>
  <c r="G2737" i="3"/>
  <c r="E2738" i="3"/>
  <c r="F2738" i="3"/>
  <c r="H2738" i="3" s="1"/>
  <c r="G2738" i="3"/>
  <c r="E2739" i="3"/>
  <c r="F2739" i="3"/>
  <c r="H2739" i="3" s="1"/>
  <c r="G2739" i="3"/>
  <c r="E2740" i="3"/>
  <c r="F2740" i="3"/>
  <c r="H2740" i="3" s="1"/>
  <c r="G2740" i="3"/>
  <c r="E2741" i="3"/>
  <c r="F2741" i="3"/>
  <c r="H2741" i="3" s="1"/>
  <c r="G2741" i="3"/>
  <c r="E2742" i="3"/>
  <c r="F2742" i="3"/>
  <c r="H2742" i="3" s="1"/>
  <c r="G2742" i="3"/>
  <c r="E2743" i="3"/>
  <c r="F2743" i="3"/>
  <c r="H2743" i="3" s="1"/>
  <c r="G2743" i="3"/>
  <c r="E2744" i="3"/>
  <c r="F2744" i="3"/>
  <c r="H2744" i="3" s="1"/>
  <c r="G2744" i="3"/>
  <c r="E2745" i="3"/>
  <c r="F2745" i="3"/>
  <c r="H2745" i="3" s="1"/>
  <c r="G2745" i="3"/>
  <c r="E2746" i="3"/>
  <c r="F2746" i="3"/>
  <c r="H2746" i="3" s="1"/>
  <c r="G2746" i="3"/>
  <c r="E2747" i="3"/>
  <c r="F2747" i="3"/>
  <c r="H2747" i="3" s="1"/>
  <c r="G2747" i="3"/>
  <c r="E2748" i="3"/>
  <c r="F2748" i="3"/>
  <c r="H2748" i="3" s="1"/>
  <c r="G2748" i="3"/>
  <c r="E2749" i="3"/>
  <c r="F2749" i="3"/>
  <c r="H2749" i="3" s="1"/>
  <c r="G2749" i="3"/>
  <c r="E2750" i="3"/>
  <c r="F2750" i="3"/>
  <c r="H2750" i="3" s="1"/>
  <c r="G2750" i="3"/>
  <c r="E2751" i="3"/>
  <c r="F2751" i="3"/>
  <c r="H2751" i="3" s="1"/>
  <c r="G2751" i="3"/>
  <c r="E2752" i="3"/>
  <c r="F2752" i="3"/>
  <c r="H2752" i="3" s="1"/>
  <c r="G2752" i="3"/>
  <c r="E2753" i="3"/>
  <c r="F2753" i="3"/>
  <c r="G2753" i="3"/>
  <c r="H2753" i="3"/>
  <c r="E2754" i="3"/>
  <c r="F2754" i="3"/>
  <c r="H2754" i="3" s="1"/>
  <c r="G2754" i="3"/>
  <c r="E2755" i="3"/>
  <c r="F2755" i="3"/>
  <c r="H2755" i="3" s="1"/>
  <c r="G2755" i="3"/>
  <c r="E2756" i="3"/>
  <c r="F2756" i="3"/>
  <c r="H2756" i="3" s="1"/>
  <c r="G2756" i="3"/>
  <c r="E2757" i="3"/>
  <c r="F2757" i="3"/>
  <c r="H2757" i="3" s="1"/>
  <c r="G2757" i="3"/>
  <c r="E2758" i="3"/>
  <c r="F2758" i="3"/>
  <c r="H2758" i="3" s="1"/>
  <c r="G2758" i="3"/>
  <c r="E2759" i="3"/>
  <c r="F2759" i="3"/>
  <c r="H2759" i="3" s="1"/>
  <c r="G2759" i="3"/>
  <c r="E2760" i="3"/>
  <c r="F2760" i="3"/>
  <c r="H2760" i="3" s="1"/>
  <c r="G2760" i="3"/>
  <c r="E2761" i="3"/>
  <c r="F2761" i="3"/>
  <c r="H2761" i="3" s="1"/>
  <c r="G2761" i="3"/>
  <c r="E2762" i="3"/>
  <c r="F2762" i="3"/>
  <c r="H2762" i="3" s="1"/>
  <c r="G2762" i="3"/>
  <c r="E2763" i="3"/>
  <c r="F2763" i="3"/>
  <c r="H2763" i="3" s="1"/>
  <c r="G2763" i="3"/>
  <c r="E2764" i="3"/>
  <c r="F2764" i="3"/>
  <c r="H2764" i="3" s="1"/>
  <c r="G2764" i="3"/>
  <c r="E2765" i="3"/>
  <c r="F2765" i="3"/>
  <c r="H2765" i="3" s="1"/>
  <c r="G2765" i="3"/>
  <c r="E2766" i="3"/>
  <c r="F2766" i="3"/>
  <c r="H2766" i="3" s="1"/>
  <c r="G2766" i="3"/>
  <c r="E2767" i="3"/>
  <c r="F2767" i="3"/>
  <c r="H2767" i="3" s="1"/>
  <c r="G2767" i="3"/>
  <c r="E2768" i="3"/>
  <c r="F2768" i="3"/>
  <c r="H2768" i="3" s="1"/>
  <c r="G2768" i="3"/>
  <c r="E2769" i="3"/>
  <c r="F2769" i="3"/>
  <c r="H2769" i="3" s="1"/>
  <c r="G2769" i="3"/>
  <c r="E2770" i="3"/>
  <c r="F2770" i="3"/>
  <c r="H2770" i="3" s="1"/>
  <c r="G2770" i="3"/>
  <c r="E2771" i="3"/>
  <c r="F2771" i="3"/>
  <c r="H2771" i="3" s="1"/>
  <c r="G2771" i="3"/>
  <c r="E2772" i="3"/>
  <c r="F2772" i="3"/>
  <c r="H2772" i="3" s="1"/>
  <c r="G2772" i="3"/>
  <c r="E2773" i="3"/>
  <c r="F2773" i="3"/>
  <c r="H2773" i="3" s="1"/>
  <c r="G2773" i="3"/>
  <c r="E2774" i="3"/>
  <c r="F2774" i="3"/>
  <c r="H2774" i="3" s="1"/>
  <c r="G2774" i="3"/>
  <c r="E2775" i="3"/>
  <c r="F2775" i="3"/>
  <c r="H2775" i="3" s="1"/>
  <c r="G2775" i="3"/>
  <c r="E2776" i="3"/>
  <c r="F2776" i="3"/>
  <c r="H2776" i="3" s="1"/>
  <c r="G2776" i="3"/>
  <c r="E2777" i="3"/>
  <c r="F2777" i="3"/>
  <c r="H2777" i="3" s="1"/>
  <c r="G2777" i="3"/>
  <c r="E2778" i="3"/>
  <c r="F2778" i="3"/>
  <c r="H2778" i="3" s="1"/>
  <c r="G2778" i="3"/>
  <c r="E2779" i="3"/>
  <c r="F2779" i="3"/>
  <c r="H2779" i="3" s="1"/>
  <c r="G2779" i="3"/>
  <c r="E2780" i="3"/>
  <c r="F2780" i="3"/>
  <c r="H2780" i="3" s="1"/>
  <c r="G2780" i="3"/>
  <c r="E2781" i="3"/>
  <c r="F2781" i="3"/>
  <c r="H2781" i="3" s="1"/>
  <c r="G2781" i="3"/>
  <c r="E2782" i="3"/>
  <c r="F2782" i="3"/>
  <c r="H2782" i="3" s="1"/>
  <c r="G2782" i="3"/>
  <c r="E2783" i="3"/>
  <c r="F2783" i="3"/>
  <c r="H2783" i="3" s="1"/>
  <c r="G2783" i="3"/>
  <c r="E2784" i="3"/>
  <c r="F2784" i="3"/>
  <c r="H2784" i="3" s="1"/>
  <c r="G2784" i="3"/>
  <c r="E2785" i="3"/>
  <c r="F2785" i="3"/>
  <c r="H2785" i="3" s="1"/>
  <c r="G2785" i="3"/>
  <c r="E2786" i="3"/>
  <c r="F2786" i="3"/>
  <c r="H2786" i="3" s="1"/>
  <c r="G2786" i="3"/>
  <c r="E2787" i="3"/>
  <c r="F2787" i="3"/>
  <c r="H2787" i="3" s="1"/>
  <c r="G2787" i="3"/>
  <c r="E2788" i="3"/>
  <c r="F2788" i="3"/>
  <c r="H2788" i="3" s="1"/>
  <c r="G2788" i="3"/>
  <c r="E2789" i="3"/>
  <c r="F2789" i="3"/>
  <c r="H2789" i="3" s="1"/>
  <c r="G2789" i="3"/>
  <c r="E2790" i="3"/>
  <c r="F2790" i="3"/>
  <c r="H2790" i="3" s="1"/>
  <c r="G2790" i="3"/>
  <c r="E2791" i="3"/>
  <c r="F2791" i="3"/>
  <c r="H2791" i="3" s="1"/>
  <c r="G2791" i="3"/>
  <c r="E2792" i="3"/>
  <c r="F2792" i="3"/>
  <c r="H2792" i="3" s="1"/>
  <c r="G2792" i="3"/>
  <c r="E2793" i="3"/>
  <c r="F2793" i="3"/>
  <c r="H2793" i="3" s="1"/>
  <c r="G2793" i="3"/>
  <c r="E2794" i="3"/>
  <c r="F2794" i="3"/>
  <c r="H2794" i="3" s="1"/>
  <c r="G2794" i="3"/>
  <c r="E2795" i="3"/>
  <c r="F2795" i="3"/>
  <c r="H2795" i="3" s="1"/>
  <c r="G2795" i="3"/>
  <c r="E2796" i="3"/>
  <c r="F2796" i="3"/>
  <c r="H2796" i="3" s="1"/>
  <c r="G2796" i="3"/>
  <c r="E2797" i="3"/>
  <c r="F2797" i="3"/>
  <c r="H2797" i="3" s="1"/>
  <c r="G2797" i="3"/>
  <c r="E2798" i="3"/>
  <c r="F2798" i="3"/>
  <c r="H2798" i="3" s="1"/>
  <c r="G2798" i="3"/>
  <c r="E2799" i="3"/>
  <c r="F2799" i="3"/>
  <c r="H2799" i="3" s="1"/>
  <c r="G2799" i="3"/>
  <c r="E2800" i="3"/>
  <c r="F2800" i="3"/>
  <c r="H2800" i="3" s="1"/>
  <c r="G2800" i="3"/>
  <c r="E2801" i="3"/>
  <c r="F2801" i="3"/>
  <c r="H2801" i="3" s="1"/>
  <c r="G2801" i="3"/>
  <c r="E2802" i="3"/>
  <c r="F2802" i="3"/>
  <c r="H2802" i="3" s="1"/>
  <c r="G2802" i="3"/>
  <c r="E2803" i="3"/>
  <c r="F2803" i="3"/>
  <c r="H2803" i="3" s="1"/>
  <c r="G2803" i="3"/>
  <c r="E2804" i="3"/>
  <c r="F2804" i="3"/>
  <c r="H2804" i="3" s="1"/>
  <c r="G2804" i="3"/>
  <c r="E2805" i="3"/>
  <c r="F2805" i="3"/>
  <c r="H2805" i="3" s="1"/>
  <c r="G2805" i="3"/>
  <c r="E2806" i="3"/>
  <c r="F2806" i="3"/>
  <c r="H2806" i="3" s="1"/>
  <c r="G2806" i="3"/>
  <c r="E2807" i="3"/>
  <c r="F2807" i="3"/>
  <c r="H2807" i="3" s="1"/>
  <c r="G2807" i="3"/>
  <c r="E2808" i="3"/>
  <c r="F2808" i="3"/>
  <c r="H2808" i="3" s="1"/>
  <c r="G2808" i="3"/>
  <c r="E2809" i="3"/>
  <c r="F2809" i="3"/>
  <c r="H2809" i="3" s="1"/>
  <c r="G2809" i="3"/>
  <c r="E2810" i="3"/>
  <c r="F2810" i="3"/>
  <c r="H2810" i="3" s="1"/>
  <c r="G2810" i="3"/>
  <c r="E2811" i="3"/>
  <c r="F2811" i="3"/>
  <c r="H2811" i="3" s="1"/>
  <c r="G2811" i="3"/>
  <c r="E2812" i="3"/>
  <c r="F2812" i="3"/>
  <c r="H2812" i="3" s="1"/>
  <c r="G2812" i="3"/>
  <c r="E2813" i="3"/>
  <c r="F2813" i="3"/>
  <c r="H2813" i="3" s="1"/>
  <c r="G2813" i="3"/>
  <c r="E2814" i="3"/>
  <c r="F2814" i="3"/>
  <c r="H2814" i="3" s="1"/>
  <c r="G2814" i="3"/>
  <c r="E2815" i="3"/>
  <c r="F2815" i="3"/>
  <c r="H2815" i="3" s="1"/>
  <c r="G2815" i="3"/>
  <c r="E2816" i="3"/>
  <c r="F2816" i="3"/>
  <c r="H2816" i="3" s="1"/>
  <c r="G2816" i="3"/>
  <c r="E2817" i="3"/>
  <c r="F2817" i="3"/>
  <c r="H2817" i="3" s="1"/>
  <c r="G2817" i="3"/>
  <c r="E2818" i="3"/>
  <c r="F2818" i="3"/>
  <c r="H2818" i="3" s="1"/>
  <c r="G2818" i="3"/>
  <c r="E2819" i="3"/>
  <c r="F2819" i="3"/>
  <c r="H2819" i="3" s="1"/>
  <c r="G2819" i="3"/>
  <c r="E2820" i="3"/>
  <c r="F2820" i="3"/>
  <c r="H2820" i="3" s="1"/>
  <c r="G2820" i="3"/>
  <c r="E2821" i="3"/>
  <c r="F2821" i="3"/>
  <c r="H2821" i="3" s="1"/>
  <c r="G2821" i="3"/>
  <c r="E2822" i="3"/>
  <c r="F2822" i="3"/>
  <c r="H2822" i="3" s="1"/>
  <c r="G2822" i="3"/>
  <c r="E2823" i="3"/>
  <c r="F2823" i="3"/>
  <c r="H2823" i="3" s="1"/>
  <c r="G2823" i="3"/>
  <c r="E2824" i="3"/>
  <c r="F2824" i="3"/>
  <c r="H2824" i="3" s="1"/>
  <c r="G2824" i="3"/>
  <c r="E2825" i="3"/>
  <c r="F2825" i="3"/>
  <c r="H2825" i="3" s="1"/>
  <c r="G2825" i="3"/>
  <c r="E2826" i="3"/>
  <c r="F2826" i="3"/>
  <c r="H2826" i="3" s="1"/>
  <c r="G2826" i="3"/>
  <c r="E2827" i="3"/>
  <c r="F2827" i="3"/>
  <c r="H2827" i="3" s="1"/>
  <c r="G2827" i="3"/>
  <c r="E2828" i="3"/>
  <c r="F2828" i="3"/>
  <c r="H2828" i="3" s="1"/>
  <c r="G2828" i="3"/>
  <c r="E2829" i="3"/>
  <c r="F2829" i="3"/>
  <c r="H2829" i="3" s="1"/>
  <c r="G2829" i="3"/>
  <c r="E2830" i="3"/>
  <c r="F2830" i="3"/>
  <c r="H2830" i="3" s="1"/>
  <c r="G2830" i="3"/>
  <c r="E2831" i="3"/>
  <c r="F2831" i="3"/>
  <c r="H2831" i="3" s="1"/>
  <c r="G2831" i="3"/>
  <c r="E2832" i="3"/>
  <c r="F2832" i="3"/>
  <c r="H2832" i="3" s="1"/>
  <c r="G2832" i="3"/>
  <c r="E2833" i="3"/>
  <c r="F2833" i="3"/>
  <c r="H2833" i="3" s="1"/>
  <c r="G2833" i="3"/>
  <c r="E2834" i="3"/>
  <c r="F2834" i="3"/>
  <c r="H2834" i="3" s="1"/>
  <c r="G2834" i="3"/>
  <c r="E2835" i="3"/>
  <c r="F2835" i="3"/>
  <c r="H2835" i="3" s="1"/>
  <c r="G2835" i="3"/>
  <c r="E2836" i="3"/>
  <c r="F2836" i="3"/>
  <c r="H2836" i="3" s="1"/>
  <c r="G2836" i="3"/>
  <c r="E2837" i="3"/>
  <c r="F2837" i="3"/>
  <c r="H2837" i="3" s="1"/>
  <c r="G2837" i="3"/>
  <c r="E2838" i="3"/>
  <c r="F2838" i="3"/>
  <c r="H2838" i="3" s="1"/>
  <c r="G2838" i="3"/>
  <c r="E2839" i="3"/>
  <c r="F2839" i="3"/>
  <c r="H2839" i="3" s="1"/>
  <c r="G2839" i="3"/>
  <c r="E2840" i="3"/>
  <c r="F2840" i="3"/>
  <c r="H2840" i="3" s="1"/>
  <c r="G2840" i="3"/>
  <c r="E2841" i="3"/>
  <c r="F2841" i="3"/>
  <c r="H2841" i="3" s="1"/>
  <c r="G2841" i="3"/>
  <c r="E2842" i="3"/>
  <c r="F2842" i="3"/>
  <c r="H2842" i="3" s="1"/>
  <c r="G2842" i="3"/>
  <c r="E2843" i="3"/>
  <c r="F2843" i="3"/>
  <c r="H2843" i="3" s="1"/>
  <c r="G2843" i="3"/>
  <c r="E2844" i="3"/>
  <c r="F2844" i="3"/>
  <c r="H2844" i="3" s="1"/>
  <c r="G2844" i="3"/>
  <c r="E2845" i="3"/>
  <c r="F2845" i="3"/>
  <c r="H2845" i="3" s="1"/>
  <c r="G2845" i="3"/>
  <c r="E2846" i="3"/>
  <c r="F2846" i="3"/>
  <c r="H2846" i="3" s="1"/>
  <c r="G2846" i="3"/>
  <c r="E2847" i="3"/>
  <c r="F2847" i="3"/>
  <c r="H2847" i="3" s="1"/>
  <c r="G2847" i="3"/>
  <c r="E2848" i="3"/>
  <c r="F2848" i="3"/>
  <c r="H2848" i="3" s="1"/>
  <c r="G2848" i="3"/>
  <c r="E2849" i="3"/>
  <c r="F2849" i="3"/>
  <c r="H2849" i="3" s="1"/>
  <c r="G2849" i="3"/>
  <c r="E2850" i="3"/>
  <c r="F2850" i="3"/>
  <c r="H2850" i="3" s="1"/>
  <c r="G2850" i="3"/>
  <c r="E2851" i="3"/>
  <c r="F2851" i="3"/>
  <c r="H2851" i="3" s="1"/>
  <c r="G2851" i="3"/>
  <c r="E2852" i="3"/>
  <c r="F2852" i="3"/>
  <c r="H2852" i="3" s="1"/>
  <c r="G2852" i="3"/>
  <c r="E2853" i="3"/>
  <c r="F2853" i="3"/>
  <c r="H2853" i="3" s="1"/>
  <c r="G2853" i="3"/>
  <c r="E2854" i="3"/>
  <c r="F2854" i="3"/>
  <c r="H2854" i="3" s="1"/>
  <c r="G2854" i="3"/>
  <c r="E2855" i="3"/>
  <c r="F2855" i="3"/>
  <c r="H2855" i="3" s="1"/>
  <c r="G2855" i="3"/>
  <c r="E2856" i="3"/>
  <c r="F2856" i="3"/>
  <c r="H2856" i="3" s="1"/>
  <c r="G2856" i="3"/>
  <c r="E2857" i="3"/>
  <c r="F2857" i="3"/>
  <c r="H2857" i="3" s="1"/>
  <c r="G2857" i="3"/>
  <c r="E2858" i="3"/>
  <c r="F2858" i="3"/>
  <c r="H2858" i="3" s="1"/>
  <c r="G2858" i="3"/>
  <c r="E2859" i="3"/>
  <c r="F2859" i="3"/>
  <c r="H2859" i="3" s="1"/>
  <c r="G2859" i="3"/>
  <c r="E2860" i="3"/>
  <c r="F2860" i="3"/>
  <c r="H2860" i="3" s="1"/>
  <c r="G2860" i="3"/>
  <c r="E2861" i="3"/>
  <c r="F2861" i="3"/>
  <c r="H2861" i="3" s="1"/>
  <c r="G2861" i="3"/>
  <c r="E2862" i="3"/>
  <c r="F2862" i="3"/>
  <c r="H2862" i="3" s="1"/>
  <c r="G2862" i="3"/>
  <c r="E2863" i="3"/>
  <c r="F2863" i="3"/>
  <c r="H2863" i="3" s="1"/>
  <c r="G2863" i="3"/>
  <c r="E2864" i="3"/>
  <c r="F2864" i="3"/>
  <c r="H2864" i="3" s="1"/>
  <c r="G2864" i="3"/>
  <c r="E2865" i="3"/>
  <c r="F2865" i="3"/>
  <c r="H2865" i="3" s="1"/>
  <c r="G2865" i="3"/>
  <c r="E2866" i="3"/>
  <c r="F2866" i="3"/>
  <c r="H2866" i="3" s="1"/>
  <c r="G2866" i="3"/>
  <c r="E2867" i="3"/>
  <c r="F2867" i="3"/>
  <c r="H2867" i="3" s="1"/>
  <c r="G2867" i="3"/>
  <c r="E2868" i="3"/>
  <c r="F2868" i="3"/>
  <c r="H2868" i="3" s="1"/>
  <c r="G2868" i="3"/>
  <c r="E2869" i="3"/>
  <c r="F2869" i="3"/>
  <c r="H2869" i="3" s="1"/>
  <c r="G2869" i="3"/>
  <c r="E2870" i="3"/>
  <c r="F2870" i="3"/>
  <c r="H2870" i="3" s="1"/>
  <c r="G2870" i="3"/>
  <c r="E2871" i="3"/>
  <c r="F2871" i="3"/>
  <c r="H2871" i="3" s="1"/>
  <c r="G2871" i="3"/>
  <c r="E2872" i="3"/>
  <c r="F2872" i="3"/>
  <c r="H2872" i="3" s="1"/>
  <c r="G2872" i="3"/>
  <c r="E2873" i="3"/>
  <c r="F2873" i="3"/>
  <c r="H2873" i="3" s="1"/>
  <c r="G2873" i="3"/>
  <c r="E2874" i="3"/>
  <c r="F2874" i="3"/>
  <c r="H2874" i="3" s="1"/>
  <c r="G2874" i="3"/>
  <c r="E2875" i="3"/>
  <c r="F2875" i="3"/>
  <c r="H2875" i="3" s="1"/>
  <c r="G2875" i="3"/>
  <c r="E2876" i="3"/>
  <c r="F2876" i="3"/>
  <c r="H2876" i="3" s="1"/>
  <c r="G2876" i="3"/>
  <c r="E2877" i="3"/>
  <c r="F2877" i="3"/>
  <c r="H2877" i="3" s="1"/>
  <c r="G2877" i="3"/>
  <c r="E2878" i="3"/>
  <c r="F2878" i="3"/>
  <c r="H2878" i="3" s="1"/>
  <c r="G2878" i="3"/>
  <c r="E2879" i="3"/>
  <c r="F2879" i="3"/>
  <c r="H2879" i="3" s="1"/>
  <c r="G2879" i="3"/>
  <c r="E2880" i="3"/>
  <c r="F2880" i="3"/>
  <c r="H2880" i="3" s="1"/>
  <c r="G2880" i="3"/>
  <c r="E2881" i="3"/>
  <c r="F2881" i="3"/>
  <c r="H2881" i="3" s="1"/>
  <c r="G2881" i="3"/>
  <c r="E2882" i="3"/>
  <c r="F2882" i="3"/>
  <c r="H2882" i="3" s="1"/>
  <c r="G2882" i="3"/>
  <c r="E2883" i="3"/>
  <c r="F2883" i="3"/>
  <c r="H2883" i="3" s="1"/>
  <c r="G2883" i="3"/>
  <c r="E2884" i="3"/>
  <c r="F2884" i="3"/>
  <c r="H2884" i="3" s="1"/>
  <c r="G2884" i="3"/>
  <c r="E2885" i="3"/>
  <c r="F2885" i="3"/>
  <c r="H2885" i="3" s="1"/>
  <c r="G2885" i="3"/>
  <c r="E2886" i="3"/>
  <c r="F2886" i="3"/>
  <c r="H2886" i="3" s="1"/>
  <c r="G2886" i="3"/>
  <c r="E2887" i="3"/>
  <c r="F2887" i="3"/>
  <c r="H2887" i="3" s="1"/>
  <c r="G2887" i="3"/>
  <c r="E2888" i="3"/>
  <c r="F2888" i="3"/>
  <c r="H2888" i="3" s="1"/>
  <c r="G2888" i="3"/>
  <c r="E2889" i="3"/>
  <c r="F2889" i="3"/>
  <c r="H2889" i="3" s="1"/>
  <c r="G2889" i="3"/>
  <c r="E2890" i="3"/>
  <c r="F2890" i="3"/>
  <c r="H2890" i="3" s="1"/>
  <c r="G2890" i="3"/>
  <c r="E2891" i="3"/>
  <c r="F2891" i="3"/>
  <c r="H2891" i="3" s="1"/>
  <c r="G2891" i="3"/>
  <c r="E2892" i="3"/>
  <c r="F2892" i="3"/>
  <c r="H2892" i="3" s="1"/>
  <c r="G2892" i="3"/>
  <c r="E2893" i="3"/>
  <c r="F2893" i="3"/>
  <c r="G2893" i="3"/>
  <c r="H2893" i="3"/>
  <c r="E2894" i="3"/>
  <c r="F2894" i="3"/>
  <c r="H2894" i="3" s="1"/>
  <c r="G2894" i="3"/>
  <c r="E2895" i="3"/>
  <c r="F2895" i="3"/>
  <c r="H2895" i="3" s="1"/>
  <c r="G2895" i="3"/>
  <c r="E2896" i="3"/>
  <c r="F2896" i="3"/>
  <c r="H2896" i="3" s="1"/>
  <c r="G2896" i="3"/>
  <c r="E2897" i="3"/>
  <c r="F2897" i="3"/>
  <c r="H2897" i="3" s="1"/>
  <c r="G2897" i="3"/>
  <c r="E2898" i="3"/>
  <c r="F2898" i="3"/>
  <c r="H2898" i="3" s="1"/>
  <c r="G2898" i="3"/>
  <c r="E2899" i="3"/>
  <c r="F2899" i="3"/>
  <c r="H2899" i="3" s="1"/>
  <c r="G2899" i="3"/>
  <c r="E2900" i="3"/>
  <c r="F2900" i="3"/>
  <c r="H2900" i="3" s="1"/>
  <c r="G2900" i="3"/>
  <c r="E2901" i="3"/>
  <c r="F2901" i="3"/>
  <c r="H2901" i="3" s="1"/>
  <c r="G2901" i="3"/>
  <c r="E2902" i="3"/>
  <c r="F2902" i="3"/>
  <c r="H2902" i="3" s="1"/>
  <c r="G2902" i="3"/>
  <c r="E2903" i="3"/>
  <c r="F2903" i="3"/>
  <c r="H2903" i="3" s="1"/>
  <c r="G2903" i="3"/>
  <c r="E2904" i="3"/>
  <c r="F2904" i="3"/>
  <c r="H2904" i="3" s="1"/>
  <c r="G2904" i="3"/>
  <c r="E2905" i="3"/>
  <c r="F2905" i="3"/>
  <c r="H2905" i="3" s="1"/>
  <c r="G2905" i="3"/>
  <c r="E2906" i="3"/>
  <c r="F2906" i="3"/>
  <c r="H2906" i="3" s="1"/>
  <c r="G2906" i="3"/>
  <c r="E2907" i="3"/>
  <c r="F2907" i="3"/>
  <c r="H2907" i="3" s="1"/>
  <c r="G2907" i="3"/>
  <c r="E2908" i="3"/>
  <c r="F2908" i="3"/>
  <c r="H2908" i="3" s="1"/>
  <c r="G2908" i="3"/>
  <c r="E2909" i="3"/>
  <c r="F2909" i="3"/>
  <c r="H2909" i="3" s="1"/>
  <c r="G2909" i="3"/>
  <c r="E2910" i="3"/>
  <c r="F2910" i="3"/>
  <c r="H2910" i="3" s="1"/>
  <c r="G2910" i="3"/>
  <c r="E2911" i="3"/>
  <c r="F2911" i="3"/>
  <c r="H2911" i="3" s="1"/>
  <c r="G2911" i="3"/>
  <c r="E2912" i="3"/>
  <c r="F2912" i="3"/>
  <c r="H2912" i="3" s="1"/>
  <c r="G2912" i="3"/>
  <c r="E2913" i="3"/>
  <c r="F2913" i="3"/>
  <c r="H2913" i="3" s="1"/>
  <c r="G2913" i="3"/>
  <c r="E2914" i="3"/>
  <c r="F2914" i="3"/>
  <c r="H2914" i="3" s="1"/>
  <c r="G2914" i="3"/>
  <c r="E2915" i="3"/>
  <c r="F2915" i="3"/>
  <c r="H2915" i="3" s="1"/>
  <c r="G2915" i="3"/>
  <c r="E2916" i="3"/>
  <c r="F2916" i="3"/>
  <c r="H2916" i="3" s="1"/>
  <c r="G2916" i="3"/>
  <c r="E2917" i="3"/>
  <c r="F2917" i="3"/>
  <c r="H2917" i="3" s="1"/>
  <c r="G2917" i="3"/>
  <c r="E2918" i="3"/>
  <c r="F2918" i="3"/>
  <c r="H2918" i="3" s="1"/>
  <c r="G2918" i="3"/>
  <c r="E2919" i="3"/>
  <c r="F2919" i="3"/>
  <c r="H2919" i="3" s="1"/>
  <c r="G2919" i="3"/>
  <c r="E2920" i="3"/>
  <c r="F2920" i="3"/>
  <c r="H2920" i="3" s="1"/>
  <c r="G2920" i="3"/>
  <c r="E2921" i="3"/>
  <c r="F2921" i="3"/>
  <c r="H2921" i="3" s="1"/>
  <c r="G2921" i="3"/>
  <c r="E2922" i="3"/>
  <c r="F2922" i="3"/>
  <c r="H2922" i="3" s="1"/>
  <c r="G2922" i="3"/>
  <c r="E2923" i="3"/>
  <c r="F2923" i="3"/>
  <c r="H2923" i="3" s="1"/>
  <c r="G2923" i="3"/>
  <c r="E2924" i="3"/>
  <c r="F2924" i="3"/>
  <c r="H2924" i="3" s="1"/>
  <c r="G2924" i="3"/>
  <c r="E2925" i="3"/>
  <c r="F2925" i="3"/>
  <c r="H2925" i="3" s="1"/>
  <c r="G2925" i="3"/>
  <c r="E2926" i="3"/>
  <c r="F2926" i="3"/>
  <c r="H2926" i="3" s="1"/>
  <c r="G2926" i="3"/>
  <c r="E2927" i="3"/>
  <c r="F2927" i="3"/>
  <c r="H2927" i="3" s="1"/>
  <c r="G2927" i="3"/>
  <c r="E2928" i="3"/>
  <c r="F2928" i="3"/>
  <c r="H2928" i="3" s="1"/>
  <c r="G2928" i="3"/>
  <c r="E2929" i="3"/>
  <c r="F2929" i="3"/>
  <c r="H2929" i="3" s="1"/>
  <c r="G2929" i="3"/>
  <c r="E2930" i="3"/>
  <c r="F2930" i="3"/>
  <c r="H2930" i="3" s="1"/>
  <c r="G2930" i="3"/>
  <c r="E2931" i="3"/>
  <c r="F2931" i="3"/>
  <c r="H2931" i="3" s="1"/>
  <c r="G2931" i="3"/>
  <c r="E2932" i="3"/>
  <c r="F2932" i="3"/>
  <c r="H2932" i="3" s="1"/>
  <c r="G2932" i="3"/>
  <c r="E2933" i="3"/>
  <c r="F2933" i="3"/>
  <c r="H2933" i="3" s="1"/>
  <c r="G2933" i="3"/>
  <c r="E2934" i="3"/>
  <c r="F2934" i="3"/>
  <c r="H2934" i="3" s="1"/>
  <c r="G2934" i="3"/>
  <c r="E2935" i="3"/>
  <c r="F2935" i="3"/>
  <c r="H2935" i="3" s="1"/>
  <c r="G2935" i="3"/>
  <c r="E2936" i="3"/>
  <c r="F2936" i="3"/>
  <c r="H2936" i="3" s="1"/>
  <c r="G2936" i="3"/>
  <c r="E2937" i="3"/>
  <c r="F2937" i="3"/>
  <c r="H2937" i="3" s="1"/>
  <c r="G2937" i="3"/>
  <c r="E2938" i="3"/>
  <c r="F2938" i="3"/>
  <c r="H2938" i="3" s="1"/>
  <c r="G2938" i="3"/>
  <c r="E2939" i="3"/>
  <c r="F2939" i="3"/>
  <c r="H2939" i="3" s="1"/>
  <c r="G2939" i="3"/>
  <c r="E2940" i="3"/>
  <c r="F2940" i="3"/>
  <c r="H2940" i="3" s="1"/>
  <c r="G2940" i="3"/>
  <c r="E2941" i="3"/>
  <c r="F2941" i="3"/>
  <c r="H2941" i="3" s="1"/>
  <c r="G2941" i="3"/>
  <c r="E2942" i="3"/>
  <c r="F2942" i="3"/>
  <c r="H2942" i="3" s="1"/>
  <c r="G2942" i="3"/>
  <c r="E2943" i="3"/>
  <c r="F2943" i="3"/>
  <c r="H2943" i="3" s="1"/>
  <c r="G2943" i="3"/>
  <c r="E2944" i="3"/>
  <c r="F2944" i="3"/>
  <c r="H2944" i="3" s="1"/>
  <c r="G2944" i="3"/>
  <c r="E2945" i="3"/>
  <c r="F2945" i="3"/>
  <c r="H2945" i="3" s="1"/>
  <c r="G2945" i="3"/>
  <c r="E2946" i="3"/>
  <c r="F2946" i="3"/>
  <c r="H2946" i="3" s="1"/>
  <c r="G2946" i="3"/>
  <c r="E2947" i="3"/>
  <c r="F2947" i="3"/>
  <c r="H2947" i="3" s="1"/>
  <c r="G2947" i="3"/>
  <c r="E2948" i="3"/>
  <c r="F2948" i="3"/>
  <c r="H2948" i="3" s="1"/>
  <c r="G2948" i="3"/>
  <c r="E2949" i="3"/>
  <c r="F2949" i="3"/>
  <c r="H2949" i="3" s="1"/>
  <c r="G2949" i="3"/>
  <c r="E2950" i="3"/>
  <c r="F2950" i="3"/>
  <c r="H2950" i="3" s="1"/>
  <c r="G2950" i="3"/>
  <c r="E2951" i="3"/>
  <c r="F2951" i="3"/>
  <c r="H2951" i="3" s="1"/>
  <c r="G2951" i="3"/>
  <c r="E2952" i="3"/>
  <c r="F2952" i="3"/>
  <c r="H2952" i="3" s="1"/>
  <c r="G2952" i="3"/>
  <c r="E2953" i="3"/>
  <c r="F2953" i="3"/>
  <c r="H2953" i="3" s="1"/>
  <c r="G2953" i="3"/>
  <c r="E2954" i="3"/>
  <c r="F2954" i="3"/>
  <c r="H2954" i="3" s="1"/>
  <c r="G2954" i="3"/>
  <c r="E2955" i="3"/>
  <c r="F2955" i="3"/>
  <c r="H2955" i="3" s="1"/>
  <c r="G2955" i="3"/>
  <c r="E2956" i="3"/>
  <c r="F2956" i="3"/>
  <c r="H2956" i="3" s="1"/>
  <c r="G2956" i="3"/>
  <c r="E2957" i="3"/>
  <c r="F2957" i="3"/>
  <c r="H2957" i="3" s="1"/>
  <c r="G2957" i="3"/>
  <c r="E2958" i="3"/>
  <c r="F2958" i="3"/>
  <c r="H2958" i="3" s="1"/>
  <c r="G2958" i="3"/>
  <c r="E2959" i="3"/>
  <c r="F2959" i="3"/>
  <c r="H2959" i="3" s="1"/>
  <c r="G2959" i="3"/>
  <c r="E2960" i="3"/>
  <c r="F2960" i="3"/>
  <c r="H2960" i="3" s="1"/>
  <c r="G2960" i="3"/>
  <c r="E2961" i="3"/>
  <c r="F2961" i="3"/>
  <c r="H2961" i="3" s="1"/>
  <c r="G2961" i="3"/>
  <c r="E2962" i="3"/>
  <c r="F2962" i="3"/>
  <c r="H2962" i="3" s="1"/>
  <c r="G2962" i="3"/>
  <c r="E2963" i="3"/>
  <c r="F2963" i="3"/>
  <c r="H2963" i="3" s="1"/>
  <c r="G2963" i="3"/>
  <c r="E2964" i="3"/>
  <c r="F2964" i="3"/>
  <c r="H2964" i="3" s="1"/>
  <c r="G2964" i="3"/>
  <c r="E2965" i="3"/>
  <c r="F2965" i="3"/>
  <c r="H2965" i="3" s="1"/>
  <c r="G2965" i="3"/>
  <c r="E2966" i="3"/>
  <c r="F2966" i="3"/>
  <c r="H2966" i="3" s="1"/>
  <c r="G2966" i="3"/>
  <c r="E2967" i="3"/>
  <c r="F2967" i="3"/>
  <c r="H2967" i="3" s="1"/>
  <c r="G2967" i="3"/>
  <c r="E2968" i="3"/>
  <c r="F2968" i="3"/>
  <c r="H2968" i="3" s="1"/>
  <c r="G2968" i="3"/>
  <c r="E2969" i="3"/>
  <c r="F2969" i="3"/>
  <c r="H2969" i="3" s="1"/>
  <c r="G2969" i="3"/>
  <c r="E2970" i="3"/>
  <c r="F2970" i="3"/>
  <c r="H2970" i="3" s="1"/>
  <c r="G2970" i="3"/>
  <c r="E2971" i="3"/>
  <c r="F2971" i="3"/>
  <c r="H2971" i="3" s="1"/>
  <c r="G2971" i="3"/>
  <c r="E2972" i="3"/>
  <c r="F2972" i="3"/>
  <c r="H2972" i="3" s="1"/>
  <c r="G2972" i="3"/>
  <c r="E2973" i="3"/>
  <c r="F2973" i="3"/>
  <c r="H2973" i="3" s="1"/>
  <c r="G2973" i="3"/>
  <c r="E2974" i="3"/>
  <c r="F2974" i="3"/>
  <c r="H2974" i="3" s="1"/>
  <c r="G2974" i="3"/>
  <c r="E2975" i="3"/>
  <c r="F2975" i="3"/>
  <c r="G2975" i="3"/>
  <c r="H2975" i="3"/>
  <c r="E2976" i="3"/>
  <c r="F2976" i="3"/>
  <c r="H2976" i="3" s="1"/>
  <c r="G2976" i="3"/>
  <c r="E2977" i="3"/>
  <c r="F2977" i="3"/>
  <c r="H2977" i="3" s="1"/>
  <c r="G2977" i="3"/>
  <c r="E2978" i="3"/>
  <c r="F2978" i="3"/>
  <c r="H2978" i="3" s="1"/>
  <c r="G2978" i="3"/>
  <c r="E2979" i="3"/>
  <c r="F2979" i="3"/>
  <c r="H2979" i="3" s="1"/>
  <c r="G2979" i="3"/>
  <c r="E2980" i="3"/>
  <c r="F2980" i="3"/>
  <c r="H2980" i="3" s="1"/>
  <c r="G2980" i="3"/>
  <c r="E2981" i="3"/>
  <c r="F2981" i="3"/>
  <c r="H2981" i="3" s="1"/>
  <c r="G2981" i="3"/>
  <c r="E2982" i="3"/>
  <c r="F2982" i="3"/>
  <c r="H2982" i="3" s="1"/>
  <c r="G2982" i="3"/>
  <c r="E2983" i="3"/>
  <c r="F2983" i="3"/>
  <c r="H2983" i="3" s="1"/>
  <c r="G2983" i="3"/>
  <c r="E2984" i="3"/>
  <c r="F2984" i="3"/>
  <c r="H2984" i="3" s="1"/>
  <c r="G2984" i="3"/>
  <c r="E2985" i="3"/>
  <c r="F2985" i="3"/>
  <c r="H2985" i="3" s="1"/>
  <c r="G2985" i="3"/>
  <c r="E2986" i="3"/>
  <c r="F2986" i="3"/>
  <c r="H2986" i="3" s="1"/>
  <c r="G2986" i="3"/>
  <c r="E2987" i="3"/>
  <c r="F2987" i="3"/>
  <c r="H2987" i="3" s="1"/>
  <c r="G2987" i="3"/>
  <c r="E2988" i="3"/>
  <c r="F2988" i="3"/>
  <c r="H2988" i="3" s="1"/>
  <c r="G2988" i="3"/>
  <c r="E2989" i="3"/>
  <c r="F2989" i="3"/>
  <c r="H2989" i="3" s="1"/>
  <c r="G2989" i="3"/>
  <c r="E2990" i="3"/>
  <c r="F2990" i="3"/>
  <c r="H2990" i="3" s="1"/>
  <c r="G2990" i="3"/>
  <c r="E2991" i="3"/>
  <c r="F2991" i="3"/>
  <c r="H2991" i="3" s="1"/>
  <c r="G2991" i="3"/>
  <c r="E2992" i="3"/>
  <c r="F2992" i="3"/>
  <c r="H2992" i="3" s="1"/>
  <c r="G2992" i="3"/>
  <c r="E2993" i="3"/>
  <c r="F2993" i="3"/>
  <c r="H2993" i="3" s="1"/>
  <c r="G2993" i="3"/>
  <c r="E2994" i="3"/>
  <c r="F2994" i="3"/>
  <c r="H2994" i="3" s="1"/>
  <c r="G2994" i="3"/>
  <c r="E2995" i="3"/>
  <c r="F2995" i="3"/>
  <c r="H2995" i="3" s="1"/>
  <c r="G2995" i="3"/>
  <c r="E2996" i="3"/>
  <c r="F2996" i="3"/>
  <c r="H2996" i="3" s="1"/>
  <c r="G2996" i="3"/>
  <c r="E2997" i="3"/>
  <c r="F2997" i="3"/>
  <c r="H2997" i="3" s="1"/>
  <c r="G2997" i="3"/>
  <c r="E2998" i="3"/>
  <c r="F2998" i="3"/>
  <c r="H2998" i="3" s="1"/>
  <c r="G2998" i="3"/>
  <c r="E2999" i="3"/>
  <c r="F2999" i="3"/>
  <c r="H2999" i="3" s="1"/>
  <c r="G2999" i="3"/>
  <c r="E3000" i="3"/>
  <c r="F3000" i="3"/>
  <c r="H3000" i="3" s="1"/>
  <c r="G3000" i="3"/>
  <c r="E3001" i="3"/>
  <c r="F3001" i="3"/>
  <c r="H3001" i="3" s="1"/>
  <c r="G3001" i="3"/>
  <c r="E3002" i="3"/>
  <c r="F3002" i="3"/>
  <c r="H3002" i="3" s="1"/>
  <c r="G3002" i="3"/>
  <c r="E3003" i="3"/>
  <c r="F3003" i="3"/>
  <c r="H3003" i="3" s="1"/>
  <c r="G3003" i="3"/>
  <c r="E3004" i="3"/>
  <c r="F3004" i="3"/>
  <c r="H3004" i="3" s="1"/>
  <c r="G3004" i="3"/>
  <c r="E3005" i="3"/>
  <c r="F3005" i="3"/>
  <c r="H3005" i="3" s="1"/>
  <c r="G3005" i="3"/>
  <c r="E3006" i="3"/>
  <c r="F3006" i="3"/>
  <c r="H3006" i="3" s="1"/>
  <c r="G3006" i="3"/>
  <c r="E3007" i="3"/>
  <c r="F3007" i="3"/>
  <c r="H3007" i="3" s="1"/>
  <c r="G3007" i="3"/>
  <c r="E3008" i="3"/>
  <c r="F3008" i="3"/>
  <c r="H3008" i="3" s="1"/>
  <c r="G3008" i="3"/>
  <c r="E3009" i="3"/>
  <c r="F3009" i="3"/>
  <c r="H3009" i="3" s="1"/>
  <c r="G3009" i="3"/>
  <c r="E3010" i="3"/>
  <c r="F3010" i="3"/>
  <c r="H3010" i="3" s="1"/>
  <c r="G3010" i="3"/>
  <c r="E3011" i="3"/>
  <c r="F3011" i="3"/>
  <c r="H3011" i="3" s="1"/>
  <c r="G3011" i="3"/>
  <c r="E3012" i="3"/>
  <c r="F3012" i="3"/>
  <c r="H3012" i="3" s="1"/>
  <c r="G3012" i="3"/>
  <c r="E3013" i="3"/>
  <c r="F3013" i="3"/>
  <c r="H3013" i="3" s="1"/>
  <c r="G3013" i="3"/>
  <c r="E3014" i="3"/>
  <c r="F3014" i="3"/>
  <c r="H3014" i="3" s="1"/>
  <c r="G3014" i="3"/>
  <c r="E3015" i="3"/>
  <c r="F3015" i="3"/>
  <c r="H3015" i="3" s="1"/>
  <c r="G3015" i="3"/>
  <c r="E3016" i="3"/>
  <c r="F3016" i="3"/>
  <c r="H3016" i="3" s="1"/>
  <c r="G3016" i="3"/>
  <c r="E3017" i="3"/>
  <c r="F3017" i="3"/>
  <c r="H3017" i="3" s="1"/>
  <c r="G3017" i="3"/>
  <c r="E3018" i="3"/>
  <c r="F3018" i="3"/>
  <c r="H3018" i="3" s="1"/>
  <c r="G3018" i="3"/>
  <c r="E3019" i="3"/>
  <c r="F3019" i="3"/>
  <c r="H3019" i="3" s="1"/>
  <c r="G3019" i="3"/>
  <c r="E3020" i="3"/>
  <c r="F3020" i="3"/>
  <c r="H3020" i="3" s="1"/>
  <c r="G3020" i="3"/>
  <c r="E3021" i="3"/>
  <c r="F3021" i="3"/>
  <c r="H3021" i="3" s="1"/>
  <c r="G3021" i="3"/>
  <c r="E3022" i="3"/>
  <c r="F3022" i="3"/>
  <c r="H3022" i="3" s="1"/>
  <c r="G3022" i="3"/>
  <c r="E3023" i="3"/>
  <c r="F3023" i="3"/>
  <c r="H3023" i="3" s="1"/>
  <c r="G3023" i="3"/>
  <c r="E3024" i="3"/>
  <c r="F3024" i="3"/>
  <c r="H3024" i="3" s="1"/>
  <c r="G3024" i="3"/>
  <c r="E3025" i="3"/>
  <c r="F3025" i="3"/>
  <c r="H3025" i="3" s="1"/>
  <c r="G3025" i="3"/>
  <c r="E3026" i="3"/>
  <c r="F3026" i="3"/>
  <c r="H3026" i="3" s="1"/>
  <c r="G3026" i="3"/>
  <c r="E3027" i="3"/>
  <c r="F3027" i="3"/>
  <c r="H3027" i="3" s="1"/>
  <c r="G3027" i="3"/>
  <c r="E3028" i="3"/>
  <c r="F3028" i="3"/>
  <c r="H3028" i="3" s="1"/>
  <c r="G3028" i="3"/>
  <c r="E3029" i="3"/>
  <c r="F3029" i="3"/>
  <c r="H3029" i="3" s="1"/>
  <c r="G3029" i="3"/>
  <c r="E3030" i="3"/>
  <c r="F3030" i="3"/>
  <c r="H3030" i="3" s="1"/>
  <c r="G3030" i="3"/>
  <c r="E3031" i="3"/>
  <c r="F3031" i="3"/>
  <c r="H3031" i="3" s="1"/>
  <c r="G3031" i="3"/>
  <c r="E3032" i="3"/>
  <c r="F3032" i="3"/>
  <c r="H3032" i="3" s="1"/>
  <c r="G3032" i="3"/>
  <c r="E3033" i="3"/>
  <c r="F3033" i="3"/>
  <c r="H3033" i="3" s="1"/>
  <c r="G3033" i="3"/>
  <c r="E3034" i="3"/>
  <c r="F3034" i="3"/>
  <c r="H3034" i="3" s="1"/>
  <c r="G3034" i="3"/>
  <c r="E3035" i="3"/>
  <c r="F3035" i="3"/>
  <c r="H3035" i="3" s="1"/>
  <c r="G3035" i="3"/>
  <c r="E3036" i="3"/>
  <c r="F3036" i="3"/>
  <c r="H3036" i="3" s="1"/>
  <c r="G3036" i="3"/>
  <c r="E3037" i="3"/>
  <c r="F3037" i="3"/>
  <c r="H3037" i="3" s="1"/>
  <c r="G3037" i="3"/>
  <c r="E3038" i="3"/>
  <c r="F3038" i="3"/>
  <c r="H3038" i="3" s="1"/>
  <c r="G3038" i="3"/>
  <c r="E3039" i="3"/>
  <c r="F3039" i="3"/>
  <c r="H3039" i="3" s="1"/>
  <c r="G3039" i="3"/>
  <c r="E3040" i="3"/>
  <c r="F3040" i="3"/>
  <c r="H3040" i="3" s="1"/>
  <c r="G3040" i="3"/>
  <c r="E3041" i="3"/>
  <c r="F3041" i="3"/>
  <c r="H3041" i="3" s="1"/>
  <c r="G3041" i="3"/>
  <c r="E3042" i="3"/>
  <c r="F3042" i="3"/>
  <c r="H3042" i="3" s="1"/>
  <c r="G3042" i="3"/>
  <c r="E3043" i="3"/>
  <c r="F3043" i="3"/>
  <c r="H3043" i="3" s="1"/>
  <c r="G3043" i="3"/>
  <c r="E3044" i="3"/>
  <c r="F3044" i="3"/>
  <c r="H3044" i="3" s="1"/>
  <c r="G3044" i="3"/>
  <c r="E3045" i="3"/>
  <c r="F3045" i="3"/>
  <c r="H3045" i="3" s="1"/>
  <c r="G3045" i="3"/>
  <c r="E3046" i="3"/>
  <c r="F3046" i="3"/>
  <c r="H3046" i="3" s="1"/>
  <c r="G3046" i="3"/>
  <c r="E3047" i="3"/>
  <c r="F3047" i="3"/>
  <c r="H3047" i="3" s="1"/>
  <c r="G3047" i="3"/>
  <c r="E3048" i="3"/>
  <c r="F3048" i="3"/>
  <c r="H3048" i="3" s="1"/>
  <c r="G3048" i="3"/>
  <c r="E3049" i="3"/>
  <c r="F3049" i="3"/>
  <c r="H3049" i="3" s="1"/>
  <c r="G3049" i="3"/>
  <c r="E3050" i="3"/>
  <c r="F3050" i="3"/>
  <c r="H3050" i="3" s="1"/>
  <c r="G3050" i="3"/>
  <c r="E3051" i="3"/>
  <c r="F3051" i="3"/>
  <c r="H3051" i="3" s="1"/>
  <c r="G3051" i="3"/>
  <c r="E3052" i="3"/>
  <c r="F3052" i="3"/>
  <c r="H3052" i="3" s="1"/>
  <c r="G3052" i="3"/>
  <c r="E3053" i="3"/>
  <c r="F3053" i="3"/>
  <c r="H3053" i="3" s="1"/>
  <c r="G3053" i="3"/>
  <c r="E3054" i="3"/>
  <c r="F3054" i="3"/>
  <c r="H3054" i="3" s="1"/>
  <c r="G3054" i="3"/>
  <c r="E3055" i="3"/>
  <c r="F3055" i="3"/>
  <c r="H3055" i="3" s="1"/>
  <c r="G3055" i="3"/>
  <c r="E3056" i="3"/>
  <c r="F3056" i="3"/>
  <c r="H3056" i="3" s="1"/>
  <c r="G3056" i="3"/>
  <c r="E3057" i="3"/>
  <c r="F3057" i="3"/>
  <c r="H3057" i="3" s="1"/>
  <c r="G3057" i="3"/>
  <c r="E3058" i="3"/>
  <c r="F3058" i="3"/>
  <c r="H3058" i="3" s="1"/>
  <c r="G3058" i="3"/>
  <c r="E3059" i="3"/>
  <c r="F3059" i="3"/>
  <c r="H3059" i="3" s="1"/>
  <c r="G3059" i="3"/>
  <c r="E3060" i="3"/>
  <c r="F3060" i="3"/>
  <c r="H3060" i="3" s="1"/>
  <c r="G3060" i="3"/>
  <c r="E3061" i="3"/>
  <c r="F3061" i="3"/>
  <c r="H3061" i="3" s="1"/>
  <c r="G3061" i="3"/>
  <c r="E3062" i="3"/>
  <c r="F3062" i="3"/>
  <c r="H3062" i="3" s="1"/>
  <c r="G3062" i="3"/>
  <c r="E3063" i="3"/>
  <c r="F3063" i="3"/>
  <c r="H3063" i="3" s="1"/>
  <c r="G3063" i="3"/>
  <c r="E3064" i="3"/>
  <c r="F3064" i="3"/>
  <c r="H3064" i="3" s="1"/>
  <c r="G3064" i="3"/>
  <c r="E3065" i="3"/>
  <c r="F3065" i="3"/>
  <c r="H3065" i="3" s="1"/>
  <c r="G3065" i="3"/>
  <c r="E3066" i="3"/>
  <c r="F3066" i="3"/>
  <c r="H3066" i="3" s="1"/>
  <c r="G3066" i="3"/>
  <c r="E3067" i="3"/>
  <c r="F3067" i="3"/>
  <c r="H3067" i="3" s="1"/>
  <c r="G3067" i="3"/>
  <c r="E3068" i="3"/>
  <c r="F3068" i="3"/>
  <c r="H3068" i="3" s="1"/>
  <c r="G3068" i="3"/>
  <c r="E3069" i="3"/>
  <c r="F3069" i="3"/>
  <c r="H3069" i="3" s="1"/>
  <c r="G3069" i="3"/>
  <c r="E3070" i="3"/>
  <c r="F3070" i="3"/>
  <c r="H3070" i="3" s="1"/>
  <c r="G3070" i="3"/>
  <c r="E3071" i="3"/>
  <c r="F3071" i="3"/>
  <c r="H3071" i="3" s="1"/>
  <c r="G3071" i="3"/>
  <c r="E3072" i="3"/>
  <c r="F3072" i="3"/>
  <c r="H3072" i="3" s="1"/>
  <c r="G3072" i="3"/>
  <c r="E3073" i="3"/>
  <c r="F3073" i="3"/>
  <c r="H3073" i="3" s="1"/>
  <c r="G3073" i="3"/>
  <c r="E3074" i="3"/>
  <c r="F3074" i="3"/>
  <c r="H3074" i="3" s="1"/>
  <c r="G3074" i="3"/>
  <c r="E3075" i="3"/>
  <c r="F3075" i="3"/>
  <c r="H3075" i="3" s="1"/>
  <c r="G3075" i="3"/>
  <c r="E3076" i="3"/>
  <c r="F3076" i="3"/>
  <c r="H3076" i="3" s="1"/>
  <c r="G3076" i="3"/>
  <c r="E3077" i="3"/>
  <c r="F3077" i="3"/>
  <c r="H3077" i="3" s="1"/>
  <c r="G3077" i="3"/>
  <c r="E3078" i="3"/>
  <c r="F3078" i="3"/>
  <c r="H3078" i="3" s="1"/>
  <c r="G3078" i="3"/>
  <c r="E3079" i="3"/>
  <c r="F3079" i="3"/>
  <c r="H3079" i="3" s="1"/>
  <c r="G3079" i="3"/>
  <c r="E3080" i="3"/>
  <c r="F3080" i="3"/>
  <c r="H3080" i="3" s="1"/>
  <c r="G3080" i="3"/>
  <c r="E3081" i="3"/>
  <c r="F3081" i="3"/>
  <c r="H3081" i="3" s="1"/>
  <c r="G3081" i="3"/>
  <c r="E3082" i="3"/>
  <c r="F3082" i="3"/>
  <c r="H3082" i="3" s="1"/>
  <c r="G3082" i="3"/>
  <c r="E3083" i="3"/>
  <c r="F3083" i="3"/>
  <c r="H3083" i="3" s="1"/>
  <c r="G3083" i="3"/>
  <c r="E3084" i="3"/>
  <c r="F3084" i="3"/>
  <c r="H3084" i="3" s="1"/>
  <c r="G3084" i="3"/>
  <c r="E3085" i="3"/>
  <c r="F3085" i="3"/>
  <c r="H3085" i="3" s="1"/>
  <c r="G3085" i="3"/>
  <c r="E3086" i="3"/>
  <c r="F3086" i="3"/>
  <c r="H3086" i="3" s="1"/>
  <c r="G3086" i="3"/>
  <c r="E3087" i="3"/>
  <c r="F3087" i="3"/>
  <c r="H3087" i="3" s="1"/>
  <c r="G3087" i="3"/>
  <c r="E3088" i="3"/>
  <c r="F3088" i="3"/>
  <c r="H3088" i="3" s="1"/>
  <c r="G3088" i="3"/>
  <c r="E3089" i="3"/>
  <c r="F3089" i="3"/>
  <c r="H3089" i="3" s="1"/>
  <c r="G3089" i="3"/>
  <c r="E3090" i="3"/>
  <c r="F3090" i="3"/>
  <c r="H3090" i="3" s="1"/>
  <c r="G3090" i="3"/>
  <c r="E3091" i="3"/>
  <c r="F3091" i="3"/>
  <c r="H3091" i="3" s="1"/>
  <c r="G3091" i="3"/>
  <c r="E3092" i="3"/>
  <c r="F3092" i="3"/>
  <c r="H3092" i="3" s="1"/>
  <c r="G3092" i="3"/>
  <c r="E3093" i="3"/>
  <c r="F3093" i="3"/>
  <c r="G3093" i="3"/>
  <c r="H3093" i="3"/>
  <c r="E3094" i="3"/>
  <c r="F3094" i="3"/>
  <c r="H3094" i="3" s="1"/>
  <c r="G3094" i="3"/>
  <c r="E3095" i="3"/>
  <c r="F3095" i="3"/>
  <c r="H3095" i="3" s="1"/>
  <c r="G3095" i="3"/>
  <c r="E3096" i="3"/>
  <c r="F3096" i="3"/>
  <c r="H3096" i="3" s="1"/>
  <c r="G3096" i="3"/>
  <c r="E3097" i="3"/>
  <c r="F3097" i="3"/>
  <c r="H3097" i="3" s="1"/>
  <c r="G3097" i="3"/>
  <c r="E3098" i="3"/>
  <c r="F3098" i="3"/>
  <c r="H3098" i="3" s="1"/>
  <c r="G3098" i="3"/>
  <c r="E3099" i="3"/>
  <c r="F3099" i="3"/>
  <c r="H3099" i="3" s="1"/>
  <c r="G3099" i="3"/>
  <c r="E3100" i="3"/>
  <c r="F3100" i="3"/>
  <c r="H3100" i="3" s="1"/>
  <c r="G3100" i="3"/>
  <c r="E3101" i="3"/>
  <c r="F3101" i="3"/>
  <c r="H3101" i="3" s="1"/>
  <c r="G3101" i="3"/>
  <c r="E3102" i="3"/>
  <c r="F3102" i="3"/>
  <c r="H3102" i="3" s="1"/>
  <c r="G3102" i="3"/>
  <c r="E3103" i="3"/>
  <c r="F3103" i="3"/>
  <c r="H3103" i="3" s="1"/>
  <c r="G3103" i="3"/>
  <c r="E3104" i="3"/>
  <c r="F3104" i="3"/>
  <c r="H3104" i="3" s="1"/>
  <c r="G3104" i="3"/>
  <c r="E3105" i="3"/>
  <c r="F3105" i="3"/>
  <c r="H3105" i="3" s="1"/>
  <c r="G3105" i="3"/>
  <c r="E3106" i="3"/>
  <c r="F3106" i="3"/>
  <c r="H3106" i="3" s="1"/>
  <c r="G3106" i="3"/>
  <c r="E3107" i="3"/>
  <c r="F3107" i="3"/>
  <c r="H3107" i="3" s="1"/>
  <c r="G3107" i="3"/>
  <c r="E3108" i="3"/>
  <c r="F3108" i="3"/>
  <c r="H3108" i="3" s="1"/>
  <c r="G3108" i="3"/>
  <c r="E3109" i="3"/>
  <c r="F3109" i="3"/>
  <c r="H3109" i="3" s="1"/>
  <c r="G3109" i="3"/>
  <c r="E3110" i="3"/>
  <c r="F3110" i="3"/>
  <c r="H3110" i="3" s="1"/>
  <c r="G3110" i="3"/>
  <c r="E3111" i="3"/>
  <c r="F3111" i="3"/>
  <c r="H3111" i="3" s="1"/>
  <c r="G3111" i="3"/>
  <c r="E3112" i="3"/>
  <c r="F3112" i="3"/>
  <c r="H3112" i="3" s="1"/>
  <c r="G3112" i="3"/>
  <c r="E3113" i="3"/>
  <c r="F3113" i="3"/>
  <c r="H3113" i="3" s="1"/>
  <c r="G3113" i="3"/>
  <c r="E3114" i="3"/>
  <c r="F3114" i="3"/>
  <c r="H3114" i="3" s="1"/>
  <c r="G3114" i="3"/>
  <c r="E3115" i="3"/>
  <c r="F3115" i="3"/>
  <c r="H3115" i="3" s="1"/>
  <c r="G3115" i="3"/>
  <c r="E3116" i="3"/>
  <c r="F3116" i="3"/>
  <c r="H3116" i="3" s="1"/>
  <c r="G3116" i="3"/>
  <c r="E3117" i="3"/>
  <c r="F3117" i="3"/>
  <c r="H3117" i="3" s="1"/>
  <c r="G3117" i="3"/>
  <c r="E3118" i="3"/>
  <c r="F3118" i="3"/>
  <c r="H3118" i="3" s="1"/>
  <c r="G3118" i="3"/>
  <c r="E3119" i="3"/>
  <c r="F3119" i="3"/>
  <c r="H3119" i="3" s="1"/>
  <c r="G3119" i="3"/>
  <c r="E3120" i="3"/>
  <c r="F3120" i="3"/>
  <c r="H3120" i="3" s="1"/>
  <c r="G3120" i="3"/>
  <c r="E3121" i="3"/>
  <c r="F3121" i="3"/>
  <c r="H3121" i="3" s="1"/>
  <c r="G3121" i="3"/>
  <c r="E3122" i="3"/>
  <c r="F3122" i="3"/>
  <c r="H3122" i="3" s="1"/>
  <c r="G3122" i="3"/>
  <c r="E3123" i="3"/>
  <c r="F3123" i="3"/>
  <c r="H3123" i="3" s="1"/>
  <c r="G3123" i="3"/>
  <c r="E3124" i="3"/>
  <c r="F3124" i="3"/>
  <c r="H3124" i="3" s="1"/>
  <c r="G3124" i="3"/>
  <c r="E3125" i="3"/>
  <c r="F3125" i="3"/>
  <c r="H3125" i="3" s="1"/>
  <c r="G3125" i="3"/>
  <c r="E3126" i="3"/>
  <c r="F3126" i="3"/>
  <c r="H3126" i="3" s="1"/>
  <c r="G3126" i="3"/>
  <c r="E3127" i="3"/>
  <c r="F3127" i="3"/>
  <c r="H3127" i="3" s="1"/>
  <c r="G3127" i="3"/>
  <c r="E3128" i="3"/>
  <c r="F3128" i="3"/>
  <c r="H3128" i="3" s="1"/>
  <c r="G3128" i="3"/>
  <c r="E3129" i="3"/>
  <c r="F3129" i="3"/>
  <c r="H3129" i="3" s="1"/>
  <c r="G3129" i="3"/>
  <c r="E3130" i="3"/>
  <c r="F3130" i="3"/>
  <c r="H3130" i="3" s="1"/>
  <c r="G3130" i="3"/>
  <c r="E3131" i="3"/>
  <c r="F3131" i="3"/>
  <c r="H3131" i="3" s="1"/>
  <c r="G3131" i="3"/>
  <c r="E3132" i="3"/>
  <c r="F3132" i="3"/>
  <c r="H3132" i="3" s="1"/>
  <c r="G3132" i="3"/>
  <c r="E3133" i="3"/>
  <c r="F3133" i="3"/>
  <c r="H3133" i="3" s="1"/>
  <c r="G3133" i="3"/>
  <c r="E3134" i="3"/>
  <c r="F3134" i="3"/>
  <c r="H3134" i="3" s="1"/>
  <c r="G3134" i="3"/>
  <c r="E3135" i="3"/>
  <c r="F3135" i="3"/>
  <c r="H3135" i="3" s="1"/>
  <c r="G3135" i="3"/>
  <c r="E3136" i="3"/>
  <c r="F3136" i="3"/>
  <c r="H3136" i="3" s="1"/>
  <c r="G3136" i="3"/>
  <c r="E3137" i="3"/>
  <c r="F3137" i="3"/>
  <c r="H3137" i="3" s="1"/>
  <c r="G3137" i="3"/>
  <c r="E3138" i="3"/>
  <c r="F3138" i="3"/>
  <c r="H3138" i="3" s="1"/>
  <c r="G3138" i="3"/>
  <c r="E3139" i="3"/>
  <c r="F3139" i="3"/>
  <c r="H3139" i="3" s="1"/>
  <c r="G3139" i="3"/>
  <c r="E3140" i="3"/>
  <c r="F3140" i="3"/>
  <c r="H3140" i="3" s="1"/>
  <c r="G3140" i="3"/>
  <c r="E3141" i="3"/>
  <c r="F3141" i="3"/>
  <c r="H3141" i="3" s="1"/>
  <c r="G3141" i="3"/>
  <c r="E3142" i="3"/>
  <c r="F3142" i="3"/>
  <c r="H3142" i="3" s="1"/>
  <c r="G3142" i="3"/>
  <c r="E3143" i="3"/>
  <c r="F3143" i="3"/>
  <c r="H3143" i="3" s="1"/>
  <c r="G3143" i="3"/>
  <c r="E3144" i="3"/>
  <c r="F3144" i="3"/>
  <c r="H3144" i="3" s="1"/>
  <c r="G3144" i="3"/>
  <c r="E3145" i="3"/>
  <c r="F3145" i="3"/>
  <c r="H3145" i="3" s="1"/>
  <c r="G3145" i="3"/>
  <c r="E3146" i="3"/>
  <c r="F3146" i="3"/>
  <c r="H3146" i="3" s="1"/>
  <c r="G3146" i="3"/>
  <c r="E3147" i="3"/>
  <c r="F3147" i="3"/>
  <c r="H3147" i="3" s="1"/>
  <c r="G3147" i="3"/>
  <c r="E3148" i="3"/>
  <c r="F3148" i="3"/>
  <c r="H3148" i="3" s="1"/>
  <c r="G3148" i="3"/>
  <c r="E3149" i="3"/>
  <c r="F3149" i="3"/>
  <c r="H3149" i="3" s="1"/>
  <c r="G3149" i="3"/>
  <c r="E3150" i="3"/>
  <c r="F3150" i="3"/>
  <c r="H3150" i="3" s="1"/>
  <c r="G3150" i="3"/>
  <c r="E3151" i="3"/>
  <c r="F3151" i="3"/>
  <c r="H3151" i="3" s="1"/>
  <c r="G3151" i="3"/>
  <c r="E3152" i="3"/>
  <c r="F3152" i="3"/>
  <c r="H3152" i="3" s="1"/>
  <c r="G3152" i="3"/>
  <c r="E3153" i="3"/>
  <c r="F3153" i="3"/>
  <c r="H3153" i="3" s="1"/>
  <c r="G3153" i="3"/>
  <c r="E3154" i="3"/>
  <c r="F3154" i="3"/>
  <c r="H3154" i="3" s="1"/>
  <c r="G3154" i="3"/>
  <c r="E3155" i="3"/>
  <c r="F3155" i="3"/>
  <c r="H3155" i="3" s="1"/>
  <c r="G3155" i="3"/>
  <c r="E3156" i="3"/>
  <c r="F3156" i="3"/>
  <c r="H3156" i="3" s="1"/>
  <c r="G3156" i="3"/>
  <c r="E3157" i="3"/>
  <c r="F3157" i="3"/>
  <c r="H3157" i="3" s="1"/>
  <c r="G3157" i="3"/>
  <c r="E3158" i="3"/>
  <c r="F3158" i="3"/>
  <c r="H3158" i="3" s="1"/>
  <c r="G3158" i="3"/>
  <c r="E3159" i="3"/>
  <c r="F3159" i="3"/>
  <c r="H3159" i="3" s="1"/>
  <c r="G3159" i="3"/>
  <c r="E3160" i="3"/>
  <c r="F3160" i="3"/>
  <c r="H3160" i="3" s="1"/>
  <c r="G3160" i="3"/>
  <c r="E3161" i="3"/>
  <c r="F3161" i="3"/>
  <c r="H3161" i="3" s="1"/>
  <c r="G3161" i="3"/>
  <c r="E3162" i="3"/>
  <c r="F3162" i="3"/>
  <c r="H3162" i="3" s="1"/>
  <c r="G3162" i="3"/>
  <c r="E3163" i="3"/>
  <c r="F3163" i="3"/>
  <c r="H3163" i="3" s="1"/>
  <c r="G3163" i="3"/>
  <c r="E3164" i="3"/>
  <c r="F3164" i="3"/>
  <c r="H3164" i="3" s="1"/>
  <c r="G3164" i="3"/>
  <c r="E3165" i="3"/>
  <c r="F3165" i="3"/>
  <c r="H3165" i="3" s="1"/>
  <c r="G3165" i="3"/>
  <c r="E3166" i="3"/>
  <c r="F3166" i="3"/>
  <c r="H3166" i="3" s="1"/>
  <c r="G3166" i="3"/>
  <c r="E3167" i="3"/>
  <c r="F3167" i="3"/>
  <c r="H3167" i="3" s="1"/>
  <c r="G3167" i="3"/>
  <c r="E3168" i="3"/>
  <c r="F3168" i="3"/>
  <c r="H3168" i="3" s="1"/>
  <c r="G3168" i="3"/>
  <c r="E3169" i="3"/>
  <c r="F3169" i="3"/>
  <c r="H3169" i="3" s="1"/>
  <c r="G3169" i="3"/>
  <c r="E3170" i="3"/>
  <c r="F3170" i="3"/>
  <c r="H3170" i="3" s="1"/>
  <c r="G3170" i="3"/>
  <c r="E3171" i="3"/>
  <c r="F3171" i="3"/>
  <c r="H3171" i="3" s="1"/>
  <c r="G3171" i="3"/>
  <c r="E3172" i="3"/>
  <c r="F3172" i="3"/>
  <c r="H3172" i="3" s="1"/>
  <c r="G3172" i="3"/>
  <c r="E3173" i="3"/>
  <c r="F3173" i="3"/>
  <c r="H3173" i="3" s="1"/>
  <c r="G3173" i="3"/>
  <c r="E3174" i="3"/>
  <c r="F3174" i="3"/>
  <c r="H3174" i="3" s="1"/>
  <c r="G3174" i="3"/>
  <c r="E3175" i="3"/>
  <c r="F3175" i="3"/>
  <c r="H3175" i="3" s="1"/>
  <c r="G3175" i="3"/>
  <c r="E3176" i="3"/>
  <c r="F3176" i="3"/>
  <c r="H3176" i="3" s="1"/>
  <c r="G3176" i="3"/>
  <c r="E3177" i="3"/>
  <c r="F3177" i="3"/>
  <c r="H3177" i="3" s="1"/>
  <c r="G3177" i="3"/>
  <c r="E3178" i="3"/>
  <c r="F3178" i="3"/>
  <c r="H3178" i="3" s="1"/>
  <c r="G3178" i="3"/>
  <c r="E3179" i="3"/>
  <c r="F3179" i="3"/>
  <c r="H3179" i="3" s="1"/>
  <c r="G3179" i="3"/>
  <c r="E3180" i="3"/>
  <c r="F3180" i="3"/>
  <c r="H3180" i="3" s="1"/>
  <c r="G3180" i="3"/>
  <c r="E3181" i="3"/>
  <c r="F3181" i="3"/>
  <c r="H3181" i="3" s="1"/>
  <c r="G3181" i="3"/>
  <c r="E3182" i="3"/>
  <c r="F3182" i="3"/>
  <c r="H3182" i="3" s="1"/>
  <c r="G3182" i="3"/>
  <c r="E3183" i="3"/>
  <c r="F3183" i="3"/>
  <c r="H3183" i="3" s="1"/>
  <c r="G3183" i="3"/>
  <c r="E3184" i="3"/>
  <c r="F3184" i="3"/>
  <c r="H3184" i="3" s="1"/>
  <c r="G3184" i="3"/>
  <c r="E3185" i="3"/>
  <c r="F3185" i="3"/>
  <c r="H3185" i="3" s="1"/>
  <c r="G3185" i="3"/>
  <c r="E3186" i="3"/>
  <c r="F3186" i="3"/>
  <c r="H3186" i="3" s="1"/>
  <c r="G3186" i="3"/>
  <c r="E3187" i="3"/>
  <c r="F3187" i="3"/>
  <c r="H3187" i="3" s="1"/>
  <c r="G3187" i="3"/>
  <c r="E3188" i="3"/>
  <c r="F3188" i="3"/>
  <c r="H3188" i="3" s="1"/>
  <c r="G3188" i="3"/>
  <c r="E3189" i="3"/>
  <c r="F3189" i="3"/>
  <c r="H3189" i="3" s="1"/>
  <c r="G3189" i="3"/>
  <c r="E3190" i="3"/>
  <c r="F3190" i="3"/>
  <c r="H3190" i="3" s="1"/>
  <c r="G3190" i="3"/>
  <c r="E3191" i="3"/>
  <c r="F3191" i="3"/>
  <c r="H3191" i="3" s="1"/>
  <c r="G3191" i="3"/>
  <c r="E3192" i="3"/>
  <c r="F3192" i="3"/>
  <c r="H3192" i="3" s="1"/>
  <c r="G3192" i="3"/>
  <c r="E3193" i="3"/>
  <c r="F3193" i="3"/>
  <c r="H3193" i="3" s="1"/>
  <c r="G3193" i="3"/>
  <c r="E3194" i="3"/>
  <c r="F3194" i="3"/>
  <c r="H3194" i="3" s="1"/>
  <c r="G3194" i="3"/>
  <c r="E3195" i="3"/>
  <c r="F3195" i="3"/>
  <c r="H3195" i="3" s="1"/>
  <c r="G3195" i="3"/>
  <c r="E3196" i="3"/>
  <c r="F3196" i="3"/>
  <c r="H3196" i="3" s="1"/>
  <c r="G3196" i="3"/>
  <c r="E3197" i="3"/>
  <c r="F3197" i="3"/>
  <c r="H3197" i="3" s="1"/>
  <c r="G3197" i="3"/>
  <c r="E3198" i="3"/>
  <c r="F3198" i="3"/>
  <c r="H3198" i="3" s="1"/>
  <c r="G3198" i="3"/>
  <c r="E3199" i="3"/>
  <c r="F3199" i="3"/>
  <c r="H3199" i="3" s="1"/>
  <c r="G3199" i="3"/>
  <c r="E3200" i="3"/>
  <c r="F3200" i="3"/>
  <c r="H3200" i="3" s="1"/>
  <c r="G3200" i="3"/>
  <c r="E3201" i="3"/>
  <c r="F3201" i="3"/>
  <c r="H3201" i="3" s="1"/>
  <c r="G3201" i="3"/>
  <c r="E3202" i="3"/>
  <c r="F3202" i="3"/>
  <c r="H3202" i="3" s="1"/>
  <c r="G3202" i="3"/>
  <c r="E3203" i="3"/>
  <c r="F3203" i="3"/>
  <c r="H3203" i="3" s="1"/>
  <c r="G3203" i="3"/>
  <c r="E3204" i="3"/>
  <c r="F3204" i="3"/>
  <c r="H3204" i="3" s="1"/>
  <c r="G3204" i="3"/>
  <c r="E3205" i="3"/>
  <c r="F3205" i="3"/>
  <c r="H3205" i="3" s="1"/>
  <c r="G3205" i="3"/>
  <c r="E3206" i="3"/>
  <c r="F3206" i="3"/>
  <c r="H3206" i="3" s="1"/>
  <c r="G3206" i="3"/>
  <c r="E3207" i="3"/>
  <c r="F3207" i="3"/>
  <c r="H3207" i="3" s="1"/>
  <c r="G3207" i="3"/>
  <c r="E3208" i="3"/>
  <c r="F3208" i="3"/>
  <c r="H3208" i="3" s="1"/>
  <c r="G3208" i="3"/>
  <c r="E3209" i="3"/>
  <c r="F3209" i="3"/>
  <c r="H3209" i="3" s="1"/>
  <c r="G3209" i="3"/>
  <c r="E3210" i="3"/>
  <c r="F3210" i="3"/>
  <c r="H3210" i="3" s="1"/>
  <c r="G3210" i="3"/>
  <c r="E3211" i="3"/>
  <c r="F3211" i="3"/>
  <c r="H3211" i="3" s="1"/>
  <c r="G3211" i="3"/>
  <c r="E3212" i="3"/>
  <c r="F3212" i="3"/>
  <c r="H3212" i="3" s="1"/>
  <c r="G3212" i="3"/>
  <c r="E3213" i="3"/>
  <c r="F3213" i="3"/>
  <c r="H3213" i="3" s="1"/>
  <c r="G3213" i="3"/>
  <c r="E3214" i="3"/>
  <c r="F3214" i="3"/>
  <c r="H3214" i="3" s="1"/>
  <c r="G3214" i="3"/>
  <c r="E3215" i="3"/>
  <c r="F3215" i="3"/>
  <c r="H3215" i="3" s="1"/>
  <c r="G3215" i="3"/>
  <c r="E3216" i="3"/>
  <c r="F3216" i="3"/>
  <c r="H3216" i="3" s="1"/>
  <c r="G3216" i="3"/>
  <c r="E3217" i="3"/>
  <c r="F3217" i="3"/>
  <c r="H3217" i="3" s="1"/>
  <c r="G3217" i="3"/>
  <c r="E3218" i="3"/>
  <c r="F3218" i="3"/>
  <c r="H3218" i="3" s="1"/>
  <c r="G3218" i="3"/>
  <c r="E3219" i="3"/>
  <c r="F3219" i="3"/>
  <c r="H3219" i="3" s="1"/>
  <c r="G3219" i="3"/>
  <c r="E3220" i="3"/>
  <c r="F3220" i="3"/>
  <c r="H3220" i="3" s="1"/>
  <c r="G3220" i="3"/>
  <c r="E3221" i="3"/>
  <c r="F3221" i="3"/>
  <c r="H3221" i="3" s="1"/>
  <c r="G3221" i="3"/>
  <c r="E3222" i="3"/>
  <c r="F3222" i="3"/>
  <c r="H3222" i="3" s="1"/>
  <c r="G3222" i="3"/>
  <c r="E3223" i="3"/>
  <c r="F3223" i="3"/>
  <c r="H3223" i="3" s="1"/>
  <c r="G3223" i="3"/>
  <c r="E3224" i="3"/>
  <c r="F3224" i="3"/>
  <c r="H3224" i="3" s="1"/>
  <c r="G3224" i="3"/>
  <c r="E3225" i="3"/>
  <c r="F3225" i="3"/>
  <c r="H3225" i="3" s="1"/>
  <c r="G3225" i="3"/>
  <c r="E3226" i="3"/>
  <c r="F3226" i="3"/>
  <c r="H3226" i="3" s="1"/>
  <c r="G3226" i="3"/>
  <c r="E3227" i="3"/>
  <c r="F3227" i="3"/>
  <c r="H3227" i="3" s="1"/>
  <c r="G3227" i="3"/>
  <c r="E3228" i="3"/>
  <c r="F3228" i="3"/>
  <c r="H3228" i="3" s="1"/>
  <c r="G3228" i="3"/>
  <c r="E3229" i="3"/>
  <c r="F3229" i="3"/>
  <c r="H3229" i="3" s="1"/>
  <c r="G3229" i="3"/>
  <c r="E3230" i="3"/>
  <c r="F3230" i="3"/>
  <c r="H3230" i="3" s="1"/>
  <c r="G3230" i="3"/>
  <c r="E3231" i="3"/>
  <c r="F3231" i="3"/>
  <c r="H3231" i="3" s="1"/>
  <c r="G3231" i="3"/>
  <c r="E3232" i="3"/>
  <c r="F3232" i="3"/>
  <c r="H3232" i="3" s="1"/>
  <c r="G3232" i="3"/>
  <c r="E3233" i="3"/>
  <c r="F3233" i="3"/>
  <c r="H3233" i="3" s="1"/>
  <c r="G3233" i="3"/>
  <c r="E3234" i="3"/>
  <c r="F3234" i="3"/>
  <c r="H3234" i="3" s="1"/>
  <c r="G3234" i="3"/>
  <c r="E3235" i="3"/>
  <c r="F3235" i="3"/>
  <c r="H3235" i="3" s="1"/>
  <c r="G3235" i="3"/>
  <c r="E3236" i="3"/>
  <c r="F3236" i="3"/>
  <c r="H3236" i="3" s="1"/>
  <c r="G3236" i="3"/>
  <c r="E3237" i="3"/>
  <c r="F3237" i="3"/>
  <c r="H3237" i="3" s="1"/>
  <c r="G3237" i="3"/>
  <c r="E3238" i="3"/>
  <c r="F3238" i="3"/>
  <c r="H3238" i="3" s="1"/>
  <c r="G3238" i="3"/>
  <c r="E3239" i="3"/>
  <c r="F3239" i="3"/>
  <c r="H3239" i="3" s="1"/>
  <c r="G3239" i="3"/>
  <c r="E3240" i="3"/>
  <c r="F3240" i="3"/>
  <c r="H3240" i="3" s="1"/>
  <c r="G3240" i="3"/>
  <c r="E3241" i="3"/>
  <c r="F3241" i="3"/>
  <c r="H3241" i="3" s="1"/>
  <c r="G3241" i="3"/>
  <c r="E3242" i="3"/>
  <c r="F3242" i="3"/>
  <c r="H3242" i="3" s="1"/>
  <c r="G3242" i="3"/>
  <c r="E3243" i="3"/>
  <c r="F3243" i="3"/>
  <c r="H3243" i="3" s="1"/>
  <c r="G3243" i="3"/>
  <c r="E3244" i="3"/>
  <c r="F3244" i="3"/>
  <c r="H3244" i="3" s="1"/>
  <c r="G3244" i="3"/>
  <c r="E3245" i="3"/>
  <c r="F3245" i="3"/>
  <c r="H3245" i="3" s="1"/>
  <c r="G3245" i="3"/>
  <c r="E3246" i="3"/>
  <c r="F3246" i="3"/>
  <c r="H3246" i="3" s="1"/>
  <c r="G3246" i="3"/>
  <c r="E3247" i="3"/>
  <c r="F3247" i="3"/>
  <c r="H3247" i="3" s="1"/>
  <c r="G3247" i="3"/>
  <c r="E3248" i="3"/>
  <c r="F3248" i="3"/>
  <c r="H3248" i="3" s="1"/>
  <c r="G3248" i="3"/>
  <c r="E3249" i="3"/>
  <c r="F3249" i="3"/>
  <c r="H3249" i="3" s="1"/>
  <c r="G3249" i="3"/>
  <c r="E3250" i="3"/>
  <c r="F3250" i="3"/>
  <c r="H3250" i="3" s="1"/>
  <c r="G3250" i="3"/>
  <c r="E3251" i="3"/>
  <c r="F3251" i="3"/>
  <c r="H3251" i="3" s="1"/>
  <c r="G3251" i="3"/>
  <c r="E3252" i="3"/>
  <c r="F3252" i="3"/>
  <c r="H3252" i="3" s="1"/>
  <c r="G3252" i="3"/>
  <c r="E3253" i="3"/>
  <c r="F3253" i="3"/>
  <c r="H3253" i="3" s="1"/>
  <c r="G3253" i="3"/>
  <c r="E3254" i="3"/>
  <c r="F3254" i="3"/>
  <c r="H3254" i="3" s="1"/>
  <c r="G3254" i="3"/>
  <c r="E3255" i="3"/>
  <c r="F3255" i="3"/>
  <c r="H3255" i="3" s="1"/>
  <c r="G3255" i="3"/>
  <c r="E3256" i="3"/>
  <c r="F3256" i="3"/>
  <c r="H3256" i="3" s="1"/>
  <c r="G3256" i="3"/>
  <c r="E3257" i="3"/>
  <c r="F3257" i="3"/>
  <c r="H3257" i="3" s="1"/>
  <c r="G3257" i="3"/>
  <c r="E3258" i="3"/>
  <c r="F3258" i="3"/>
  <c r="H3258" i="3" s="1"/>
  <c r="G3258" i="3"/>
  <c r="E3259" i="3"/>
  <c r="F3259" i="3"/>
  <c r="H3259" i="3" s="1"/>
  <c r="G3259" i="3"/>
  <c r="E3260" i="3"/>
  <c r="F3260" i="3"/>
  <c r="H3260" i="3" s="1"/>
  <c r="G3260" i="3"/>
  <c r="E3261" i="3"/>
  <c r="F3261" i="3"/>
  <c r="H3261" i="3" s="1"/>
  <c r="G3261" i="3"/>
  <c r="E3262" i="3"/>
  <c r="F3262" i="3"/>
  <c r="H3262" i="3" s="1"/>
  <c r="G3262" i="3"/>
  <c r="E3263" i="3"/>
  <c r="F3263" i="3"/>
  <c r="H3263" i="3" s="1"/>
  <c r="G3263" i="3"/>
  <c r="E3264" i="3"/>
  <c r="F3264" i="3"/>
  <c r="H3264" i="3" s="1"/>
  <c r="G3264" i="3"/>
  <c r="E3265" i="3"/>
  <c r="F3265" i="3"/>
  <c r="H3265" i="3" s="1"/>
  <c r="G3265" i="3"/>
  <c r="E3266" i="3"/>
  <c r="F3266" i="3"/>
  <c r="H3266" i="3" s="1"/>
  <c r="G3266" i="3"/>
  <c r="E3267" i="3"/>
  <c r="F3267" i="3"/>
  <c r="H3267" i="3" s="1"/>
  <c r="G3267" i="3"/>
  <c r="E3268" i="3"/>
  <c r="F3268" i="3"/>
  <c r="H3268" i="3" s="1"/>
  <c r="G3268" i="3"/>
  <c r="E3269" i="3"/>
  <c r="F3269" i="3"/>
  <c r="H3269" i="3" s="1"/>
  <c r="G3269" i="3"/>
  <c r="E3270" i="3"/>
  <c r="F3270" i="3"/>
  <c r="H3270" i="3" s="1"/>
  <c r="G3270" i="3"/>
  <c r="E3271" i="3"/>
  <c r="F3271" i="3"/>
  <c r="H3271" i="3" s="1"/>
  <c r="G3271" i="3"/>
  <c r="E3272" i="3"/>
  <c r="F3272" i="3"/>
  <c r="H3272" i="3" s="1"/>
  <c r="G3272" i="3"/>
  <c r="E3273" i="3"/>
  <c r="F3273" i="3"/>
  <c r="H3273" i="3" s="1"/>
  <c r="G3273" i="3"/>
  <c r="E3274" i="3"/>
  <c r="F3274" i="3"/>
  <c r="H3274" i="3" s="1"/>
  <c r="G3274" i="3"/>
  <c r="E3275" i="3"/>
  <c r="F3275" i="3"/>
  <c r="H3275" i="3" s="1"/>
  <c r="G3275" i="3"/>
  <c r="E3276" i="3"/>
  <c r="F3276" i="3"/>
  <c r="H3276" i="3" s="1"/>
  <c r="G3276" i="3"/>
  <c r="E3277" i="3"/>
  <c r="F3277" i="3"/>
  <c r="G3277" i="3"/>
  <c r="H3277" i="3"/>
  <c r="E3278" i="3"/>
  <c r="F3278" i="3"/>
  <c r="H3278" i="3" s="1"/>
  <c r="G3278" i="3"/>
  <c r="E3279" i="3"/>
  <c r="F3279" i="3"/>
  <c r="H3279" i="3" s="1"/>
  <c r="G3279" i="3"/>
  <c r="E3280" i="3"/>
  <c r="F3280" i="3"/>
  <c r="H3280" i="3" s="1"/>
  <c r="G3280" i="3"/>
  <c r="E3281" i="3"/>
  <c r="F3281" i="3"/>
  <c r="H3281" i="3" s="1"/>
  <c r="G3281" i="3"/>
  <c r="E3282" i="3"/>
  <c r="F3282" i="3"/>
  <c r="H3282" i="3" s="1"/>
  <c r="G3282" i="3"/>
  <c r="E3283" i="3"/>
  <c r="F3283" i="3"/>
  <c r="H3283" i="3" s="1"/>
  <c r="G3283" i="3"/>
  <c r="E3284" i="3"/>
  <c r="F3284" i="3"/>
  <c r="H3284" i="3" s="1"/>
  <c r="G3284" i="3"/>
  <c r="E3285" i="3"/>
  <c r="F3285" i="3"/>
  <c r="H3285" i="3" s="1"/>
  <c r="G3285" i="3"/>
  <c r="E3286" i="3"/>
  <c r="F3286" i="3"/>
  <c r="H3286" i="3" s="1"/>
  <c r="G3286" i="3"/>
  <c r="E3287" i="3"/>
  <c r="F3287" i="3"/>
  <c r="H3287" i="3" s="1"/>
  <c r="G3287" i="3"/>
  <c r="E3288" i="3"/>
  <c r="F3288" i="3"/>
  <c r="H3288" i="3" s="1"/>
  <c r="G3288" i="3"/>
  <c r="E3289" i="3"/>
  <c r="F3289" i="3"/>
  <c r="H3289" i="3" s="1"/>
  <c r="G3289" i="3"/>
  <c r="E3290" i="3"/>
  <c r="F3290" i="3"/>
  <c r="H3290" i="3" s="1"/>
  <c r="G3290" i="3"/>
  <c r="E3291" i="3"/>
  <c r="F3291" i="3"/>
  <c r="H3291" i="3" s="1"/>
  <c r="G3291" i="3"/>
  <c r="E3292" i="3"/>
  <c r="F3292" i="3"/>
  <c r="H3292" i="3" s="1"/>
  <c r="G3292" i="3"/>
  <c r="E3293" i="3"/>
  <c r="F3293" i="3"/>
  <c r="H3293" i="3" s="1"/>
  <c r="G3293" i="3"/>
  <c r="E3294" i="3"/>
  <c r="F3294" i="3"/>
  <c r="H3294" i="3" s="1"/>
  <c r="G3294" i="3"/>
  <c r="E3295" i="3"/>
  <c r="F3295" i="3"/>
  <c r="H3295" i="3" s="1"/>
  <c r="G3295" i="3"/>
  <c r="E3296" i="3"/>
  <c r="F3296" i="3"/>
  <c r="H3296" i="3" s="1"/>
  <c r="G3296" i="3"/>
  <c r="E3297" i="3"/>
  <c r="F3297" i="3"/>
  <c r="H3297" i="3" s="1"/>
  <c r="G3297" i="3"/>
  <c r="E3298" i="3"/>
  <c r="F3298" i="3"/>
  <c r="H3298" i="3" s="1"/>
  <c r="G3298" i="3"/>
  <c r="E3299" i="3"/>
  <c r="F3299" i="3"/>
  <c r="H3299" i="3" s="1"/>
  <c r="G3299" i="3"/>
  <c r="E3300" i="3"/>
  <c r="F3300" i="3"/>
  <c r="H3300" i="3" s="1"/>
  <c r="G3300" i="3"/>
  <c r="E3301" i="3"/>
  <c r="F3301" i="3"/>
  <c r="H3301" i="3" s="1"/>
  <c r="G3301" i="3"/>
  <c r="E3302" i="3"/>
  <c r="F3302" i="3"/>
  <c r="H3302" i="3" s="1"/>
  <c r="G3302" i="3"/>
  <c r="E3303" i="3"/>
  <c r="F3303" i="3"/>
  <c r="H3303" i="3" s="1"/>
  <c r="G3303" i="3"/>
  <c r="E3304" i="3"/>
  <c r="F3304" i="3"/>
  <c r="H3304" i="3" s="1"/>
  <c r="G3304" i="3"/>
  <c r="E3305" i="3"/>
  <c r="F3305" i="3"/>
  <c r="H3305" i="3" s="1"/>
  <c r="G3305" i="3"/>
  <c r="E3306" i="3"/>
  <c r="F3306" i="3"/>
  <c r="H3306" i="3" s="1"/>
  <c r="G3306" i="3"/>
  <c r="E3307" i="3"/>
  <c r="F3307" i="3"/>
  <c r="H3307" i="3" s="1"/>
  <c r="G3307" i="3"/>
  <c r="E3308" i="3"/>
  <c r="F3308" i="3"/>
  <c r="H3308" i="3" s="1"/>
  <c r="G3308" i="3"/>
  <c r="E3309" i="3"/>
  <c r="F3309" i="3"/>
  <c r="H3309" i="3" s="1"/>
  <c r="G3309" i="3"/>
  <c r="E3310" i="3"/>
  <c r="F3310" i="3"/>
  <c r="H3310" i="3" s="1"/>
  <c r="G3310" i="3"/>
  <c r="E3311" i="3"/>
  <c r="F3311" i="3"/>
  <c r="H3311" i="3" s="1"/>
  <c r="G3311" i="3"/>
  <c r="E3312" i="3"/>
  <c r="F3312" i="3"/>
  <c r="H3312" i="3" s="1"/>
  <c r="G3312" i="3"/>
  <c r="E3313" i="3"/>
  <c r="F3313" i="3"/>
  <c r="H3313" i="3" s="1"/>
  <c r="G3313" i="3"/>
  <c r="E3314" i="3"/>
  <c r="F3314" i="3"/>
  <c r="H3314" i="3" s="1"/>
  <c r="G3314" i="3"/>
  <c r="E3315" i="3"/>
  <c r="F3315" i="3"/>
  <c r="H3315" i="3" s="1"/>
  <c r="G3315" i="3"/>
  <c r="E3316" i="3"/>
  <c r="F3316" i="3"/>
  <c r="H3316" i="3" s="1"/>
  <c r="G3316" i="3"/>
  <c r="E3317" i="3"/>
  <c r="F3317" i="3"/>
  <c r="H3317" i="3" s="1"/>
  <c r="G3317" i="3"/>
  <c r="E3318" i="3"/>
  <c r="F3318" i="3"/>
  <c r="H3318" i="3" s="1"/>
  <c r="G3318" i="3"/>
  <c r="E3319" i="3"/>
  <c r="F3319" i="3"/>
  <c r="H3319" i="3" s="1"/>
  <c r="G3319" i="3"/>
  <c r="E3320" i="3"/>
  <c r="F3320" i="3"/>
  <c r="H3320" i="3" s="1"/>
  <c r="G3320" i="3"/>
  <c r="E3321" i="3"/>
  <c r="F3321" i="3"/>
  <c r="H3321" i="3" s="1"/>
  <c r="G3321" i="3"/>
  <c r="E3322" i="3"/>
  <c r="F3322" i="3"/>
  <c r="H3322" i="3" s="1"/>
  <c r="G3322" i="3"/>
  <c r="E3323" i="3"/>
  <c r="F3323" i="3"/>
  <c r="H3323" i="3" s="1"/>
  <c r="G3323" i="3"/>
  <c r="E3324" i="3"/>
  <c r="F3324" i="3"/>
  <c r="H3324" i="3" s="1"/>
  <c r="G3324" i="3"/>
  <c r="E3325" i="3"/>
  <c r="F3325" i="3"/>
  <c r="G3325" i="3"/>
  <c r="H3325" i="3"/>
  <c r="E3326" i="3"/>
  <c r="F3326" i="3"/>
  <c r="H3326" i="3" s="1"/>
  <c r="G3326" i="3"/>
  <c r="E3327" i="3"/>
  <c r="F3327" i="3"/>
  <c r="H3327" i="3" s="1"/>
  <c r="G3327" i="3"/>
  <c r="E3328" i="3"/>
  <c r="F3328" i="3"/>
  <c r="H3328" i="3" s="1"/>
  <c r="G3328" i="3"/>
  <c r="E3329" i="3"/>
  <c r="F3329" i="3"/>
  <c r="H3329" i="3" s="1"/>
  <c r="G3329" i="3"/>
  <c r="E3330" i="3"/>
  <c r="F3330" i="3"/>
  <c r="H3330" i="3" s="1"/>
  <c r="G3330" i="3"/>
  <c r="E3331" i="3"/>
  <c r="F3331" i="3"/>
  <c r="H3331" i="3" s="1"/>
  <c r="G3331" i="3"/>
  <c r="E3332" i="3"/>
  <c r="F3332" i="3"/>
  <c r="H3332" i="3" s="1"/>
  <c r="G3332" i="3"/>
  <c r="E3333" i="3"/>
  <c r="F3333" i="3"/>
  <c r="H3333" i="3" s="1"/>
  <c r="G3333" i="3"/>
  <c r="E3334" i="3"/>
  <c r="F3334" i="3"/>
  <c r="H3334" i="3" s="1"/>
  <c r="G3334" i="3"/>
  <c r="E3335" i="3"/>
  <c r="F3335" i="3"/>
  <c r="H3335" i="3" s="1"/>
  <c r="G3335" i="3"/>
  <c r="E3336" i="3"/>
  <c r="F3336" i="3"/>
  <c r="H3336" i="3" s="1"/>
  <c r="G3336" i="3"/>
  <c r="E3337" i="3"/>
  <c r="F3337" i="3"/>
  <c r="H3337" i="3" s="1"/>
  <c r="G3337" i="3"/>
  <c r="E3338" i="3"/>
  <c r="F3338" i="3"/>
  <c r="H3338" i="3" s="1"/>
  <c r="G3338" i="3"/>
  <c r="E3339" i="3"/>
  <c r="F3339" i="3"/>
  <c r="H3339" i="3" s="1"/>
  <c r="G3339" i="3"/>
  <c r="E3340" i="3"/>
  <c r="F3340" i="3"/>
  <c r="H3340" i="3" s="1"/>
  <c r="G3340" i="3"/>
  <c r="E3341" i="3"/>
  <c r="F3341" i="3"/>
  <c r="H3341" i="3" s="1"/>
  <c r="G3341" i="3"/>
  <c r="E3342" i="3"/>
  <c r="F3342" i="3"/>
  <c r="H3342" i="3" s="1"/>
  <c r="G3342" i="3"/>
  <c r="E3343" i="3"/>
  <c r="F3343" i="3"/>
  <c r="H3343" i="3" s="1"/>
  <c r="G3343" i="3"/>
  <c r="E3344" i="3"/>
  <c r="F3344" i="3"/>
  <c r="H3344" i="3" s="1"/>
  <c r="G3344" i="3"/>
  <c r="E3345" i="3"/>
  <c r="F3345" i="3"/>
  <c r="H3345" i="3" s="1"/>
  <c r="G3345" i="3"/>
  <c r="E3346" i="3"/>
  <c r="F3346" i="3"/>
  <c r="H3346" i="3" s="1"/>
  <c r="G3346" i="3"/>
  <c r="E3347" i="3"/>
  <c r="F3347" i="3"/>
  <c r="H3347" i="3" s="1"/>
  <c r="G3347" i="3"/>
  <c r="E3348" i="3"/>
  <c r="F3348" i="3"/>
  <c r="H3348" i="3" s="1"/>
  <c r="G3348" i="3"/>
  <c r="E3349" i="3"/>
  <c r="F3349" i="3"/>
  <c r="H3349" i="3" s="1"/>
  <c r="G3349" i="3"/>
  <c r="E3350" i="3"/>
  <c r="F3350" i="3"/>
  <c r="H3350" i="3" s="1"/>
  <c r="G3350" i="3"/>
  <c r="E3351" i="3"/>
  <c r="F3351" i="3"/>
  <c r="H3351" i="3" s="1"/>
  <c r="G3351" i="3"/>
  <c r="E3352" i="3"/>
  <c r="F3352" i="3"/>
  <c r="H3352" i="3" s="1"/>
  <c r="G3352" i="3"/>
  <c r="E3353" i="3"/>
  <c r="F3353" i="3"/>
  <c r="H3353" i="3" s="1"/>
  <c r="G3353" i="3"/>
  <c r="E3354" i="3"/>
  <c r="F3354" i="3"/>
  <c r="H3354" i="3" s="1"/>
  <c r="G3354" i="3"/>
  <c r="E3355" i="3"/>
  <c r="F3355" i="3"/>
  <c r="H3355" i="3" s="1"/>
  <c r="G3355" i="3"/>
  <c r="E3356" i="3"/>
  <c r="F3356" i="3"/>
  <c r="H3356" i="3" s="1"/>
  <c r="G3356" i="3"/>
  <c r="E3357" i="3"/>
  <c r="F3357" i="3"/>
  <c r="H3357" i="3" s="1"/>
  <c r="G3357" i="3"/>
  <c r="E3358" i="3"/>
  <c r="F3358" i="3"/>
  <c r="H3358" i="3" s="1"/>
  <c r="G3358" i="3"/>
  <c r="E3359" i="3"/>
  <c r="F3359" i="3"/>
  <c r="H3359" i="3" s="1"/>
  <c r="G3359" i="3"/>
  <c r="E3360" i="3"/>
  <c r="F3360" i="3"/>
  <c r="H3360" i="3" s="1"/>
  <c r="G3360" i="3"/>
  <c r="E3361" i="3"/>
  <c r="F3361" i="3"/>
  <c r="H3361" i="3" s="1"/>
  <c r="G3361" i="3"/>
  <c r="E3362" i="3"/>
  <c r="F3362" i="3"/>
  <c r="H3362" i="3" s="1"/>
  <c r="G3362" i="3"/>
  <c r="E3363" i="3"/>
  <c r="F3363" i="3"/>
  <c r="H3363" i="3" s="1"/>
  <c r="G3363" i="3"/>
  <c r="E3364" i="3"/>
  <c r="F3364" i="3"/>
  <c r="H3364" i="3" s="1"/>
  <c r="G3364" i="3"/>
  <c r="E3365" i="3"/>
  <c r="F3365" i="3"/>
  <c r="H3365" i="3" s="1"/>
  <c r="G3365" i="3"/>
  <c r="E3366" i="3"/>
  <c r="F3366" i="3"/>
  <c r="H3366" i="3" s="1"/>
  <c r="G3366" i="3"/>
  <c r="E3367" i="3"/>
  <c r="F3367" i="3"/>
  <c r="H3367" i="3" s="1"/>
  <c r="G3367" i="3"/>
  <c r="E3368" i="3"/>
  <c r="F3368" i="3"/>
  <c r="H3368" i="3" s="1"/>
  <c r="G3368" i="3"/>
  <c r="E3369" i="3"/>
  <c r="F3369" i="3"/>
  <c r="H3369" i="3" s="1"/>
  <c r="G3369" i="3"/>
  <c r="E3370" i="3"/>
  <c r="F3370" i="3"/>
  <c r="H3370" i="3" s="1"/>
  <c r="G3370" i="3"/>
  <c r="E3371" i="3"/>
  <c r="F3371" i="3"/>
  <c r="H3371" i="3" s="1"/>
  <c r="G3371" i="3"/>
  <c r="E3372" i="3"/>
  <c r="F3372" i="3"/>
  <c r="H3372" i="3" s="1"/>
  <c r="G3372" i="3"/>
  <c r="E3373" i="3"/>
  <c r="F3373" i="3"/>
  <c r="H3373" i="3" s="1"/>
  <c r="G3373" i="3"/>
  <c r="E3374" i="3"/>
  <c r="F3374" i="3"/>
  <c r="H3374" i="3" s="1"/>
  <c r="G3374" i="3"/>
  <c r="E3375" i="3"/>
  <c r="F3375" i="3"/>
  <c r="H3375" i="3" s="1"/>
  <c r="G3375" i="3"/>
  <c r="E3376" i="3"/>
  <c r="F3376" i="3"/>
  <c r="H3376" i="3" s="1"/>
  <c r="G3376" i="3"/>
  <c r="E3377" i="3"/>
  <c r="F3377" i="3"/>
  <c r="H3377" i="3" s="1"/>
  <c r="G3377" i="3"/>
  <c r="E3378" i="3"/>
  <c r="F3378" i="3"/>
  <c r="H3378" i="3" s="1"/>
  <c r="G3378" i="3"/>
  <c r="E3379" i="3"/>
  <c r="F3379" i="3"/>
  <c r="H3379" i="3" s="1"/>
  <c r="G3379" i="3"/>
  <c r="E3380" i="3"/>
  <c r="F3380" i="3"/>
  <c r="H3380" i="3" s="1"/>
  <c r="G3380" i="3"/>
  <c r="E3381" i="3"/>
  <c r="F3381" i="3"/>
  <c r="H3381" i="3" s="1"/>
  <c r="G3381" i="3"/>
  <c r="E3382" i="3"/>
  <c r="F3382" i="3"/>
  <c r="H3382" i="3" s="1"/>
  <c r="G3382" i="3"/>
  <c r="E3383" i="3"/>
  <c r="F3383" i="3"/>
  <c r="H3383" i="3" s="1"/>
  <c r="G3383" i="3"/>
  <c r="E3384" i="3"/>
  <c r="F3384" i="3"/>
  <c r="H3384" i="3" s="1"/>
  <c r="G3384" i="3"/>
  <c r="E3385" i="3"/>
  <c r="F3385" i="3"/>
  <c r="H3385" i="3" s="1"/>
  <c r="G3385" i="3"/>
  <c r="E3386" i="3"/>
  <c r="F3386" i="3"/>
  <c r="H3386" i="3" s="1"/>
  <c r="G3386" i="3"/>
  <c r="E3387" i="3"/>
  <c r="F3387" i="3"/>
  <c r="H3387" i="3" s="1"/>
  <c r="G3387" i="3"/>
  <c r="E3388" i="3"/>
  <c r="F3388" i="3"/>
  <c r="H3388" i="3" s="1"/>
  <c r="G3388" i="3"/>
  <c r="E3389" i="3"/>
  <c r="F3389" i="3"/>
  <c r="H3389" i="3" s="1"/>
  <c r="G3389" i="3"/>
  <c r="E3390" i="3"/>
  <c r="F3390" i="3"/>
  <c r="H3390" i="3" s="1"/>
  <c r="G3390" i="3"/>
  <c r="E3391" i="3"/>
  <c r="F3391" i="3"/>
  <c r="H3391" i="3" s="1"/>
  <c r="G3391" i="3"/>
  <c r="E3392" i="3"/>
  <c r="F3392" i="3"/>
  <c r="H3392" i="3" s="1"/>
  <c r="G3392" i="3"/>
  <c r="E3393" i="3"/>
  <c r="F3393" i="3"/>
  <c r="H3393" i="3" s="1"/>
  <c r="G3393" i="3"/>
  <c r="E3394" i="3"/>
  <c r="F3394" i="3"/>
  <c r="H3394" i="3" s="1"/>
  <c r="G3394" i="3"/>
  <c r="E3395" i="3"/>
  <c r="F3395" i="3"/>
  <c r="H3395" i="3" s="1"/>
  <c r="G3395" i="3"/>
  <c r="E3396" i="3"/>
  <c r="F3396" i="3"/>
  <c r="H3396" i="3" s="1"/>
  <c r="G3396" i="3"/>
  <c r="E3397" i="3"/>
  <c r="F3397" i="3"/>
  <c r="H3397" i="3" s="1"/>
  <c r="G3397" i="3"/>
  <c r="E3398" i="3"/>
  <c r="F3398" i="3"/>
  <c r="H3398" i="3" s="1"/>
  <c r="G3398" i="3"/>
  <c r="E3399" i="3"/>
  <c r="F3399" i="3"/>
  <c r="H3399" i="3" s="1"/>
  <c r="G3399" i="3"/>
  <c r="E3400" i="3"/>
  <c r="F3400" i="3"/>
  <c r="H3400" i="3" s="1"/>
  <c r="G3400" i="3"/>
  <c r="E3401" i="3"/>
  <c r="F3401" i="3"/>
  <c r="H3401" i="3" s="1"/>
  <c r="G3401" i="3"/>
  <c r="E3402" i="3"/>
  <c r="F3402" i="3"/>
  <c r="H3402" i="3" s="1"/>
  <c r="G3402" i="3"/>
  <c r="E3403" i="3"/>
  <c r="F3403" i="3"/>
  <c r="H3403" i="3" s="1"/>
  <c r="G3403" i="3"/>
  <c r="E3404" i="3"/>
  <c r="F3404" i="3"/>
  <c r="H3404" i="3" s="1"/>
  <c r="G3404" i="3"/>
  <c r="E3405" i="3"/>
  <c r="F3405" i="3"/>
  <c r="H3405" i="3" s="1"/>
  <c r="G3405" i="3"/>
  <c r="E3406" i="3"/>
  <c r="F3406" i="3"/>
  <c r="H3406" i="3" s="1"/>
  <c r="G3406" i="3"/>
  <c r="E3407" i="3"/>
  <c r="F3407" i="3"/>
  <c r="H3407" i="3" s="1"/>
  <c r="G3407" i="3"/>
  <c r="E3408" i="3"/>
  <c r="F3408" i="3"/>
  <c r="H3408" i="3" s="1"/>
  <c r="G3408" i="3"/>
  <c r="E3409" i="3"/>
  <c r="F3409" i="3"/>
  <c r="H3409" i="3" s="1"/>
  <c r="G3409" i="3"/>
  <c r="E3410" i="3"/>
  <c r="F3410" i="3"/>
  <c r="H3410" i="3" s="1"/>
  <c r="G3410" i="3"/>
  <c r="E3411" i="3"/>
  <c r="F3411" i="3"/>
  <c r="H3411" i="3" s="1"/>
  <c r="G3411" i="3"/>
  <c r="E3412" i="3"/>
  <c r="F3412" i="3"/>
  <c r="H3412" i="3" s="1"/>
  <c r="G3412" i="3"/>
  <c r="E3413" i="3"/>
  <c r="F3413" i="3"/>
  <c r="H3413" i="3" s="1"/>
  <c r="G3413" i="3"/>
  <c r="E3414" i="3"/>
  <c r="F3414" i="3"/>
  <c r="H3414" i="3" s="1"/>
  <c r="G3414" i="3"/>
  <c r="E3415" i="3"/>
  <c r="F3415" i="3"/>
  <c r="H3415" i="3" s="1"/>
  <c r="G3415" i="3"/>
  <c r="E3416" i="3"/>
  <c r="F3416" i="3"/>
  <c r="H3416" i="3" s="1"/>
  <c r="G3416" i="3"/>
  <c r="E3417" i="3"/>
  <c r="F3417" i="3"/>
  <c r="H3417" i="3" s="1"/>
  <c r="G3417" i="3"/>
  <c r="E3418" i="3"/>
  <c r="F3418" i="3"/>
  <c r="H3418" i="3" s="1"/>
  <c r="G3418" i="3"/>
  <c r="E3419" i="3"/>
  <c r="F3419" i="3"/>
  <c r="H3419" i="3" s="1"/>
  <c r="G3419" i="3"/>
  <c r="E3420" i="3"/>
  <c r="F3420" i="3"/>
  <c r="H3420" i="3" s="1"/>
  <c r="G3420" i="3"/>
  <c r="E3421" i="3"/>
  <c r="F3421" i="3"/>
  <c r="H3421" i="3" s="1"/>
  <c r="G3421" i="3"/>
  <c r="E3422" i="3"/>
  <c r="F3422" i="3"/>
  <c r="H3422" i="3" s="1"/>
  <c r="G3422" i="3"/>
  <c r="E3423" i="3"/>
  <c r="F3423" i="3"/>
  <c r="H3423" i="3" s="1"/>
  <c r="G3423" i="3"/>
  <c r="E3424" i="3"/>
  <c r="F3424" i="3"/>
  <c r="H3424" i="3" s="1"/>
  <c r="G3424" i="3"/>
  <c r="E3425" i="3"/>
  <c r="F3425" i="3"/>
  <c r="H3425" i="3" s="1"/>
  <c r="G3425" i="3"/>
  <c r="E3426" i="3"/>
  <c r="F3426" i="3"/>
  <c r="H3426" i="3" s="1"/>
  <c r="G3426" i="3"/>
  <c r="E3427" i="3"/>
  <c r="F3427" i="3"/>
  <c r="H3427" i="3" s="1"/>
  <c r="G3427" i="3"/>
  <c r="E3428" i="3"/>
  <c r="F3428" i="3"/>
  <c r="H3428" i="3" s="1"/>
  <c r="G3428" i="3"/>
  <c r="E3429" i="3"/>
  <c r="F3429" i="3"/>
  <c r="H3429" i="3" s="1"/>
  <c r="G3429" i="3"/>
  <c r="E3430" i="3"/>
  <c r="F3430" i="3"/>
  <c r="H3430" i="3" s="1"/>
  <c r="G3430" i="3"/>
  <c r="E3431" i="3"/>
  <c r="F3431" i="3"/>
  <c r="H3431" i="3" s="1"/>
  <c r="G3431" i="3"/>
  <c r="E3432" i="3"/>
  <c r="F3432" i="3"/>
  <c r="H3432" i="3" s="1"/>
  <c r="G3432" i="3"/>
  <c r="E3433" i="3"/>
  <c r="F3433" i="3"/>
  <c r="H3433" i="3" s="1"/>
  <c r="G3433" i="3"/>
  <c r="E3434" i="3"/>
  <c r="F3434" i="3"/>
  <c r="H3434" i="3" s="1"/>
  <c r="G3434" i="3"/>
  <c r="E3435" i="3"/>
  <c r="F3435" i="3"/>
  <c r="H3435" i="3" s="1"/>
  <c r="G3435" i="3"/>
  <c r="E3436" i="3"/>
  <c r="F3436" i="3"/>
  <c r="H3436" i="3" s="1"/>
  <c r="G3436" i="3"/>
  <c r="E3437" i="3"/>
  <c r="F3437" i="3"/>
  <c r="H3437" i="3" s="1"/>
  <c r="G3437" i="3"/>
  <c r="E3438" i="3"/>
  <c r="F3438" i="3"/>
  <c r="H3438" i="3" s="1"/>
  <c r="G3438" i="3"/>
  <c r="E3439" i="3"/>
  <c r="F3439" i="3"/>
  <c r="H3439" i="3" s="1"/>
  <c r="G3439" i="3"/>
  <c r="E3440" i="3"/>
  <c r="F3440" i="3"/>
  <c r="H3440" i="3" s="1"/>
  <c r="G3440" i="3"/>
  <c r="E3441" i="3"/>
  <c r="F3441" i="3"/>
  <c r="H3441" i="3" s="1"/>
  <c r="G3441" i="3"/>
  <c r="E3442" i="3"/>
  <c r="F3442" i="3"/>
  <c r="H3442" i="3" s="1"/>
  <c r="G3442" i="3"/>
  <c r="E3443" i="3"/>
  <c r="F3443" i="3"/>
  <c r="H3443" i="3" s="1"/>
  <c r="G3443" i="3"/>
  <c r="E3444" i="3"/>
  <c r="F3444" i="3"/>
  <c r="H3444" i="3" s="1"/>
  <c r="G3444" i="3"/>
  <c r="E3445" i="3"/>
  <c r="F3445" i="3"/>
  <c r="H3445" i="3" s="1"/>
  <c r="G3445" i="3"/>
  <c r="E3446" i="3"/>
  <c r="F3446" i="3"/>
  <c r="H3446" i="3" s="1"/>
  <c r="G3446" i="3"/>
  <c r="E3447" i="3"/>
  <c r="F3447" i="3"/>
  <c r="H3447" i="3" s="1"/>
  <c r="G3447" i="3"/>
  <c r="E3448" i="3"/>
  <c r="F3448" i="3"/>
  <c r="H3448" i="3" s="1"/>
  <c r="G3448" i="3"/>
  <c r="E3449" i="3"/>
  <c r="F3449" i="3"/>
  <c r="H3449" i="3" s="1"/>
  <c r="G3449" i="3"/>
  <c r="E3450" i="3"/>
  <c r="F3450" i="3"/>
  <c r="H3450" i="3" s="1"/>
  <c r="G3450" i="3"/>
  <c r="E3451" i="3"/>
  <c r="F3451" i="3"/>
  <c r="H3451" i="3" s="1"/>
  <c r="G3451" i="3"/>
  <c r="E3452" i="3"/>
  <c r="F3452" i="3"/>
  <c r="H3452" i="3" s="1"/>
  <c r="G3452" i="3"/>
  <c r="E3453" i="3"/>
  <c r="F3453" i="3"/>
  <c r="G3453" i="3"/>
  <c r="H3453" i="3"/>
  <c r="E3454" i="3"/>
  <c r="F3454" i="3"/>
  <c r="H3454" i="3" s="1"/>
  <c r="G3454" i="3"/>
  <c r="E3455" i="3"/>
  <c r="F3455" i="3"/>
  <c r="H3455" i="3" s="1"/>
  <c r="G3455" i="3"/>
  <c r="E3456" i="3"/>
  <c r="F3456" i="3"/>
  <c r="H3456" i="3" s="1"/>
  <c r="G3456" i="3"/>
  <c r="E3457" i="3"/>
  <c r="F3457" i="3"/>
  <c r="H3457" i="3" s="1"/>
  <c r="G3457" i="3"/>
  <c r="E3458" i="3"/>
  <c r="F3458" i="3"/>
  <c r="H3458" i="3" s="1"/>
  <c r="G3458" i="3"/>
  <c r="E3459" i="3"/>
  <c r="F3459" i="3"/>
  <c r="H3459" i="3" s="1"/>
  <c r="G3459" i="3"/>
  <c r="E3460" i="3"/>
  <c r="F3460" i="3"/>
  <c r="H3460" i="3" s="1"/>
  <c r="G3460" i="3"/>
  <c r="E3461" i="3"/>
  <c r="F3461" i="3"/>
  <c r="H3461" i="3" s="1"/>
  <c r="G3461" i="3"/>
  <c r="E3462" i="3"/>
  <c r="F3462" i="3"/>
  <c r="H3462" i="3" s="1"/>
  <c r="G3462" i="3"/>
  <c r="E3463" i="3"/>
  <c r="F3463" i="3"/>
  <c r="H3463" i="3" s="1"/>
  <c r="G3463" i="3"/>
  <c r="E3464" i="3"/>
  <c r="F3464" i="3"/>
  <c r="H3464" i="3" s="1"/>
  <c r="G3464" i="3"/>
  <c r="E3465" i="3"/>
  <c r="F3465" i="3"/>
  <c r="H3465" i="3" s="1"/>
  <c r="G3465" i="3"/>
  <c r="E3466" i="3"/>
  <c r="F3466" i="3"/>
  <c r="H3466" i="3" s="1"/>
  <c r="G3466" i="3"/>
  <c r="E3467" i="3"/>
  <c r="F3467" i="3"/>
  <c r="H3467" i="3" s="1"/>
  <c r="G3467" i="3"/>
  <c r="E3468" i="3"/>
  <c r="F3468" i="3"/>
  <c r="H3468" i="3" s="1"/>
  <c r="G3468" i="3"/>
  <c r="E3469" i="3"/>
  <c r="F3469" i="3"/>
  <c r="H3469" i="3" s="1"/>
  <c r="G3469" i="3"/>
  <c r="E3470" i="3"/>
  <c r="F3470" i="3"/>
  <c r="H3470" i="3" s="1"/>
  <c r="G3470" i="3"/>
  <c r="E3471" i="3"/>
  <c r="F3471" i="3"/>
  <c r="H3471" i="3" s="1"/>
  <c r="G3471" i="3"/>
  <c r="E3472" i="3"/>
  <c r="F3472" i="3"/>
  <c r="H3472" i="3" s="1"/>
  <c r="G3472" i="3"/>
  <c r="E3473" i="3"/>
  <c r="F3473" i="3"/>
  <c r="H3473" i="3" s="1"/>
  <c r="G3473" i="3"/>
  <c r="E3474" i="3"/>
  <c r="F3474" i="3"/>
  <c r="H3474" i="3" s="1"/>
  <c r="G3474" i="3"/>
  <c r="E3475" i="3"/>
  <c r="F3475" i="3"/>
  <c r="H3475" i="3" s="1"/>
  <c r="G3475" i="3"/>
  <c r="E3476" i="3"/>
  <c r="F3476" i="3"/>
  <c r="H3476" i="3" s="1"/>
  <c r="G3476" i="3"/>
  <c r="E3477" i="3"/>
  <c r="F3477" i="3"/>
  <c r="H3477" i="3" s="1"/>
  <c r="G3477" i="3"/>
  <c r="E3478" i="3"/>
  <c r="F3478" i="3"/>
  <c r="H3478" i="3" s="1"/>
  <c r="G3478" i="3"/>
  <c r="E3479" i="3"/>
  <c r="F3479" i="3"/>
  <c r="H3479" i="3" s="1"/>
  <c r="G3479" i="3"/>
  <c r="E3480" i="3"/>
  <c r="F3480" i="3"/>
  <c r="H3480" i="3" s="1"/>
  <c r="G3480" i="3"/>
  <c r="E3481" i="3"/>
  <c r="F3481" i="3"/>
  <c r="H3481" i="3" s="1"/>
  <c r="G3481" i="3"/>
  <c r="E3482" i="3"/>
  <c r="F3482" i="3"/>
  <c r="H3482" i="3" s="1"/>
  <c r="G3482" i="3"/>
  <c r="E3483" i="3"/>
  <c r="F3483" i="3"/>
  <c r="H3483" i="3" s="1"/>
  <c r="G3483" i="3"/>
  <c r="E3484" i="3"/>
  <c r="F3484" i="3"/>
  <c r="H3484" i="3" s="1"/>
  <c r="G3484" i="3"/>
  <c r="E3485" i="3"/>
  <c r="F3485" i="3"/>
  <c r="H3485" i="3" s="1"/>
  <c r="G3485" i="3"/>
  <c r="E3486" i="3"/>
  <c r="F3486" i="3"/>
  <c r="H3486" i="3" s="1"/>
  <c r="G3486" i="3"/>
  <c r="E3487" i="3"/>
  <c r="F3487" i="3"/>
  <c r="H3487" i="3" s="1"/>
  <c r="G3487" i="3"/>
  <c r="E3488" i="3"/>
  <c r="F3488" i="3"/>
  <c r="H3488" i="3" s="1"/>
  <c r="G3488" i="3"/>
  <c r="E3489" i="3"/>
  <c r="F3489" i="3"/>
  <c r="H3489" i="3" s="1"/>
  <c r="G3489" i="3"/>
  <c r="E3490" i="3"/>
  <c r="F3490" i="3"/>
  <c r="H3490" i="3" s="1"/>
  <c r="G3490" i="3"/>
  <c r="E3491" i="3"/>
  <c r="F3491" i="3"/>
  <c r="H3491" i="3" s="1"/>
  <c r="G3491" i="3"/>
  <c r="E3492" i="3"/>
  <c r="F3492" i="3"/>
  <c r="H3492" i="3" s="1"/>
  <c r="G3492" i="3"/>
  <c r="E3493" i="3"/>
  <c r="F3493" i="3"/>
  <c r="H3493" i="3" s="1"/>
  <c r="G3493" i="3"/>
  <c r="E3494" i="3"/>
  <c r="F3494" i="3"/>
  <c r="H3494" i="3" s="1"/>
  <c r="G3494" i="3"/>
  <c r="E3495" i="3"/>
  <c r="F3495" i="3"/>
  <c r="H3495" i="3" s="1"/>
  <c r="G3495" i="3"/>
  <c r="E3496" i="3"/>
  <c r="F3496" i="3"/>
  <c r="H3496" i="3" s="1"/>
  <c r="G3496" i="3"/>
  <c r="E3497" i="3"/>
  <c r="F3497" i="3"/>
  <c r="H3497" i="3" s="1"/>
  <c r="G3497" i="3"/>
  <c r="E3498" i="3"/>
  <c r="F3498" i="3"/>
  <c r="H3498" i="3" s="1"/>
  <c r="G3498" i="3"/>
  <c r="E3499" i="3"/>
  <c r="F3499" i="3"/>
  <c r="H3499" i="3" s="1"/>
  <c r="G3499" i="3"/>
  <c r="E3500" i="3"/>
  <c r="F3500" i="3"/>
  <c r="H3500" i="3" s="1"/>
  <c r="G3500" i="3"/>
  <c r="E3501" i="3"/>
  <c r="F3501" i="3"/>
  <c r="H3501" i="3" s="1"/>
  <c r="G3501" i="3"/>
  <c r="E3502" i="3"/>
  <c r="F3502" i="3"/>
  <c r="H3502" i="3" s="1"/>
  <c r="G3502" i="3"/>
  <c r="E3503" i="3"/>
  <c r="F3503" i="3"/>
  <c r="H3503" i="3" s="1"/>
  <c r="G3503" i="3"/>
  <c r="E3504" i="3"/>
  <c r="F3504" i="3"/>
  <c r="H3504" i="3" s="1"/>
  <c r="G3504" i="3"/>
  <c r="E3505" i="3"/>
  <c r="F3505" i="3"/>
  <c r="H3505" i="3" s="1"/>
  <c r="G3505" i="3"/>
  <c r="E3506" i="3"/>
  <c r="F3506" i="3"/>
  <c r="H3506" i="3" s="1"/>
  <c r="G3506" i="3"/>
  <c r="E3507" i="3"/>
  <c r="F3507" i="3"/>
  <c r="H3507" i="3" s="1"/>
  <c r="G3507" i="3"/>
  <c r="E3508" i="3"/>
  <c r="F3508" i="3"/>
  <c r="H3508" i="3" s="1"/>
  <c r="G3508" i="3"/>
  <c r="E3509" i="3"/>
  <c r="F3509" i="3"/>
  <c r="H3509" i="3" s="1"/>
  <c r="G3509" i="3"/>
  <c r="E3510" i="3"/>
  <c r="F3510" i="3"/>
  <c r="H3510" i="3" s="1"/>
  <c r="G3510" i="3"/>
  <c r="E3511" i="3"/>
  <c r="F3511" i="3"/>
  <c r="H3511" i="3" s="1"/>
  <c r="G3511" i="3"/>
  <c r="E3512" i="3"/>
  <c r="F3512" i="3"/>
  <c r="H3512" i="3" s="1"/>
  <c r="G3512" i="3"/>
  <c r="E3513" i="3"/>
  <c r="F3513" i="3"/>
  <c r="H3513" i="3" s="1"/>
  <c r="G3513" i="3"/>
  <c r="E3514" i="3"/>
  <c r="F3514" i="3"/>
  <c r="H3514" i="3" s="1"/>
  <c r="G3514" i="3"/>
  <c r="E3515" i="3"/>
  <c r="F3515" i="3"/>
  <c r="H3515" i="3" s="1"/>
  <c r="G3515" i="3"/>
  <c r="E3516" i="3"/>
  <c r="F3516" i="3"/>
  <c r="H3516" i="3" s="1"/>
  <c r="G3516" i="3"/>
  <c r="E3517" i="3"/>
  <c r="F3517" i="3"/>
  <c r="H3517" i="3" s="1"/>
  <c r="G3517" i="3"/>
  <c r="E3518" i="3"/>
  <c r="F3518" i="3"/>
  <c r="H3518" i="3" s="1"/>
  <c r="G3518" i="3"/>
  <c r="E3519" i="3"/>
  <c r="F3519" i="3"/>
  <c r="H3519" i="3" s="1"/>
  <c r="G3519" i="3"/>
  <c r="E3520" i="3"/>
  <c r="F3520" i="3"/>
  <c r="H3520" i="3" s="1"/>
  <c r="G3520" i="3"/>
  <c r="E3521" i="3"/>
  <c r="F3521" i="3"/>
  <c r="H3521" i="3" s="1"/>
  <c r="G3521" i="3"/>
  <c r="E3522" i="3"/>
  <c r="F3522" i="3"/>
  <c r="H3522" i="3" s="1"/>
  <c r="G3522" i="3"/>
  <c r="E3523" i="3"/>
  <c r="F3523" i="3"/>
  <c r="H3523" i="3" s="1"/>
  <c r="G3523" i="3"/>
  <c r="E3524" i="3"/>
  <c r="F3524" i="3"/>
  <c r="H3524" i="3" s="1"/>
  <c r="G3524" i="3"/>
  <c r="E3525" i="3"/>
  <c r="F3525" i="3"/>
  <c r="H3525" i="3" s="1"/>
  <c r="G3525" i="3"/>
  <c r="E3526" i="3"/>
  <c r="F3526" i="3"/>
  <c r="H3526" i="3" s="1"/>
  <c r="G3526" i="3"/>
  <c r="E3527" i="3"/>
  <c r="F3527" i="3"/>
  <c r="H3527" i="3" s="1"/>
  <c r="G3527" i="3"/>
  <c r="E3528" i="3"/>
  <c r="F3528" i="3"/>
  <c r="H3528" i="3" s="1"/>
  <c r="G3528" i="3"/>
  <c r="E3529" i="3"/>
  <c r="F3529" i="3"/>
  <c r="H3529" i="3" s="1"/>
  <c r="G3529" i="3"/>
  <c r="E3530" i="3"/>
  <c r="F3530" i="3"/>
  <c r="H3530" i="3" s="1"/>
  <c r="G3530" i="3"/>
  <c r="E3531" i="3"/>
  <c r="F3531" i="3"/>
  <c r="H3531" i="3" s="1"/>
  <c r="G3531" i="3"/>
  <c r="E3532" i="3"/>
  <c r="F3532" i="3"/>
  <c r="H3532" i="3" s="1"/>
  <c r="G3532" i="3"/>
  <c r="E3533" i="3"/>
  <c r="F3533" i="3"/>
  <c r="H3533" i="3" s="1"/>
  <c r="G3533" i="3"/>
  <c r="E3534" i="3"/>
  <c r="F3534" i="3"/>
  <c r="H3534" i="3" s="1"/>
  <c r="G3534" i="3"/>
  <c r="E3535" i="3"/>
  <c r="F3535" i="3"/>
  <c r="H3535" i="3" s="1"/>
  <c r="G3535" i="3"/>
  <c r="E3536" i="3"/>
  <c r="F3536" i="3"/>
  <c r="H3536" i="3" s="1"/>
  <c r="G3536" i="3"/>
  <c r="E3537" i="3"/>
  <c r="F3537" i="3"/>
  <c r="H3537" i="3" s="1"/>
  <c r="G3537" i="3"/>
  <c r="E3538" i="3"/>
  <c r="F3538" i="3"/>
  <c r="H3538" i="3" s="1"/>
  <c r="G3538" i="3"/>
  <c r="E3539" i="3"/>
  <c r="F3539" i="3"/>
  <c r="H3539" i="3" s="1"/>
  <c r="G3539" i="3"/>
  <c r="E3540" i="3"/>
  <c r="F3540" i="3"/>
  <c r="H3540" i="3" s="1"/>
  <c r="G3540" i="3"/>
  <c r="E3541" i="3"/>
  <c r="F3541" i="3"/>
  <c r="H3541" i="3" s="1"/>
  <c r="G3541" i="3"/>
  <c r="E3542" i="3"/>
  <c r="F3542" i="3"/>
  <c r="H3542" i="3" s="1"/>
  <c r="G3542" i="3"/>
  <c r="E3543" i="3"/>
  <c r="F3543" i="3"/>
  <c r="H3543" i="3" s="1"/>
  <c r="G3543" i="3"/>
  <c r="E3544" i="3"/>
  <c r="F3544" i="3"/>
  <c r="H3544" i="3" s="1"/>
  <c r="G3544" i="3"/>
  <c r="E3545" i="3"/>
  <c r="F3545" i="3"/>
  <c r="H3545" i="3" s="1"/>
  <c r="G3545" i="3"/>
  <c r="E3546" i="3"/>
  <c r="F3546" i="3"/>
  <c r="H3546" i="3" s="1"/>
  <c r="G3546" i="3"/>
  <c r="E3547" i="3"/>
  <c r="F3547" i="3"/>
  <c r="H3547" i="3" s="1"/>
  <c r="G3547" i="3"/>
  <c r="E3548" i="3"/>
  <c r="F3548" i="3"/>
  <c r="H3548" i="3" s="1"/>
  <c r="G3548" i="3"/>
  <c r="E3549" i="3"/>
  <c r="F3549" i="3"/>
  <c r="H3549" i="3" s="1"/>
  <c r="G3549" i="3"/>
  <c r="E3550" i="3"/>
  <c r="F3550" i="3"/>
  <c r="H3550" i="3" s="1"/>
  <c r="G3550" i="3"/>
  <c r="E3551" i="3"/>
  <c r="F3551" i="3"/>
  <c r="H3551" i="3" s="1"/>
  <c r="G3551" i="3"/>
  <c r="E3552" i="3"/>
  <c r="F3552" i="3"/>
  <c r="H3552" i="3" s="1"/>
  <c r="G3552" i="3"/>
  <c r="E3553" i="3"/>
  <c r="F3553" i="3"/>
  <c r="H3553" i="3" s="1"/>
  <c r="G3553" i="3"/>
  <c r="E3554" i="3"/>
  <c r="F3554" i="3"/>
  <c r="H3554" i="3" s="1"/>
  <c r="G3554" i="3"/>
  <c r="E3555" i="3"/>
  <c r="F3555" i="3"/>
  <c r="H3555" i="3" s="1"/>
  <c r="G3555" i="3"/>
  <c r="E3556" i="3"/>
  <c r="F3556" i="3"/>
  <c r="H3556" i="3" s="1"/>
  <c r="G3556" i="3"/>
  <c r="E3557" i="3"/>
  <c r="F3557" i="3"/>
  <c r="H3557" i="3" s="1"/>
  <c r="G3557" i="3"/>
  <c r="E3558" i="3"/>
  <c r="F3558" i="3"/>
  <c r="H3558" i="3" s="1"/>
  <c r="G3558" i="3"/>
  <c r="E3559" i="3"/>
  <c r="F3559" i="3"/>
  <c r="H3559" i="3" s="1"/>
  <c r="G3559" i="3"/>
  <c r="E3560" i="3"/>
  <c r="F3560" i="3"/>
  <c r="H3560" i="3" s="1"/>
  <c r="G3560" i="3"/>
  <c r="E3561" i="3"/>
  <c r="F3561" i="3"/>
  <c r="H3561" i="3" s="1"/>
  <c r="G3561" i="3"/>
  <c r="E3562" i="3"/>
  <c r="F3562" i="3"/>
  <c r="H3562" i="3" s="1"/>
  <c r="G3562" i="3"/>
  <c r="E3563" i="3"/>
  <c r="F3563" i="3"/>
  <c r="H3563" i="3" s="1"/>
  <c r="G3563" i="3"/>
  <c r="E3564" i="3"/>
  <c r="F3564" i="3"/>
  <c r="H3564" i="3" s="1"/>
  <c r="G3564" i="3"/>
  <c r="E3565" i="3"/>
  <c r="F3565" i="3"/>
  <c r="H3565" i="3" s="1"/>
  <c r="G3565" i="3"/>
  <c r="E3566" i="3"/>
  <c r="F3566" i="3"/>
  <c r="H3566" i="3" s="1"/>
  <c r="G3566" i="3"/>
  <c r="E3567" i="3"/>
  <c r="F3567" i="3"/>
  <c r="H3567" i="3" s="1"/>
  <c r="G3567" i="3"/>
  <c r="E3568" i="3"/>
  <c r="F3568" i="3"/>
  <c r="H3568" i="3" s="1"/>
  <c r="G3568" i="3"/>
  <c r="E3569" i="3"/>
  <c r="F3569" i="3"/>
  <c r="H3569" i="3" s="1"/>
  <c r="G3569" i="3"/>
  <c r="E3570" i="3"/>
  <c r="F3570" i="3"/>
  <c r="H3570" i="3" s="1"/>
  <c r="G3570" i="3"/>
  <c r="E3571" i="3"/>
  <c r="F3571" i="3"/>
  <c r="H3571" i="3" s="1"/>
  <c r="G3571" i="3"/>
  <c r="E3572" i="3"/>
  <c r="F3572" i="3"/>
  <c r="H3572" i="3" s="1"/>
  <c r="G3572" i="3"/>
  <c r="E3573" i="3"/>
  <c r="F3573" i="3"/>
  <c r="H3573" i="3" s="1"/>
  <c r="G3573" i="3"/>
  <c r="E3574" i="3"/>
  <c r="F3574" i="3"/>
  <c r="H3574" i="3" s="1"/>
  <c r="G3574" i="3"/>
  <c r="E3575" i="3"/>
  <c r="F3575" i="3"/>
  <c r="H3575" i="3" s="1"/>
  <c r="G3575" i="3"/>
  <c r="E3576" i="3"/>
  <c r="F3576" i="3"/>
  <c r="H3576" i="3" s="1"/>
  <c r="G3576" i="3"/>
  <c r="E3577" i="3"/>
  <c r="F3577" i="3"/>
  <c r="H3577" i="3" s="1"/>
  <c r="G3577" i="3"/>
  <c r="E3578" i="3"/>
  <c r="F3578" i="3"/>
  <c r="H3578" i="3" s="1"/>
  <c r="G3578" i="3"/>
  <c r="E3579" i="3"/>
  <c r="F3579" i="3"/>
  <c r="H3579" i="3" s="1"/>
  <c r="G3579" i="3"/>
  <c r="E3580" i="3"/>
  <c r="F3580" i="3"/>
  <c r="H3580" i="3" s="1"/>
  <c r="G3580" i="3"/>
  <c r="E3581" i="3"/>
  <c r="F3581" i="3"/>
  <c r="H3581" i="3" s="1"/>
  <c r="G3581" i="3"/>
  <c r="E3582" i="3"/>
  <c r="F3582" i="3"/>
  <c r="H3582" i="3" s="1"/>
  <c r="G3582" i="3"/>
  <c r="E3583" i="3"/>
  <c r="F3583" i="3"/>
  <c r="H3583" i="3" s="1"/>
  <c r="G3583" i="3"/>
  <c r="E3584" i="3"/>
  <c r="F3584" i="3"/>
  <c r="H3584" i="3" s="1"/>
  <c r="G3584" i="3"/>
  <c r="E3585" i="3"/>
  <c r="F3585" i="3"/>
  <c r="H3585" i="3" s="1"/>
  <c r="G3585" i="3"/>
  <c r="E3586" i="3"/>
  <c r="F3586" i="3"/>
  <c r="H3586" i="3" s="1"/>
  <c r="G3586" i="3"/>
  <c r="E3587" i="3"/>
  <c r="F3587" i="3"/>
  <c r="H3587" i="3" s="1"/>
  <c r="G3587" i="3"/>
  <c r="E3588" i="3"/>
  <c r="F3588" i="3"/>
  <c r="H3588" i="3" s="1"/>
  <c r="G3588" i="3"/>
  <c r="E3589" i="3"/>
  <c r="F3589" i="3"/>
  <c r="H3589" i="3" s="1"/>
  <c r="G3589" i="3"/>
  <c r="E3590" i="3"/>
  <c r="F3590" i="3"/>
  <c r="H3590" i="3" s="1"/>
  <c r="G3590" i="3"/>
  <c r="E3591" i="3"/>
  <c r="F3591" i="3"/>
  <c r="H3591" i="3" s="1"/>
  <c r="G3591" i="3"/>
  <c r="E3592" i="3"/>
  <c r="F3592" i="3"/>
  <c r="H3592" i="3" s="1"/>
  <c r="G3592" i="3"/>
  <c r="E3593" i="3"/>
  <c r="F3593" i="3"/>
  <c r="H3593" i="3" s="1"/>
  <c r="G3593" i="3"/>
  <c r="E3594" i="3"/>
  <c r="F3594" i="3"/>
  <c r="H3594" i="3" s="1"/>
  <c r="G3594" i="3"/>
  <c r="E3595" i="3"/>
  <c r="F3595" i="3"/>
  <c r="H3595" i="3" s="1"/>
  <c r="G3595" i="3"/>
  <c r="E3596" i="3"/>
  <c r="F3596" i="3"/>
  <c r="H3596" i="3" s="1"/>
  <c r="G3596" i="3"/>
  <c r="E3597" i="3"/>
  <c r="F3597" i="3"/>
  <c r="H3597" i="3" s="1"/>
  <c r="G3597" i="3"/>
  <c r="E3598" i="3"/>
  <c r="F3598" i="3"/>
  <c r="H3598" i="3" s="1"/>
  <c r="G3598" i="3"/>
  <c r="E3599" i="3"/>
  <c r="F3599" i="3"/>
  <c r="H3599" i="3" s="1"/>
  <c r="G3599" i="3"/>
  <c r="E3600" i="3"/>
  <c r="F3600" i="3"/>
  <c r="H3600" i="3" s="1"/>
  <c r="G3600" i="3"/>
  <c r="E3601" i="3"/>
  <c r="F3601" i="3"/>
  <c r="H3601" i="3" s="1"/>
  <c r="G3601" i="3"/>
  <c r="E3602" i="3"/>
  <c r="F3602" i="3"/>
  <c r="H3602" i="3" s="1"/>
  <c r="G3602" i="3"/>
  <c r="E3603" i="3"/>
  <c r="F3603" i="3"/>
  <c r="H3603" i="3" s="1"/>
  <c r="G3603" i="3"/>
  <c r="E3604" i="3"/>
  <c r="F3604" i="3"/>
  <c r="H3604" i="3" s="1"/>
  <c r="G3604" i="3"/>
  <c r="E3605" i="3"/>
  <c r="F3605" i="3"/>
  <c r="H3605" i="3" s="1"/>
  <c r="G3605" i="3"/>
  <c r="E3606" i="3"/>
  <c r="F3606" i="3"/>
  <c r="H3606" i="3" s="1"/>
  <c r="G3606" i="3"/>
  <c r="E3607" i="3"/>
  <c r="F3607" i="3"/>
  <c r="H3607" i="3" s="1"/>
  <c r="G3607" i="3"/>
  <c r="E3608" i="3"/>
  <c r="F3608" i="3"/>
  <c r="H3608" i="3" s="1"/>
  <c r="G3608" i="3"/>
  <c r="E3609" i="3"/>
  <c r="F3609" i="3"/>
  <c r="H3609" i="3" s="1"/>
  <c r="G3609" i="3"/>
  <c r="E3610" i="3"/>
  <c r="F3610" i="3"/>
  <c r="H3610" i="3" s="1"/>
  <c r="G3610" i="3"/>
  <c r="E3611" i="3"/>
  <c r="F3611" i="3"/>
  <c r="H3611" i="3" s="1"/>
  <c r="G3611" i="3"/>
  <c r="E3612" i="3"/>
  <c r="F3612" i="3"/>
  <c r="H3612" i="3" s="1"/>
  <c r="G3612" i="3"/>
  <c r="E3613" i="3"/>
  <c r="F3613" i="3"/>
  <c r="H3613" i="3" s="1"/>
  <c r="G3613" i="3"/>
  <c r="E3614" i="3"/>
  <c r="F3614" i="3"/>
  <c r="H3614" i="3" s="1"/>
  <c r="G3614" i="3"/>
  <c r="E3615" i="3"/>
  <c r="F3615" i="3"/>
  <c r="H3615" i="3" s="1"/>
  <c r="G3615" i="3"/>
  <c r="E3616" i="3"/>
  <c r="F3616" i="3"/>
  <c r="H3616" i="3" s="1"/>
  <c r="G3616" i="3"/>
  <c r="E3617" i="3"/>
  <c r="F3617" i="3"/>
  <c r="H3617" i="3" s="1"/>
  <c r="G3617" i="3"/>
  <c r="E3618" i="3"/>
  <c r="F3618" i="3"/>
  <c r="H3618" i="3" s="1"/>
  <c r="G3618" i="3"/>
  <c r="E3619" i="3"/>
  <c r="F3619" i="3"/>
  <c r="H3619" i="3" s="1"/>
  <c r="G3619" i="3"/>
  <c r="E3620" i="3"/>
  <c r="F3620" i="3"/>
  <c r="H3620" i="3" s="1"/>
  <c r="G3620" i="3"/>
  <c r="E3621" i="3"/>
  <c r="F3621" i="3"/>
  <c r="H3621" i="3" s="1"/>
  <c r="G3621" i="3"/>
  <c r="E3622" i="3"/>
  <c r="F3622" i="3"/>
  <c r="H3622" i="3" s="1"/>
  <c r="G3622" i="3"/>
  <c r="E3623" i="3"/>
  <c r="F3623" i="3"/>
  <c r="H3623" i="3" s="1"/>
  <c r="G3623" i="3"/>
  <c r="E3624" i="3"/>
  <c r="F3624" i="3"/>
  <c r="H3624" i="3" s="1"/>
  <c r="G3624" i="3"/>
  <c r="E3625" i="3"/>
  <c r="F3625" i="3"/>
  <c r="H3625" i="3" s="1"/>
  <c r="G3625" i="3"/>
  <c r="E3626" i="3"/>
  <c r="F3626" i="3"/>
  <c r="H3626" i="3" s="1"/>
  <c r="G3626" i="3"/>
  <c r="E3627" i="3"/>
  <c r="F3627" i="3"/>
  <c r="H3627" i="3" s="1"/>
  <c r="G3627" i="3"/>
  <c r="E3628" i="3"/>
  <c r="F3628" i="3"/>
  <c r="H3628" i="3" s="1"/>
  <c r="G3628" i="3"/>
  <c r="E3629" i="3"/>
  <c r="F3629" i="3"/>
  <c r="H3629" i="3" s="1"/>
  <c r="G3629" i="3"/>
  <c r="E3630" i="3"/>
  <c r="F3630" i="3"/>
  <c r="H3630" i="3" s="1"/>
  <c r="G3630" i="3"/>
  <c r="E3631" i="3"/>
  <c r="F3631" i="3"/>
  <c r="H3631" i="3" s="1"/>
  <c r="G3631" i="3"/>
  <c r="E3632" i="3"/>
  <c r="F3632" i="3"/>
  <c r="H3632" i="3" s="1"/>
  <c r="G3632" i="3"/>
  <c r="E3633" i="3"/>
  <c r="F3633" i="3"/>
  <c r="H3633" i="3" s="1"/>
  <c r="G3633" i="3"/>
  <c r="E3634" i="3"/>
  <c r="F3634" i="3"/>
  <c r="H3634" i="3" s="1"/>
  <c r="G3634" i="3"/>
  <c r="E3635" i="3"/>
  <c r="F3635" i="3"/>
  <c r="H3635" i="3" s="1"/>
  <c r="G3635" i="3"/>
  <c r="E3636" i="3"/>
  <c r="F3636" i="3"/>
  <c r="H3636" i="3" s="1"/>
  <c r="G3636" i="3"/>
  <c r="E3637" i="3"/>
  <c r="F3637" i="3"/>
  <c r="H3637" i="3" s="1"/>
  <c r="G3637" i="3"/>
  <c r="E3638" i="3"/>
  <c r="F3638" i="3"/>
  <c r="H3638" i="3" s="1"/>
  <c r="G3638" i="3"/>
  <c r="E3639" i="3"/>
  <c r="F3639" i="3"/>
  <c r="H3639" i="3" s="1"/>
  <c r="G3639" i="3"/>
  <c r="E3640" i="3"/>
  <c r="F3640" i="3"/>
  <c r="H3640" i="3" s="1"/>
  <c r="G3640" i="3"/>
  <c r="E3641" i="3"/>
  <c r="F3641" i="3"/>
  <c r="H3641" i="3" s="1"/>
  <c r="G3641" i="3"/>
  <c r="E3642" i="3"/>
  <c r="F3642" i="3"/>
  <c r="H3642" i="3" s="1"/>
  <c r="G3642" i="3"/>
  <c r="E3643" i="3"/>
  <c r="F3643" i="3"/>
  <c r="H3643" i="3" s="1"/>
  <c r="G3643" i="3"/>
  <c r="E3644" i="3"/>
  <c r="F3644" i="3"/>
  <c r="H3644" i="3" s="1"/>
  <c r="G3644" i="3"/>
  <c r="E3645" i="3"/>
  <c r="F3645" i="3"/>
  <c r="H3645" i="3" s="1"/>
  <c r="G3645" i="3"/>
  <c r="E3646" i="3"/>
  <c r="F3646" i="3"/>
  <c r="H3646" i="3" s="1"/>
  <c r="G3646" i="3"/>
  <c r="E3647" i="3"/>
  <c r="F3647" i="3"/>
  <c r="H3647" i="3" s="1"/>
  <c r="G3647" i="3"/>
  <c r="E3648" i="3"/>
  <c r="F3648" i="3"/>
  <c r="H3648" i="3" s="1"/>
  <c r="G3648" i="3"/>
  <c r="E3649" i="3"/>
  <c r="F3649" i="3"/>
  <c r="H3649" i="3" s="1"/>
  <c r="G3649" i="3"/>
  <c r="E3650" i="3"/>
  <c r="F3650" i="3"/>
  <c r="H3650" i="3" s="1"/>
  <c r="G3650" i="3"/>
  <c r="E3651" i="3"/>
  <c r="F3651" i="3"/>
  <c r="H3651" i="3" s="1"/>
  <c r="G3651" i="3"/>
  <c r="E3652" i="3"/>
  <c r="F3652" i="3"/>
  <c r="H3652" i="3" s="1"/>
  <c r="G3652" i="3"/>
  <c r="E3653" i="3"/>
  <c r="F3653" i="3"/>
  <c r="H3653" i="3" s="1"/>
  <c r="G3653" i="3"/>
  <c r="E3654" i="3"/>
  <c r="F3654" i="3"/>
  <c r="H3654" i="3" s="1"/>
  <c r="G3654" i="3"/>
  <c r="E3655" i="3"/>
  <c r="F3655" i="3"/>
  <c r="G3655" i="3"/>
  <c r="H3655" i="3"/>
  <c r="E3656" i="3"/>
  <c r="F3656" i="3"/>
  <c r="H3656" i="3" s="1"/>
  <c r="G3656" i="3"/>
  <c r="E3657" i="3"/>
  <c r="F3657" i="3"/>
  <c r="H3657" i="3" s="1"/>
  <c r="G3657" i="3"/>
  <c r="E3658" i="3"/>
  <c r="F3658" i="3"/>
  <c r="H3658" i="3" s="1"/>
  <c r="G3658" i="3"/>
  <c r="E3659" i="3"/>
  <c r="F3659" i="3"/>
  <c r="H3659" i="3" s="1"/>
  <c r="G3659" i="3"/>
  <c r="E3660" i="3"/>
  <c r="F3660" i="3"/>
  <c r="H3660" i="3" s="1"/>
  <c r="G3660" i="3"/>
  <c r="E3661" i="3"/>
  <c r="F3661" i="3"/>
  <c r="H3661" i="3" s="1"/>
  <c r="G3661" i="3"/>
  <c r="E3662" i="3"/>
  <c r="F3662" i="3"/>
  <c r="H3662" i="3" s="1"/>
  <c r="G3662" i="3"/>
  <c r="E3663" i="3"/>
  <c r="F3663" i="3"/>
  <c r="H3663" i="3" s="1"/>
  <c r="G3663" i="3"/>
  <c r="E3664" i="3"/>
  <c r="F3664" i="3"/>
  <c r="H3664" i="3" s="1"/>
  <c r="G3664" i="3"/>
  <c r="E3665" i="3"/>
  <c r="F3665" i="3"/>
  <c r="H3665" i="3" s="1"/>
  <c r="G3665" i="3"/>
  <c r="E3666" i="3"/>
  <c r="F3666" i="3"/>
  <c r="H3666" i="3" s="1"/>
  <c r="G3666" i="3"/>
  <c r="E3667" i="3"/>
  <c r="F3667" i="3"/>
  <c r="H3667" i="3" s="1"/>
  <c r="G3667" i="3"/>
  <c r="E3668" i="3"/>
  <c r="F3668" i="3"/>
  <c r="H3668" i="3" s="1"/>
  <c r="G3668" i="3"/>
  <c r="E3669" i="3"/>
  <c r="F3669" i="3"/>
  <c r="H3669" i="3" s="1"/>
  <c r="G3669" i="3"/>
  <c r="E3670" i="3"/>
  <c r="F3670" i="3"/>
  <c r="H3670" i="3" s="1"/>
  <c r="G3670" i="3"/>
  <c r="E3671" i="3"/>
  <c r="F3671" i="3"/>
  <c r="H3671" i="3" s="1"/>
  <c r="G3671" i="3"/>
  <c r="E3672" i="3"/>
  <c r="F3672" i="3"/>
  <c r="H3672" i="3" s="1"/>
  <c r="G3672" i="3"/>
  <c r="E3673" i="3"/>
  <c r="F3673" i="3"/>
  <c r="H3673" i="3" s="1"/>
  <c r="G3673" i="3"/>
  <c r="E3674" i="3"/>
  <c r="F3674" i="3"/>
  <c r="H3674" i="3" s="1"/>
  <c r="G3674" i="3"/>
  <c r="E3675" i="3"/>
  <c r="F3675" i="3"/>
  <c r="H3675" i="3" s="1"/>
  <c r="G3675" i="3"/>
  <c r="E3676" i="3"/>
  <c r="F3676" i="3"/>
  <c r="H3676" i="3" s="1"/>
  <c r="G3676" i="3"/>
  <c r="E3677" i="3"/>
  <c r="F3677" i="3"/>
  <c r="H3677" i="3" s="1"/>
  <c r="G3677" i="3"/>
  <c r="E3678" i="3"/>
  <c r="F3678" i="3"/>
  <c r="H3678" i="3" s="1"/>
  <c r="G3678" i="3"/>
  <c r="E3679" i="3"/>
  <c r="F3679" i="3"/>
  <c r="H3679" i="3" s="1"/>
  <c r="G3679" i="3"/>
  <c r="E3680" i="3"/>
  <c r="F3680" i="3"/>
  <c r="H3680" i="3" s="1"/>
  <c r="G3680" i="3"/>
  <c r="E3681" i="3"/>
  <c r="F3681" i="3"/>
  <c r="H3681" i="3" s="1"/>
  <c r="G3681" i="3"/>
  <c r="E3682" i="3"/>
  <c r="F3682" i="3"/>
  <c r="H3682" i="3" s="1"/>
  <c r="G3682" i="3"/>
  <c r="E3683" i="3"/>
  <c r="F3683" i="3"/>
  <c r="H3683" i="3" s="1"/>
  <c r="G3683" i="3"/>
  <c r="E3684" i="3"/>
  <c r="F3684" i="3"/>
  <c r="H3684" i="3" s="1"/>
  <c r="G3684" i="3"/>
  <c r="E3685" i="3"/>
  <c r="F3685" i="3"/>
  <c r="H3685" i="3" s="1"/>
  <c r="G3685" i="3"/>
  <c r="E3686" i="3"/>
  <c r="F3686" i="3"/>
  <c r="H3686" i="3" s="1"/>
  <c r="G3686" i="3"/>
  <c r="E3687" i="3"/>
  <c r="F3687" i="3"/>
  <c r="H3687" i="3" s="1"/>
  <c r="G3687" i="3"/>
  <c r="E3688" i="3"/>
  <c r="F3688" i="3"/>
  <c r="H3688" i="3" s="1"/>
  <c r="G3688" i="3"/>
  <c r="E3689" i="3"/>
  <c r="F3689" i="3"/>
  <c r="H3689" i="3" s="1"/>
  <c r="G3689" i="3"/>
  <c r="E3690" i="3"/>
  <c r="F3690" i="3"/>
  <c r="H3690" i="3" s="1"/>
  <c r="G3690" i="3"/>
  <c r="E3691" i="3"/>
  <c r="F3691" i="3"/>
  <c r="H3691" i="3" s="1"/>
  <c r="G3691" i="3"/>
  <c r="E3692" i="3"/>
  <c r="F3692" i="3"/>
  <c r="H3692" i="3" s="1"/>
  <c r="G3692" i="3"/>
  <c r="E3693" i="3"/>
  <c r="F3693" i="3"/>
  <c r="H3693" i="3" s="1"/>
  <c r="G3693" i="3"/>
  <c r="E3694" i="3"/>
  <c r="F3694" i="3"/>
  <c r="H3694" i="3" s="1"/>
  <c r="G3694" i="3"/>
  <c r="E3695" i="3"/>
  <c r="F3695" i="3"/>
  <c r="H3695" i="3" s="1"/>
  <c r="G3695" i="3"/>
  <c r="E3696" i="3"/>
  <c r="F3696" i="3"/>
  <c r="H3696" i="3" s="1"/>
  <c r="G3696" i="3"/>
  <c r="E3697" i="3"/>
  <c r="F3697" i="3"/>
  <c r="H3697" i="3" s="1"/>
  <c r="G3697" i="3"/>
  <c r="E3698" i="3"/>
  <c r="F3698" i="3"/>
  <c r="H3698" i="3" s="1"/>
  <c r="G3698" i="3"/>
  <c r="E3699" i="3"/>
  <c r="F3699" i="3"/>
  <c r="H3699" i="3" s="1"/>
  <c r="G3699" i="3"/>
  <c r="E3700" i="3"/>
  <c r="F3700" i="3"/>
  <c r="H3700" i="3" s="1"/>
  <c r="G3700" i="3"/>
  <c r="E3701" i="3"/>
  <c r="F3701" i="3"/>
  <c r="H3701" i="3" s="1"/>
  <c r="G3701" i="3"/>
  <c r="E3702" i="3"/>
  <c r="F3702" i="3"/>
  <c r="H3702" i="3" s="1"/>
  <c r="G3702" i="3"/>
  <c r="E3703" i="3"/>
  <c r="F3703" i="3"/>
  <c r="H3703" i="3" s="1"/>
  <c r="G3703" i="3"/>
  <c r="E3704" i="3"/>
  <c r="F3704" i="3"/>
  <c r="H3704" i="3" s="1"/>
  <c r="G3704" i="3"/>
  <c r="E3705" i="3"/>
  <c r="F3705" i="3"/>
  <c r="H3705" i="3" s="1"/>
  <c r="G3705" i="3"/>
  <c r="E3706" i="3"/>
  <c r="F3706" i="3"/>
  <c r="H3706" i="3" s="1"/>
  <c r="G3706" i="3"/>
  <c r="E3707" i="3"/>
  <c r="F3707" i="3"/>
  <c r="H3707" i="3" s="1"/>
  <c r="G3707" i="3"/>
  <c r="E3708" i="3"/>
  <c r="F3708" i="3"/>
  <c r="H3708" i="3" s="1"/>
  <c r="G3708" i="3"/>
  <c r="E3709" i="3"/>
  <c r="F3709" i="3"/>
  <c r="H3709" i="3" s="1"/>
  <c r="G3709" i="3"/>
  <c r="E3710" i="3"/>
  <c r="F3710" i="3"/>
  <c r="H3710" i="3" s="1"/>
  <c r="G3710" i="3"/>
  <c r="E3711" i="3"/>
  <c r="F3711" i="3"/>
  <c r="H3711" i="3" s="1"/>
  <c r="G3711" i="3"/>
  <c r="E3712" i="3"/>
  <c r="F3712" i="3"/>
  <c r="H3712" i="3" s="1"/>
  <c r="G3712" i="3"/>
  <c r="E3713" i="3"/>
  <c r="F3713" i="3"/>
  <c r="H3713" i="3" s="1"/>
  <c r="G3713" i="3"/>
  <c r="E3714" i="3"/>
  <c r="F3714" i="3"/>
  <c r="H3714" i="3" s="1"/>
  <c r="G3714" i="3"/>
  <c r="E3715" i="3"/>
  <c r="F3715" i="3"/>
  <c r="H3715" i="3" s="1"/>
  <c r="G3715" i="3"/>
  <c r="E3716" i="3"/>
  <c r="F3716" i="3"/>
  <c r="H3716" i="3" s="1"/>
  <c r="G3716" i="3"/>
  <c r="E3717" i="3"/>
  <c r="F3717" i="3"/>
  <c r="H3717" i="3" s="1"/>
  <c r="G3717" i="3"/>
  <c r="E3718" i="3"/>
  <c r="F3718" i="3"/>
  <c r="H3718" i="3" s="1"/>
  <c r="G3718" i="3"/>
  <c r="E3719" i="3"/>
  <c r="F3719" i="3"/>
  <c r="H3719" i="3" s="1"/>
  <c r="G3719" i="3"/>
  <c r="E3720" i="3"/>
  <c r="F3720" i="3"/>
  <c r="H3720" i="3" s="1"/>
  <c r="G3720" i="3"/>
  <c r="E3721" i="3"/>
  <c r="F3721" i="3"/>
  <c r="H3721" i="3" s="1"/>
  <c r="G3721" i="3"/>
  <c r="E3722" i="3"/>
  <c r="F3722" i="3"/>
  <c r="H3722" i="3" s="1"/>
  <c r="G3722" i="3"/>
  <c r="E3723" i="3"/>
  <c r="F3723" i="3"/>
  <c r="H3723" i="3" s="1"/>
  <c r="G3723" i="3"/>
  <c r="E3724" i="3"/>
  <c r="F3724" i="3"/>
  <c r="H3724" i="3" s="1"/>
  <c r="G3724" i="3"/>
  <c r="E3725" i="3"/>
  <c r="F3725" i="3"/>
  <c r="H3725" i="3" s="1"/>
  <c r="G3725" i="3"/>
  <c r="E3726" i="3"/>
  <c r="F3726" i="3"/>
  <c r="H3726" i="3" s="1"/>
  <c r="G3726" i="3"/>
  <c r="E3727" i="3"/>
  <c r="F3727" i="3"/>
  <c r="H3727" i="3" s="1"/>
  <c r="G3727" i="3"/>
  <c r="E3728" i="3"/>
  <c r="F3728" i="3"/>
  <c r="H3728" i="3" s="1"/>
  <c r="G3728" i="3"/>
  <c r="E3729" i="3"/>
  <c r="F3729" i="3"/>
  <c r="H3729" i="3" s="1"/>
  <c r="G3729" i="3"/>
  <c r="E3730" i="3"/>
  <c r="F3730" i="3"/>
  <c r="H3730" i="3" s="1"/>
  <c r="G3730" i="3"/>
  <c r="E3731" i="3"/>
  <c r="F3731" i="3"/>
  <c r="H3731" i="3" s="1"/>
  <c r="G3731" i="3"/>
  <c r="E3732" i="3"/>
  <c r="F3732" i="3"/>
  <c r="H3732" i="3" s="1"/>
  <c r="G3732" i="3"/>
  <c r="E3733" i="3"/>
  <c r="F3733" i="3"/>
  <c r="H3733" i="3" s="1"/>
  <c r="G3733" i="3"/>
  <c r="E3734" i="3"/>
  <c r="F3734" i="3"/>
  <c r="H3734" i="3" s="1"/>
  <c r="G3734" i="3"/>
  <c r="E3735" i="3"/>
  <c r="F3735" i="3"/>
  <c r="H3735" i="3" s="1"/>
  <c r="G3735" i="3"/>
  <c r="E3736" i="3"/>
  <c r="F3736" i="3"/>
  <c r="H3736" i="3" s="1"/>
  <c r="G3736" i="3"/>
  <c r="E3737" i="3"/>
  <c r="F3737" i="3"/>
  <c r="G3737" i="3"/>
  <c r="H3737" i="3"/>
  <c r="E3738" i="3"/>
  <c r="F3738" i="3"/>
  <c r="H3738" i="3" s="1"/>
  <c r="G3738" i="3"/>
  <c r="E3739" i="3"/>
  <c r="F3739" i="3"/>
  <c r="H3739" i="3" s="1"/>
  <c r="G3739" i="3"/>
  <c r="E3740" i="3"/>
  <c r="F3740" i="3"/>
  <c r="H3740" i="3" s="1"/>
  <c r="G3740" i="3"/>
  <c r="E3741" i="3"/>
  <c r="F3741" i="3"/>
  <c r="H3741" i="3" s="1"/>
  <c r="G3741" i="3"/>
  <c r="E3742" i="3"/>
  <c r="F3742" i="3"/>
  <c r="H3742" i="3" s="1"/>
  <c r="G3742" i="3"/>
  <c r="E3743" i="3"/>
  <c r="F3743" i="3"/>
  <c r="H3743" i="3" s="1"/>
  <c r="G3743" i="3"/>
  <c r="E3744" i="3"/>
  <c r="F3744" i="3"/>
  <c r="H3744" i="3" s="1"/>
  <c r="G3744" i="3"/>
  <c r="E3745" i="3"/>
  <c r="F3745" i="3"/>
  <c r="H3745" i="3" s="1"/>
  <c r="G3745" i="3"/>
  <c r="E3746" i="3"/>
  <c r="F3746" i="3"/>
  <c r="H3746" i="3" s="1"/>
  <c r="G3746" i="3"/>
  <c r="E3747" i="3"/>
  <c r="F3747" i="3"/>
  <c r="H3747" i="3" s="1"/>
  <c r="G3747" i="3"/>
  <c r="E3748" i="3"/>
  <c r="F3748" i="3"/>
  <c r="H3748" i="3" s="1"/>
  <c r="G3748" i="3"/>
  <c r="E3749" i="3"/>
  <c r="F3749" i="3"/>
  <c r="H3749" i="3" s="1"/>
  <c r="G3749" i="3"/>
  <c r="E3750" i="3"/>
  <c r="F3750" i="3"/>
  <c r="H3750" i="3" s="1"/>
  <c r="G3750" i="3"/>
  <c r="E3751" i="3"/>
  <c r="F3751" i="3"/>
  <c r="H3751" i="3" s="1"/>
  <c r="G3751" i="3"/>
  <c r="E3752" i="3"/>
  <c r="F3752" i="3"/>
  <c r="H3752" i="3" s="1"/>
  <c r="G3752" i="3"/>
  <c r="E3753" i="3"/>
  <c r="F3753" i="3"/>
  <c r="H3753" i="3" s="1"/>
  <c r="G3753" i="3"/>
  <c r="E3754" i="3"/>
  <c r="F3754" i="3"/>
  <c r="H3754" i="3" s="1"/>
  <c r="G3754" i="3"/>
  <c r="E3755" i="3"/>
  <c r="F3755" i="3"/>
  <c r="H3755" i="3" s="1"/>
  <c r="G3755" i="3"/>
  <c r="E3756" i="3"/>
  <c r="F3756" i="3"/>
  <c r="H3756" i="3" s="1"/>
  <c r="G3756" i="3"/>
  <c r="E3757" i="3"/>
  <c r="F3757" i="3"/>
  <c r="H3757" i="3" s="1"/>
  <c r="G3757" i="3"/>
  <c r="E3758" i="3"/>
  <c r="F3758" i="3"/>
  <c r="H3758" i="3" s="1"/>
  <c r="G3758" i="3"/>
  <c r="E3759" i="3"/>
  <c r="F3759" i="3"/>
  <c r="H3759" i="3" s="1"/>
  <c r="G3759" i="3"/>
  <c r="E3760" i="3"/>
  <c r="F3760" i="3"/>
  <c r="H3760" i="3" s="1"/>
  <c r="G3760" i="3"/>
  <c r="E3761" i="3"/>
  <c r="F3761" i="3"/>
  <c r="H3761" i="3" s="1"/>
  <c r="G3761" i="3"/>
  <c r="E3762" i="3"/>
  <c r="F3762" i="3"/>
  <c r="H3762" i="3" s="1"/>
  <c r="G3762" i="3"/>
  <c r="E3763" i="3"/>
  <c r="F3763" i="3"/>
  <c r="H3763" i="3" s="1"/>
  <c r="G3763" i="3"/>
  <c r="E3764" i="3"/>
  <c r="F3764" i="3"/>
  <c r="H3764" i="3" s="1"/>
  <c r="G3764" i="3"/>
  <c r="E3765" i="3"/>
  <c r="F3765" i="3"/>
  <c r="H3765" i="3" s="1"/>
  <c r="G3765" i="3"/>
  <c r="E3766" i="3"/>
  <c r="F3766" i="3"/>
  <c r="H3766" i="3" s="1"/>
  <c r="G3766" i="3"/>
  <c r="E3767" i="3"/>
  <c r="F3767" i="3"/>
  <c r="H3767" i="3" s="1"/>
  <c r="G3767" i="3"/>
  <c r="E3768" i="3"/>
  <c r="F3768" i="3"/>
  <c r="H3768" i="3" s="1"/>
  <c r="G3768" i="3"/>
  <c r="E3769" i="3"/>
  <c r="F3769" i="3"/>
  <c r="H3769" i="3" s="1"/>
  <c r="G3769" i="3"/>
  <c r="E3770" i="3"/>
  <c r="F3770" i="3"/>
  <c r="H3770" i="3" s="1"/>
  <c r="G3770" i="3"/>
  <c r="E3771" i="3"/>
  <c r="F3771" i="3"/>
  <c r="H3771" i="3" s="1"/>
  <c r="G3771" i="3"/>
  <c r="E3772" i="3"/>
  <c r="F3772" i="3"/>
  <c r="H3772" i="3" s="1"/>
  <c r="G3772" i="3"/>
  <c r="E3773" i="3"/>
  <c r="F3773" i="3"/>
  <c r="H3773" i="3" s="1"/>
  <c r="G3773" i="3"/>
  <c r="E3774" i="3"/>
  <c r="F3774" i="3"/>
  <c r="H3774" i="3" s="1"/>
  <c r="G3774" i="3"/>
  <c r="E3775" i="3"/>
  <c r="F3775" i="3"/>
  <c r="H3775" i="3" s="1"/>
  <c r="G3775" i="3"/>
  <c r="E3776" i="3"/>
  <c r="F3776" i="3"/>
  <c r="H3776" i="3" s="1"/>
  <c r="G3776" i="3"/>
  <c r="E3777" i="3"/>
  <c r="F3777" i="3"/>
  <c r="H3777" i="3" s="1"/>
  <c r="G3777" i="3"/>
  <c r="E3778" i="3"/>
  <c r="F3778" i="3"/>
  <c r="H3778" i="3" s="1"/>
  <c r="G3778" i="3"/>
  <c r="E3779" i="3"/>
  <c r="F3779" i="3"/>
  <c r="H3779" i="3" s="1"/>
  <c r="G3779" i="3"/>
  <c r="E3780" i="3"/>
  <c r="F3780" i="3"/>
  <c r="H3780" i="3" s="1"/>
  <c r="G3780" i="3"/>
  <c r="E3781" i="3"/>
  <c r="F3781" i="3"/>
  <c r="H3781" i="3" s="1"/>
  <c r="G3781" i="3"/>
  <c r="E3782" i="3"/>
  <c r="F3782" i="3"/>
  <c r="H3782" i="3" s="1"/>
  <c r="G3782" i="3"/>
  <c r="E3783" i="3"/>
  <c r="F3783" i="3"/>
  <c r="H3783" i="3" s="1"/>
  <c r="G3783" i="3"/>
  <c r="E3784" i="3"/>
  <c r="F3784" i="3"/>
  <c r="H3784" i="3" s="1"/>
  <c r="G3784" i="3"/>
  <c r="E3785" i="3"/>
  <c r="F3785" i="3"/>
  <c r="H3785" i="3" s="1"/>
  <c r="G3785" i="3"/>
  <c r="E3786" i="3"/>
  <c r="F3786" i="3"/>
  <c r="H3786" i="3" s="1"/>
  <c r="G3786" i="3"/>
  <c r="E3787" i="3"/>
  <c r="F3787" i="3"/>
  <c r="H3787" i="3" s="1"/>
  <c r="G3787" i="3"/>
  <c r="E3788" i="3"/>
  <c r="F3788" i="3"/>
  <c r="H3788" i="3" s="1"/>
  <c r="G3788" i="3"/>
  <c r="E3789" i="3"/>
  <c r="F3789" i="3"/>
  <c r="H3789" i="3" s="1"/>
  <c r="G3789" i="3"/>
  <c r="E3790" i="3"/>
  <c r="F3790" i="3"/>
  <c r="H3790" i="3" s="1"/>
  <c r="G3790" i="3"/>
  <c r="E3791" i="3"/>
  <c r="F3791" i="3"/>
  <c r="H3791" i="3" s="1"/>
  <c r="G3791" i="3"/>
  <c r="E3792" i="3"/>
  <c r="F3792" i="3"/>
  <c r="H3792" i="3" s="1"/>
  <c r="G3792" i="3"/>
  <c r="E3793" i="3"/>
  <c r="F3793" i="3"/>
  <c r="H3793" i="3" s="1"/>
  <c r="G3793" i="3"/>
  <c r="E3794" i="3"/>
  <c r="F3794" i="3"/>
  <c r="H3794" i="3" s="1"/>
  <c r="G3794" i="3"/>
  <c r="E3795" i="3"/>
  <c r="F3795" i="3"/>
  <c r="H3795" i="3" s="1"/>
  <c r="G3795" i="3"/>
  <c r="E3796" i="3"/>
  <c r="F3796" i="3"/>
  <c r="H3796" i="3" s="1"/>
  <c r="G3796" i="3"/>
  <c r="E3797" i="3"/>
  <c r="F3797" i="3"/>
  <c r="H3797" i="3" s="1"/>
  <c r="G3797" i="3"/>
  <c r="E3798" i="3"/>
  <c r="F3798" i="3"/>
  <c r="H3798" i="3" s="1"/>
  <c r="G3798" i="3"/>
  <c r="E3799" i="3"/>
  <c r="F3799" i="3"/>
  <c r="H3799" i="3" s="1"/>
  <c r="G3799" i="3"/>
  <c r="E3800" i="3"/>
  <c r="F3800" i="3"/>
  <c r="H3800" i="3" s="1"/>
  <c r="G3800" i="3"/>
  <c r="E3801" i="3"/>
  <c r="F3801" i="3"/>
  <c r="H3801" i="3" s="1"/>
  <c r="G3801" i="3"/>
  <c r="E3802" i="3"/>
  <c r="F3802" i="3"/>
  <c r="H3802" i="3" s="1"/>
  <c r="G3802" i="3"/>
  <c r="E3803" i="3"/>
  <c r="F3803" i="3"/>
  <c r="H3803" i="3" s="1"/>
  <c r="G3803" i="3"/>
  <c r="E3804" i="3"/>
  <c r="F3804" i="3"/>
  <c r="H3804" i="3" s="1"/>
  <c r="G3804" i="3"/>
  <c r="E3805" i="3"/>
  <c r="F3805" i="3"/>
  <c r="H3805" i="3" s="1"/>
  <c r="G3805" i="3"/>
  <c r="E3806" i="3"/>
  <c r="F3806" i="3"/>
  <c r="H3806" i="3" s="1"/>
  <c r="G3806" i="3"/>
  <c r="E3807" i="3"/>
  <c r="F3807" i="3"/>
  <c r="H3807" i="3" s="1"/>
  <c r="G3807" i="3"/>
  <c r="E3808" i="3"/>
  <c r="F3808" i="3"/>
  <c r="H3808" i="3" s="1"/>
  <c r="G3808" i="3"/>
  <c r="E3809" i="3"/>
  <c r="F3809" i="3"/>
  <c r="H3809" i="3" s="1"/>
  <c r="G3809" i="3"/>
  <c r="E3810" i="3"/>
  <c r="F3810" i="3"/>
  <c r="H3810" i="3" s="1"/>
  <c r="G3810" i="3"/>
  <c r="E3811" i="3"/>
  <c r="F3811" i="3"/>
  <c r="H3811" i="3" s="1"/>
  <c r="G3811" i="3"/>
  <c r="E3812" i="3"/>
  <c r="F3812" i="3"/>
  <c r="H3812" i="3" s="1"/>
  <c r="G3812" i="3"/>
  <c r="E3813" i="3"/>
  <c r="F3813" i="3"/>
  <c r="H3813" i="3" s="1"/>
  <c r="G3813" i="3"/>
  <c r="E3814" i="3"/>
  <c r="F3814" i="3"/>
  <c r="H3814" i="3" s="1"/>
  <c r="G3814" i="3"/>
  <c r="E3815" i="3"/>
  <c r="F3815" i="3"/>
  <c r="H3815" i="3" s="1"/>
  <c r="G3815" i="3"/>
  <c r="E3816" i="3"/>
  <c r="F3816" i="3"/>
  <c r="H3816" i="3" s="1"/>
  <c r="G3816" i="3"/>
  <c r="E3817" i="3"/>
  <c r="F3817" i="3"/>
  <c r="H3817" i="3" s="1"/>
  <c r="G3817" i="3"/>
  <c r="E3818" i="3"/>
  <c r="F3818" i="3"/>
  <c r="H3818" i="3" s="1"/>
  <c r="G3818" i="3"/>
  <c r="E3819" i="3"/>
  <c r="F3819" i="3"/>
  <c r="H3819" i="3" s="1"/>
  <c r="G3819" i="3"/>
  <c r="E3820" i="3"/>
  <c r="F3820" i="3"/>
  <c r="H3820" i="3" s="1"/>
  <c r="G3820" i="3"/>
  <c r="E3821" i="3"/>
  <c r="F3821" i="3"/>
  <c r="H3821" i="3" s="1"/>
  <c r="G3821" i="3"/>
  <c r="E3822" i="3"/>
  <c r="F3822" i="3"/>
  <c r="H3822" i="3" s="1"/>
  <c r="G3822" i="3"/>
  <c r="E3823" i="3"/>
  <c r="F3823" i="3"/>
  <c r="H3823" i="3" s="1"/>
  <c r="G3823" i="3"/>
  <c r="E3824" i="3"/>
  <c r="F3824" i="3"/>
  <c r="H3824" i="3" s="1"/>
  <c r="G3824" i="3"/>
  <c r="E3825" i="3"/>
  <c r="F3825" i="3"/>
  <c r="H3825" i="3" s="1"/>
  <c r="G3825" i="3"/>
  <c r="E3826" i="3"/>
  <c r="F3826" i="3"/>
  <c r="H3826" i="3" s="1"/>
  <c r="G3826" i="3"/>
  <c r="E3827" i="3"/>
  <c r="F3827" i="3"/>
  <c r="H3827" i="3" s="1"/>
  <c r="G3827" i="3"/>
  <c r="E3828" i="3"/>
  <c r="F3828" i="3"/>
  <c r="H3828" i="3" s="1"/>
  <c r="G3828" i="3"/>
  <c r="E3829" i="3"/>
  <c r="F3829" i="3"/>
  <c r="H3829" i="3" s="1"/>
  <c r="G3829" i="3"/>
  <c r="E3830" i="3"/>
  <c r="F3830" i="3"/>
  <c r="H3830" i="3" s="1"/>
  <c r="G3830" i="3"/>
  <c r="E3831" i="3"/>
  <c r="F3831" i="3"/>
  <c r="H3831" i="3" s="1"/>
  <c r="G3831" i="3"/>
  <c r="E3832" i="3"/>
  <c r="F3832" i="3"/>
  <c r="H3832" i="3" s="1"/>
  <c r="G3832" i="3"/>
  <c r="E3833" i="3"/>
  <c r="F3833" i="3"/>
  <c r="H3833" i="3" s="1"/>
  <c r="G3833" i="3"/>
  <c r="E3834" i="3"/>
  <c r="F3834" i="3"/>
  <c r="H3834" i="3" s="1"/>
  <c r="G3834" i="3"/>
  <c r="E3835" i="3"/>
  <c r="F3835" i="3"/>
  <c r="H3835" i="3" s="1"/>
  <c r="G3835" i="3"/>
  <c r="E3836" i="3"/>
  <c r="F3836" i="3"/>
  <c r="H3836" i="3" s="1"/>
  <c r="G3836" i="3"/>
  <c r="E3837" i="3"/>
  <c r="F3837" i="3"/>
  <c r="H3837" i="3" s="1"/>
  <c r="G3837" i="3"/>
  <c r="E3838" i="3"/>
  <c r="F3838" i="3"/>
  <c r="H3838" i="3" s="1"/>
  <c r="G3838" i="3"/>
  <c r="E3839" i="3"/>
  <c r="F3839" i="3"/>
  <c r="H3839" i="3" s="1"/>
  <c r="G3839" i="3"/>
  <c r="E3840" i="3"/>
  <c r="F3840" i="3"/>
  <c r="H3840" i="3" s="1"/>
  <c r="G3840" i="3"/>
  <c r="E3841" i="3"/>
  <c r="F3841" i="3"/>
  <c r="H3841" i="3" s="1"/>
  <c r="G3841" i="3"/>
  <c r="E3842" i="3"/>
  <c r="F3842" i="3"/>
  <c r="H3842" i="3" s="1"/>
  <c r="G3842" i="3"/>
  <c r="E3843" i="3"/>
  <c r="F3843" i="3"/>
  <c r="H3843" i="3" s="1"/>
  <c r="G3843" i="3"/>
  <c r="E3844" i="3"/>
  <c r="F3844" i="3"/>
  <c r="H3844" i="3" s="1"/>
  <c r="G3844" i="3"/>
  <c r="E3845" i="3"/>
  <c r="F3845" i="3"/>
  <c r="H3845" i="3" s="1"/>
  <c r="G3845" i="3"/>
  <c r="E3846" i="3"/>
  <c r="F3846" i="3"/>
  <c r="H3846" i="3" s="1"/>
  <c r="G3846" i="3"/>
  <c r="E3847" i="3"/>
  <c r="F3847" i="3"/>
  <c r="H3847" i="3" s="1"/>
  <c r="G3847" i="3"/>
  <c r="E3848" i="3"/>
  <c r="F3848" i="3"/>
  <c r="H3848" i="3" s="1"/>
  <c r="G3848" i="3"/>
  <c r="E3849" i="3"/>
  <c r="F3849" i="3"/>
  <c r="H3849" i="3" s="1"/>
  <c r="G3849" i="3"/>
  <c r="E3850" i="3"/>
  <c r="F3850" i="3"/>
  <c r="H3850" i="3" s="1"/>
  <c r="G3850" i="3"/>
  <c r="E3851" i="3"/>
  <c r="F3851" i="3"/>
  <c r="H3851" i="3" s="1"/>
  <c r="G3851" i="3"/>
  <c r="E3852" i="3"/>
  <c r="F3852" i="3"/>
  <c r="H3852" i="3" s="1"/>
  <c r="G3852" i="3"/>
  <c r="E3853" i="3"/>
  <c r="F3853" i="3"/>
  <c r="H3853" i="3" s="1"/>
  <c r="G3853" i="3"/>
  <c r="E3854" i="3"/>
  <c r="F3854" i="3"/>
  <c r="H3854" i="3" s="1"/>
  <c r="G3854" i="3"/>
  <c r="E3855" i="3"/>
  <c r="F3855" i="3"/>
  <c r="H3855" i="3" s="1"/>
  <c r="G3855" i="3"/>
  <c r="E3856" i="3"/>
  <c r="F3856" i="3"/>
  <c r="H3856" i="3" s="1"/>
  <c r="G3856" i="3"/>
  <c r="E3857" i="3"/>
  <c r="F3857" i="3"/>
  <c r="H3857" i="3" s="1"/>
  <c r="G3857" i="3"/>
  <c r="E3858" i="3"/>
  <c r="F3858" i="3"/>
  <c r="H3858" i="3" s="1"/>
  <c r="G3858" i="3"/>
  <c r="E3859" i="3"/>
  <c r="F3859" i="3"/>
  <c r="H3859" i="3" s="1"/>
  <c r="G3859" i="3"/>
  <c r="E3860" i="3"/>
  <c r="F3860" i="3"/>
  <c r="H3860" i="3" s="1"/>
  <c r="G3860" i="3"/>
  <c r="E3861" i="3"/>
  <c r="F3861" i="3"/>
  <c r="H3861" i="3" s="1"/>
  <c r="G3861" i="3"/>
  <c r="E3862" i="3"/>
  <c r="F3862" i="3"/>
  <c r="H3862" i="3" s="1"/>
  <c r="G3862" i="3"/>
  <c r="E3863" i="3"/>
  <c r="F3863" i="3"/>
  <c r="H3863" i="3" s="1"/>
  <c r="G3863" i="3"/>
  <c r="E3864" i="3"/>
  <c r="F3864" i="3"/>
  <c r="H3864" i="3" s="1"/>
  <c r="G3864" i="3"/>
  <c r="E3865" i="3"/>
  <c r="F3865" i="3"/>
  <c r="H3865" i="3" s="1"/>
  <c r="G3865" i="3"/>
  <c r="E3866" i="3"/>
  <c r="F3866" i="3"/>
  <c r="H3866" i="3" s="1"/>
  <c r="G3866" i="3"/>
  <c r="E3867" i="3"/>
  <c r="F3867" i="3"/>
  <c r="H3867" i="3" s="1"/>
  <c r="G3867" i="3"/>
  <c r="E3868" i="3"/>
  <c r="F3868" i="3"/>
  <c r="H3868" i="3" s="1"/>
  <c r="G3868" i="3"/>
  <c r="E3869" i="3"/>
  <c r="F3869" i="3"/>
  <c r="H3869" i="3" s="1"/>
  <c r="G3869" i="3"/>
  <c r="E3870" i="3"/>
  <c r="F3870" i="3"/>
  <c r="H3870" i="3" s="1"/>
  <c r="G3870" i="3"/>
  <c r="E3871" i="3"/>
  <c r="F3871" i="3"/>
  <c r="H3871" i="3" s="1"/>
  <c r="G3871" i="3"/>
  <c r="E3872" i="3"/>
  <c r="F3872" i="3"/>
  <c r="H3872" i="3" s="1"/>
  <c r="G3872" i="3"/>
  <c r="E3873" i="3"/>
  <c r="F3873" i="3"/>
  <c r="H3873" i="3" s="1"/>
  <c r="G3873" i="3"/>
  <c r="E3874" i="3"/>
  <c r="F3874" i="3"/>
  <c r="H3874" i="3" s="1"/>
  <c r="G3874" i="3"/>
  <c r="E3875" i="3"/>
  <c r="F3875" i="3"/>
  <c r="H3875" i="3" s="1"/>
  <c r="G3875" i="3"/>
  <c r="E3876" i="3"/>
  <c r="F3876" i="3"/>
  <c r="H3876" i="3" s="1"/>
  <c r="G3876" i="3"/>
  <c r="E3877" i="3"/>
  <c r="F3877" i="3"/>
  <c r="H3877" i="3" s="1"/>
  <c r="G3877" i="3"/>
  <c r="E3878" i="3"/>
  <c r="F3878" i="3"/>
  <c r="H3878" i="3" s="1"/>
  <c r="G3878" i="3"/>
  <c r="E3879" i="3"/>
  <c r="F3879" i="3"/>
  <c r="H3879" i="3" s="1"/>
  <c r="G3879" i="3"/>
  <c r="E3880" i="3"/>
  <c r="F3880" i="3"/>
  <c r="H3880" i="3" s="1"/>
  <c r="G3880" i="3"/>
  <c r="E3881" i="3"/>
  <c r="F3881" i="3"/>
  <c r="H3881" i="3" s="1"/>
  <c r="G3881" i="3"/>
  <c r="E3882" i="3"/>
  <c r="F3882" i="3"/>
  <c r="H3882" i="3" s="1"/>
  <c r="G3882" i="3"/>
  <c r="E3883" i="3"/>
  <c r="F3883" i="3"/>
  <c r="H3883" i="3" s="1"/>
  <c r="G3883" i="3"/>
  <c r="E3884" i="3"/>
  <c r="F3884" i="3"/>
  <c r="H3884" i="3" s="1"/>
  <c r="G3884" i="3"/>
  <c r="E3885" i="3"/>
  <c r="F3885" i="3"/>
  <c r="H3885" i="3" s="1"/>
  <c r="G3885" i="3"/>
  <c r="E3886" i="3"/>
  <c r="F3886" i="3"/>
  <c r="H3886" i="3" s="1"/>
  <c r="G3886" i="3"/>
  <c r="E3887" i="3"/>
  <c r="F3887" i="3"/>
  <c r="G3887" i="3"/>
  <c r="H3887" i="3"/>
  <c r="E3888" i="3"/>
  <c r="F3888" i="3"/>
  <c r="H3888" i="3" s="1"/>
  <c r="G3888" i="3"/>
  <c r="E3889" i="3"/>
  <c r="F3889" i="3"/>
  <c r="H3889" i="3" s="1"/>
  <c r="G3889" i="3"/>
  <c r="E3890" i="3"/>
  <c r="F3890" i="3"/>
  <c r="H3890" i="3" s="1"/>
  <c r="G3890" i="3"/>
  <c r="E3891" i="3"/>
  <c r="F3891" i="3"/>
  <c r="H3891" i="3" s="1"/>
  <c r="G3891" i="3"/>
  <c r="E3892" i="3"/>
  <c r="F3892" i="3"/>
  <c r="H3892" i="3" s="1"/>
  <c r="G3892" i="3"/>
  <c r="E3893" i="3"/>
  <c r="F3893" i="3"/>
  <c r="H3893" i="3" s="1"/>
  <c r="G3893" i="3"/>
  <c r="E3894" i="3"/>
  <c r="F3894" i="3"/>
  <c r="H3894" i="3" s="1"/>
  <c r="G3894" i="3"/>
  <c r="E3895" i="3"/>
  <c r="F3895" i="3"/>
  <c r="H3895" i="3" s="1"/>
  <c r="G3895" i="3"/>
  <c r="E3896" i="3"/>
  <c r="F3896" i="3"/>
  <c r="H3896" i="3" s="1"/>
  <c r="G3896" i="3"/>
  <c r="E3897" i="3"/>
  <c r="F3897" i="3"/>
  <c r="H3897" i="3" s="1"/>
  <c r="G3897" i="3"/>
  <c r="E3898" i="3"/>
  <c r="F3898" i="3"/>
  <c r="H3898" i="3" s="1"/>
  <c r="G3898" i="3"/>
  <c r="E3899" i="3"/>
  <c r="F3899" i="3"/>
  <c r="H3899" i="3" s="1"/>
  <c r="G3899" i="3"/>
  <c r="E3900" i="3"/>
  <c r="F3900" i="3"/>
  <c r="H3900" i="3" s="1"/>
  <c r="G3900" i="3"/>
  <c r="E3901" i="3"/>
  <c r="F3901" i="3"/>
  <c r="H3901" i="3" s="1"/>
  <c r="G3901" i="3"/>
  <c r="E3902" i="3"/>
  <c r="F3902" i="3"/>
  <c r="H3902" i="3" s="1"/>
  <c r="G3902" i="3"/>
  <c r="E3903" i="3"/>
  <c r="F3903" i="3"/>
  <c r="G3903" i="3"/>
  <c r="H3903" i="3"/>
  <c r="E3904" i="3"/>
  <c r="F3904" i="3"/>
  <c r="H3904" i="3" s="1"/>
  <c r="G3904" i="3"/>
  <c r="E3905" i="3"/>
  <c r="F3905" i="3"/>
  <c r="H3905" i="3" s="1"/>
  <c r="G3905" i="3"/>
  <c r="E3906" i="3"/>
  <c r="F3906" i="3"/>
  <c r="H3906" i="3" s="1"/>
  <c r="G3906" i="3"/>
  <c r="E3907" i="3"/>
  <c r="F3907" i="3"/>
  <c r="H3907" i="3" s="1"/>
  <c r="G3907" i="3"/>
  <c r="E3908" i="3"/>
  <c r="F3908" i="3"/>
  <c r="H3908" i="3" s="1"/>
  <c r="G3908" i="3"/>
  <c r="E3909" i="3"/>
  <c r="F3909" i="3"/>
  <c r="H3909" i="3" s="1"/>
  <c r="G3909" i="3"/>
  <c r="E3910" i="3"/>
  <c r="F3910" i="3"/>
  <c r="H3910" i="3" s="1"/>
  <c r="G3910" i="3"/>
  <c r="E3911" i="3"/>
  <c r="F3911" i="3"/>
  <c r="H3911" i="3" s="1"/>
  <c r="G3911" i="3"/>
  <c r="E3912" i="3"/>
  <c r="F3912" i="3"/>
  <c r="H3912" i="3" s="1"/>
  <c r="G3912" i="3"/>
  <c r="E3913" i="3"/>
  <c r="F3913" i="3"/>
  <c r="H3913" i="3" s="1"/>
  <c r="G3913" i="3"/>
  <c r="E3914" i="3"/>
  <c r="F3914" i="3"/>
  <c r="H3914" i="3" s="1"/>
  <c r="G3914" i="3"/>
  <c r="E3915" i="3"/>
  <c r="F3915" i="3"/>
  <c r="H3915" i="3" s="1"/>
  <c r="G3915" i="3"/>
  <c r="E3916" i="3"/>
  <c r="F3916" i="3"/>
  <c r="H3916" i="3" s="1"/>
  <c r="G3916" i="3"/>
  <c r="E3917" i="3"/>
  <c r="F3917" i="3"/>
  <c r="H3917" i="3" s="1"/>
  <c r="G3917" i="3"/>
  <c r="E3918" i="3"/>
  <c r="F3918" i="3"/>
  <c r="H3918" i="3" s="1"/>
  <c r="G3918" i="3"/>
  <c r="E3919" i="3"/>
  <c r="F3919" i="3"/>
  <c r="H3919" i="3" s="1"/>
  <c r="G3919" i="3"/>
  <c r="E3920" i="3"/>
  <c r="F3920" i="3"/>
  <c r="H3920" i="3" s="1"/>
  <c r="G3920" i="3"/>
  <c r="E3921" i="3"/>
  <c r="F3921" i="3"/>
  <c r="G3921" i="3"/>
  <c r="H3921" i="3"/>
  <c r="E3922" i="3"/>
  <c r="F3922" i="3"/>
  <c r="H3922" i="3" s="1"/>
  <c r="G3922" i="3"/>
  <c r="E3923" i="3"/>
  <c r="F3923" i="3"/>
  <c r="H3923" i="3" s="1"/>
  <c r="G3923" i="3"/>
  <c r="E3924" i="3"/>
  <c r="F3924" i="3"/>
  <c r="H3924" i="3" s="1"/>
  <c r="G3924" i="3"/>
  <c r="E3925" i="3"/>
  <c r="F3925" i="3"/>
  <c r="H3925" i="3" s="1"/>
  <c r="G3925" i="3"/>
  <c r="E3926" i="3"/>
  <c r="F3926" i="3"/>
  <c r="H3926" i="3" s="1"/>
  <c r="G3926" i="3"/>
  <c r="E3927" i="3"/>
  <c r="F3927" i="3"/>
  <c r="H3927" i="3" s="1"/>
  <c r="G3927" i="3"/>
  <c r="E3928" i="3"/>
  <c r="F3928" i="3"/>
  <c r="H3928" i="3" s="1"/>
  <c r="G3928" i="3"/>
  <c r="E3929" i="3"/>
  <c r="F3929" i="3"/>
  <c r="G3929" i="3"/>
  <c r="H3929" i="3"/>
  <c r="E3930" i="3"/>
  <c r="F3930" i="3"/>
  <c r="H3930" i="3" s="1"/>
  <c r="G3930" i="3"/>
  <c r="E3931" i="3"/>
  <c r="F3931" i="3"/>
  <c r="H3931" i="3" s="1"/>
  <c r="G3931" i="3"/>
  <c r="E3932" i="3"/>
  <c r="F3932" i="3"/>
  <c r="H3932" i="3" s="1"/>
  <c r="G3932" i="3"/>
  <c r="E3933" i="3"/>
  <c r="F3933" i="3"/>
  <c r="H3933" i="3" s="1"/>
  <c r="G3933" i="3"/>
  <c r="E3934" i="3"/>
  <c r="F3934" i="3"/>
  <c r="H3934" i="3" s="1"/>
  <c r="G3934" i="3"/>
  <c r="E3935" i="3"/>
  <c r="F3935" i="3"/>
  <c r="H3935" i="3" s="1"/>
  <c r="G3935" i="3"/>
  <c r="E3936" i="3"/>
  <c r="F3936" i="3"/>
  <c r="H3936" i="3" s="1"/>
  <c r="G3936" i="3"/>
  <c r="E3937" i="3"/>
  <c r="F3937" i="3"/>
  <c r="H3937" i="3" s="1"/>
  <c r="G3937" i="3"/>
  <c r="E3938" i="3"/>
  <c r="F3938" i="3"/>
  <c r="H3938" i="3" s="1"/>
  <c r="G3938" i="3"/>
  <c r="E3939" i="3"/>
  <c r="F3939" i="3"/>
  <c r="G3939" i="3"/>
  <c r="H3939" i="3"/>
  <c r="E3940" i="3"/>
  <c r="F3940" i="3"/>
  <c r="H3940" i="3" s="1"/>
  <c r="G3940" i="3"/>
  <c r="E3941" i="3"/>
  <c r="F3941" i="3"/>
  <c r="H3941" i="3" s="1"/>
  <c r="G3941" i="3"/>
  <c r="E3942" i="3"/>
  <c r="F3942" i="3"/>
  <c r="H3942" i="3" s="1"/>
  <c r="G3942" i="3"/>
  <c r="E3943" i="3"/>
  <c r="F3943" i="3"/>
  <c r="H3943" i="3" s="1"/>
  <c r="G3943" i="3"/>
  <c r="E3944" i="3"/>
  <c r="F3944" i="3"/>
  <c r="H3944" i="3" s="1"/>
  <c r="G3944" i="3"/>
  <c r="E3945" i="3"/>
  <c r="F3945" i="3"/>
  <c r="H3945" i="3" s="1"/>
  <c r="G3945" i="3"/>
  <c r="E3946" i="3"/>
  <c r="F3946" i="3"/>
  <c r="H3946" i="3" s="1"/>
  <c r="G3946" i="3"/>
  <c r="E3947" i="3"/>
  <c r="F3947" i="3"/>
  <c r="H3947" i="3" s="1"/>
  <c r="G3947" i="3"/>
  <c r="E3948" i="3"/>
  <c r="F3948" i="3"/>
  <c r="H3948" i="3" s="1"/>
  <c r="G3948" i="3"/>
  <c r="E3949" i="3"/>
  <c r="F3949" i="3"/>
  <c r="H3949" i="3" s="1"/>
  <c r="G3949" i="3"/>
  <c r="E3950" i="3"/>
  <c r="F3950" i="3"/>
  <c r="H3950" i="3" s="1"/>
  <c r="G3950" i="3"/>
  <c r="E3951" i="3"/>
  <c r="F3951" i="3"/>
  <c r="H3951" i="3" s="1"/>
  <c r="G3951" i="3"/>
  <c r="E3952" i="3"/>
  <c r="F3952" i="3"/>
  <c r="H3952" i="3" s="1"/>
  <c r="G3952" i="3"/>
  <c r="E3953" i="3"/>
  <c r="F3953" i="3"/>
  <c r="H3953" i="3" s="1"/>
  <c r="G3953" i="3"/>
  <c r="E3954" i="3"/>
  <c r="F3954" i="3"/>
  <c r="H3954" i="3" s="1"/>
  <c r="G3954" i="3"/>
  <c r="E3955" i="3"/>
  <c r="F3955" i="3"/>
  <c r="H3955" i="3" s="1"/>
  <c r="G3955" i="3"/>
  <c r="E3956" i="3"/>
  <c r="F3956" i="3"/>
  <c r="H3956" i="3" s="1"/>
  <c r="G3956" i="3"/>
  <c r="E3957" i="3"/>
  <c r="F3957" i="3"/>
  <c r="H3957" i="3" s="1"/>
  <c r="G3957" i="3"/>
  <c r="E3958" i="3"/>
  <c r="F3958" i="3"/>
  <c r="H3958" i="3" s="1"/>
  <c r="G3958" i="3"/>
  <c r="E3959" i="3"/>
  <c r="F3959" i="3"/>
  <c r="H3959" i="3" s="1"/>
  <c r="G3959" i="3"/>
  <c r="E3960" i="3"/>
  <c r="F3960" i="3"/>
  <c r="H3960" i="3" s="1"/>
  <c r="G3960" i="3"/>
  <c r="E3961" i="3"/>
  <c r="F3961" i="3"/>
  <c r="H3961" i="3" s="1"/>
  <c r="G3961" i="3"/>
  <c r="E3962" i="3"/>
  <c r="F3962" i="3"/>
  <c r="H3962" i="3" s="1"/>
  <c r="G3962" i="3"/>
  <c r="E3963" i="3"/>
  <c r="F3963" i="3"/>
  <c r="H3963" i="3" s="1"/>
  <c r="G3963" i="3"/>
  <c r="E3964" i="3"/>
  <c r="F3964" i="3"/>
  <c r="H3964" i="3" s="1"/>
  <c r="G3964" i="3"/>
  <c r="E3965" i="3"/>
  <c r="F3965" i="3"/>
  <c r="H3965" i="3" s="1"/>
  <c r="G3965" i="3"/>
  <c r="E3966" i="3"/>
  <c r="F3966" i="3"/>
  <c r="H3966" i="3" s="1"/>
  <c r="G3966" i="3"/>
  <c r="E3967" i="3"/>
  <c r="F3967" i="3"/>
  <c r="H3967" i="3" s="1"/>
  <c r="G3967" i="3"/>
  <c r="E3968" i="3"/>
  <c r="F3968" i="3"/>
  <c r="H3968" i="3" s="1"/>
  <c r="G3968" i="3"/>
  <c r="E3969" i="3"/>
  <c r="F3969" i="3"/>
  <c r="H3969" i="3" s="1"/>
  <c r="G3969" i="3"/>
  <c r="E3970" i="3"/>
  <c r="F3970" i="3"/>
  <c r="H3970" i="3" s="1"/>
  <c r="G3970" i="3"/>
  <c r="E3971" i="3"/>
  <c r="F3971" i="3"/>
  <c r="H3971" i="3" s="1"/>
  <c r="G3971" i="3"/>
  <c r="E3972" i="3"/>
  <c r="F3972" i="3"/>
  <c r="H3972" i="3" s="1"/>
  <c r="G3972" i="3"/>
  <c r="E3973" i="3"/>
  <c r="F3973" i="3"/>
  <c r="H3973" i="3" s="1"/>
  <c r="G3973" i="3"/>
  <c r="E3974" i="3"/>
  <c r="F3974" i="3"/>
  <c r="H3974" i="3" s="1"/>
  <c r="G3974" i="3"/>
  <c r="E3975" i="3"/>
  <c r="F3975" i="3"/>
  <c r="H3975" i="3" s="1"/>
  <c r="G3975" i="3"/>
  <c r="E3976" i="3"/>
  <c r="F3976" i="3"/>
  <c r="H3976" i="3" s="1"/>
  <c r="G3976" i="3"/>
  <c r="E3977" i="3"/>
  <c r="F3977" i="3"/>
  <c r="H3977" i="3" s="1"/>
  <c r="G3977" i="3"/>
  <c r="E3978" i="3"/>
  <c r="F3978" i="3"/>
  <c r="H3978" i="3" s="1"/>
  <c r="G3978" i="3"/>
  <c r="E3979" i="3"/>
  <c r="F3979" i="3"/>
  <c r="H3979" i="3" s="1"/>
  <c r="G3979" i="3"/>
  <c r="E3980" i="3"/>
  <c r="F3980" i="3"/>
  <c r="H3980" i="3" s="1"/>
  <c r="G3980" i="3"/>
  <c r="E3981" i="3"/>
  <c r="F3981" i="3"/>
  <c r="H3981" i="3" s="1"/>
  <c r="G3981" i="3"/>
  <c r="E3982" i="3"/>
  <c r="F3982" i="3"/>
  <c r="H3982" i="3" s="1"/>
  <c r="G3982" i="3"/>
  <c r="E3983" i="3"/>
  <c r="F3983" i="3"/>
  <c r="H3983" i="3" s="1"/>
  <c r="G3983" i="3"/>
  <c r="E3984" i="3"/>
  <c r="F3984" i="3"/>
  <c r="H3984" i="3" s="1"/>
  <c r="G3984" i="3"/>
  <c r="E3985" i="3"/>
  <c r="F3985" i="3"/>
  <c r="H3985" i="3" s="1"/>
  <c r="G3985" i="3"/>
  <c r="E3986" i="3"/>
  <c r="F3986" i="3"/>
  <c r="H3986" i="3" s="1"/>
  <c r="G3986" i="3"/>
  <c r="E3987" i="3"/>
  <c r="F3987" i="3"/>
  <c r="H3987" i="3" s="1"/>
  <c r="G3987" i="3"/>
  <c r="E3988" i="3"/>
  <c r="F3988" i="3"/>
  <c r="H3988" i="3" s="1"/>
  <c r="G3988" i="3"/>
  <c r="E3989" i="3"/>
  <c r="F3989" i="3"/>
  <c r="H3989" i="3" s="1"/>
  <c r="G3989" i="3"/>
  <c r="E3990" i="3"/>
  <c r="F3990" i="3"/>
  <c r="H3990" i="3" s="1"/>
  <c r="G3990" i="3"/>
  <c r="E3991" i="3"/>
  <c r="F3991" i="3"/>
  <c r="H3991" i="3" s="1"/>
  <c r="G3991" i="3"/>
  <c r="E3992" i="3"/>
  <c r="F3992" i="3"/>
  <c r="H3992" i="3" s="1"/>
  <c r="G3992" i="3"/>
  <c r="E3993" i="3"/>
  <c r="F3993" i="3"/>
  <c r="H3993" i="3" s="1"/>
  <c r="G3993" i="3"/>
  <c r="E3994" i="3"/>
  <c r="F3994" i="3"/>
  <c r="H3994" i="3" s="1"/>
  <c r="G3994" i="3"/>
  <c r="E3995" i="3"/>
  <c r="F3995" i="3"/>
  <c r="H3995" i="3" s="1"/>
  <c r="G3995" i="3"/>
  <c r="E3996" i="3"/>
  <c r="F3996" i="3"/>
  <c r="H3996" i="3" s="1"/>
  <c r="G3996" i="3"/>
  <c r="E3997" i="3"/>
  <c r="F3997" i="3"/>
  <c r="H3997" i="3" s="1"/>
  <c r="G3997" i="3"/>
  <c r="E3998" i="3"/>
  <c r="F3998" i="3"/>
  <c r="H3998" i="3" s="1"/>
  <c r="G3998" i="3"/>
  <c r="E3999" i="3"/>
  <c r="F3999" i="3"/>
  <c r="H3999" i="3" s="1"/>
  <c r="G3999" i="3"/>
  <c r="E4000" i="3"/>
  <c r="F4000" i="3"/>
  <c r="H4000" i="3" s="1"/>
  <c r="G4000" i="3"/>
  <c r="E4001" i="3"/>
  <c r="F4001" i="3"/>
  <c r="H4001" i="3" s="1"/>
  <c r="G4001" i="3"/>
  <c r="E4002" i="3"/>
  <c r="F4002" i="3"/>
  <c r="H4002" i="3" s="1"/>
  <c r="G4002" i="3"/>
  <c r="E4003" i="3"/>
  <c r="F4003" i="3"/>
  <c r="H4003" i="3" s="1"/>
  <c r="G4003" i="3"/>
  <c r="E4004" i="3"/>
  <c r="F4004" i="3"/>
  <c r="H4004" i="3" s="1"/>
  <c r="G4004" i="3"/>
  <c r="E4005" i="3"/>
  <c r="F4005" i="3"/>
  <c r="H4005" i="3" s="1"/>
  <c r="G4005" i="3"/>
  <c r="E4006" i="3"/>
  <c r="F4006" i="3"/>
  <c r="H4006" i="3" s="1"/>
  <c r="G4006" i="3"/>
  <c r="E4007" i="3"/>
  <c r="F4007" i="3"/>
  <c r="H4007" i="3" s="1"/>
  <c r="G4007" i="3"/>
  <c r="E4008" i="3"/>
  <c r="F4008" i="3"/>
  <c r="H4008" i="3" s="1"/>
  <c r="G4008" i="3"/>
  <c r="E4009" i="3"/>
  <c r="F4009" i="3"/>
  <c r="H4009" i="3" s="1"/>
  <c r="G4009" i="3"/>
  <c r="E4010" i="3"/>
  <c r="F4010" i="3"/>
  <c r="H4010" i="3" s="1"/>
  <c r="G4010" i="3"/>
  <c r="E4011" i="3"/>
  <c r="F4011" i="3"/>
  <c r="H4011" i="3" s="1"/>
  <c r="G4011" i="3"/>
  <c r="E4012" i="3"/>
  <c r="F4012" i="3"/>
  <c r="H4012" i="3" s="1"/>
  <c r="G4012" i="3"/>
  <c r="E4013" i="3"/>
  <c r="F4013" i="3"/>
  <c r="H4013" i="3" s="1"/>
  <c r="G4013" i="3"/>
  <c r="E4014" i="3"/>
  <c r="F4014" i="3"/>
  <c r="H4014" i="3" s="1"/>
  <c r="G4014" i="3"/>
  <c r="E4015" i="3"/>
  <c r="F4015" i="3"/>
  <c r="H4015" i="3" s="1"/>
  <c r="G4015" i="3"/>
  <c r="E4016" i="3"/>
  <c r="F4016" i="3"/>
  <c r="H4016" i="3" s="1"/>
  <c r="G4016" i="3"/>
  <c r="E4017" i="3"/>
  <c r="F4017" i="3"/>
  <c r="H4017" i="3" s="1"/>
  <c r="G4017" i="3"/>
  <c r="E4018" i="3"/>
  <c r="F4018" i="3"/>
  <c r="H4018" i="3" s="1"/>
  <c r="G4018" i="3"/>
  <c r="E4019" i="3"/>
  <c r="F4019" i="3"/>
  <c r="H4019" i="3" s="1"/>
  <c r="G4019" i="3"/>
  <c r="E4020" i="3"/>
  <c r="F4020" i="3"/>
  <c r="H4020" i="3" s="1"/>
  <c r="G4020" i="3"/>
  <c r="E4021" i="3"/>
  <c r="F4021" i="3"/>
  <c r="H4021" i="3" s="1"/>
  <c r="G4021" i="3"/>
  <c r="E4022" i="3"/>
  <c r="F4022" i="3"/>
  <c r="H4022" i="3" s="1"/>
  <c r="G4022" i="3"/>
  <c r="E4023" i="3"/>
  <c r="F4023" i="3"/>
  <c r="H4023" i="3" s="1"/>
  <c r="G4023" i="3"/>
  <c r="E4024" i="3"/>
  <c r="F4024" i="3"/>
  <c r="H4024" i="3" s="1"/>
  <c r="G4024" i="3"/>
  <c r="E4025" i="3"/>
  <c r="F4025" i="3"/>
  <c r="H4025" i="3" s="1"/>
  <c r="G4025" i="3"/>
  <c r="E4026" i="3"/>
  <c r="F4026" i="3"/>
  <c r="H4026" i="3" s="1"/>
  <c r="G4026" i="3"/>
  <c r="E4027" i="3"/>
  <c r="F4027" i="3"/>
  <c r="H4027" i="3" s="1"/>
  <c r="G4027" i="3"/>
  <c r="E4028" i="3"/>
  <c r="F4028" i="3"/>
  <c r="H4028" i="3" s="1"/>
  <c r="G4028" i="3"/>
  <c r="E4029" i="3"/>
  <c r="F4029" i="3"/>
  <c r="H4029" i="3" s="1"/>
  <c r="G4029" i="3"/>
  <c r="E4030" i="3"/>
  <c r="F4030" i="3"/>
  <c r="H4030" i="3" s="1"/>
  <c r="G4030" i="3"/>
  <c r="E4031" i="3"/>
  <c r="F4031" i="3"/>
  <c r="H4031" i="3" s="1"/>
  <c r="G4031" i="3"/>
  <c r="E4032" i="3"/>
  <c r="F4032" i="3"/>
  <c r="H4032" i="3" s="1"/>
  <c r="G4032" i="3"/>
  <c r="E4033" i="3"/>
  <c r="F4033" i="3"/>
  <c r="H4033" i="3" s="1"/>
  <c r="G4033" i="3"/>
  <c r="E4034" i="3"/>
  <c r="F4034" i="3"/>
  <c r="H4034" i="3" s="1"/>
  <c r="G4034" i="3"/>
  <c r="E4035" i="3"/>
  <c r="F4035" i="3"/>
  <c r="H4035" i="3" s="1"/>
  <c r="G4035" i="3"/>
  <c r="E4036" i="3"/>
  <c r="F4036" i="3"/>
  <c r="H4036" i="3" s="1"/>
  <c r="G4036" i="3"/>
  <c r="E4037" i="3"/>
  <c r="F4037" i="3"/>
  <c r="H4037" i="3" s="1"/>
  <c r="G4037" i="3"/>
  <c r="E4038" i="3"/>
  <c r="F4038" i="3"/>
  <c r="H4038" i="3" s="1"/>
  <c r="G4038" i="3"/>
  <c r="E4039" i="3"/>
  <c r="F4039" i="3"/>
  <c r="H4039" i="3" s="1"/>
  <c r="G4039" i="3"/>
  <c r="E4040" i="3"/>
  <c r="F4040" i="3"/>
  <c r="H4040" i="3" s="1"/>
  <c r="G4040" i="3"/>
  <c r="E4041" i="3"/>
  <c r="F4041" i="3"/>
  <c r="H4041" i="3" s="1"/>
  <c r="G4041" i="3"/>
  <c r="E4042" i="3"/>
  <c r="F4042" i="3"/>
  <c r="H4042" i="3" s="1"/>
  <c r="G4042" i="3"/>
  <c r="E4043" i="3"/>
  <c r="F4043" i="3"/>
  <c r="H4043" i="3" s="1"/>
  <c r="G4043" i="3"/>
  <c r="E4044" i="3"/>
  <c r="F4044" i="3"/>
  <c r="H4044" i="3" s="1"/>
  <c r="G4044" i="3"/>
  <c r="E4045" i="3"/>
  <c r="F4045" i="3"/>
  <c r="H4045" i="3" s="1"/>
  <c r="G4045" i="3"/>
  <c r="E4046" i="3"/>
  <c r="F4046" i="3"/>
  <c r="H4046" i="3" s="1"/>
  <c r="G4046" i="3"/>
  <c r="E4047" i="3"/>
  <c r="F4047" i="3"/>
  <c r="H4047" i="3" s="1"/>
  <c r="G4047" i="3"/>
  <c r="E4048" i="3"/>
  <c r="F4048" i="3"/>
  <c r="H4048" i="3" s="1"/>
  <c r="G4048" i="3"/>
  <c r="E4049" i="3"/>
  <c r="F4049" i="3"/>
  <c r="H4049" i="3" s="1"/>
  <c r="G4049" i="3"/>
  <c r="E4050" i="3"/>
  <c r="F4050" i="3"/>
  <c r="H4050" i="3" s="1"/>
  <c r="G4050" i="3"/>
  <c r="E4051" i="3"/>
  <c r="F4051" i="3"/>
  <c r="H4051" i="3" s="1"/>
  <c r="G4051" i="3"/>
  <c r="E4052" i="3"/>
  <c r="F4052" i="3"/>
  <c r="H4052" i="3" s="1"/>
  <c r="G4052" i="3"/>
  <c r="E4053" i="3"/>
  <c r="F4053" i="3"/>
  <c r="H4053" i="3" s="1"/>
  <c r="G4053" i="3"/>
  <c r="E4054" i="3"/>
  <c r="F4054" i="3"/>
  <c r="H4054" i="3" s="1"/>
  <c r="G4054" i="3"/>
  <c r="E4055" i="3"/>
  <c r="F4055" i="3"/>
  <c r="H4055" i="3" s="1"/>
  <c r="G4055" i="3"/>
  <c r="E4056" i="3"/>
  <c r="F4056" i="3"/>
  <c r="H4056" i="3" s="1"/>
  <c r="G4056" i="3"/>
  <c r="E4057" i="3"/>
  <c r="F4057" i="3"/>
  <c r="H4057" i="3" s="1"/>
  <c r="G4057" i="3"/>
  <c r="E4058" i="3"/>
  <c r="F4058" i="3"/>
  <c r="H4058" i="3" s="1"/>
  <c r="G4058" i="3"/>
  <c r="E4059" i="3"/>
  <c r="F4059" i="3"/>
  <c r="H4059" i="3" s="1"/>
  <c r="G4059" i="3"/>
  <c r="E4060" i="3"/>
  <c r="F4060" i="3"/>
  <c r="H4060" i="3" s="1"/>
  <c r="G4060" i="3"/>
  <c r="E4061" i="3"/>
  <c r="F4061" i="3"/>
  <c r="H4061" i="3" s="1"/>
  <c r="G4061" i="3"/>
  <c r="E4062" i="3"/>
  <c r="F4062" i="3"/>
  <c r="H4062" i="3" s="1"/>
  <c r="G4062" i="3"/>
  <c r="E4063" i="3"/>
  <c r="F4063" i="3"/>
  <c r="H4063" i="3" s="1"/>
  <c r="G4063" i="3"/>
  <c r="E4064" i="3"/>
  <c r="F4064" i="3"/>
  <c r="H4064" i="3" s="1"/>
  <c r="G4064" i="3"/>
  <c r="E4065" i="3"/>
  <c r="F4065" i="3"/>
  <c r="H4065" i="3" s="1"/>
  <c r="G4065" i="3"/>
  <c r="E4066" i="3"/>
  <c r="F4066" i="3"/>
  <c r="H4066" i="3" s="1"/>
  <c r="G4066" i="3"/>
  <c r="E4067" i="3"/>
  <c r="F4067" i="3"/>
  <c r="H4067" i="3" s="1"/>
  <c r="G4067" i="3"/>
  <c r="E4068" i="3"/>
  <c r="F4068" i="3"/>
  <c r="H4068" i="3" s="1"/>
  <c r="G4068" i="3"/>
  <c r="E4069" i="3"/>
  <c r="F4069" i="3"/>
  <c r="H4069" i="3" s="1"/>
  <c r="G4069" i="3"/>
  <c r="E4070" i="3"/>
  <c r="F4070" i="3"/>
  <c r="H4070" i="3" s="1"/>
  <c r="G4070" i="3"/>
  <c r="E4071" i="3"/>
  <c r="F4071" i="3"/>
  <c r="H4071" i="3" s="1"/>
  <c r="G4071" i="3"/>
  <c r="E4072" i="3"/>
  <c r="F4072" i="3"/>
  <c r="H4072" i="3" s="1"/>
  <c r="G4072" i="3"/>
  <c r="E4073" i="3"/>
  <c r="F4073" i="3"/>
  <c r="H4073" i="3" s="1"/>
  <c r="G4073" i="3"/>
  <c r="E4074" i="3"/>
  <c r="F4074" i="3"/>
  <c r="H4074" i="3" s="1"/>
  <c r="G4074" i="3"/>
  <c r="E4075" i="3"/>
  <c r="F4075" i="3"/>
  <c r="G4075" i="3"/>
  <c r="H4075" i="3"/>
  <c r="E4076" i="3"/>
  <c r="F4076" i="3"/>
  <c r="H4076" i="3" s="1"/>
  <c r="G4076" i="3"/>
  <c r="E4077" i="3"/>
  <c r="F4077" i="3"/>
  <c r="H4077" i="3" s="1"/>
  <c r="G4077" i="3"/>
  <c r="E4078" i="3"/>
  <c r="F4078" i="3"/>
  <c r="H4078" i="3" s="1"/>
  <c r="G4078" i="3"/>
  <c r="E4079" i="3"/>
  <c r="F4079" i="3"/>
  <c r="H4079" i="3" s="1"/>
  <c r="G4079" i="3"/>
  <c r="E4080" i="3"/>
  <c r="F4080" i="3"/>
  <c r="H4080" i="3" s="1"/>
  <c r="G4080" i="3"/>
  <c r="E4081" i="3"/>
  <c r="F4081" i="3"/>
  <c r="H4081" i="3" s="1"/>
  <c r="G4081" i="3"/>
  <c r="E4082" i="3"/>
  <c r="F4082" i="3"/>
  <c r="H4082" i="3" s="1"/>
  <c r="G4082" i="3"/>
  <c r="E4083" i="3"/>
  <c r="F4083" i="3"/>
  <c r="H4083" i="3" s="1"/>
  <c r="G4083" i="3"/>
  <c r="E4084" i="3"/>
  <c r="F4084" i="3"/>
  <c r="H4084" i="3" s="1"/>
  <c r="G4084" i="3"/>
  <c r="E4085" i="3"/>
  <c r="F4085" i="3"/>
  <c r="H4085" i="3" s="1"/>
  <c r="G4085" i="3"/>
  <c r="E4086" i="3"/>
  <c r="F4086" i="3"/>
  <c r="H4086" i="3" s="1"/>
  <c r="G4086" i="3"/>
  <c r="E4087" i="3"/>
  <c r="F4087" i="3"/>
  <c r="H4087" i="3" s="1"/>
  <c r="G4087" i="3"/>
  <c r="E4088" i="3"/>
  <c r="F4088" i="3"/>
  <c r="H4088" i="3" s="1"/>
  <c r="G4088" i="3"/>
  <c r="E4089" i="3"/>
  <c r="F4089" i="3"/>
  <c r="H4089" i="3" s="1"/>
  <c r="G4089" i="3"/>
  <c r="E4090" i="3"/>
  <c r="F4090" i="3"/>
  <c r="H4090" i="3" s="1"/>
  <c r="G4090" i="3"/>
  <c r="E4091" i="3"/>
  <c r="F4091" i="3"/>
  <c r="H4091" i="3" s="1"/>
  <c r="G4091" i="3"/>
  <c r="E4092" i="3"/>
  <c r="F4092" i="3"/>
  <c r="H4092" i="3" s="1"/>
  <c r="G4092" i="3"/>
  <c r="E4093" i="3"/>
  <c r="F4093" i="3"/>
  <c r="H4093" i="3" s="1"/>
  <c r="G4093" i="3"/>
  <c r="E4094" i="3"/>
  <c r="F4094" i="3"/>
  <c r="H4094" i="3" s="1"/>
  <c r="G4094" i="3"/>
  <c r="E4095" i="3"/>
  <c r="F4095" i="3"/>
  <c r="H4095" i="3" s="1"/>
  <c r="G4095" i="3"/>
  <c r="E4096" i="3"/>
  <c r="F4096" i="3"/>
  <c r="H4096" i="3" s="1"/>
  <c r="G4096" i="3"/>
  <c r="E4097" i="3"/>
  <c r="F4097" i="3"/>
  <c r="H4097" i="3" s="1"/>
  <c r="G4097" i="3"/>
  <c r="E4098" i="3"/>
  <c r="F4098" i="3"/>
  <c r="H4098" i="3" s="1"/>
  <c r="G4098" i="3"/>
  <c r="E4099" i="3"/>
  <c r="F4099" i="3"/>
  <c r="H4099" i="3" s="1"/>
  <c r="G4099" i="3"/>
  <c r="E4100" i="3"/>
  <c r="F4100" i="3"/>
  <c r="H4100" i="3" s="1"/>
  <c r="G4100" i="3"/>
  <c r="E4101" i="3"/>
  <c r="F4101" i="3"/>
  <c r="H4101" i="3" s="1"/>
  <c r="G4101" i="3"/>
  <c r="E4102" i="3"/>
  <c r="F4102" i="3"/>
  <c r="H4102" i="3" s="1"/>
  <c r="G4102" i="3"/>
  <c r="E4103" i="3"/>
  <c r="F4103" i="3"/>
  <c r="H4103" i="3" s="1"/>
  <c r="G4103" i="3"/>
  <c r="E4104" i="3"/>
  <c r="F4104" i="3"/>
  <c r="H4104" i="3" s="1"/>
  <c r="G4104" i="3"/>
  <c r="E4105" i="3"/>
  <c r="F4105" i="3"/>
  <c r="H4105" i="3" s="1"/>
  <c r="G4105" i="3"/>
  <c r="E4106" i="3"/>
  <c r="F4106" i="3"/>
  <c r="H4106" i="3" s="1"/>
  <c r="G4106" i="3"/>
  <c r="E4107" i="3"/>
  <c r="F4107" i="3"/>
  <c r="H4107" i="3" s="1"/>
  <c r="G4107" i="3"/>
  <c r="E4108" i="3"/>
  <c r="F4108" i="3"/>
  <c r="H4108" i="3" s="1"/>
  <c r="G4108" i="3"/>
  <c r="E4109" i="3"/>
  <c r="F4109" i="3"/>
  <c r="H4109" i="3" s="1"/>
  <c r="G4109" i="3"/>
  <c r="E4110" i="3"/>
  <c r="F4110" i="3"/>
  <c r="H4110" i="3" s="1"/>
  <c r="G4110" i="3"/>
  <c r="E4111" i="3"/>
  <c r="F4111" i="3"/>
  <c r="H4111" i="3" s="1"/>
  <c r="G4111" i="3"/>
  <c r="E4112" i="3"/>
  <c r="F4112" i="3"/>
  <c r="H4112" i="3" s="1"/>
  <c r="G4112" i="3"/>
  <c r="E4113" i="3"/>
  <c r="F4113" i="3"/>
  <c r="H4113" i="3" s="1"/>
  <c r="G4113" i="3"/>
  <c r="E4114" i="3"/>
  <c r="F4114" i="3"/>
  <c r="H4114" i="3" s="1"/>
  <c r="G4114" i="3"/>
  <c r="E4115" i="3"/>
  <c r="F4115" i="3"/>
  <c r="H4115" i="3" s="1"/>
  <c r="G4115" i="3"/>
  <c r="E4116" i="3"/>
  <c r="F4116" i="3"/>
  <c r="H4116" i="3" s="1"/>
  <c r="G4116" i="3"/>
  <c r="E4117" i="3"/>
  <c r="F4117" i="3"/>
  <c r="H4117" i="3" s="1"/>
  <c r="G4117" i="3"/>
  <c r="E4118" i="3"/>
  <c r="F4118" i="3"/>
  <c r="H4118" i="3" s="1"/>
  <c r="G4118" i="3"/>
  <c r="E4119" i="3"/>
  <c r="F4119" i="3"/>
  <c r="H4119" i="3" s="1"/>
  <c r="G4119" i="3"/>
  <c r="E4120" i="3"/>
  <c r="F4120" i="3"/>
  <c r="H4120" i="3" s="1"/>
  <c r="G4120" i="3"/>
  <c r="E4121" i="3"/>
  <c r="F4121" i="3"/>
  <c r="H4121" i="3" s="1"/>
  <c r="G4121" i="3"/>
  <c r="E4122" i="3"/>
  <c r="F4122" i="3"/>
  <c r="H4122" i="3" s="1"/>
  <c r="G4122" i="3"/>
  <c r="E4123" i="3"/>
  <c r="F4123" i="3"/>
  <c r="H4123" i="3" s="1"/>
  <c r="G4123" i="3"/>
  <c r="E4124" i="3"/>
  <c r="F4124" i="3"/>
  <c r="H4124" i="3" s="1"/>
  <c r="G4124" i="3"/>
  <c r="E4125" i="3"/>
  <c r="F4125" i="3"/>
  <c r="H4125" i="3" s="1"/>
  <c r="G4125" i="3"/>
  <c r="E4126" i="3"/>
  <c r="F4126" i="3"/>
  <c r="H4126" i="3" s="1"/>
  <c r="G4126" i="3"/>
  <c r="E4127" i="3"/>
  <c r="F4127" i="3"/>
  <c r="H4127" i="3" s="1"/>
  <c r="G4127" i="3"/>
  <c r="E4128" i="3"/>
  <c r="F4128" i="3"/>
  <c r="H4128" i="3" s="1"/>
  <c r="G4128" i="3"/>
  <c r="E4129" i="3"/>
  <c r="F4129" i="3"/>
  <c r="H4129" i="3" s="1"/>
  <c r="G4129" i="3"/>
  <c r="E4130" i="3"/>
  <c r="F4130" i="3"/>
  <c r="H4130" i="3" s="1"/>
  <c r="G4130" i="3"/>
  <c r="E4131" i="3"/>
  <c r="F4131" i="3"/>
  <c r="H4131" i="3" s="1"/>
  <c r="G4131" i="3"/>
  <c r="E4132" i="3"/>
  <c r="F4132" i="3"/>
  <c r="H4132" i="3" s="1"/>
  <c r="G4132" i="3"/>
  <c r="E4133" i="3"/>
  <c r="F4133" i="3"/>
  <c r="H4133" i="3" s="1"/>
  <c r="G4133" i="3"/>
  <c r="E4134" i="3"/>
  <c r="F4134" i="3"/>
  <c r="H4134" i="3" s="1"/>
  <c r="G4134" i="3"/>
  <c r="E4135" i="3"/>
  <c r="F4135" i="3"/>
  <c r="H4135" i="3" s="1"/>
  <c r="G4135" i="3"/>
  <c r="E4136" i="3"/>
  <c r="F4136" i="3"/>
  <c r="H4136" i="3" s="1"/>
  <c r="G4136" i="3"/>
  <c r="E4137" i="3"/>
  <c r="F4137" i="3"/>
  <c r="H4137" i="3" s="1"/>
  <c r="G4137" i="3"/>
  <c r="E4138" i="3"/>
  <c r="F4138" i="3"/>
  <c r="H4138" i="3" s="1"/>
  <c r="G4138" i="3"/>
  <c r="E4139" i="3"/>
  <c r="F4139" i="3"/>
  <c r="H4139" i="3" s="1"/>
  <c r="G4139" i="3"/>
  <c r="E4140" i="3"/>
  <c r="F4140" i="3"/>
  <c r="H4140" i="3" s="1"/>
  <c r="G4140" i="3"/>
  <c r="E4141" i="3"/>
  <c r="F4141" i="3"/>
  <c r="H4141" i="3" s="1"/>
  <c r="G4141" i="3"/>
  <c r="E4142" i="3"/>
  <c r="F4142" i="3"/>
  <c r="H4142" i="3" s="1"/>
  <c r="G4142" i="3"/>
  <c r="E4143" i="3"/>
  <c r="F4143" i="3"/>
  <c r="H4143" i="3" s="1"/>
  <c r="G4143" i="3"/>
  <c r="E4144" i="3"/>
  <c r="F4144" i="3"/>
  <c r="H4144" i="3" s="1"/>
  <c r="G4144" i="3"/>
  <c r="E4145" i="3"/>
  <c r="F4145" i="3"/>
  <c r="H4145" i="3" s="1"/>
  <c r="G4145" i="3"/>
  <c r="E4146" i="3"/>
  <c r="F4146" i="3"/>
  <c r="H4146" i="3" s="1"/>
  <c r="G4146" i="3"/>
  <c r="E4147" i="3"/>
  <c r="F4147" i="3"/>
  <c r="H4147" i="3" s="1"/>
  <c r="G4147" i="3"/>
  <c r="E4148" i="3"/>
  <c r="F4148" i="3"/>
  <c r="H4148" i="3" s="1"/>
  <c r="G4148" i="3"/>
  <c r="E4149" i="3"/>
  <c r="F4149" i="3"/>
  <c r="H4149" i="3" s="1"/>
  <c r="G4149" i="3"/>
  <c r="E4150" i="3"/>
  <c r="F4150" i="3"/>
  <c r="H4150" i="3" s="1"/>
  <c r="G4150" i="3"/>
  <c r="E4151" i="3"/>
  <c r="F4151" i="3"/>
  <c r="H4151" i="3" s="1"/>
  <c r="G4151" i="3"/>
  <c r="E4152" i="3"/>
  <c r="F4152" i="3"/>
  <c r="H4152" i="3" s="1"/>
  <c r="G4152" i="3"/>
  <c r="E4153" i="3"/>
  <c r="F4153" i="3"/>
  <c r="H4153" i="3" s="1"/>
  <c r="G4153" i="3"/>
  <c r="E4154" i="3"/>
  <c r="F4154" i="3"/>
  <c r="H4154" i="3" s="1"/>
  <c r="G4154" i="3"/>
  <c r="E4155" i="3"/>
  <c r="F4155" i="3"/>
  <c r="H4155" i="3" s="1"/>
  <c r="G4155" i="3"/>
  <c r="E4156" i="3"/>
  <c r="F4156" i="3"/>
  <c r="H4156" i="3" s="1"/>
  <c r="G4156" i="3"/>
  <c r="E4157" i="3"/>
  <c r="F4157" i="3"/>
  <c r="H4157" i="3" s="1"/>
  <c r="G4157" i="3"/>
  <c r="E4158" i="3"/>
  <c r="F4158" i="3"/>
  <c r="H4158" i="3" s="1"/>
  <c r="G4158" i="3"/>
  <c r="E4159" i="3"/>
  <c r="F4159" i="3"/>
  <c r="H4159" i="3" s="1"/>
  <c r="G4159" i="3"/>
  <c r="E4160" i="3"/>
  <c r="F4160" i="3"/>
  <c r="H4160" i="3" s="1"/>
  <c r="G4160" i="3"/>
  <c r="E4161" i="3"/>
  <c r="F4161" i="3"/>
  <c r="H4161" i="3" s="1"/>
  <c r="G4161" i="3"/>
  <c r="E4162" i="3"/>
  <c r="F4162" i="3"/>
  <c r="H4162" i="3" s="1"/>
  <c r="G4162" i="3"/>
  <c r="E4163" i="3"/>
  <c r="F4163" i="3"/>
  <c r="H4163" i="3" s="1"/>
  <c r="G4163" i="3"/>
  <c r="E4164" i="3"/>
  <c r="F4164" i="3"/>
  <c r="H4164" i="3" s="1"/>
  <c r="G4164" i="3"/>
  <c r="E4165" i="3"/>
  <c r="F4165" i="3"/>
  <c r="H4165" i="3" s="1"/>
  <c r="G4165" i="3"/>
  <c r="E4166" i="3"/>
  <c r="F4166" i="3"/>
  <c r="H4166" i="3" s="1"/>
  <c r="G4166" i="3"/>
  <c r="E4167" i="3"/>
  <c r="F4167" i="3"/>
  <c r="H4167" i="3" s="1"/>
  <c r="G4167" i="3"/>
  <c r="E4168" i="3"/>
  <c r="F4168" i="3"/>
  <c r="H4168" i="3" s="1"/>
  <c r="G4168" i="3"/>
  <c r="E4169" i="3"/>
  <c r="F4169" i="3"/>
  <c r="H4169" i="3" s="1"/>
  <c r="G4169" i="3"/>
  <c r="E4170" i="3"/>
  <c r="F4170" i="3"/>
  <c r="H4170" i="3" s="1"/>
  <c r="G4170" i="3"/>
  <c r="E4171" i="3"/>
  <c r="F4171" i="3"/>
  <c r="H4171" i="3" s="1"/>
  <c r="G4171" i="3"/>
  <c r="E4172" i="3"/>
  <c r="F4172" i="3"/>
  <c r="H4172" i="3" s="1"/>
  <c r="G4172" i="3"/>
  <c r="E4173" i="3"/>
  <c r="F4173" i="3"/>
  <c r="H4173" i="3" s="1"/>
  <c r="G4173" i="3"/>
  <c r="E4174" i="3"/>
  <c r="F4174" i="3"/>
  <c r="H4174" i="3" s="1"/>
  <c r="G4174" i="3"/>
  <c r="E4175" i="3"/>
  <c r="F4175" i="3"/>
  <c r="H4175" i="3" s="1"/>
  <c r="G4175" i="3"/>
  <c r="E4176" i="3"/>
  <c r="F4176" i="3"/>
  <c r="H4176" i="3" s="1"/>
  <c r="G4176" i="3"/>
  <c r="E4177" i="3"/>
  <c r="F4177" i="3"/>
  <c r="H4177" i="3" s="1"/>
  <c r="G4177" i="3"/>
  <c r="E4178" i="3"/>
  <c r="F4178" i="3"/>
  <c r="H4178" i="3" s="1"/>
  <c r="G4178" i="3"/>
  <c r="E4179" i="3"/>
  <c r="F4179" i="3"/>
  <c r="H4179" i="3" s="1"/>
  <c r="G4179" i="3"/>
  <c r="E4180" i="3"/>
  <c r="F4180" i="3"/>
  <c r="H4180" i="3" s="1"/>
  <c r="G4180" i="3"/>
  <c r="E4181" i="3"/>
  <c r="F4181" i="3"/>
  <c r="H4181" i="3" s="1"/>
  <c r="G4181" i="3"/>
  <c r="E4182" i="3"/>
  <c r="F4182" i="3"/>
  <c r="H4182" i="3" s="1"/>
  <c r="G4182" i="3"/>
  <c r="E4183" i="3"/>
  <c r="F4183" i="3"/>
  <c r="H4183" i="3" s="1"/>
  <c r="G4183" i="3"/>
  <c r="E4184" i="3"/>
  <c r="F4184" i="3"/>
  <c r="H4184" i="3" s="1"/>
  <c r="G4184" i="3"/>
  <c r="E4185" i="3"/>
  <c r="F4185" i="3"/>
  <c r="H4185" i="3" s="1"/>
  <c r="G4185" i="3"/>
  <c r="E4186" i="3"/>
  <c r="F4186" i="3"/>
  <c r="H4186" i="3" s="1"/>
  <c r="G4186" i="3"/>
  <c r="E4187" i="3"/>
  <c r="F4187" i="3"/>
  <c r="H4187" i="3" s="1"/>
  <c r="G4187" i="3"/>
  <c r="E4188" i="3"/>
  <c r="F4188" i="3"/>
  <c r="H4188" i="3" s="1"/>
  <c r="G4188" i="3"/>
  <c r="E4189" i="3"/>
  <c r="F4189" i="3"/>
  <c r="H4189" i="3" s="1"/>
  <c r="G4189" i="3"/>
  <c r="E4190" i="3"/>
  <c r="F4190" i="3"/>
  <c r="H4190" i="3" s="1"/>
  <c r="G4190" i="3"/>
  <c r="E4191" i="3"/>
  <c r="F4191" i="3"/>
  <c r="H4191" i="3" s="1"/>
  <c r="G4191" i="3"/>
  <c r="E4192" i="3"/>
  <c r="F4192" i="3"/>
  <c r="H4192" i="3" s="1"/>
  <c r="G4192" i="3"/>
  <c r="E4193" i="3"/>
  <c r="F4193" i="3"/>
  <c r="H4193" i="3" s="1"/>
  <c r="G4193" i="3"/>
  <c r="E4194" i="3"/>
  <c r="F4194" i="3"/>
  <c r="H4194" i="3" s="1"/>
  <c r="G4194" i="3"/>
  <c r="E4195" i="3"/>
  <c r="F4195" i="3"/>
  <c r="H4195" i="3" s="1"/>
  <c r="G4195" i="3"/>
  <c r="E4196" i="3"/>
  <c r="F4196" i="3"/>
  <c r="H4196" i="3" s="1"/>
  <c r="G4196" i="3"/>
  <c r="E4197" i="3"/>
  <c r="F4197" i="3"/>
  <c r="H4197" i="3" s="1"/>
  <c r="G4197" i="3"/>
  <c r="E4198" i="3"/>
  <c r="F4198" i="3"/>
  <c r="H4198" i="3" s="1"/>
  <c r="G4198" i="3"/>
  <c r="E4199" i="3"/>
  <c r="F4199" i="3"/>
  <c r="H4199" i="3" s="1"/>
  <c r="G4199" i="3"/>
  <c r="E4200" i="3"/>
  <c r="F4200" i="3"/>
  <c r="H4200" i="3" s="1"/>
  <c r="G4200" i="3"/>
  <c r="E4201" i="3"/>
  <c r="F4201" i="3"/>
  <c r="H4201" i="3" s="1"/>
  <c r="G4201" i="3"/>
  <c r="E4202" i="3"/>
  <c r="F4202" i="3"/>
  <c r="H4202" i="3" s="1"/>
  <c r="G4202" i="3"/>
  <c r="E4203" i="3"/>
  <c r="F4203" i="3"/>
  <c r="H4203" i="3" s="1"/>
  <c r="G4203" i="3"/>
  <c r="E4204" i="3"/>
  <c r="F4204" i="3"/>
  <c r="H4204" i="3" s="1"/>
  <c r="G4204" i="3"/>
  <c r="E4205" i="3"/>
  <c r="F4205" i="3"/>
  <c r="H4205" i="3" s="1"/>
  <c r="G4205" i="3"/>
  <c r="E4206" i="3"/>
  <c r="F4206" i="3"/>
  <c r="H4206" i="3" s="1"/>
  <c r="G4206" i="3"/>
  <c r="E4207" i="3"/>
  <c r="F4207" i="3"/>
  <c r="H4207" i="3" s="1"/>
  <c r="G4207" i="3"/>
  <c r="E4208" i="3"/>
  <c r="F4208" i="3"/>
  <c r="H4208" i="3" s="1"/>
  <c r="G4208" i="3"/>
  <c r="E4209" i="3"/>
  <c r="F4209" i="3"/>
  <c r="H4209" i="3" s="1"/>
  <c r="G4209" i="3"/>
  <c r="E4210" i="3"/>
  <c r="F4210" i="3"/>
  <c r="H4210" i="3" s="1"/>
  <c r="G4210" i="3"/>
  <c r="E4211" i="3"/>
  <c r="F4211" i="3"/>
  <c r="H4211" i="3" s="1"/>
  <c r="G4211" i="3"/>
  <c r="E4212" i="3"/>
  <c r="F4212" i="3"/>
  <c r="H4212" i="3" s="1"/>
  <c r="G4212" i="3"/>
  <c r="E4213" i="3"/>
  <c r="F4213" i="3"/>
  <c r="H4213" i="3" s="1"/>
  <c r="G4213" i="3"/>
  <c r="E4214" i="3"/>
  <c r="F4214" i="3"/>
  <c r="H4214" i="3" s="1"/>
  <c r="G4214" i="3"/>
  <c r="E4215" i="3"/>
  <c r="F4215" i="3"/>
  <c r="H4215" i="3" s="1"/>
  <c r="G4215" i="3"/>
  <c r="E4216" i="3"/>
  <c r="F4216" i="3"/>
  <c r="H4216" i="3" s="1"/>
  <c r="G4216" i="3"/>
  <c r="E4217" i="3"/>
  <c r="F4217" i="3"/>
  <c r="H4217" i="3" s="1"/>
  <c r="G4217" i="3"/>
  <c r="E4218" i="3"/>
  <c r="F4218" i="3"/>
  <c r="H4218" i="3" s="1"/>
  <c r="G4218" i="3"/>
  <c r="E4219" i="3"/>
  <c r="F4219" i="3"/>
  <c r="H4219" i="3" s="1"/>
  <c r="G4219" i="3"/>
  <c r="E4220" i="3"/>
  <c r="F4220" i="3"/>
  <c r="H4220" i="3" s="1"/>
  <c r="G4220" i="3"/>
  <c r="E4221" i="3"/>
  <c r="F4221" i="3"/>
  <c r="H4221" i="3" s="1"/>
  <c r="G4221" i="3"/>
  <c r="E4222" i="3"/>
  <c r="F4222" i="3"/>
  <c r="H4222" i="3" s="1"/>
  <c r="G4222" i="3"/>
  <c r="E4223" i="3"/>
  <c r="F4223" i="3"/>
  <c r="H4223" i="3" s="1"/>
  <c r="G4223" i="3"/>
  <c r="E4224" i="3"/>
  <c r="F4224" i="3"/>
  <c r="H4224" i="3" s="1"/>
  <c r="G4224" i="3"/>
  <c r="E4225" i="3"/>
  <c r="F4225" i="3"/>
  <c r="H4225" i="3" s="1"/>
  <c r="G4225" i="3"/>
  <c r="E4226" i="3"/>
  <c r="F4226" i="3"/>
  <c r="H4226" i="3" s="1"/>
  <c r="G4226" i="3"/>
  <c r="E4227" i="3"/>
  <c r="F4227" i="3"/>
  <c r="H4227" i="3" s="1"/>
  <c r="G4227" i="3"/>
  <c r="E4228" i="3"/>
  <c r="F4228" i="3"/>
  <c r="H4228" i="3" s="1"/>
  <c r="G4228" i="3"/>
  <c r="E4229" i="3"/>
  <c r="F4229" i="3"/>
  <c r="H4229" i="3" s="1"/>
  <c r="G4229" i="3"/>
  <c r="E4230" i="3"/>
  <c r="F4230" i="3"/>
  <c r="H4230" i="3" s="1"/>
  <c r="G4230" i="3"/>
  <c r="E4231" i="3"/>
  <c r="F4231" i="3"/>
  <c r="H4231" i="3" s="1"/>
  <c r="G4231" i="3"/>
  <c r="E4232" i="3"/>
  <c r="F4232" i="3"/>
  <c r="H4232" i="3" s="1"/>
  <c r="G4232" i="3"/>
  <c r="E4233" i="3"/>
  <c r="F4233" i="3"/>
  <c r="H4233" i="3" s="1"/>
  <c r="G4233" i="3"/>
  <c r="E4234" i="3"/>
  <c r="F4234" i="3"/>
  <c r="H4234" i="3" s="1"/>
  <c r="G4234" i="3"/>
  <c r="E4235" i="3"/>
  <c r="F4235" i="3"/>
  <c r="H4235" i="3" s="1"/>
  <c r="G4235" i="3"/>
  <c r="E4236" i="3"/>
  <c r="F4236" i="3"/>
  <c r="H4236" i="3" s="1"/>
  <c r="G4236" i="3"/>
  <c r="E4237" i="3"/>
  <c r="F4237" i="3"/>
  <c r="H4237" i="3" s="1"/>
  <c r="G4237" i="3"/>
  <c r="E4238" i="3"/>
  <c r="F4238" i="3"/>
  <c r="H4238" i="3" s="1"/>
  <c r="G4238" i="3"/>
  <c r="E4239" i="3"/>
  <c r="F4239" i="3"/>
  <c r="H4239" i="3" s="1"/>
  <c r="G4239" i="3"/>
  <c r="E4240" i="3"/>
  <c r="F4240" i="3"/>
  <c r="H4240" i="3" s="1"/>
  <c r="G4240" i="3"/>
  <c r="E4241" i="3"/>
  <c r="F4241" i="3"/>
  <c r="H4241" i="3" s="1"/>
  <c r="G4241" i="3"/>
  <c r="E4242" i="3"/>
  <c r="F4242" i="3"/>
  <c r="H4242" i="3" s="1"/>
  <c r="G4242" i="3"/>
  <c r="E4243" i="3"/>
  <c r="F4243" i="3"/>
  <c r="H4243" i="3" s="1"/>
  <c r="G4243" i="3"/>
  <c r="E4244" i="3"/>
  <c r="F4244" i="3"/>
  <c r="H4244" i="3" s="1"/>
  <c r="G4244" i="3"/>
  <c r="E4245" i="3"/>
  <c r="F4245" i="3"/>
  <c r="H4245" i="3" s="1"/>
  <c r="G4245" i="3"/>
  <c r="E4246" i="3"/>
  <c r="F4246" i="3"/>
  <c r="H4246" i="3" s="1"/>
  <c r="G4246" i="3"/>
  <c r="E4247" i="3"/>
  <c r="F4247" i="3"/>
  <c r="H4247" i="3" s="1"/>
  <c r="G4247" i="3"/>
  <c r="E4248" i="3"/>
  <c r="F4248" i="3"/>
  <c r="H4248" i="3" s="1"/>
  <c r="G4248" i="3"/>
  <c r="E4249" i="3"/>
  <c r="F4249" i="3"/>
  <c r="H4249" i="3" s="1"/>
  <c r="G4249" i="3"/>
  <c r="E4250" i="3"/>
  <c r="F4250" i="3"/>
  <c r="H4250" i="3" s="1"/>
  <c r="G4250" i="3"/>
  <c r="E4251" i="3"/>
  <c r="F4251" i="3"/>
  <c r="H4251" i="3" s="1"/>
  <c r="G4251" i="3"/>
  <c r="E4252" i="3"/>
  <c r="F4252" i="3"/>
  <c r="H4252" i="3" s="1"/>
  <c r="G4252" i="3"/>
  <c r="E4253" i="3"/>
  <c r="F4253" i="3"/>
  <c r="H4253" i="3" s="1"/>
  <c r="G4253" i="3"/>
  <c r="E4254" i="3"/>
  <c r="F4254" i="3"/>
  <c r="H4254" i="3" s="1"/>
  <c r="G4254" i="3"/>
  <c r="E4255" i="3"/>
  <c r="F4255" i="3"/>
  <c r="H4255" i="3" s="1"/>
  <c r="G4255" i="3"/>
  <c r="E4256" i="3"/>
  <c r="F4256" i="3"/>
  <c r="H4256" i="3" s="1"/>
  <c r="G4256" i="3"/>
  <c r="E4257" i="3"/>
  <c r="F4257" i="3"/>
  <c r="H4257" i="3" s="1"/>
  <c r="G4257" i="3"/>
  <c r="E4258" i="3"/>
  <c r="F4258" i="3"/>
  <c r="H4258" i="3" s="1"/>
  <c r="G4258" i="3"/>
  <c r="E4259" i="3"/>
  <c r="F4259" i="3"/>
  <c r="H4259" i="3" s="1"/>
  <c r="G4259" i="3"/>
  <c r="E4260" i="3"/>
  <c r="F4260" i="3"/>
  <c r="H4260" i="3" s="1"/>
  <c r="G4260" i="3"/>
  <c r="E4261" i="3"/>
  <c r="F4261" i="3"/>
  <c r="H4261" i="3" s="1"/>
  <c r="G4261" i="3"/>
  <c r="E4262" i="3"/>
  <c r="F4262" i="3"/>
  <c r="H4262" i="3" s="1"/>
  <c r="G4262" i="3"/>
  <c r="E4263" i="3"/>
  <c r="F4263" i="3"/>
  <c r="H4263" i="3" s="1"/>
  <c r="G4263" i="3"/>
  <c r="E4264" i="3"/>
  <c r="F4264" i="3"/>
  <c r="H4264" i="3" s="1"/>
  <c r="G4264" i="3"/>
  <c r="E4265" i="3"/>
  <c r="F4265" i="3"/>
  <c r="H4265" i="3" s="1"/>
  <c r="G4265" i="3"/>
  <c r="E4266" i="3"/>
  <c r="F4266" i="3"/>
  <c r="H4266" i="3" s="1"/>
  <c r="G4266" i="3"/>
  <c r="E4267" i="3"/>
  <c r="F4267" i="3"/>
  <c r="H4267" i="3" s="1"/>
  <c r="G4267" i="3"/>
  <c r="E4268" i="3"/>
  <c r="F4268" i="3"/>
  <c r="H4268" i="3" s="1"/>
  <c r="G4268" i="3"/>
  <c r="E4269" i="3"/>
  <c r="F4269" i="3"/>
  <c r="H4269" i="3" s="1"/>
  <c r="G4269" i="3"/>
  <c r="E4270" i="3"/>
  <c r="F4270" i="3"/>
  <c r="H4270" i="3" s="1"/>
  <c r="G4270" i="3"/>
  <c r="E4271" i="3"/>
  <c r="F4271" i="3"/>
  <c r="H4271" i="3" s="1"/>
  <c r="G4271" i="3"/>
  <c r="E4272" i="3"/>
  <c r="F4272" i="3"/>
  <c r="H4272" i="3" s="1"/>
  <c r="G4272" i="3"/>
  <c r="E4273" i="3"/>
  <c r="F4273" i="3"/>
  <c r="H4273" i="3" s="1"/>
  <c r="G4273" i="3"/>
  <c r="E4274" i="3"/>
  <c r="F4274" i="3"/>
  <c r="H4274" i="3" s="1"/>
  <c r="G4274" i="3"/>
  <c r="E4275" i="3"/>
  <c r="F4275" i="3"/>
  <c r="H4275" i="3" s="1"/>
  <c r="G4275" i="3"/>
  <c r="E4276" i="3"/>
  <c r="F4276" i="3"/>
  <c r="H4276" i="3" s="1"/>
  <c r="G4276" i="3"/>
  <c r="E4277" i="3"/>
  <c r="F4277" i="3"/>
  <c r="H4277" i="3" s="1"/>
  <c r="G4277" i="3"/>
  <c r="E4278" i="3"/>
  <c r="F4278" i="3"/>
  <c r="H4278" i="3" s="1"/>
  <c r="G4278" i="3"/>
  <c r="E4279" i="3"/>
  <c r="F4279" i="3"/>
  <c r="H4279" i="3" s="1"/>
  <c r="G4279" i="3"/>
  <c r="E4280" i="3"/>
  <c r="F4280" i="3"/>
  <c r="H4280" i="3" s="1"/>
  <c r="G4280" i="3"/>
  <c r="E4281" i="3"/>
  <c r="F4281" i="3"/>
  <c r="H4281" i="3" s="1"/>
  <c r="G4281" i="3"/>
  <c r="E4282" i="3"/>
  <c r="F4282" i="3"/>
  <c r="H4282" i="3" s="1"/>
  <c r="G4282" i="3"/>
  <c r="E4283" i="3"/>
  <c r="F4283" i="3"/>
  <c r="H4283" i="3" s="1"/>
  <c r="G4283" i="3"/>
  <c r="E4284" i="3"/>
  <c r="F4284" i="3"/>
  <c r="H4284" i="3" s="1"/>
  <c r="G4284" i="3"/>
  <c r="E4285" i="3"/>
  <c r="F4285" i="3"/>
  <c r="H4285" i="3" s="1"/>
  <c r="G4285" i="3"/>
  <c r="E4286" i="3"/>
  <c r="F4286" i="3"/>
  <c r="H4286" i="3" s="1"/>
  <c r="G4286" i="3"/>
  <c r="E4287" i="3"/>
  <c r="F4287" i="3"/>
  <c r="H4287" i="3" s="1"/>
  <c r="G4287" i="3"/>
  <c r="E4288" i="3"/>
  <c r="F4288" i="3"/>
  <c r="H4288" i="3" s="1"/>
  <c r="G4288" i="3"/>
  <c r="E4289" i="3"/>
  <c r="F4289" i="3"/>
  <c r="H4289" i="3" s="1"/>
  <c r="G4289" i="3"/>
  <c r="E4290" i="3"/>
  <c r="F4290" i="3"/>
  <c r="H4290" i="3" s="1"/>
  <c r="G4290" i="3"/>
  <c r="E4291" i="3"/>
  <c r="F4291" i="3"/>
  <c r="H4291" i="3" s="1"/>
  <c r="G4291" i="3"/>
  <c r="E4292" i="3"/>
  <c r="F4292" i="3"/>
  <c r="H4292" i="3" s="1"/>
  <c r="G4292" i="3"/>
  <c r="E4293" i="3"/>
  <c r="F4293" i="3"/>
  <c r="H4293" i="3" s="1"/>
  <c r="G4293" i="3"/>
  <c r="E4294" i="3"/>
  <c r="F4294" i="3"/>
  <c r="H4294" i="3" s="1"/>
  <c r="G4294" i="3"/>
  <c r="E4295" i="3"/>
  <c r="F4295" i="3"/>
  <c r="H4295" i="3" s="1"/>
  <c r="G4295" i="3"/>
  <c r="E4296" i="3"/>
  <c r="F4296" i="3"/>
  <c r="H4296" i="3" s="1"/>
  <c r="G4296" i="3"/>
  <c r="E4297" i="3"/>
  <c r="F4297" i="3"/>
  <c r="H4297" i="3" s="1"/>
  <c r="G4297" i="3"/>
  <c r="E4298" i="3"/>
  <c r="F4298" i="3"/>
  <c r="H4298" i="3" s="1"/>
  <c r="G4298" i="3"/>
  <c r="E4299" i="3"/>
  <c r="F4299" i="3"/>
  <c r="H4299" i="3" s="1"/>
  <c r="G4299" i="3"/>
  <c r="E4300" i="3"/>
  <c r="F4300" i="3"/>
  <c r="H4300" i="3" s="1"/>
  <c r="G4300" i="3"/>
  <c r="E4301" i="3"/>
  <c r="F4301" i="3"/>
  <c r="H4301" i="3" s="1"/>
  <c r="G4301" i="3"/>
  <c r="E4302" i="3"/>
  <c r="F4302" i="3"/>
  <c r="H4302" i="3" s="1"/>
  <c r="G4302" i="3"/>
  <c r="E4303" i="3"/>
  <c r="F4303" i="3"/>
  <c r="H4303" i="3" s="1"/>
  <c r="G4303" i="3"/>
  <c r="E4304" i="3"/>
  <c r="F4304" i="3"/>
  <c r="H4304" i="3" s="1"/>
  <c r="G4304" i="3"/>
  <c r="E4305" i="3"/>
  <c r="F4305" i="3"/>
  <c r="H4305" i="3" s="1"/>
  <c r="G4305" i="3"/>
  <c r="E4306" i="3"/>
  <c r="F4306" i="3"/>
  <c r="H4306" i="3" s="1"/>
  <c r="G4306" i="3"/>
  <c r="E4307" i="3"/>
  <c r="F4307" i="3"/>
  <c r="H4307" i="3" s="1"/>
  <c r="G4307" i="3"/>
  <c r="E4308" i="3"/>
  <c r="F4308" i="3"/>
  <c r="H4308" i="3" s="1"/>
  <c r="G4308" i="3"/>
  <c r="E4309" i="3"/>
  <c r="F4309" i="3"/>
  <c r="H4309" i="3" s="1"/>
  <c r="G4309" i="3"/>
  <c r="E4310" i="3"/>
  <c r="F4310" i="3"/>
  <c r="H4310" i="3" s="1"/>
  <c r="G4310" i="3"/>
  <c r="E4311" i="3"/>
  <c r="F4311" i="3"/>
  <c r="H4311" i="3" s="1"/>
  <c r="G4311" i="3"/>
  <c r="E4312" i="3"/>
  <c r="F4312" i="3"/>
  <c r="H4312" i="3" s="1"/>
  <c r="G4312" i="3"/>
  <c r="E4313" i="3"/>
  <c r="F4313" i="3"/>
  <c r="H4313" i="3" s="1"/>
  <c r="G4313" i="3"/>
  <c r="E4314" i="3"/>
  <c r="F4314" i="3"/>
  <c r="H4314" i="3" s="1"/>
  <c r="G4314" i="3"/>
  <c r="E4315" i="3"/>
  <c r="F4315" i="3"/>
  <c r="H4315" i="3" s="1"/>
  <c r="G4315" i="3"/>
  <c r="E4316" i="3"/>
  <c r="F4316" i="3"/>
  <c r="H4316" i="3" s="1"/>
  <c r="G4316" i="3"/>
  <c r="E4317" i="3"/>
  <c r="F4317" i="3"/>
  <c r="H4317" i="3" s="1"/>
  <c r="G4317" i="3"/>
  <c r="E4318" i="3"/>
  <c r="F4318" i="3"/>
  <c r="H4318" i="3" s="1"/>
  <c r="G4318" i="3"/>
  <c r="E4319" i="3"/>
  <c r="F4319" i="3"/>
  <c r="H4319" i="3" s="1"/>
  <c r="G4319" i="3"/>
  <c r="E4320" i="3"/>
  <c r="F4320" i="3"/>
  <c r="H4320" i="3" s="1"/>
  <c r="G4320" i="3"/>
  <c r="E4321" i="3"/>
  <c r="F4321" i="3"/>
  <c r="H4321" i="3" s="1"/>
  <c r="G4321" i="3"/>
  <c r="E4322" i="3"/>
  <c r="F4322" i="3"/>
  <c r="H4322" i="3" s="1"/>
  <c r="G4322" i="3"/>
  <c r="E4323" i="3"/>
  <c r="F4323" i="3"/>
  <c r="H4323" i="3" s="1"/>
  <c r="G4323" i="3"/>
  <c r="E4324" i="3"/>
  <c r="F4324" i="3"/>
  <c r="H4324" i="3" s="1"/>
  <c r="G4324" i="3"/>
  <c r="E4325" i="3"/>
  <c r="F4325" i="3"/>
  <c r="H4325" i="3" s="1"/>
  <c r="G4325" i="3"/>
  <c r="E4326" i="3"/>
  <c r="F4326" i="3"/>
  <c r="H4326" i="3" s="1"/>
  <c r="G4326" i="3"/>
  <c r="E4327" i="3"/>
  <c r="F4327" i="3"/>
  <c r="H4327" i="3" s="1"/>
  <c r="G4327" i="3"/>
  <c r="E4328" i="3"/>
  <c r="F4328" i="3"/>
  <c r="H4328" i="3" s="1"/>
  <c r="G4328" i="3"/>
  <c r="E4329" i="3"/>
  <c r="F4329" i="3"/>
  <c r="H4329" i="3" s="1"/>
  <c r="G4329" i="3"/>
  <c r="E4330" i="3"/>
  <c r="F4330" i="3"/>
  <c r="H4330" i="3" s="1"/>
  <c r="G4330" i="3"/>
  <c r="E4331" i="3"/>
  <c r="F4331" i="3"/>
  <c r="H4331" i="3" s="1"/>
  <c r="G4331" i="3"/>
  <c r="E4332" i="3"/>
  <c r="F4332" i="3"/>
  <c r="H4332" i="3" s="1"/>
  <c r="G4332" i="3"/>
  <c r="E4333" i="3"/>
  <c r="F4333" i="3"/>
  <c r="H4333" i="3" s="1"/>
  <c r="G4333" i="3"/>
  <c r="E4334" i="3"/>
  <c r="F4334" i="3"/>
  <c r="H4334" i="3" s="1"/>
  <c r="G4334" i="3"/>
  <c r="E4335" i="3"/>
  <c r="F4335" i="3"/>
  <c r="H4335" i="3" s="1"/>
  <c r="G4335" i="3"/>
  <c r="E4336" i="3"/>
  <c r="F4336" i="3"/>
  <c r="H4336" i="3" s="1"/>
  <c r="G4336" i="3"/>
  <c r="E4337" i="3"/>
  <c r="F4337" i="3"/>
  <c r="H4337" i="3" s="1"/>
  <c r="G4337" i="3"/>
  <c r="E4338" i="3"/>
  <c r="F4338" i="3"/>
  <c r="H4338" i="3" s="1"/>
  <c r="G4338" i="3"/>
  <c r="E4339" i="3"/>
  <c r="F4339" i="3"/>
  <c r="H4339" i="3" s="1"/>
  <c r="G4339" i="3"/>
  <c r="E4340" i="3"/>
  <c r="F4340" i="3"/>
  <c r="H4340" i="3" s="1"/>
  <c r="G4340" i="3"/>
  <c r="E4341" i="3"/>
  <c r="F4341" i="3"/>
  <c r="H4341" i="3" s="1"/>
  <c r="G4341" i="3"/>
  <c r="E4342" i="3"/>
  <c r="F4342" i="3"/>
  <c r="H4342" i="3" s="1"/>
  <c r="G4342" i="3"/>
  <c r="E4343" i="3"/>
  <c r="F4343" i="3"/>
  <c r="H4343" i="3" s="1"/>
  <c r="G4343" i="3"/>
  <c r="E4344" i="3"/>
  <c r="F4344" i="3"/>
  <c r="H4344" i="3" s="1"/>
  <c r="G4344" i="3"/>
  <c r="E4345" i="3"/>
  <c r="F4345" i="3"/>
  <c r="H4345" i="3" s="1"/>
  <c r="G4345" i="3"/>
  <c r="E4346" i="3"/>
  <c r="F4346" i="3"/>
  <c r="H4346" i="3" s="1"/>
  <c r="G4346" i="3"/>
  <c r="E4347" i="3"/>
  <c r="F4347" i="3"/>
  <c r="H4347" i="3" s="1"/>
  <c r="G4347" i="3"/>
  <c r="E4348" i="3"/>
  <c r="F4348" i="3"/>
  <c r="H4348" i="3" s="1"/>
  <c r="G4348" i="3"/>
  <c r="E4349" i="3"/>
  <c r="F4349" i="3"/>
  <c r="H4349" i="3" s="1"/>
  <c r="G4349" i="3"/>
  <c r="E4350" i="3"/>
  <c r="F4350" i="3"/>
  <c r="H4350" i="3" s="1"/>
  <c r="G4350" i="3"/>
  <c r="E4351" i="3"/>
  <c r="F4351" i="3"/>
  <c r="H4351" i="3" s="1"/>
  <c r="G4351" i="3"/>
  <c r="E4352" i="3"/>
  <c r="F4352" i="3"/>
  <c r="H4352" i="3" s="1"/>
  <c r="G4352" i="3"/>
  <c r="E4353" i="3"/>
  <c r="F4353" i="3"/>
  <c r="H4353" i="3" s="1"/>
  <c r="G4353" i="3"/>
  <c r="E4354" i="3"/>
  <c r="F4354" i="3"/>
  <c r="H4354" i="3" s="1"/>
  <c r="G4354" i="3"/>
  <c r="E4355" i="3"/>
  <c r="F4355" i="3"/>
  <c r="H4355" i="3" s="1"/>
  <c r="G4355" i="3"/>
  <c r="E4356" i="3"/>
  <c r="F4356" i="3"/>
  <c r="H4356" i="3" s="1"/>
  <c r="G4356" i="3"/>
  <c r="E4357" i="3"/>
  <c r="F4357" i="3"/>
  <c r="H4357" i="3" s="1"/>
  <c r="G4357" i="3"/>
  <c r="E4358" i="3"/>
  <c r="F4358" i="3"/>
  <c r="H4358" i="3" s="1"/>
  <c r="G4358" i="3"/>
  <c r="E4359" i="3"/>
  <c r="F4359" i="3"/>
  <c r="H4359" i="3" s="1"/>
  <c r="G4359" i="3"/>
  <c r="E4360" i="3"/>
  <c r="F4360" i="3"/>
  <c r="H4360" i="3" s="1"/>
  <c r="G4360" i="3"/>
  <c r="E4361" i="3"/>
  <c r="F4361" i="3"/>
  <c r="H4361" i="3" s="1"/>
  <c r="G4361" i="3"/>
  <c r="E4362" i="3"/>
  <c r="F4362" i="3"/>
  <c r="H4362" i="3" s="1"/>
  <c r="G4362" i="3"/>
  <c r="E4363" i="3"/>
  <c r="F4363" i="3"/>
  <c r="H4363" i="3" s="1"/>
  <c r="G4363" i="3"/>
  <c r="E4364" i="3"/>
  <c r="F4364" i="3"/>
  <c r="H4364" i="3" s="1"/>
  <c r="G4364" i="3"/>
  <c r="E4365" i="3"/>
  <c r="F4365" i="3"/>
  <c r="H4365" i="3" s="1"/>
  <c r="G4365" i="3"/>
  <c r="E4366" i="3"/>
  <c r="F4366" i="3"/>
  <c r="H4366" i="3" s="1"/>
  <c r="G4366" i="3"/>
  <c r="E4367" i="3"/>
  <c r="F4367" i="3"/>
  <c r="H4367" i="3" s="1"/>
  <c r="G4367" i="3"/>
  <c r="E4368" i="3"/>
  <c r="F4368" i="3"/>
  <c r="H4368" i="3" s="1"/>
  <c r="G4368" i="3"/>
  <c r="E4369" i="3"/>
  <c r="F4369" i="3"/>
  <c r="H4369" i="3" s="1"/>
  <c r="G4369" i="3"/>
  <c r="E4370" i="3"/>
  <c r="F4370" i="3"/>
  <c r="H4370" i="3" s="1"/>
  <c r="G4370" i="3"/>
  <c r="E4371" i="3"/>
  <c r="F4371" i="3"/>
  <c r="H4371" i="3" s="1"/>
  <c r="G4371" i="3"/>
  <c r="E4372" i="3"/>
  <c r="F4372" i="3"/>
  <c r="H4372" i="3" s="1"/>
  <c r="G4372" i="3"/>
  <c r="E4373" i="3"/>
  <c r="F4373" i="3"/>
  <c r="H4373" i="3" s="1"/>
  <c r="G4373" i="3"/>
  <c r="E4374" i="3"/>
  <c r="F4374" i="3"/>
  <c r="H4374" i="3" s="1"/>
  <c r="G4374" i="3"/>
</calcChain>
</file>

<file path=xl/sharedStrings.xml><?xml version="1.0" encoding="utf-8"?>
<sst xmlns="http://schemas.openxmlformats.org/spreadsheetml/2006/main" count="30463" uniqueCount="6131">
  <si>
    <t>ProductKey</t>
  </si>
  <si>
    <t>ProductLabel</t>
  </si>
  <si>
    <t>ProductDescription</t>
  </si>
  <si>
    <t>BrandName</t>
  </si>
  <si>
    <t>ClassID</t>
  </si>
  <si>
    <t>ClassName</t>
  </si>
  <si>
    <t>StyleID</t>
  </si>
  <si>
    <t>StyleName</t>
  </si>
  <si>
    <t>ColorID</t>
  </si>
  <si>
    <t>ColorName</t>
  </si>
  <si>
    <t>Size</t>
  </si>
  <si>
    <t>Weight</t>
  </si>
  <si>
    <t>WeightUnitMeasureID</t>
  </si>
  <si>
    <t>UnitOfMeasureID</t>
  </si>
  <si>
    <t>UnitOfMeasureName</t>
  </si>
  <si>
    <t>StockTypeID</t>
  </si>
  <si>
    <t>StockTypeName</t>
  </si>
  <si>
    <t>AvailableForSaleDate</t>
  </si>
  <si>
    <t>Status</t>
  </si>
  <si>
    <t>ETLLoadID</t>
  </si>
  <si>
    <t>LoadDate</t>
  </si>
  <si>
    <t>UpdateDate</t>
  </si>
  <si>
    <t>0101001</t>
  </si>
  <si>
    <t>512MB USB driver plays MP3 and WMA</t>
  </si>
  <si>
    <t>1</t>
  </si>
  <si>
    <t>Economy</t>
  </si>
  <si>
    <t>Product0101001</t>
  </si>
  <si>
    <t>7</t>
  </si>
  <si>
    <t>Silver</t>
  </si>
  <si>
    <t xml:space="preserve">2.2 x 1.8 x 4 </t>
  </si>
  <si>
    <t>ounces</t>
  </si>
  <si>
    <t>inches</t>
  </si>
  <si>
    <t>High</t>
  </si>
  <si>
    <t>On</t>
  </si>
  <si>
    <t/>
  </si>
  <si>
    <t>0101002</t>
  </si>
  <si>
    <t>5</t>
  </si>
  <si>
    <t>Product0101002</t>
  </si>
  <si>
    <t>3</t>
  </si>
  <si>
    <t>Blue</t>
  </si>
  <si>
    <t>0101003</t>
  </si>
  <si>
    <t>1GB flash memory and USB driver plays MP3 and WMA</t>
  </si>
  <si>
    <t>Product0101003</t>
  </si>
  <si>
    <t>8</t>
  </si>
  <si>
    <t>White</t>
  </si>
  <si>
    <t xml:space="preserve">2.2  x 2.2  x 4 </t>
  </si>
  <si>
    <t>2</t>
  </si>
  <si>
    <t>Mid</t>
  </si>
  <si>
    <t>0101004</t>
  </si>
  <si>
    <t>2GB flash memory, LCD display, plays MP3 and WMA</t>
  </si>
  <si>
    <t>Product0101004</t>
  </si>
  <si>
    <t>0101005</t>
  </si>
  <si>
    <t>Product0101005</t>
  </si>
  <si>
    <t>6</t>
  </si>
  <si>
    <t>Red</t>
  </si>
  <si>
    <t>3.7 x 0.6 x 2.2</t>
  </si>
  <si>
    <t>0101006</t>
  </si>
  <si>
    <t>Product0101006</t>
  </si>
  <si>
    <t>Black</t>
  </si>
  <si>
    <t>1.6 x 0.4 x 3.7</t>
  </si>
  <si>
    <t>0101007</t>
  </si>
  <si>
    <t>Product0101007</t>
  </si>
  <si>
    <t xml:space="preserve">2.2 x 1.5 x 0.6 </t>
  </si>
  <si>
    <t>0101008</t>
  </si>
  <si>
    <t>4GB flash memory and FM Radio, LCD Display with 7-Color Backlight, plays MP3 and WMA</t>
  </si>
  <si>
    <t>Product0101008</t>
  </si>
  <si>
    <t>0.8 x 3.6 x 1.1</t>
  </si>
  <si>
    <t>0101009</t>
  </si>
  <si>
    <t>Product0101009</t>
  </si>
  <si>
    <t>3.1 x 1.9 x 0.3</t>
  </si>
  <si>
    <t>0101010</t>
  </si>
  <si>
    <t>Product0101010</t>
  </si>
  <si>
    <t>14</t>
  </si>
  <si>
    <t>Green</t>
  </si>
  <si>
    <t>2.3 x 0.3 x 4</t>
  </si>
  <si>
    <t>0101011</t>
  </si>
  <si>
    <t>Product0101011</t>
  </si>
  <si>
    <t>9</t>
  </si>
  <si>
    <t>Orange</t>
  </si>
  <si>
    <t>2.2 x 0.6 x 1.4</t>
  </si>
  <si>
    <t>0101012</t>
  </si>
  <si>
    <t>1.8'' color LCD, play MP3, WMA and Video MTV, and share JPG</t>
  </si>
  <si>
    <t>Product0101012</t>
  </si>
  <si>
    <t>0101013</t>
  </si>
  <si>
    <t>4</t>
  </si>
  <si>
    <t>Product0101013</t>
  </si>
  <si>
    <t>1.7 x 3.5 x 0.5</t>
  </si>
  <si>
    <t>0101014</t>
  </si>
  <si>
    <t>Product0101014</t>
  </si>
  <si>
    <t>0.4 x 1.6 x 3.6</t>
  </si>
  <si>
    <t>0101015</t>
  </si>
  <si>
    <t>Product0101015</t>
  </si>
  <si>
    <t>3.26 x 2.16 x .44</t>
  </si>
  <si>
    <t>0101016</t>
  </si>
  <si>
    <t>2" color LCD, Touchpad, Plays music, video, photos and text</t>
  </si>
  <si>
    <t>Regular</t>
  </si>
  <si>
    <t>Product0101016</t>
  </si>
  <si>
    <t>3.8 x 0.6 x 2.2</t>
  </si>
  <si>
    <t>0101017</t>
  </si>
  <si>
    <t>Product0101017</t>
  </si>
  <si>
    <t>0101018</t>
  </si>
  <si>
    <t>Product0101018</t>
  </si>
  <si>
    <t>0101019</t>
  </si>
  <si>
    <t>Product0101019</t>
  </si>
  <si>
    <t>10</t>
  </si>
  <si>
    <t>Pink</t>
  </si>
  <si>
    <t>1.4 x 5 x 7</t>
  </si>
  <si>
    <t>0101020</t>
  </si>
  <si>
    <t xml:space="preserve">2'' LCD with blue-white LED, 320x240-pixel, plays music, video, photos and text, display JPEG, BMP, GIF, TIFF and PNG  </t>
  </si>
  <si>
    <t>Product0101020</t>
  </si>
  <si>
    <t>5.5 x 1.7 x 5.3</t>
  </si>
  <si>
    <t>pounds</t>
  </si>
  <si>
    <t>0101021</t>
  </si>
  <si>
    <t>Product0101021</t>
  </si>
  <si>
    <t>2.2 x 1.4 x 0.6</t>
  </si>
  <si>
    <t>0101022</t>
  </si>
  <si>
    <t>Product0101022</t>
  </si>
  <si>
    <t>13</t>
  </si>
  <si>
    <t>Yellow</t>
  </si>
  <si>
    <t>0101023</t>
  </si>
  <si>
    <t>Product0101023</t>
  </si>
  <si>
    <t>3.5 x 1.7 x 0.5</t>
  </si>
  <si>
    <t>0101024</t>
  </si>
  <si>
    <t>3" 16:9 TFT Touch screen, 16GB flash memory, plays AVI/RM/RMVB/FLV</t>
  </si>
  <si>
    <t>Product0101024</t>
  </si>
  <si>
    <t>0101025</t>
  </si>
  <si>
    <t>Product0101025</t>
  </si>
  <si>
    <t>0101026</t>
  </si>
  <si>
    <t>Product0101026</t>
  </si>
  <si>
    <t>0.6 x 1.5 x 2.2</t>
  </si>
  <si>
    <t>0101027</t>
  </si>
  <si>
    <t>Product0101027</t>
  </si>
  <si>
    <t>0101028</t>
  </si>
  <si>
    <t>Product0101028</t>
  </si>
  <si>
    <t>1.2 x 0.8 x 2.8</t>
  </si>
  <si>
    <t>0101029</t>
  </si>
  <si>
    <t>4.3'' Touch screen, 32GB flash memory, beyond 30 hours battery life</t>
  </si>
  <si>
    <t>Product0101029</t>
  </si>
  <si>
    <t>1 x 1.6 x 3.7</t>
  </si>
  <si>
    <t>0101030</t>
  </si>
  <si>
    <t>Product0101030</t>
  </si>
  <si>
    <t>2.2 x 1.5 x 0.6</t>
  </si>
  <si>
    <t>0101031</t>
  </si>
  <si>
    <t>Product0101031</t>
  </si>
  <si>
    <t>2.6 x 2.5 x 0.6</t>
  </si>
  <si>
    <t>0101032</t>
  </si>
  <si>
    <t>Product0101032</t>
  </si>
  <si>
    <t>0.7 x 3.6 x 2.8</t>
  </si>
  <si>
    <t>0101033</t>
  </si>
  <si>
    <t>Product0101033</t>
  </si>
  <si>
    <t>2.8 x 1.6 x 0.2</t>
  </si>
  <si>
    <t>0101034</t>
  </si>
  <si>
    <t>4GB built in memory, USB driver and earphone, play MP3, WMA</t>
  </si>
  <si>
    <t>Product0101034</t>
  </si>
  <si>
    <t>1.07 x 1.62 x 0.41</t>
  </si>
  <si>
    <t>0101035</t>
  </si>
  <si>
    <t>Product0101035</t>
  </si>
  <si>
    <t>9.2 x 7 x 1.8</t>
  </si>
  <si>
    <t>0101036</t>
  </si>
  <si>
    <t>Product0101036</t>
  </si>
  <si>
    <t>3.5 x 2 x 0.5</t>
  </si>
  <si>
    <t>0101037</t>
  </si>
  <si>
    <t>2.6'' Touch screen, 8GB flash memory, clock and radio, plays AVI/RM/RMVB</t>
  </si>
  <si>
    <t>Deluxe</t>
  </si>
  <si>
    <t>Product0101037</t>
  </si>
  <si>
    <t>3.5 x 1.6 x 0.3</t>
  </si>
  <si>
    <t>0101038</t>
  </si>
  <si>
    <t>Product0101038</t>
  </si>
  <si>
    <t>9 x 2 x 8</t>
  </si>
  <si>
    <t>0101039</t>
  </si>
  <si>
    <t>Product0101039</t>
  </si>
  <si>
    <t>0.3 x 2.4 x 4.1</t>
  </si>
  <si>
    <t>0101040</t>
  </si>
  <si>
    <t>Product0101040</t>
  </si>
  <si>
    <t>4.1 x 2.4 x 0.4</t>
  </si>
  <si>
    <t>0101041</t>
  </si>
  <si>
    <t>2.4'' LCD Touch screen, 8GB flash memory, plays music, video, photos and text, share JPEG, BMP, GIF, TIFF</t>
  </si>
  <si>
    <t>Product0101041</t>
  </si>
  <si>
    <t>2.4 x 0.3 x 4.1</t>
  </si>
  <si>
    <t>0101042</t>
  </si>
  <si>
    <t>Product0101042</t>
  </si>
  <si>
    <t>12.9 x 61.1 x 108.2</t>
  </si>
  <si>
    <t>0101043</t>
  </si>
  <si>
    <t>Product0101043</t>
  </si>
  <si>
    <t>0101044</t>
  </si>
  <si>
    <t>Product0101044</t>
  </si>
  <si>
    <t>blue</t>
  </si>
  <si>
    <t>2.2 x 1.8 x 4</t>
  </si>
  <si>
    <t>0101045</t>
  </si>
  <si>
    <t>Product0101045</t>
  </si>
  <si>
    <t>0104001</t>
  </si>
  <si>
    <t>WWI 1GB Pulse Smart pen E50 White</t>
  </si>
  <si>
    <t>Record and link audio to be written, listen to recordings, share notes and recording with computer</t>
  </si>
  <si>
    <t>Wide World Importers</t>
  </si>
  <si>
    <t>Product0104001</t>
  </si>
  <si>
    <t>6 x 0.5 x 0.5</t>
  </si>
  <si>
    <t>0104002</t>
  </si>
  <si>
    <t>WWI 1GBPulse Smart pen E50 Black</t>
  </si>
  <si>
    <t>Product0104002</t>
  </si>
  <si>
    <t>0104003</t>
  </si>
  <si>
    <t>WWI 1GB Pulse Smart pen E50 Silver</t>
  </si>
  <si>
    <t>Product0104003</t>
  </si>
  <si>
    <t>150X1x15</t>
  </si>
  <si>
    <t>grams</t>
  </si>
  <si>
    <t>mm</t>
  </si>
  <si>
    <t>0104004</t>
  </si>
  <si>
    <t>WWI 2GB Pulse Smart pen M100 White</t>
  </si>
  <si>
    <t>Product0104004</t>
  </si>
  <si>
    <t xml:space="preserve">5.1  x 2.4  x 3.9 </t>
  </si>
  <si>
    <t>0104005</t>
  </si>
  <si>
    <t>WWI 2GB Pulse Smart pen M100 Black</t>
  </si>
  <si>
    <t>Product0104005</t>
  </si>
  <si>
    <t>3.8 x 5.5 x 1.8</t>
  </si>
  <si>
    <t>0104006</t>
  </si>
  <si>
    <t>WWI 2GB Pulse Smart pen M100 Blue</t>
  </si>
  <si>
    <t>Product0104006</t>
  </si>
  <si>
    <t>0104007</t>
  </si>
  <si>
    <t>WWI 2GB Pulse Smart pen M100 Silver</t>
  </si>
  <si>
    <t>Product0104007</t>
  </si>
  <si>
    <t>0104008</t>
  </si>
  <si>
    <t>WWI 4GB Video Recording Pen X200 Black</t>
  </si>
  <si>
    <t>640 x 480 VGA audio video pen, business portable recorder, about 3 hours recording</t>
  </si>
  <si>
    <t>Product0104008</t>
  </si>
  <si>
    <t>0104009</t>
  </si>
  <si>
    <t>WWI 4GB Video Recording Pen X200 Red</t>
  </si>
  <si>
    <t>Product0104009</t>
  </si>
  <si>
    <t>0104010</t>
  </si>
  <si>
    <t>WWI 4GB Video Recording Pen X200 Pink</t>
  </si>
  <si>
    <t>Product0104010</t>
  </si>
  <si>
    <t>0104011</t>
  </si>
  <si>
    <t>WWI 4GB Video Recording Pen X200 Yellow</t>
  </si>
  <si>
    <t>Product0104011</t>
  </si>
  <si>
    <t>2.5 x 0.5 x 1</t>
  </si>
  <si>
    <t>0104012</t>
  </si>
  <si>
    <t>WWI 1GB Digital Voice Recorder Pen E100 Black</t>
  </si>
  <si>
    <t>Voice recorder, MP3 player, USB flash drive, 64 hours recording</t>
  </si>
  <si>
    <t>Product0104012</t>
  </si>
  <si>
    <t>0104013</t>
  </si>
  <si>
    <t>WWI 1GB Digital Voice Recorder Pen E100 Red</t>
  </si>
  <si>
    <t>Product0104013</t>
  </si>
  <si>
    <t>0104014</t>
  </si>
  <si>
    <t>WWI 1GB Digital Voice Recorder Pen E100 Pink</t>
  </si>
  <si>
    <t>Product0104014</t>
  </si>
  <si>
    <t>0104015</t>
  </si>
  <si>
    <t>WWI 1GB Digital Voice Recorder Pen E100 White</t>
  </si>
  <si>
    <t>Product0104015</t>
  </si>
  <si>
    <t>0104016</t>
  </si>
  <si>
    <t>WWI 2GB Spy Video Recorder Pen M300 Black</t>
  </si>
  <si>
    <t>2GB flash memory, USB driver, continuous recording until memory full, as spy cameras, hidden cameras</t>
  </si>
  <si>
    <t>Product0104016</t>
  </si>
  <si>
    <t>0104017</t>
  </si>
  <si>
    <t>WWI 2GB Spy Video Recorder Pen M300 White</t>
  </si>
  <si>
    <t>Product0104017</t>
  </si>
  <si>
    <t>0104018</t>
  </si>
  <si>
    <t>WWI 2GB Spy Video Recorder Pen M300 Blue</t>
  </si>
  <si>
    <t>Product0104018</t>
  </si>
  <si>
    <t>0104019</t>
  </si>
  <si>
    <t>WWI 2GB Spy Video Recorder Pen M300 Silver</t>
  </si>
  <si>
    <t>Product0104019</t>
  </si>
  <si>
    <t>0104020</t>
  </si>
  <si>
    <t>WWI 2GB Spy Video Recorder Pen M300 Purple</t>
  </si>
  <si>
    <t>Product0104020</t>
  </si>
  <si>
    <t>Purple</t>
  </si>
  <si>
    <t>0106001</t>
  </si>
  <si>
    <t>NT Bluetooth Stereo Headphones E52 Blue</t>
  </si>
  <si>
    <t>Seamlessly integrates wireless mobile music and calls</t>
  </si>
  <si>
    <t>Northwind Traders</t>
  </si>
  <si>
    <t>Product0106001</t>
  </si>
  <si>
    <t>5.1 x 1.8 x 4.9</t>
  </si>
  <si>
    <t>0106002</t>
  </si>
  <si>
    <t>NT Bluetooth Stereo Headphones E52 Black</t>
  </si>
  <si>
    <t>Product0106002</t>
  </si>
  <si>
    <t>9 x 6.8 x 4.3</t>
  </si>
  <si>
    <t>0106003</t>
  </si>
  <si>
    <t>NT Bluetooth Stereo Headphones E52 Yellow</t>
  </si>
  <si>
    <t>Product0106003</t>
  </si>
  <si>
    <t>1 x 1 x 1</t>
  </si>
  <si>
    <t>0106004</t>
  </si>
  <si>
    <t>NT Bluetooth Stereo Headphones E52 Pink</t>
  </si>
  <si>
    <t>Product0106004</t>
  </si>
  <si>
    <t>0106005</t>
  </si>
  <si>
    <t>NT Wireless Bluetooth Stereo Headphones E102 Silver</t>
  </si>
  <si>
    <t>Wireless range beyond 10 meters, MP3-quality stereo sound</t>
  </si>
  <si>
    <t>Product0106005</t>
  </si>
  <si>
    <t>8 x 6.7 x 2.2</t>
  </si>
  <si>
    <t>0106006</t>
  </si>
  <si>
    <t>NT Wireless Bluetooth Stereo Headphones E102 Black</t>
  </si>
  <si>
    <t>Product0106006</t>
  </si>
  <si>
    <t>5 x 9 x 7</t>
  </si>
  <si>
    <t>0106007</t>
  </si>
  <si>
    <t>NT Wireless Bluetooth Stereo Headphones E102 Blue</t>
  </si>
  <si>
    <t>Product0106007</t>
  </si>
  <si>
    <t>0106008</t>
  </si>
  <si>
    <t>NT Wireless Bluetooth Stereo Headphones E102 White</t>
  </si>
  <si>
    <t>Product0106008</t>
  </si>
  <si>
    <t>5.7 x 3.6 x 9.2</t>
  </si>
  <si>
    <t>0106009</t>
  </si>
  <si>
    <t>NT Bluetooth Active Headphones E202 Black</t>
  </si>
  <si>
    <t>Wireless range up10 meters, beyond 7-hour talking time.</t>
  </si>
  <si>
    <t>Product0106009</t>
  </si>
  <si>
    <t>5 x 6 x 2</t>
  </si>
  <si>
    <t>0106010</t>
  </si>
  <si>
    <t>NT Bluetooth Active Headphones E202 White</t>
  </si>
  <si>
    <t>Product0106010</t>
  </si>
  <si>
    <t>10.4 x 8.1 x 3.1</t>
  </si>
  <si>
    <t>0106011</t>
  </si>
  <si>
    <t>NT Bluetooth Active Headphones E202 Red</t>
  </si>
  <si>
    <t>Product0106011</t>
  </si>
  <si>
    <t>5.6 x 3.5 x 9.1</t>
  </si>
  <si>
    <t>0106012</t>
  </si>
  <si>
    <t>NT Bluetooth Active Headphones E202 Silver</t>
  </si>
  <si>
    <t>Product0106012</t>
  </si>
  <si>
    <t xml:space="preserve">1.81x 3.5 x  0.86 </t>
  </si>
  <si>
    <t>0106013</t>
  </si>
  <si>
    <t>NT Wireless Bluetooth Stereo Headphones E302 Silver</t>
  </si>
  <si>
    <t>Built-In Microphone, integrated headphone button to play/pause</t>
  </si>
  <si>
    <t>Product0106013</t>
  </si>
  <si>
    <t>5.5x 6.5 x 2.5</t>
  </si>
  <si>
    <t>0106014</t>
  </si>
  <si>
    <t>NT Wireless Bluetooth Stereo Headphones E302 White</t>
  </si>
  <si>
    <t>Product0106014</t>
  </si>
  <si>
    <t>10.4 x 5.3 x 2.3</t>
  </si>
  <si>
    <t>0106015</t>
  </si>
  <si>
    <t>NT Wireless Bluetooth Stereo Headphones E302 Yellow</t>
  </si>
  <si>
    <t>Product0106015</t>
  </si>
  <si>
    <t>5 x 5 x 2</t>
  </si>
  <si>
    <t>0106016</t>
  </si>
  <si>
    <t>NT Wireless Bluetooth Stereo Headphones E302 Black</t>
  </si>
  <si>
    <t>Product0106016</t>
  </si>
  <si>
    <t>1.81x 1 x 0.86</t>
  </si>
  <si>
    <t>0106017</t>
  </si>
  <si>
    <t>NT Wireless Bluetooth Stereo Headphones E302 Pink</t>
  </si>
  <si>
    <t>Product0106017</t>
  </si>
  <si>
    <t>9.7 x 5.2 x 2.7</t>
  </si>
  <si>
    <t>0106018</t>
  </si>
  <si>
    <t>NT Wireless Bluetooth Stereo Headphones M402 Silver</t>
  </si>
  <si>
    <t>Wireless range extends to 165 feet, beyond 8 hours per charge</t>
  </si>
  <si>
    <t>Product0106018</t>
  </si>
  <si>
    <t>2.8 x 9 x 6.3</t>
  </si>
  <si>
    <t>0106019</t>
  </si>
  <si>
    <t>NT Wireless Bluetooth Stereo Headphones M402 Red</t>
  </si>
  <si>
    <t>Product0106019</t>
  </si>
  <si>
    <t>11 x 7.7 x 2.5</t>
  </si>
  <si>
    <t>0106020</t>
  </si>
  <si>
    <t>NT Wireless Bluetooth Stereo Headphones M402 Green</t>
  </si>
  <si>
    <t>Product0106020</t>
  </si>
  <si>
    <t>5.9 x 5.5 x 2.4</t>
  </si>
  <si>
    <t>0106021</t>
  </si>
  <si>
    <t>NT Wireless Bluetooth Stereo Headphones M402 Black</t>
  </si>
  <si>
    <t>Product0106021</t>
  </si>
  <si>
    <t>0106022</t>
  </si>
  <si>
    <t>NT Wireless Bluetooth Stereo Headphones M402 Purple</t>
  </si>
  <si>
    <t>Product0106022</t>
  </si>
  <si>
    <t>12 x 7.5 x 2.7</t>
  </si>
  <si>
    <t>0106023</t>
  </si>
  <si>
    <t>NT Wireless Transmitter and Bluetooth Headphones M150 Black</t>
  </si>
  <si>
    <t>Seamlessly switch between music and calls, integrated ouch sensitive play-answer-end and volume controls</t>
  </si>
  <si>
    <t>Product0106023</t>
  </si>
  <si>
    <t>10 x 8 x 3</t>
  </si>
  <si>
    <t>0106024</t>
  </si>
  <si>
    <t>NT Wireless Transmitter and Bluetooth Headphones M150 Blue</t>
  </si>
  <si>
    <t>Product0106024</t>
  </si>
  <si>
    <t>4 x 2.5 x 0.8</t>
  </si>
  <si>
    <t>0106025</t>
  </si>
  <si>
    <t>NT Wireless Transmitter and Bluetooth Headphones M150 Silver</t>
  </si>
  <si>
    <t>Product0106025</t>
  </si>
  <si>
    <t>4.5 x 8.4 x 2.6</t>
  </si>
  <si>
    <t>0106026</t>
  </si>
  <si>
    <t>NT Wireless Transmitter and Bluetooth Headphones M150 Green</t>
  </si>
  <si>
    <t>Product0106026</t>
  </si>
  <si>
    <t>9 x 8 x 3.8</t>
  </si>
  <si>
    <t>0106027</t>
  </si>
  <si>
    <t>NT Wireless Transmitter and Bluetooth Headphones M150 Red</t>
  </si>
  <si>
    <t>Product0106027</t>
  </si>
  <si>
    <t>6 x 4 x 10</t>
  </si>
  <si>
    <t>0106028</t>
  </si>
  <si>
    <t>WWI Stereo Bluetooth Headphones E1000 Blue</t>
  </si>
  <si>
    <t>Wireless headphones with 120 ft range, built-in microphone</t>
  </si>
  <si>
    <t>Product0106028</t>
  </si>
  <si>
    <t>12.2 x 8.8 x 5.5</t>
  </si>
  <si>
    <t>0106029</t>
  </si>
  <si>
    <t>WWI Stereo Bluetooth Headphones E1000 Black</t>
  </si>
  <si>
    <t>Product0106029</t>
  </si>
  <si>
    <t>4 x 1.9 x 7.7</t>
  </si>
  <si>
    <t>0106030</t>
  </si>
  <si>
    <t>WWI Stereo Bluetooth Headphones E1000 Silver</t>
  </si>
  <si>
    <t>Product0106030</t>
  </si>
  <si>
    <t>5 x 2.5 x 1</t>
  </si>
  <si>
    <t>0106031</t>
  </si>
  <si>
    <t>WWI Stereo Bluetooth Headphones E1000 White</t>
  </si>
  <si>
    <t>Product0106031</t>
  </si>
  <si>
    <t>5 x 5.5 x 2.1</t>
  </si>
  <si>
    <t>0106032</t>
  </si>
  <si>
    <t>WWI Stereo Bluetooth Headphones E1000 Green</t>
  </si>
  <si>
    <t>Product0106032</t>
  </si>
  <si>
    <t>0106033</t>
  </si>
  <si>
    <t>WWI Wireless Bluetooth Stereo Headphones M170 Silver</t>
  </si>
  <si>
    <t>Product0106033</t>
  </si>
  <si>
    <t>0106034</t>
  </si>
  <si>
    <t>WWI Wireless Bluetooth Stereo Headphones M170 Black</t>
  </si>
  <si>
    <t>Product0106034</t>
  </si>
  <si>
    <t>0106035</t>
  </si>
  <si>
    <t>WWI Wireless Bluetooth Stereo Headphones M170 White</t>
  </si>
  <si>
    <t>Product0106035</t>
  </si>
  <si>
    <t>3.3 x 3 x 4.7</t>
  </si>
  <si>
    <t>0106036</t>
  </si>
  <si>
    <t>WWI Wireless Bluetooth Stereo Headphones M170 Pink</t>
  </si>
  <si>
    <t>Product0106036</t>
  </si>
  <si>
    <t>0106037</t>
  </si>
  <si>
    <t>WWI Wireless Bluetooth Stereo Headphones M270 Silver</t>
  </si>
  <si>
    <t>Built-In Microphone, integrated headphone button to play/pause, MP3-quality stereo sound</t>
  </si>
  <si>
    <t>Product0106037</t>
  </si>
  <si>
    <t>7 x 5 x 1.5</t>
  </si>
  <si>
    <t>0106038</t>
  </si>
  <si>
    <t>WWI Wireless Bluetooth Stereo Headphones M270 Black</t>
  </si>
  <si>
    <t>Product0106038</t>
  </si>
  <si>
    <t>8 x 7.3 x 2.4</t>
  </si>
  <si>
    <t>0106039</t>
  </si>
  <si>
    <t>WWI Wireless Bluetooth Stereo Headphones M270 White</t>
  </si>
  <si>
    <t>Product0106039</t>
  </si>
  <si>
    <t>0106040</t>
  </si>
  <si>
    <t>WWI Wireless Bluetooth Stereo Headphones M270 Pink</t>
  </si>
  <si>
    <t>Product0106040</t>
  </si>
  <si>
    <t>0106041</t>
  </si>
  <si>
    <t>WWI Stereo Bluetooth Headphones New Generation M370 Black</t>
  </si>
  <si>
    <t>Listening to music wirelessly with other Bluetooth audio devices, built-in microphone for phone call usage</t>
  </si>
  <si>
    <t>Product0106041</t>
  </si>
  <si>
    <t>11.6 x 8.5 x 7</t>
  </si>
  <si>
    <t>0106042</t>
  </si>
  <si>
    <t>WWI Stereo Bluetooth Headphones New Generation M370 White</t>
  </si>
  <si>
    <t>Product0106042</t>
  </si>
  <si>
    <t>5.8 x 1.5 x 5</t>
  </si>
  <si>
    <t>0106043</t>
  </si>
  <si>
    <t>WWI Stereo Bluetooth Headphones New Generation M370 Yellow</t>
  </si>
  <si>
    <t>Product0106043</t>
  </si>
  <si>
    <t>0106044</t>
  </si>
  <si>
    <t>WWI Stereo Bluetooth Headphones New Generation M370 Orange</t>
  </si>
  <si>
    <t>Product0106044</t>
  </si>
  <si>
    <t>9.7 x 4 x 1.5</t>
  </si>
  <si>
    <t>0106045</t>
  </si>
  <si>
    <t>WWI Stereo Bluetooth Headphones New Generation M370 Blue</t>
  </si>
  <si>
    <t>Product0106045</t>
  </si>
  <si>
    <t>1 x 1 x 3</t>
  </si>
  <si>
    <t>0106046</t>
  </si>
  <si>
    <t>WWI Wireless Transmitter and Bluetooth Headphones X250 Black</t>
  </si>
  <si>
    <t>Product0106046</t>
  </si>
  <si>
    <t>11 x 7.8 x 3</t>
  </si>
  <si>
    <t>0106047</t>
  </si>
  <si>
    <t>WWI Wireless Transmitter and Bluetooth Headphones X250 Blue</t>
  </si>
  <si>
    <t>Product0106047</t>
  </si>
  <si>
    <t>0106048</t>
  </si>
  <si>
    <t>WWI Wireless Transmitter and Bluetooth Headphones X250 White</t>
  </si>
  <si>
    <t>Product0106048</t>
  </si>
  <si>
    <t>5.3 x 2 x 7.4</t>
  </si>
  <si>
    <t>0106049</t>
  </si>
  <si>
    <t>WWI Wireless Transmitter and Bluetooth Headphones X250 Red</t>
  </si>
  <si>
    <t>Product0106049</t>
  </si>
  <si>
    <t>0106050</t>
  </si>
  <si>
    <t>WWI Wireless Transmitter and Bluetooth Headphones X250 Silver</t>
  </si>
  <si>
    <t>Product0106050</t>
  </si>
  <si>
    <t>2.5 x 6.4 x 9</t>
  </si>
  <si>
    <t>0201001</t>
  </si>
  <si>
    <t>Adventure Works 20" CRT TV E15 Silver</t>
  </si>
  <si>
    <t>20'' CRT television, built-in ATSC/NTSC tuner, receive digital and analog channels</t>
  </si>
  <si>
    <t>Adventure Works</t>
  </si>
  <si>
    <t xml:space="preserve">Adventure Works </t>
  </si>
  <si>
    <t>Product0201001</t>
  </si>
  <si>
    <t>0201002</t>
  </si>
  <si>
    <t>Adventure Works 20" CRT TV E15 Black</t>
  </si>
  <si>
    <t>Product0201002</t>
  </si>
  <si>
    <t>0201003</t>
  </si>
  <si>
    <t>Adventure Works 20" CRT TV E15 White</t>
  </si>
  <si>
    <t>Product0201003</t>
  </si>
  <si>
    <t>0201004</t>
  </si>
  <si>
    <t>Adventure Works 13" Color TV E25 Silver</t>
  </si>
  <si>
    <t>13'' Color TV, ATSC/QAM Tuner, 120 minute sleep timer</t>
  </si>
  <si>
    <t>Product0201004</t>
  </si>
  <si>
    <t>0201005</t>
  </si>
  <si>
    <t>Adventure Works 13" Color TV E25 Black</t>
  </si>
  <si>
    <t>Product0201005</t>
  </si>
  <si>
    <t>0201006</t>
  </si>
  <si>
    <t>Adventure Works 13" Color TV E25 White</t>
  </si>
  <si>
    <t>Product0201006</t>
  </si>
  <si>
    <t>0201007</t>
  </si>
  <si>
    <t>Adventure Works 19" Portable LCD HDTV M110 Silver</t>
  </si>
  <si>
    <t>19'' 720p LCD HDTV, 2 HDMI inputs, PC input for computers</t>
  </si>
  <si>
    <t>Product0201007</t>
  </si>
  <si>
    <t>0201008</t>
  </si>
  <si>
    <t>Adventure Works 19" Portable LCD HDTV M110 Black</t>
  </si>
  <si>
    <t>Product0201008</t>
  </si>
  <si>
    <t>0201009</t>
  </si>
  <si>
    <t>Adventure Works 19" Portable LCD HDTV M110 White</t>
  </si>
  <si>
    <t>Product0201009</t>
  </si>
  <si>
    <t>0201010</t>
  </si>
  <si>
    <t>Adventure Works 19" Color Digital TV E35 Silver</t>
  </si>
  <si>
    <t>19'' color TV, ATSC/QAM Tuner</t>
  </si>
  <si>
    <t>Product0201010</t>
  </si>
  <si>
    <t>0201011</t>
  </si>
  <si>
    <t>Adventure Works 19" Color Digital TV E35 Black</t>
  </si>
  <si>
    <t>Product0201011</t>
  </si>
  <si>
    <t>0201012</t>
  </si>
  <si>
    <t>Adventure Works 19" Color Digital TV E35 White</t>
  </si>
  <si>
    <t>Product0201012</t>
  </si>
  <si>
    <t>0201013</t>
  </si>
  <si>
    <t>Adventure Works 19" Color Digital TV E35 Brown</t>
  </si>
  <si>
    <t>Product0201013</t>
  </si>
  <si>
    <t>Brown</t>
  </si>
  <si>
    <t>0201014</t>
  </si>
  <si>
    <t>Adventure Works 20" Analog CRT TV E45 Silver</t>
  </si>
  <si>
    <t>20" Analog CRT TV, digital comb filter removes blurred edges between colors</t>
  </si>
  <si>
    <t>Product0201014</t>
  </si>
  <si>
    <t>0201015</t>
  </si>
  <si>
    <t>Adventure Works 20" Analog CRT TV E45 Black</t>
  </si>
  <si>
    <t>Product0201015</t>
  </si>
  <si>
    <t>0201016</t>
  </si>
  <si>
    <t>Adventure Works 20" Analog CRT TV E45 White</t>
  </si>
  <si>
    <t>Product0201016</t>
  </si>
  <si>
    <t>0201017</t>
  </si>
  <si>
    <t>Adventure Works 20" Analog CRT TV E45 Brown</t>
  </si>
  <si>
    <t>Product0201017</t>
  </si>
  <si>
    <t>0201018</t>
  </si>
  <si>
    <t>Adventure Works 20" LCD HDTV M120 Silver</t>
  </si>
  <si>
    <t>20'' 720p LCD HDTV, HDMI v 1.3 digital inputs</t>
  </si>
  <si>
    <t>Product0201018</t>
  </si>
  <si>
    <t>0201019</t>
  </si>
  <si>
    <t>Adventure Works 20" LCD HDTV M120 Black</t>
  </si>
  <si>
    <t>Product0201019</t>
  </si>
  <si>
    <t>0201020</t>
  </si>
  <si>
    <t>Adventure Works 20" LCD HDTV M120 White</t>
  </si>
  <si>
    <t>Product0201020</t>
  </si>
  <si>
    <t>0201021</t>
  </si>
  <si>
    <t>Adventure Works 20" LCD HDTV M120 Brown</t>
  </si>
  <si>
    <t>Product0201021</t>
  </si>
  <si>
    <t>0201022</t>
  </si>
  <si>
    <t>Adventure Works 32" LCD HDTV M130 Silver</t>
  </si>
  <si>
    <t xml:space="preserve">32'' 720p LCD HDTV, Back-Light Control, Built-In ATSC/NTSC/QAM Digital Tuning  </t>
  </si>
  <si>
    <t>Product0201022</t>
  </si>
  <si>
    <t>0201023</t>
  </si>
  <si>
    <t>Adventure Works 32" LCD HDTV M130 Black</t>
  </si>
  <si>
    <t>Product0201023</t>
  </si>
  <si>
    <t>0201024</t>
  </si>
  <si>
    <t>Adventure Works 32" LCD HDTV M130 White</t>
  </si>
  <si>
    <t>Product0201024</t>
  </si>
  <si>
    <t>0201025</t>
  </si>
  <si>
    <t>Adventure Works 32" LCD HDTV M130 Brown</t>
  </si>
  <si>
    <t>Product0201025</t>
  </si>
  <si>
    <t>0201026</t>
  </si>
  <si>
    <t>Adventure Works 15.6" LCD TV M130W Silver</t>
  </si>
  <si>
    <t>15.6'' Widescreen LCD TV, built-in DVD Player</t>
  </si>
  <si>
    <t>Product0201026</t>
  </si>
  <si>
    <t>0201027</t>
  </si>
  <si>
    <t>Adventure Works 15.6" LCD TV M130W Black</t>
  </si>
  <si>
    <t>Product0201027</t>
  </si>
  <si>
    <t>0201028</t>
  </si>
  <si>
    <t>Adventure Works 15.6" LCD TV M130W White</t>
  </si>
  <si>
    <t>Product0201028</t>
  </si>
  <si>
    <t>0201029</t>
  </si>
  <si>
    <t>Adventure Works 15.6" LCD TV M130W Brown</t>
  </si>
  <si>
    <t>Product0201029</t>
  </si>
  <si>
    <t>0201030</t>
  </si>
  <si>
    <t>Adventure Works 52" LCD HDTV X590 Silver</t>
  </si>
  <si>
    <t>52'' 1080p 240Hz LCD HDTV, Four HDMI, two component, one PC, and two composite video inputs</t>
  </si>
  <si>
    <t>Product0201030</t>
  </si>
  <si>
    <t>0201031</t>
  </si>
  <si>
    <t>Adventure Works 52" LCD HDTV X590 Black</t>
  </si>
  <si>
    <t>Product0201031</t>
  </si>
  <si>
    <t>0201032</t>
  </si>
  <si>
    <t>Adventure Works 52" LCD HDTV X590 White</t>
  </si>
  <si>
    <t>Product0201032</t>
  </si>
  <si>
    <t>0201033</t>
  </si>
  <si>
    <t>Adventure Works 52" LCD HDTV X590 Brown</t>
  </si>
  <si>
    <t>Product0201033</t>
  </si>
  <si>
    <t>0201034</t>
  </si>
  <si>
    <t>Adventure Works 40" LCD HDTV M690 Silver</t>
  </si>
  <si>
    <t>40'' 1080p LCD HDTV, 70,000:1 dynamic contrast ratio, 6ms response time, Wide Color Enhancer 2 for more vivid colors</t>
  </si>
  <si>
    <t>Product0201034</t>
  </si>
  <si>
    <t>0201035</t>
  </si>
  <si>
    <t>Adventure Works 40" LCD HDTV M690 Black</t>
  </si>
  <si>
    <t>Product0201035</t>
  </si>
  <si>
    <t>0201036</t>
  </si>
  <si>
    <t>Adventure Works 40" LCD HDTV M690 White</t>
  </si>
  <si>
    <t>Product0201036</t>
  </si>
  <si>
    <t>0201037</t>
  </si>
  <si>
    <t>Adventure Works 40" LCD HDTV M690 Brown</t>
  </si>
  <si>
    <t>Product0201037</t>
  </si>
  <si>
    <t>0201038</t>
  </si>
  <si>
    <t>Adventure Works 26" 720p LCD HDTV M140 Silver</t>
  </si>
  <si>
    <t>26'' 720p LCD HDTV, 720p HD LCD Panel, Theater Wide Picture Modes</t>
  </si>
  <si>
    <t>Product0201038</t>
  </si>
  <si>
    <t>0201039</t>
  </si>
  <si>
    <t>Adventure Works 26" 720p LCD HDTV M140 Black</t>
  </si>
  <si>
    <t>Product0201039</t>
  </si>
  <si>
    <t>0201040</t>
  </si>
  <si>
    <t>Adventure Works 26" 720p LCD HDTV M140 White</t>
  </si>
  <si>
    <t>Product0201040</t>
  </si>
  <si>
    <t>0201041</t>
  </si>
  <si>
    <t>Adventure Works 26" 720p LCD HDTV M140 Brown</t>
  </si>
  <si>
    <t>Product0201041</t>
  </si>
  <si>
    <t>0201042</t>
  </si>
  <si>
    <t>Adventure Works 37" 1080p LCD HDTV M150W Silver</t>
  </si>
  <si>
    <t>37'' 1080p Widescreen LCD HDTV, 3 HDMI Inputs, USB 2.0 Connectivity</t>
  </si>
  <si>
    <t>Product0201042</t>
  </si>
  <si>
    <t>0201043</t>
  </si>
  <si>
    <t>Adventure Works 37" 1080p LCD HDTV M150W Black</t>
  </si>
  <si>
    <t>Product0201043</t>
  </si>
  <si>
    <t>0201044</t>
  </si>
  <si>
    <t>Adventure Works 37" 1080p LCD HDTV M150W White</t>
  </si>
  <si>
    <t>Product0201044</t>
  </si>
  <si>
    <t>0201045</t>
  </si>
  <si>
    <t>Adventure Works 37" 1080p LCD HDTV M150W Brown</t>
  </si>
  <si>
    <t>Product0201045</t>
  </si>
  <si>
    <t>0201046</t>
  </si>
  <si>
    <t>Adventure Works 52" LCD HDTV X790W Silver</t>
  </si>
  <si>
    <t xml:space="preserve">52'' 1080p 120Hz LCD HDTV, 16:9 Full HD 1080p Resolution (1920x1080p) LCD Panel  </t>
  </si>
  <si>
    <t>Product0201046</t>
  </si>
  <si>
    <t>0201047</t>
  </si>
  <si>
    <t>Adventure Works 52" LCD HDTV X790W Black</t>
  </si>
  <si>
    <t>Product0201047</t>
  </si>
  <si>
    <t>0201048</t>
  </si>
  <si>
    <t>Adventure Works 52" LCD HDTV X790W White</t>
  </si>
  <si>
    <t>Product0201048</t>
  </si>
  <si>
    <t>0201049</t>
  </si>
  <si>
    <t>Adventure Works 52" LCD HDTV X790W Brown</t>
  </si>
  <si>
    <t>Product0201049</t>
  </si>
  <si>
    <t>0201050</t>
  </si>
  <si>
    <t>Adventure Works 42" LCD HDTV M55 Black</t>
  </si>
  <si>
    <t>42'' 720p LCD HDTV, 1000000:1 Dynamic Contrast Ratio for the Brightest whites and darkest blacks</t>
  </si>
  <si>
    <t>Product0201050</t>
  </si>
  <si>
    <t>0202001</t>
  </si>
  <si>
    <t>SV 16xDVD M300 Black</t>
  </si>
  <si>
    <t>Southridge Video</t>
  </si>
  <si>
    <t>Product0202001</t>
  </si>
  <si>
    <t>0202002</t>
  </si>
  <si>
    <t>SV 8xDVD E100 Black</t>
  </si>
  <si>
    <t>Type:  8xDVD Playback. Type Storage media-DVD-RAM. DVD-R/DVD-RAM purpose for video Native Capacity 9.4 GB</t>
  </si>
  <si>
    <t>Product0202002</t>
  </si>
  <si>
    <t>0202003</t>
  </si>
  <si>
    <t>SV 16xDVD M310 Black</t>
  </si>
  <si>
    <t>Type:  16xDVD Playback, digital video recorder with 250GB hard drive. Network and Internet remote viewing with optional broadband router</t>
  </si>
  <si>
    <t>Product0202003</t>
  </si>
  <si>
    <t>0202004</t>
  </si>
  <si>
    <t>SV 16xDVD M320 Black</t>
  </si>
  <si>
    <t>Type: 16xDVD Playback. Plays DVD, DVD-R/RW, DVD+R/RW, CD, CD-R/RW, MP3, WMA</t>
  </si>
  <si>
    <t>Product0202004</t>
  </si>
  <si>
    <t>0202005</t>
  </si>
  <si>
    <t>SV 16xDVD M330 Black</t>
  </si>
  <si>
    <t>Type: 16xDVD Playback. Digital Audio Output Type: HDMI, Optical &amp; Coaxial. HDMI Outputs: Yes</t>
  </si>
  <si>
    <t>Product0202005</t>
  </si>
  <si>
    <t>0202006</t>
  </si>
  <si>
    <t>SV 16xDVD E340 Black</t>
  </si>
  <si>
    <t>Plays DVD Video, DVD+R/RW, DVD-R/RW, CD-R/RW and Audio CD, LED indicator</t>
  </si>
  <si>
    <t>Product0202006</t>
  </si>
  <si>
    <t>0202007</t>
  </si>
  <si>
    <t>SV 22xDVD X680 Black</t>
  </si>
  <si>
    <t>Type:  22xDVD Playback, Line-In Recording - Satellite Link Recording.</t>
  </si>
  <si>
    <t>Product0202007</t>
  </si>
  <si>
    <t>0202008</t>
  </si>
  <si>
    <t>SV 8xDVD E120 Black</t>
  </si>
  <si>
    <t>Type:  8xDVD Playback, type storage media - DVD-RAM, DVD-R/DVD-RAM purpose for video, native capacity 29.4 GB, write Speed 8x (max)</t>
  </si>
  <si>
    <t>Product0202008</t>
  </si>
  <si>
    <t>0202009</t>
  </si>
  <si>
    <t>SV 22xDVD M600 Black</t>
  </si>
  <si>
    <t>Type: 22xDVD Playback. Network and Internet remote viewing with optional broadband router</t>
  </si>
  <si>
    <t>Product0202009</t>
  </si>
  <si>
    <t>0202010</t>
  </si>
  <si>
    <t>SV 16xDVD M350 Black</t>
  </si>
  <si>
    <t>Type: 16xDVD Playback plays DVD, DVD-R/RW, CD, CD-R/RW, MP3, WMA, and JPEG</t>
  </si>
  <si>
    <t>Product0202010</t>
  </si>
  <si>
    <t>0202011</t>
  </si>
  <si>
    <t>SV 16xDVD M360 Black</t>
  </si>
  <si>
    <t>Type: 16xDVD Playback, digital audio output type: HDMI, Optical &amp; Coaxial, HDMI outputs</t>
  </si>
  <si>
    <t>Product0202011</t>
  </si>
  <si>
    <t>0202012</t>
  </si>
  <si>
    <t>SV 8xDVD E130 Black</t>
  </si>
  <si>
    <t>Type: 8xDVD Playback plays DVD Video, DVD+R/RW, DVD-R/RW, CD-R/RW and Audio CD, LED indicator</t>
  </si>
  <si>
    <t>Product0202012</t>
  </si>
  <si>
    <t>0202013</t>
  </si>
  <si>
    <t>SV 8xDVD E140 Black</t>
  </si>
  <si>
    <t>Type: 8xDVD Playback. Line-In recording -satellite link recording. Sync recording to STB output</t>
  </si>
  <si>
    <t>Product0202013</t>
  </si>
  <si>
    <t>0202014</t>
  </si>
  <si>
    <t>SV 16xDVD M300 Silver</t>
  </si>
  <si>
    <t>Product0202014</t>
  </si>
  <si>
    <t>0202015</t>
  </si>
  <si>
    <t>SV 8xDVD E100 Silver</t>
  </si>
  <si>
    <t>Type:  8xDVD Playback, type Storage media - DVD-RAM. DVD-R/DVD-RAM purpose for video, native capacity 9.4 GB</t>
  </si>
  <si>
    <t>Product0202015</t>
  </si>
  <si>
    <t>0202016</t>
  </si>
  <si>
    <t>SV 16xDVD M310 Silver</t>
  </si>
  <si>
    <t>Type: 16xDVD Playback, digital video recorder with 250GB hard drive, network and Internet remote viewing with optional broadband router</t>
  </si>
  <si>
    <t>Product0202016</t>
  </si>
  <si>
    <t>0202017</t>
  </si>
  <si>
    <t>SV 16xDVD M320 Silver</t>
  </si>
  <si>
    <t>Type:  16xDVD Playback. Plays DVD, DVD-R/RW, DVD+R/RW, CD, CD-R/RW, MP3, WMA</t>
  </si>
  <si>
    <t>Product0202017</t>
  </si>
  <si>
    <t>0202018</t>
  </si>
  <si>
    <t>SV 16xDVD M330 Silver</t>
  </si>
  <si>
    <t>Type:  16xDVD Playback. Digital Audio Output Type: HDMI, Optical &amp; Coaxial. HDMI Outputs: Yes</t>
  </si>
  <si>
    <t>Product0202018</t>
  </si>
  <si>
    <t>0202019</t>
  </si>
  <si>
    <t>SV 16xDVD E340 Silver</t>
  </si>
  <si>
    <t>Product0202019</t>
  </si>
  <si>
    <t>0202020</t>
  </si>
  <si>
    <t>SV 22xDVD X680 Silver</t>
  </si>
  <si>
    <t>Type: 22xDVD Playback, line-in recording-satellite link recording</t>
  </si>
  <si>
    <t>Product0202020</t>
  </si>
  <si>
    <t>0202021</t>
  </si>
  <si>
    <t>SV 8xDVD E120 Silver</t>
  </si>
  <si>
    <t>Type: 8xDVD Playback, type Storage media - DVD-RAM. DVD-R/DVD-RAM purpose for video, native capacity 29.4 GB, write Speed 8x (max)</t>
  </si>
  <si>
    <t>Product0202021</t>
  </si>
  <si>
    <t>0202022</t>
  </si>
  <si>
    <t>SV 22xDVD M600 Silver</t>
  </si>
  <si>
    <t>Type: 22xDVD Playback, network and Internet remote viewing with optional broadband router</t>
  </si>
  <si>
    <t>Product0202022</t>
  </si>
  <si>
    <t>0202023</t>
  </si>
  <si>
    <t>SV 16xDVD M350 Silver</t>
  </si>
  <si>
    <t>Product0202023</t>
  </si>
  <si>
    <t>0202024</t>
  </si>
  <si>
    <t>SV 16xDVD M360 Silver</t>
  </si>
  <si>
    <t>Type: 16xDVD Playback. Digital audio output type: HDMI, Optical &amp; Coaxial, HDMI outputs.</t>
  </si>
  <si>
    <t>Product0202024</t>
  </si>
  <si>
    <t>0202025</t>
  </si>
  <si>
    <t>SV 8xDVD E130 Silver</t>
  </si>
  <si>
    <t>Product0202025</t>
  </si>
  <si>
    <t>0202026</t>
  </si>
  <si>
    <t>SV 8xDVD E140 Silver</t>
  </si>
  <si>
    <t>Type: 8xDVD playback, line-in recording-satellite link recording, sync recording to STB output</t>
  </si>
  <si>
    <t>Product0202026</t>
  </si>
  <si>
    <t>0203001</t>
  </si>
  <si>
    <t>Litware Home Theater System 4.1 Channel M410 Black</t>
  </si>
  <si>
    <t>4.1 channel front surround</t>
  </si>
  <si>
    <t>Litware, Inc.</t>
  </si>
  <si>
    <t>Litware</t>
  </si>
  <si>
    <t>Product0203001</t>
  </si>
  <si>
    <t>21.2 x 18.5 x 16.6</t>
  </si>
  <si>
    <t>Low</t>
  </si>
  <si>
    <t>0203002</t>
  </si>
  <si>
    <t>Litware Home Theater System 5.1 Channel M511 Black</t>
  </si>
  <si>
    <t>1000watts over 5 channels</t>
  </si>
  <si>
    <t xml:space="preserve">Litware </t>
  </si>
  <si>
    <t>Product0203002</t>
  </si>
  <si>
    <t>20 x 43 x 17</t>
  </si>
  <si>
    <t>0203003</t>
  </si>
  <si>
    <t>Litware Home Theater System 2.1 Channel E210 Black</t>
  </si>
  <si>
    <t>2.1 channel home theater system with an HDMI socket, an auxiliary input and a USB port</t>
  </si>
  <si>
    <t>Product0203003</t>
  </si>
  <si>
    <t>21 x 17.5 x 16.2</t>
  </si>
  <si>
    <t>0203004</t>
  </si>
  <si>
    <t>Litware Home Theater System 5.1 Channel M510 Black</t>
  </si>
  <si>
    <t>1000 watts over 5 channels, HDMI up scaling to 720p/1080i of DVD media</t>
  </si>
  <si>
    <t>Product0203004</t>
  </si>
  <si>
    <t>23.8 x 20.8 x 19.6</t>
  </si>
  <si>
    <t>0203005</t>
  </si>
  <si>
    <t>Litware Home Theater System 2.1 Channel E211 Black</t>
  </si>
  <si>
    <t>2.1 channel home theater systems, includes 2 front speakers, 1 subwoofer and 1 A/V receiver</t>
  </si>
  <si>
    <t>Product0203005</t>
  </si>
  <si>
    <t>17 x 16.3 x 3.3</t>
  </si>
  <si>
    <t>0203006</t>
  </si>
  <si>
    <t>Litware Home Theater System 2.1 Channel E212 Black</t>
  </si>
  <si>
    <t>2.1 channel home theater system, total power: 400 watts</t>
  </si>
  <si>
    <t>Product0203006</t>
  </si>
  <si>
    <t>23 x 19 x 17</t>
  </si>
  <si>
    <t>0203007</t>
  </si>
  <si>
    <t>Litware Home Theater System 4.1 Channel M411 Black</t>
  </si>
  <si>
    <t>4.1 Channel Front Surround. 1080p/720p up conversion from DVD or USB</t>
  </si>
  <si>
    <t>Product0203007</t>
  </si>
  <si>
    <t>8.9 x 1.8 x 10.4</t>
  </si>
  <si>
    <t>0203008</t>
  </si>
  <si>
    <t>Litware Home Theater System 4.1 Channel M412 Black</t>
  </si>
  <si>
    <t>4.1 Channel Front Surround, USB host, analog in, optical digital in/out</t>
  </si>
  <si>
    <t>Product0203008</t>
  </si>
  <si>
    <t>23 x 20 x 19</t>
  </si>
  <si>
    <t>0203009</t>
  </si>
  <si>
    <t>Litware Home Theater System 4.1 Channel M413 Black</t>
  </si>
  <si>
    <t>Design produces big and detailed home theater sound from small, elegant high gloss black speakers</t>
  </si>
  <si>
    <t>Product0203009</t>
  </si>
  <si>
    <t>17 x 13.1 x 2.6</t>
  </si>
  <si>
    <t>0203010</t>
  </si>
  <si>
    <t>Litware Home Theater System 5.1 Channel M512 Black</t>
  </si>
  <si>
    <t>1000 watts over 5 channels, 1 center-channel speaker, and 1 subwoofer</t>
  </si>
  <si>
    <t>Product0203010</t>
  </si>
  <si>
    <t>0203011</t>
  </si>
  <si>
    <t>Litware Home Theater System 5.1 Channel M513 Black</t>
  </si>
  <si>
    <t>1000 watts over 5 channels, 1 center-channel speaker</t>
  </si>
  <si>
    <t>Product0203011</t>
  </si>
  <si>
    <t>144 x 96 x 48</t>
  </si>
  <si>
    <t>0203012</t>
  </si>
  <si>
    <t>Litware Home Theater System 7.1 Channel M710 Black</t>
  </si>
  <si>
    <t>130 watts total output on 2-way bass reflex front, center, and surround speakers</t>
  </si>
  <si>
    <t>Product0203012</t>
  </si>
  <si>
    <t>18 x 39 x 31</t>
  </si>
  <si>
    <t>0203013</t>
  </si>
  <si>
    <t>Litware Home Theater System 7.1 Channel X711 Black</t>
  </si>
  <si>
    <t>660 watts into 7.1 Channels (110 watts per Channel at 6 Ohms, 1 kHz, 1 Channel Driven)</t>
  </si>
  <si>
    <t>Product0203013</t>
  </si>
  <si>
    <t>20.3 x 21.8 x 12.2</t>
  </si>
  <si>
    <t>0203014</t>
  </si>
  <si>
    <t>Litware Home Theater System 5.1 Channel M514 Black</t>
  </si>
  <si>
    <t>1000 watts over 5 channels, multi-room entertainment expandable up to 10 rooms</t>
  </si>
  <si>
    <t>Product0203014</t>
  </si>
  <si>
    <t>19.8 x 25.3 x 22</t>
  </si>
  <si>
    <t>0203015</t>
  </si>
  <si>
    <t>Litware Home Theater System 5.1 Channel M515 Black</t>
  </si>
  <si>
    <t>1000 watts over 5 channels, 5 disc DVD/CD changer</t>
  </si>
  <si>
    <t>Product0203015</t>
  </si>
  <si>
    <t>21 x 22 x 31</t>
  </si>
  <si>
    <t>0203016</t>
  </si>
  <si>
    <t>Litware Home Theater System 5.1 Channel M516 Black</t>
  </si>
  <si>
    <t>1000 watts over 5 channels, progressive scan player compatible with DVD, CD, Mp3, WMA, and picture CD formats</t>
  </si>
  <si>
    <t>Product0203016</t>
  </si>
  <si>
    <t>20.2 x 30.7 x 31.2</t>
  </si>
  <si>
    <t>0203017</t>
  </si>
  <si>
    <t>Litware Home Theater System 4.1 Channel M410 Silver</t>
  </si>
  <si>
    <t>4.1 Channel Front Surround</t>
  </si>
  <si>
    <t>Product0203017</t>
  </si>
  <si>
    <t>0203018</t>
  </si>
  <si>
    <t>Litware Home Theater System 5.1 Channel M511 Silver</t>
  </si>
  <si>
    <t>1000 watts over 5 channels</t>
  </si>
  <si>
    <t>Product0203018</t>
  </si>
  <si>
    <t>17.3 x 13.6 x 2.6</t>
  </si>
  <si>
    <t>0203019</t>
  </si>
  <si>
    <t>Litware Home Theater System 2.1 Channel E210 Silver</t>
  </si>
  <si>
    <t>Product0203019</t>
  </si>
  <si>
    <t>0203020</t>
  </si>
  <si>
    <t>Litware Home Theater System 5.1 Channel M510 Silver</t>
  </si>
  <si>
    <t>Product0203020</t>
  </si>
  <si>
    <t>16.7 x 17 x 3</t>
  </si>
  <si>
    <t>0203021</t>
  </si>
  <si>
    <t>Litware Home Theater System 2.1 Channel E211 Silver</t>
  </si>
  <si>
    <t>2.1 channel home theater system, includes 2 front speakers, 1 subwoofer and 1 A/V receiver</t>
  </si>
  <si>
    <t>Product0203021</t>
  </si>
  <si>
    <t>0203022</t>
  </si>
  <si>
    <t>Litware Home Theater System 2.1 Channel E212 Silver</t>
  </si>
  <si>
    <t>Product0203022</t>
  </si>
  <si>
    <t>0203023</t>
  </si>
  <si>
    <t>Litware Home Theater System 4.1 Channel M411 Silver</t>
  </si>
  <si>
    <t>4.1 channel front surround, 1080p/720p up conversion from DVD or USB</t>
  </si>
  <si>
    <t>Product0203023</t>
  </si>
  <si>
    <t>0203024</t>
  </si>
  <si>
    <t>Litware Home Theater System 4.1 Channel M412 Silver</t>
  </si>
  <si>
    <t>4.1 channel fronts surround, USB host, analog in, optical digital in/out</t>
  </si>
  <si>
    <t>Product0203024</t>
  </si>
  <si>
    <t>0203025</t>
  </si>
  <si>
    <t>Litware Home Theater System 4.1 Channel M413 Silver</t>
  </si>
  <si>
    <t>Product0203025</t>
  </si>
  <si>
    <t>0203026</t>
  </si>
  <si>
    <t>Litware Home Theater System 5.1 Channel M512 Silver</t>
  </si>
  <si>
    <t>Product0203026</t>
  </si>
  <si>
    <t>0203027</t>
  </si>
  <si>
    <t>Litware Home Theater System 5.1 Channel M513 Silver</t>
  </si>
  <si>
    <t>Product0203027</t>
  </si>
  <si>
    <t>0203028</t>
  </si>
  <si>
    <t>Litware Home Theater System 7.1 Channel M710 Silver</t>
  </si>
  <si>
    <t>Product0203028</t>
  </si>
  <si>
    <t>0203029</t>
  </si>
  <si>
    <t>Litware Home Theater System 7.1 Channel X711 Silver</t>
  </si>
  <si>
    <t>660 watts into 7.1 channels (110 watts per channel at 6 Ohms, 1 kHz, 1 channel driven)</t>
  </si>
  <si>
    <t>Product0203029</t>
  </si>
  <si>
    <t>0203030</t>
  </si>
  <si>
    <t>Litware Home Theater System 5.1 Channel M514 Silver</t>
  </si>
  <si>
    <t>Product0203030</t>
  </si>
  <si>
    <t>0203031</t>
  </si>
  <si>
    <t>Litware Home Theater System 5.1 Channel M515 Silver</t>
  </si>
  <si>
    <t>Product0203031</t>
  </si>
  <si>
    <t>0203032</t>
  </si>
  <si>
    <t>Litware Home Theater System 5.1 Channel M516 Silver</t>
  </si>
  <si>
    <t>1000 watts over 5 channels, progressive scan player compatible with DVD, CD, Mp3, WMA, and Picture CD formats</t>
  </si>
  <si>
    <t>Product0203032</t>
  </si>
  <si>
    <t>0203033</t>
  </si>
  <si>
    <t>Litware Home Theater System 4.1 Channel M410 Brown</t>
  </si>
  <si>
    <t>Product0203033</t>
  </si>
  <si>
    <t>0203034</t>
  </si>
  <si>
    <t>Litware Home Theater System 5.1 Channel M511 Brown</t>
  </si>
  <si>
    <t>Product0203034</t>
  </si>
  <si>
    <t>0203035</t>
  </si>
  <si>
    <t>Litware Home Theater System 2.1 Channel E210 Brown</t>
  </si>
  <si>
    <t>Product0203035</t>
  </si>
  <si>
    <t>0203036</t>
  </si>
  <si>
    <t>Litware Home Theater System 5.1 Channel M510 Brown</t>
  </si>
  <si>
    <t>Product0203036</t>
  </si>
  <si>
    <t>0203037</t>
  </si>
  <si>
    <t>Litware Home Theater System 2.1 Channel E211 Brown</t>
  </si>
  <si>
    <t>Product0203037</t>
  </si>
  <si>
    <t>0203038</t>
  </si>
  <si>
    <t>Litware Home Theater System 2.1 Channel E212 Brown</t>
  </si>
  <si>
    <t>Product0203038</t>
  </si>
  <si>
    <t>0203039</t>
  </si>
  <si>
    <t>Litware Home Theater System 4.1 Channel M411 Brown</t>
  </si>
  <si>
    <t>4.1 Channel front surround. 1080p/720p up conversion from DVD or USB</t>
  </si>
  <si>
    <t>Product0203039</t>
  </si>
  <si>
    <t>0203040</t>
  </si>
  <si>
    <t>Litware Home Theater System 4.1 Channel M412 Brown</t>
  </si>
  <si>
    <t>Product0203040</t>
  </si>
  <si>
    <t>0203041</t>
  </si>
  <si>
    <t>Litware Home Theater System 4.1 Channel M413 Brown</t>
  </si>
  <si>
    <t>Product0203041</t>
  </si>
  <si>
    <t>0203042</t>
  </si>
  <si>
    <t>Litware Home Theater System 5.1 Channel M512 Brown</t>
  </si>
  <si>
    <t>Product0203042</t>
  </si>
  <si>
    <t>0203043</t>
  </si>
  <si>
    <t>Litware Home Theater System 5.1 Channel M513 Brown</t>
  </si>
  <si>
    <t>Product0203043</t>
  </si>
  <si>
    <t>0203044</t>
  </si>
  <si>
    <t>Litware Home Theater System 7.1 Channel M710 Brown</t>
  </si>
  <si>
    <t>Product0203044</t>
  </si>
  <si>
    <t>0203045</t>
  </si>
  <si>
    <t>Litware Home Theater System 7.1 Channel X711 Brown</t>
  </si>
  <si>
    <t>Product0203045</t>
  </si>
  <si>
    <t>0203046</t>
  </si>
  <si>
    <t>Litware Home Theater System 5.1 Channel M514 Brown</t>
  </si>
  <si>
    <t>Product0203046</t>
  </si>
  <si>
    <t>0203047</t>
  </si>
  <si>
    <t>Litware Home Theater System 5.1 Channel M515 Brown</t>
  </si>
  <si>
    <t>Product0203047</t>
  </si>
  <si>
    <t>0203048</t>
  </si>
  <si>
    <t>Litware Home Theater System 5.1 Channel M516 Brown</t>
  </si>
  <si>
    <t>Product0203048</t>
  </si>
  <si>
    <t>0203049</t>
  </si>
  <si>
    <t>2.1 channel home theater system. Total power: 400 watts</t>
  </si>
  <si>
    <t>Product0203049</t>
  </si>
  <si>
    <t>0203050</t>
  </si>
  <si>
    <t>Product0203050</t>
  </si>
  <si>
    <t>0203051</t>
  </si>
  <si>
    <t>660 watts into 7.1 channels</t>
  </si>
  <si>
    <t>Product0203051</t>
  </si>
  <si>
    <t>0203052</t>
  </si>
  <si>
    <t>Product0203052</t>
  </si>
  <si>
    <t>0203053</t>
  </si>
  <si>
    <t>Product0203053</t>
  </si>
  <si>
    <t>0203054</t>
  </si>
  <si>
    <t>300 watts of home theater surround sound designed for use with 5.1-channel DVD players, computer systems, and more</t>
  </si>
  <si>
    <t>Product0203054</t>
  </si>
  <si>
    <t>0203055</t>
  </si>
  <si>
    <t>Product0203055</t>
  </si>
  <si>
    <t>0203056</t>
  </si>
  <si>
    <t>Product0203056</t>
  </si>
  <si>
    <t>0203057</t>
  </si>
  <si>
    <t>Product0203057</t>
  </si>
  <si>
    <t>0203058</t>
  </si>
  <si>
    <t>2.1 channel home theater system, includes 2 front speakers</t>
  </si>
  <si>
    <t>Product0203058</t>
  </si>
  <si>
    <t>0203059</t>
  </si>
  <si>
    <t>Product0203059</t>
  </si>
  <si>
    <t>0203060</t>
  </si>
  <si>
    <t>Product0203060</t>
  </si>
  <si>
    <t>0203061</t>
  </si>
  <si>
    <t>2.1 channel home theater system, includes 2 front speakers and 1 subwoofer</t>
  </si>
  <si>
    <t>Product0203061</t>
  </si>
  <si>
    <t>0203062</t>
  </si>
  <si>
    <t>Product0203062</t>
  </si>
  <si>
    <t>0203063</t>
  </si>
  <si>
    <t>Product0203063</t>
  </si>
  <si>
    <t>0203064</t>
  </si>
  <si>
    <t>660 Watts into 7.1 Channels</t>
  </si>
  <si>
    <t>Product0203064</t>
  </si>
  <si>
    <t>0203065</t>
  </si>
  <si>
    <t>Product0203065</t>
  </si>
  <si>
    <t>0203066</t>
  </si>
  <si>
    <t>Product0203066</t>
  </si>
  <si>
    <t>0203067</t>
  </si>
  <si>
    <t>Product0203067</t>
  </si>
  <si>
    <t>0203068</t>
  </si>
  <si>
    <t>Product0203068</t>
  </si>
  <si>
    <t>0203069</t>
  </si>
  <si>
    <t>Product0203069</t>
  </si>
  <si>
    <t>0203070</t>
  </si>
  <si>
    <t>Product0203070</t>
  </si>
  <si>
    <t>0203071</t>
  </si>
  <si>
    <t>Product0203071</t>
  </si>
  <si>
    <t>0203072</t>
  </si>
  <si>
    <t>Product0203072</t>
  </si>
  <si>
    <t>0203073</t>
  </si>
  <si>
    <t>Product0203073</t>
  </si>
  <si>
    <t>0203074</t>
  </si>
  <si>
    <t>Product0203074</t>
  </si>
  <si>
    <t>0203075</t>
  </si>
  <si>
    <t>Product0203075</t>
  </si>
  <si>
    <t>0203076</t>
  </si>
  <si>
    <t>Product0203076</t>
  </si>
  <si>
    <t>0203077</t>
  </si>
  <si>
    <t>Product0203077</t>
  </si>
  <si>
    <t>0203078</t>
  </si>
  <si>
    <t>Product0203078</t>
  </si>
  <si>
    <t>0203079</t>
  </si>
  <si>
    <t>Product0203079</t>
  </si>
  <si>
    <t>0203080</t>
  </si>
  <si>
    <t>Product0203080</t>
  </si>
  <si>
    <t>0203081</t>
  </si>
  <si>
    <t>Product0203081</t>
  </si>
  <si>
    <t>0203082</t>
  </si>
  <si>
    <t>Product0203082</t>
  </si>
  <si>
    <t>0203083</t>
  </si>
  <si>
    <t>Product0203083</t>
  </si>
  <si>
    <t>0203084</t>
  </si>
  <si>
    <t>Product0203084</t>
  </si>
  <si>
    <t>0203085</t>
  </si>
  <si>
    <t>Product0203085</t>
  </si>
  <si>
    <t>0203086</t>
  </si>
  <si>
    <t>Product0203086</t>
  </si>
  <si>
    <t>0203087</t>
  </si>
  <si>
    <t>Product0203087</t>
  </si>
  <si>
    <t>0203088</t>
  </si>
  <si>
    <t>Product0203088</t>
  </si>
  <si>
    <t>0203089</t>
  </si>
  <si>
    <t>Product0203089</t>
  </si>
  <si>
    <t>0203090</t>
  </si>
  <si>
    <t>Product0203090</t>
  </si>
  <si>
    <t>0203091</t>
  </si>
  <si>
    <t>4.1 Channel Front Surround, 1080p/720p up conversion from DVD or USB</t>
  </si>
  <si>
    <t>Product0203091</t>
  </si>
  <si>
    <t>0203092</t>
  </si>
  <si>
    <t>Product0203092</t>
  </si>
  <si>
    <t>0203093</t>
  </si>
  <si>
    <t>Product0203093</t>
  </si>
  <si>
    <t>0203094</t>
  </si>
  <si>
    <t>4.1 channel front surround, USB host, Analog In, optical digital in/out</t>
  </si>
  <si>
    <t>Product0203094</t>
  </si>
  <si>
    <t>0203095</t>
  </si>
  <si>
    <t>Product0203095</t>
  </si>
  <si>
    <t>0203096</t>
  </si>
  <si>
    <t>Product0203096</t>
  </si>
  <si>
    <t>0203097</t>
  </si>
  <si>
    <t>Product0203097</t>
  </si>
  <si>
    <t>0203098</t>
  </si>
  <si>
    <t>Product0203098</t>
  </si>
  <si>
    <t>0203099</t>
  </si>
  <si>
    <t>Product0203099</t>
  </si>
  <si>
    <t>0203100</t>
  </si>
  <si>
    <t>2.1 channel home theater systems, includes 2 front speakers and 1 subwoofer</t>
  </si>
  <si>
    <t>Product0203100</t>
  </si>
  <si>
    <t>0205001</t>
  </si>
  <si>
    <t>SV Car Video LCD7W M7080 Black</t>
  </si>
  <si>
    <t>7" 16:9 wide motorized touch screen active matrix LCD, remote control</t>
  </si>
  <si>
    <t>Product0205001</t>
  </si>
  <si>
    <t>0205002</t>
  </si>
  <si>
    <t>SV Car Video LCD7W M7081 Black</t>
  </si>
  <si>
    <t>7" 16:9 wide motorized touch screen active matrix LCD</t>
  </si>
  <si>
    <t>Product0205002</t>
  </si>
  <si>
    <t>0205003</t>
  </si>
  <si>
    <t>SV Car Video TFT7 M7000 Black</t>
  </si>
  <si>
    <t>Contains a pair of car-seat headrests with two 7" TFT monitor</t>
  </si>
  <si>
    <t>Product0205003</t>
  </si>
  <si>
    <t>0205004</t>
  </si>
  <si>
    <t>SV Car Video TFT6.2W E6280 Black</t>
  </si>
  <si>
    <t>6.2" touch screen TFT widescreen active matrix display. 80W x 4 max power output</t>
  </si>
  <si>
    <t>Product0205004</t>
  </si>
  <si>
    <t>0205005</t>
  </si>
  <si>
    <t>SV Car Video TFT6.2W E6281 Black</t>
  </si>
  <si>
    <t>6.2" touch screen TFT widescreen active matrix display</t>
  </si>
  <si>
    <t>Product0205005</t>
  </si>
  <si>
    <t>0205006</t>
  </si>
  <si>
    <t>SV Car Video TFT6.2W E6282 Black</t>
  </si>
  <si>
    <t>6.2" touch screen TFT widescreen active matrix display. 80W x 2 max power output</t>
  </si>
  <si>
    <t>Product0205006</t>
  </si>
  <si>
    <t>0205007</t>
  </si>
  <si>
    <t>SV Car Video TFT7 M7001 Black</t>
  </si>
  <si>
    <t>Contains car-seat headrest with two 7" TFT monitor and USB/SD/MMC card reader</t>
  </si>
  <si>
    <t>Product0205007</t>
  </si>
  <si>
    <t>0205008</t>
  </si>
  <si>
    <t>SV Car Video AM/FM E1000 Black</t>
  </si>
  <si>
    <t>Plays AM/FM/MP3/WMA and MP4</t>
  </si>
  <si>
    <t>Product0205008</t>
  </si>
  <si>
    <t>0205009</t>
  </si>
  <si>
    <t>SV Car Video AM/FM E1001 Black</t>
  </si>
  <si>
    <t>Plays AM/FM/MP3/WMA and MP4. USB and SD" card reader</t>
  </si>
  <si>
    <t>Product0205009</t>
  </si>
  <si>
    <t>0205010</t>
  </si>
  <si>
    <t>SV Car Video TFT7 M7002 Black</t>
  </si>
  <si>
    <t>Contains a pair of car-seat headrests with two 7" TFT monitor, Mp3/mp4 player</t>
  </si>
  <si>
    <t>Product0205010</t>
  </si>
  <si>
    <t>0205011</t>
  </si>
  <si>
    <t>SV Car Video LCD9.2W X9280 Black</t>
  </si>
  <si>
    <t>9.2" 16:9 widescreen TFT LCD monitor, 768 x 234 pixel resolutions</t>
  </si>
  <si>
    <t>Product0205011</t>
  </si>
  <si>
    <t>0205012</t>
  </si>
  <si>
    <t>SV Car Video LCD9.2W X9281 Black</t>
  </si>
  <si>
    <t>9.2" 16:9 widescreen TFT LCD monitor, 500:1 contrast ratio</t>
  </si>
  <si>
    <t>Product0205012</t>
  </si>
  <si>
    <t>0205013</t>
  </si>
  <si>
    <t>SV Car Video LCD7W M7082 Black</t>
  </si>
  <si>
    <t>Product0205013</t>
  </si>
  <si>
    <t>0205014</t>
  </si>
  <si>
    <t>SV Car Video LCD7 M7001 Black</t>
  </si>
  <si>
    <t>7" 16:9 motorized touch screen active matrix LCD</t>
  </si>
  <si>
    <t>Product0205014</t>
  </si>
  <si>
    <t>0205015</t>
  </si>
  <si>
    <t>SV Car Video LCD7 M7002 Black</t>
  </si>
  <si>
    <t>7" 16:9 motorized touch screen active matrix LCD. 1152 X 234 pixel resolutions</t>
  </si>
  <si>
    <t>Product0205015</t>
  </si>
  <si>
    <t>0205016</t>
  </si>
  <si>
    <t>SV Car Video LCD7 M7003 Black</t>
  </si>
  <si>
    <t>7" 16:9 motorized touch screen active matrix LCD. Brightness: 450 NITS</t>
  </si>
  <si>
    <t>Product0205016</t>
  </si>
  <si>
    <t>0205017</t>
  </si>
  <si>
    <t>SV Car Video LCD7W M7080 Silver</t>
  </si>
  <si>
    <t>Product0205017</t>
  </si>
  <si>
    <t>0205018</t>
  </si>
  <si>
    <t>SV Car Video LCD7W M7081 Silver</t>
  </si>
  <si>
    <t>Product0205018</t>
  </si>
  <si>
    <t>0205019</t>
  </si>
  <si>
    <t>SV Car Video TFT7 M7000 Silver</t>
  </si>
  <si>
    <t>Product0205019</t>
  </si>
  <si>
    <t>0205020</t>
  </si>
  <si>
    <t>SV Car Video TFT6.2W E6280 Silver</t>
  </si>
  <si>
    <t>Product0205020</t>
  </si>
  <si>
    <t>0205021</t>
  </si>
  <si>
    <t>SV Car Video TFT6.2W E6281 Silver</t>
  </si>
  <si>
    <t>Product0205021</t>
  </si>
  <si>
    <t>0205022</t>
  </si>
  <si>
    <t>SV Car Video TFT6.2W E6282 Silver</t>
  </si>
  <si>
    <t>Product0205022</t>
  </si>
  <si>
    <t>0205023</t>
  </si>
  <si>
    <t>SV Car Video TFT7 M7001 Silver</t>
  </si>
  <si>
    <t>Product0205023</t>
  </si>
  <si>
    <t>0205024</t>
  </si>
  <si>
    <t>SV Car Video AM/FM E1000 Silver</t>
  </si>
  <si>
    <t>Product0205024</t>
  </si>
  <si>
    <t>0205025</t>
  </si>
  <si>
    <t>SV Car Video AM/FM E1001 Silver</t>
  </si>
  <si>
    <t>Plays AM/FM/MP3/WMA and MP4, USB and SD" card reader</t>
  </si>
  <si>
    <t>Product0205025</t>
  </si>
  <si>
    <t>0205026</t>
  </si>
  <si>
    <t>SV Car Video TFT7 M7002 Silver</t>
  </si>
  <si>
    <t>Product0205026</t>
  </si>
  <si>
    <t>0205027</t>
  </si>
  <si>
    <t>SV Car Video LCD9.2W X9280 Silver</t>
  </si>
  <si>
    <t>Product0205027</t>
  </si>
  <si>
    <t>0205028</t>
  </si>
  <si>
    <t>SV Car Video LCD9.2W X9281 Silver</t>
  </si>
  <si>
    <t>Product0205028</t>
  </si>
  <si>
    <t>0205029</t>
  </si>
  <si>
    <t>SV Car Video LCD7W M7082 Silver</t>
  </si>
  <si>
    <t>Product0205029</t>
  </si>
  <si>
    <t>0205030</t>
  </si>
  <si>
    <t>SV Car Video LCD7 M7001 Silver</t>
  </si>
  <si>
    <t>Product0205030</t>
  </si>
  <si>
    <t>0205031</t>
  </si>
  <si>
    <t>SV Car Video LCD7 M7002 Silver</t>
  </si>
  <si>
    <t>Product0205031</t>
  </si>
  <si>
    <t>0205032</t>
  </si>
  <si>
    <t>SV Car Video LCD7 M7003 Silver</t>
  </si>
  <si>
    <t>7" 16:9 motorized touch screen active matrix LCD, brightness: 450 NITS</t>
  </si>
  <si>
    <t>Product0205032</t>
  </si>
  <si>
    <t>0205033</t>
  </si>
  <si>
    <t>SV Car Video LCD7W M7080 Brown</t>
  </si>
  <si>
    <t>Product0205033</t>
  </si>
  <si>
    <t>0205034</t>
  </si>
  <si>
    <t>SV Car Video LCD7W M7081 Brown</t>
  </si>
  <si>
    <t>Product0205034</t>
  </si>
  <si>
    <t>0205035</t>
  </si>
  <si>
    <t>SV Car Video TFT7 M7000 Brown</t>
  </si>
  <si>
    <t>Product0205035</t>
  </si>
  <si>
    <t>0205036</t>
  </si>
  <si>
    <t>SV Car Video TFT6.2W E6280 Brown</t>
  </si>
  <si>
    <t>6.2" touch screen TFT widescreen active matrix display, 80W x 4 max power output</t>
  </si>
  <si>
    <t>Product0205036</t>
  </si>
  <si>
    <t>0205037</t>
  </si>
  <si>
    <t>SV Car Video TFT6.2W E6281 Brown</t>
  </si>
  <si>
    <t>Product0205037</t>
  </si>
  <si>
    <t>0205038</t>
  </si>
  <si>
    <t>SV Car Video TFT6.2W E6282 Brown</t>
  </si>
  <si>
    <t>6.2" touch screen TFT widescreen active matrix display, 80W x 2 max power output</t>
  </si>
  <si>
    <t>Product0205038</t>
  </si>
  <si>
    <t>0205039</t>
  </si>
  <si>
    <t>SV Car Video TFT7 M7001 Brown</t>
  </si>
  <si>
    <t>Product0205039</t>
  </si>
  <si>
    <t>0205040</t>
  </si>
  <si>
    <t>SV Car Video AM/FM E1000 Brown</t>
  </si>
  <si>
    <t>Product0205040</t>
  </si>
  <si>
    <t>0205041</t>
  </si>
  <si>
    <t>SV Car Video AM/FM E1001 Brown</t>
  </si>
  <si>
    <t>Product0205041</t>
  </si>
  <si>
    <t>0205042</t>
  </si>
  <si>
    <t>SV Car Video TFT7 M7002 Brown</t>
  </si>
  <si>
    <t>Product0205042</t>
  </si>
  <si>
    <t>0205043</t>
  </si>
  <si>
    <t>SV Car Video LCD9.2W X9280 Brown</t>
  </si>
  <si>
    <t>Product0205043</t>
  </si>
  <si>
    <t>0205044</t>
  </si>
  <si>
    <t>SV Car Video LCD9.2W X9281 Brown</t>
  </si>
  <si>
    <t>Product0205044</t>
  </si>
  <si>
    <t>0205045</t>
  </si>
  <si>
    <t>SV Car Video LCD7W M7082 Brown</t>
  </si>
  <si>
    <t>Product0205045</t>
  </si>
  <si>
    <t>0205046</t>
  </si>
  <si>
    <t>SV Car Video LCD7 M7001 Brown</t>
  </si>
  <si>
    <t>Product0205046</t>
  </si>
  <si>
    <t>0301001</t>
  </si>
  <si>
    <t>Fabrikam Laptop19W M9800 Black</t>
  </si>
  <si>
    <t>320 GB hard drive, 4 GB RAM 19-inches widescreen LCD with perfect 16:9 aspect ratio</t>
  </si>
  <si>
    <t>Fabrikam, Inc.</t>
  </si>
  <si>
    <t>Fabrikam</t>
  </si>
  <si>
    <t>Product0301001</t>
  </si>
  <si>
    <t>0301002</t>
  </si>
  <si>
    <t>Fabrikam Laptop17W M7080 Black</t>
  </si>
  <si>
    <t>320 GB hard drive, 4 GB RAM 17-inches widescreen LCD with perfect 16:9 aspect ratio</t>
  </si>
  <si>
    <t>Product0301002</t>
  </si>
  <si>
    <t>0301003</t>
  </si>
  <si>
    <t>Fabrikam Laptop17 M7000 Black</t>
  </si>
  <si>
    <t>320 GB hard drive, 2 GB RAM 17-inches screens LCD</t>
  </si>
  <si>
    <t>Product0301003</t>
  </si>
  <si>
    <t>0301004</t>
  </si>
  <si>
    <t>Fabrikam Laptop16W M6080 Black</t>
  </si>
  <si>
    <t>320 GB hard drive, 2 GB RAM 16-inches widescreen LCD</t>
  </si>
  <si>
    <t>Product0301004</t>
  </si>
  <si>
    <t>0301005</t>
  </si>
  <si>
    <t>Fabrikam Laptop16 M6000 Black</t>
  </si>
  <si>
    <t>180 GB hard drive, 2 GB RAM 16-inches LCD</t>
  </si>
  <si>
    <t>Product0301005</t>
  </si>
  <si>
    <t>0301006</t>
  </si>
  <si>
    <t>Fabrikam Laptop19 M9000 Black</t>
  </si>
  <si>
    <t>320 GB hard drive, 4 GB RAM 19-inches screen LCD</t>
  </si>
  <si>
    <t>Product0301006</t>
  </si>
  <si>
    <t>0301007</t>
  </si>
  <si>
    <t>Fabrikam Laptop12 M2000 White</t>
  </si>
  <si>
    <t>60GB hard drive, 512MB memory</t>
  </si>
  <si>
    <t>Product0301007</t>
  </si>
  <si>
    <t>0301008</t>
  </si>
  <si>
    <t>Fabrikam Laptop15 M5000 White</t>
  </si>
  <si>
    <t>15-inches screen, 60 GB hard drive, 128 MB of RAM (512 MB maximum), DVD-ROM</t>
  </si>
  <si>
    <t>Product0301008</t>
  </si>
  <si>
    <t>0301009</t>
  </si>
  <si>
    <t>Fabrikam Laptop15.4 M5400 White</t>
  </si>
  <si>
    <t>15.4-inches screen TFT LCD display, 120 GB hard drive</t>
  </si>
  <si>
    <t>Product0301009</t>
  </si>
  <si>
    <t>0301010</t>
  </si>
  <si>
    <t>Fabrikam Laptop14.1 M4100 White</t>
  </si>
  <si>
    <t>Multimedia-focused laptop with 14.1-inches screen, 320 GB hard drive</t>
  </si>
  <si>
    <t>Product0301010</t>
  </si>
  <si>
    <t>0301011</t>
  </si>
  <si>
    <t>Fabrikam Laptop15.4W M5480 White</t>
  </si>
  <si>
    <t>15.4-Inches widescreen TFT LCD display, 1280x800 resolutions</t>
  </si>
  <si>
    <t>Product0301011</t>
  </si>
  <si>
    <t>0301012</t>
  </si>
  <si>
    <t>Fabrikam Laptop10.1 M0100 White</t>
  </si>
  <si>
    <t>80GB hard drive, 1GB RAM integrated 802.11b/g Wi-Fi Certified</t>
  </si>
  <si>
    <t>Product0301012</t>
  </si>
  <si>
    <t>0301013</t>
  </si>
  <si>
    <t>Fabrikam Laptop12W M2080 Silver</t>
  </si>
  <si>
    <t>60GB hard drive, 1GB memory</t>
  </si>
  <si>
    <t>Product0301013</t>
  </si>
  <si>
    <t>0301014</t>
  </si>
  <si>
    <t>Fabrikam Laptop8.9W E0880 Silver</t>
  </si>
  <si>
    <t>80GB hard drive (2.2 pounds), 1.6GHz CPU</t>
  </si>
  <si>
    <t>Product0301014</t>
  </si>
  <si>
    <t>0301015</t>
  </si>
  <si>
    <t>Fabrikam Laptop8.9 E0800 Silver</t>
  </si>
  <si>
    <t>1GB DDR2 SDRAM, 160GB hard drive (2.2 pounds), 1.6GHz CPU</t>
  </si>
  <si>
    <t>Product0301015</t>
  </si>
  <si>
    <t>0301016</t>
  </si>
  <si>
    <t>Fabrikam Laptop10.1 M0101 Silver</t>
  </si>
  <si>
    <t>80GB hard drive, 1GB RAM, 6-cell battery provides up to 6 1/2 hours</t>
  </si>
  <si>
    <t>Product0301016</t>
  </si>
  <si>
    <t>0301017</t>
  </si>
  <si>
    <t>Fabrikam Laptop12 M2001 Silver</t>
  </si>
  <si>
    <t>80GB hard drive, 512MB memory</t>
  </si>
  <si>
    <t>Product0301017</t>
  </si>
  <si>
    <t>0301018</t>
  </si>
  <si>
    <t>Fabrikam Laptop8.9 M0801 Silver</t>
  </si>
  <si>
    <t>1.6GHz CPU, 1GB DDR2 SDRAM, 60GB hard drive (2.2 pounds)</t>
  </si>
  <si>
    <t>Product0301018</t>
  </si>
  <si>
    <t>0301019</t>
  </si>
  <si>
    <t>Fabrikam Laptop14.1W M4180 Red</t>
  </si>
  <si>
    <t>Multimedia-focused laptop with 14.1-inches widescreen, 3 GB RAM (4 GB max)</t>
  </si>
  <si>
    <t>Product0301019</t>
  </si>
  <si>
    <t>0301020</t>
  </si>
  <si>
    <t>Fabrikam Laptop14.1 E4101 Red</t>
  </si>
  <si>
    <t>Multimedia-focused laptop with 14.1-inch screen, DVD-R drive</t>
  </si>
  <si>
    <t>Product0301020</t>
  </si>
  <si>
    <t>0301021</t>
  </si>
  <si>
    <t>Fabrikam Laptop8.9 E8002 Red</t>
  </si>
  <si>
    <t>1GB DDR2 SDRAM, 160GB hard drive (2.2 pounds)</t>
  </si>
  <si>
    <t>Product0301021</t>
  </si>
  <si>
    <t>0301022</t>
  </si>
  <si>
    <t>Fabrikam Laptop12 M2002 Red</t>
  </si>
  <si>
    <t>80GB hard drive, 1GB memory</t>
  </si>
  <si>
    <t>Product0301022</t>
  </si>
  <si>
    <t>0301023</t>
  </si>
  <si>
    <t>Fabrikam Laptop13.3 M3000 Red</t>
  </si>
  <si>
    <t>2 GB RAM (4 GB max), 120 GB hard drive, DVD/CD super drive</t>
  </si>
  <si>
    <t>Product0301023</t>
  </si>
  <si>
    <t>0301024</t>
  </si>
  <si>
    <t>Fabrikam Laptop13.3W M3080 Red</t>
  </si>
  <si>
    <t>13.3-inches widescreen TFT LCD display, 160 GB hard drive</t>
  </si>
  <si>
    <t>Product0301024</t>
  </si>
  <si>
    <t>0301025</t>
  </si>
  <si>
    <t>Adventure Works Laptop19 X1900 Black</t>
  </si>
  <si>
    <t>320 GB hard drive, 4 GB RAM 19-inches LCD</t>
  </si>
  <si>
    <t>Product0301025</t>
  </si>
  <si>
    <t>0301026</t>
  </si>
  <si>
    <t>Adventure Works Laptop15 M1500 Black</t>
  </si>
  <si>
    <t>Product0301026</t>
  </si>
  <si>
    <t>0301027</t>
  </si>
  <si>
    <t>Adventure Works Laptop12 M1200 Black</t>
  </si>
  <si>
    <t>Product0301027</t>
  </si>
  <si>
    <t>0301028</t>
  </si>
  <si>
    <t>Adventure Works Laptop16 M1600 Black</t>
  </si>
  <si>
    <t>Product0301028</t>
  </si>
  <si>
    <t>0301029</t>
  </si>
  <si>
    <t>Adventure Works Laptop15.4W M1548 Black</t>
  </si>
  <si>
    <t>15.4-inches widescreen TFT LCD display, 1280x800 resolutions</t>
  </si>
  <si>
    <t>Product0301029</t>
  </si>
  <si>
    <t>0301030</t>
  </si>
  <si>
    <t>Adventure Works Laptop8.9 E0890 Black</t>
  </si>
  <si>
    <t>Product0301030</t>
  </si>
  <si>
    <t>0301031</t>
  </si>
  <si>
    <t>Adventure Works Laptop19W X1980 White</t>
  </si>
  <si>
    <t>Product0301031</t>
  </si>
  <si>
    <t>0301032</t>
  </si>
  <si>
    <t>Adventure Works Laptop15 M1501 White</t>
  </si>
  <si>
    <t>15-inch screen, 60 GB hard drive, 128 MB of RAM (512 MB maximum), DVD-ROM</t>
  </si>
  <si>
    <t>Product0301032</t>
  </si>
  <si>
    <t>0301033</t>
  </si>
  <si>
    <t>Adventure Works Laptop12 M1201 White</t>
  </si>
  <si>
    <t>Product0301033</t>
  </si>
  <si>
    <t>0301034</t>
  </si>
  <si>
    <t>Adventure Works Laptop16 M1601 White</t>
  </si>
  <si>
    <t>Product0301034</t>
  </si>
  <si>
    <t>0301035</t>
  </si>
  <si>
    <t>Adventure Works Laptop15.4W M1548 White</t>
  </si>
  <si>
    <t>15.4-inches widescreen TFT LCD display, 1280x800 Resolutions</t>
  </si>
  <si>
    <t>Product0301035</t>
  </si>
  <si>
    <t>0301036</t>
  </si>
  <si>
    <t>Adventure Works Laptop8.9 E0890 White</t>
  </si>
  <si>
    <t>Product0301036</t>
  </si>
  <si>
    <t>0301037</t>
  </si>
  <si>
    <t>Adventure Works Laptop19W X1980 Silver</t>
  </si>
  <si>
    <t>Product0301037</t>
  </si>
  <si>
    <t>0301038</t>
  </si>
  <si>
    <t>Adventure Works Laptop15 M1501 Silver</t>
  </si>
  <si>
    <t>Product0301038</t>
  </si>
  <si>
    <t>0301039</t>
  </si>
  <si>
    <t>Adventure Works Laptop12 M1201 Silver</t>
  </si>
  <si>
    <t>Product0301039</t>
  </si>
  <si>
    <t>0301040</t>
  </si>
  <si>
    <t>Adventure Works Laptop16 M1601 Silver</t>
  </si>
  <si>
    <t>Product0301040</t>
  </si>
  <si>
    <t>0301041</t>
  </si>
  <si>
    <t>Adventure Works Laptop15.4W M1548 Silver</t>
  </si>
  <si>
    <t>Product0301041</t>
  </si>
  <si>
    <t>0301042</t>
  </si>
  <si>
    <t>Adventure Works Laptop8.9 E0890 Silver</t>
  </si>
  <si>
    <t>Product0301042</t>
  </si>
  <si>
    <t>0301043</t>
  </si>
  <si>
    <t>Adventure Works Laptop19W X1980 Red</t>
  </si>
  <si>
    <t>Product0301043</t>
  </si>
  <si>
    <t>0301044</t>
  </si>
  <si>
    <t>Adventure Works Laptop15 M1501 Red</t>
  </si>
  <si>
    <t>Product0301044</t>
  </si>
  <si>
    <t>0301045</t>
  </si>
  <si>
    <t>Adventure Works Laptop12 M1201 Red</t>
  </si>
  <si>
    <t>Product0301045</t>
  </si>
  <si>
    <t>0301046</t>
  </si>
  <si>
    <t>Adventure Works Laptop16 M1601 Red</t>
  </si>
  <si>
    <t>Product0301046</t>
  </si>
  <si>
    <t>0301047</t>
  </si>
  <si>
    <t>Adventure Works Laptop15.4W M1548 Red</t>
  </si>
  <si>
    <t>Product0301047</t>
  </si>
  <si>
    <t>0301048</t>
  </si>
  <si>
    <t>Adventure Works Laptop8.9 E0890 Red</t>
  </si>
  <si>
    <t>Product0301048</t>
  </si>
  <si>
    <t>0301049</t>
  </si>
  <si>
    <t>Adventure Works Laptop19W X1980 Blue</t>
  </si>
  <si>
    <t>Product0301049</t>
  </si>
  <si>
    <t>0301050</t>
  </si>
  <si>
    <t>Adventure Works Laptop15 M1501 Blue</t>
  </si>
  <si>
    <t>Product0301050</t>
  </si>
  <si>
    <t>0301051</t>
  </si>
  <si>
    <t>Adventure Works Laptop12 M1201 Blue</t>
  </si>
  <si>
    <t>Product0301051</t>
  </si>
  <si>
    <t>0301052</t>
  </si>
  <si>
    <t>Adventure Works Laptop16 M1601 Blue</t>
  </si>
  <si>
    <t>Product0301052</t>
  </si>
  <si>
    <t>0301053</t>
  </si>
  <si>
    <t>WWI Laptop19W X0196 Black</t>
  </si>
  <si>
    <t>Product0301053</t>
  </si>
  <si>
    <t>0301054</t>
  </si>
  <si>
    <t>WWI Laptop15 M0150 Black</t>
  </si>
  <si>
    <t>Product0301054</t>
  </si>
  <si>
    <t>0301055</t>
  </si>
  <si>
    <t>WWI Laptop12 M0120 Black</t>
  </si>
  <si>
    <t>Product0301055</t>
  </si>
  <si>
    <t>0301056</t>
  </si>
  <si>
    <t>WWI Laptop16 M0160 Black</t>
  </si>
  <si>
    <t>Product0301056</t>
  </si>
  <si>
    <t>0301057</t>
  </si>
  <si>
    <t>WWI Laptop15.4W M0156 Black</t>
  </si>
  <si>
    <t>15.4-inches widescreen TFT LCD Display, 1280x800 resolutions</t>
  </si>
  <si>
    <t>Product0301057</t>
  </si>
  <si>
    <t>0301058</t>
  </si>
  <si>
    <t>WWI Laptop8.9 E0089 Black</t>
  </si>
  <si>
    <t>Product0301058</t>
  </si>
  <si>
    <t>0301059</t>
  </si>
  <si>
    <t>WWI Laptop19W X0196 White</t>
  </si>
  <si>
    <t>Product0301059</t>
  </si>
  <si>
    <t>0301060</t>
  </si>
  <si>
    <t>WWI Laptop15 M0150 White</t>
  </si>
  <si>
    <t>Product0301060</t>
  </si>
  <si>
    <t>0301061</t>
  </si>
  <si>
    <t>WWI Laptop12 M0120 White</t>
  </si>
  <si>
    <t>Product0301061</t>
  </si>
  <si>
    <t>0301062</t>
  </si>
  <si>
    <t>WWI Laptop16 M0160 White</t>
  </si>
  <si>
    <t>Product0301062</t>
  </si>
  <si>
    <t>0301063</t>
  </si>
  <si>
    <t>WWI Laptop15.4W M0156 White</t>
  </si>
  <si>
    <t>Product0301063</t>
  </si>
  <si>
    <t>0301064</t>
  </si>
  <si>
    <t>WWI Laptop8.9 E0089 White</t>
  </si>
  <si>
    <t>Product0301064</t>
  </si>
  <si>
    <t>0301065</t>
  </si>
  <si>
    <t>WWI Laptop19W X0196 Blue</t>
  </si>
  <si>
    <t>Product0301065</t>
  </si>
  <si>
    <t>0301066</t>
  </si>
  <si>
    <t>WWI Laptop15 M0150 Blue</t>
  </si>
  <si>
    <t>Product0301066</t>
  </si>
  <si>
    <t>0301067</t>
  </si>
  <si>
    <t>Proseware Laptop19 X910 Black</t>
  </si>
  <si>
    <t>Proseware, Inc.</t>
  </si>
  <si>
    <t>Proseware</t>
  </si>
  <si>
    <t>Product0301067</t>
  </si>
  <si>
    <t>0301068</t>
  </si>
  <si>
    <t>Proseware Laptop15 M510 Black</t>
  </si>
  <si>
    <t>Product0301068</t>
  </si>
  <si>
    <t>0301069</t>
  </si>
  <si>
    <t>Proseware Laptop12 M210 Black</t>
  </si>
  <si>
    <t>Product0301069</t>
  </si>
  <si>
    <t>0301070</t>
  </si>
  <si>
    <t>Proseware Laptop16 M610 Black</t>
  </si>
  <si>
    <t>Product0301070</t>
  </si>
  <si>
    <t>0301071</t>
  </si>
  <si>
    <t>Proseware Laptop15.4W M518 Black</t>
  </si>
  <si>
    <t>Product0301071</t>
  </si>
  <si>
    <t>0301072</t>
  </si>
  <si>
    <t>Proseware Laptop8.9 E089 Black</t>
  </si>
  <si>
    <t>Product0301072</t>
  </si>
  <si>
    <t>0301073</t>
  </si>
  <si>
    <t>Proseware Laptop19W X910 White</t>
  </si>
  <si>
    <t>Product0301073</t>
  </si>
  <si>
    <t>0301074</t>
  </si>
  <si>
    <t>Proseware Laptop15 M510 White</t>
  </si>
  <si>
    <t>Product0301074</t>
  </si>
  <si>
    <t>0301075</t>
  </si>
  <si>
    <t>Proseware Laptop12 M210 White</t>
  </si>
  <si>
    <t>Product0301075</t>
  </si>
  <si>
    <t>0301076</t>
  </si>
  <si>
    <t>Proseware Laptop16 M610 White</t>
  </si>
  <si>
    <t>180 GB hard drive.2 GB RAM.16-inch LCD.</t>
  </si>
  <si>
    <t>Product0301076</t>
  </si>
  <si>
    <t>0301077</t>
  </si>
  <si>
    <t>Proseware Laptop15.4W M518 White</t>
  </si>
  <si>
    <t>15.4-inch Widescreen TFT LCD display, 1280x800 resolutions</t>
  </si>
  <si>
    <t>Product0301077</t>
  </si>
  <si>
    <t>0301078</t>
  </si>
  <si>
    <t>Proseware Laptop8.9 E089 White</t>
  </si>
  <si>
    <t>Product0301078</t>
  </si>
  <si>
    <t>0303001</t>
  </si>
  <si>
    <t>Adventure Works Desktop PC2.33 XD233 Silver</t>
  </si>
  <si>
    <t>2.33GHz dual processor, 4MB L2 cache, 750GB 7200RPM hard drive</t>
  </si>
  <si>
    <t>Product0303001</t>
  </si>
  <si>
    <t>0303002</t>
  </si>
  <si>
    <t>Adventure Works Desktop PC2.30 MD230 Silver</t>
  </si>
  <si>
    <t>2.3GHz dual processor, 4 GB DDR2 SDRAM memories, 19" widescreen LCD monitors</t>
  </si>
  <si>
    <t>Product0303002</t>
  </si>
  <si>
    <t>0303003</t>
  </si>
  <si>
    <t>Adventure Works Desktop PC1.60 ED160 Silver</t>
  </si>
  <si>
    <t>1.60GHz dual processor, 1GB DDR2 memory, 30GB 5400RPM hard drive</t>
  </si>
  <si>
    <t>Product0303003</t>
  </si>
  <si>
    <t>0303004</t>
  </si>
  <si>
    <t>Adventure Works Desktop PC1.80 ED180 Silver</t>
  </si>
  <si>
    <t>1.80GHz dual processor, 1GB DDR2 memory, 320GB 5400RPM hard drive</t>
  </si>
  <si>
    <t>Product0303004</t>
  </si>
  <si>
    <t>0303005</t>
  </si>
  <si>
    <t>Adventure Works Desktop PC1.80 ED182 Silver</t>
  </si>
  <si>
    <t>1.80GHz dual processor, 4GB DDR2 memory, 400GB 7200RPM hard drive</t>
  </si>
  <si>
    <t>Product0303005</t>
  </si>
  <si>
    <t>0303006</t>
  </si>
  <si>
    <t>Adventure Works Desktop PC3.0 MS300 Silver</t>
  </si>
  <si>
    <t>3.0GHz processor, 4GB DDR2 SDRAM memory, 500GB 7200RPM hard drive, 19 inch LCD flat monitors</t>
  </si>
  <si>
    <t>Product0303006</t>
  </si>
  <si>
    <t>0303007</t>
  </si>
  <si>
    <t>Adventure Works Desktop PC2.33 XD233 Black</t>
  </si>
  <si>
    <t>Product0303007</t>
  </si>
  <si>
    <t>0303008</t>
  </si>
  <si>
    <t>Adventure Works Desktop PC2.30 MD230 Black</t>
  </si>
  <si>
    <t>Product0303008</t>
  </si>
  <si>
    <t>0303009</t>
  </si>
  <si>
    <t>Adventure Works Desktop PC1.60 ED160 Black</t>
  </si>
  <si>
    <t>Product0303009</t>
  </si>
  <si>
    <t>0303010</t>
  </si>
  <si>
    <t>Adventure Works Desktop PC1.80 ED180 Black</t>
  </si>
  <si>
    <t>Product0303010</t>
  </si>
  <si>
    <t>0303011</t>
  </si>
  <si>
    <t>Adventure Works Desktop PC1.80 ED182 Black</t>
  </si>
  <si>
    <t>Product0303011</t>
  </si>
  <si>
    <t>0303012</t>
  </si>
  <si>
    <t>Adventure Works Desktop PC3.0 MS300 Black</t>
  </si>
  <si>
    <t>3.0GHz processor, 4 GB DDR2 SDRAM memories, 500GB 7200RPM hard drive, 19 inches LCD flat monitors</t>
  </si>
  <si>
    <t>Product0303012</t>
  </si>
  <si>
    <t>0303013</t>
  </si>
  <si>
    <t>Adventure Works Desktop PC2.33 XD233 Brown</t>
  </si>
  <si>
    <t>Product0303013</t>
  </si>
  <si>
    <t>0303014</t>
  </si>
  <si>
    <t>Adventure Works Desktop PC2.30 MD230 Brown</t>
  </si>
  <si>
    <t>Product0303014</t>
  </si>
  <si>
    <t>0303015</t>
  </si>
  <si>
    <t>Adventure Works Desktop PC1.60 ED160 Brown</t>
  </si>
  <si>
    <t>Product0303015</t>
  </si>
  <si>
    <t>0303016</t>
  </si>
  <si>
    <t>Adventure Works Desktop PC1.80 ED180 Brown</t>
  </si>
  <si>
    <t>Product0303016</t>
  </si>
  <si>
    <t>0303017</t>
  </si>
  <si>
    <t>Adventure Works Desktop PC1.80 ED182 Brown</t>
  </si>
  <si>
    <t>1.80GHz dual processor, 4GB DDR2 memories, 400GB 7200RPM hard drive</t>
  </si>
  <si>
    <t>Product0303017</t>
  </si>
  <si>
    <t>0303018</t>
  </si>
  <si>
    <t>Adventure Works Desktop PC2.33 XD233 White</t>
  </si>
  <si>
    <t>Product0303018</t>
  </si>
  <si>
    <t>0303019</t>
  </si>
  <si>
    <t>Adventure Works Desktop PC2.30 MD230 White</t>
  </si>
  <si>
    <t>Product0303019</t>
  </si>
  <si>
    <t>0303020</t>
  </si>
  <si>
    <t>Adventure Works Desktop PC1.60 ED160 White</t>
  </si>
  <si>
    <t>Product0303020</t>
  </si>
  <si>
    <t>0303021</t>
  </si>
  <si>
    <t>Adventure Works Desktop PC1.80 ED180 White</t>
  </si>
  <si>
    <t>Product0303021</t>
  </si>
  <si>
    <t>0303022</t>
  </si>
  <si>
    <t>Adventure Works Desktop PC1.80 ED182 White</t>
  </si>
  <si>
    <t>Product0303022</t>
  </si>
  <si>
    <t>0303023</t>
  </si>
  <si>
    <t>WWI Desktop PC2.33 X2330 Silver</t>
  </si>
  <si>
    <t>2.33GHz dual processor, 750GB 7200RPM hard drive, 19” widescreen LCD monitors</t>
  </si>
  <si>
    <t>Product0303023</t>
  </si>
  <si>
    <t>0303024</t>
  </si>
  <si>
    <t>WWI Desktop PC2.30 M2300 Brown</t>
  </si>
  <si>
    <t>2.3GHz dual processor, 4 GB DDR2 SDRAM memories, 4MB L2 Cache</t>
  </si>
  <si>
    <t>Product0303024</t>
  </si>
  <si>
    <t>0303025</t>
  </si>
  <si>
    <t>WWI Desktop PC1.60 E1600 Silver</t>
  </si>
  <si>
    <t>1.60GHz dual processor, 2GB DDR2 memories, 30GB 5400RPM hard drive</t>
  </si>
  <si>
    <t>Product0303025</t>
  </si>
  <si>
    <t>0303026</t>
  </si>
  <si>
    <t>WWI Desktop PC1.80 E1800 Brown</t>
  </si>
  <si>
    <t>1.80GHz dual processor, 2GB DDR2 memories, 320GB 5400RPM hard drive</t>
  </si>
  <si>
    <t>Product0303026</t>
  </si>
  <si>
    <t>0303027</t>
  </si>
  <si>
    <t>WWI Desktop PC1.80 E1801 Silver</t>
  </si>
  <si>
    <t>Product0303027</t>
  </si>
  <si>
    <t>0303028</t>
  </si>
  <si>
    <t>WWI Desktop PC3.0 M0300 Silver</t>
  </si>
  <si>
    <t>3.0GHz processor, 4 GB DDR2 SDRAM memories, 500GB 7200RPM hard drive, 19 inch LCD flat monitors</t>
  </si>
  <si>
    <t>Product0303028</t>
  </si>
  <si>
    <t>0303029</t>
  </si>
  <si>
    <t>WWI Desktop PC2.33 X2330 Black</t>
  </si>
  <si>
    <t>Product0303029</t>
  </si>
  <si>
    <t>0303030</t>
  </si>
  <si>
    <t>WWI Desktop PC2.30 M2300 Black</t>
  </si>
  <si>
    <t>Product0303030</t>
  </si>
  <si>
    <t>0303031</t>
  </si>
  <si>
    <t>WWI Desktop PC1.60 E1600 Black</t>
  </si>
  <si>
    <t>Product0303031</t>
  </si>
  <si>
    <t>0303032</t>
  </si>
  <si>
    <t>WWI Desktop PC1.80 E1800 Black</t>
  </si>
  <si>
    <t>1.80GHz dual processor, 2GB DDR2 memory, 320GB 5400RPM hard drive</t>
  </si>
  <si>
    <t>Product0303032</t>
  </si>
  <si>
    <t>0303033</t>
  </si>
  <si>
    <t>WWI Desktop PC1.80 E1801 Black</t>
  </si>
  <si>
    <t>Product0303033</t>
  </si>
  <si>
    <t>0303034</t>
  </si>
  <si>
    <t>WWI Desktop PC3.0 M0300 Black</t>
  </si>
  <si>
    <t>Product0303034</t>
  </si>
  <si>
    <t>0303035</t>
  </si>
  <si>
    <t>WWI Desktop PC2.33 X2330 Brown</t>
  </si>
  <si>
    <t>Product0303035</t>
  </si>
  <si>
    <t>0303036</t>
  </si>
  <si>
    <t>WWI Desktop PC2.30 M2300 Silver</t>
  </si>
  <si>
    <t>Product0303036</t>
  </si>
  <si>
    <t>0303037</t>
  </si>
  <si>
    <t>WWI Desktop PC1.60 E1600 Red</t>
  </si>
  <si>
    <t>Product0303037</t>
  </si>
  <si>
    <t>0303038</t>
  </si>
  <si>
    <t>WWI Desktop PC1.80 E1800 Silver</t>
  </si>
  <si>
    <t>Product0303038</t>
  </si>
  <si>
    <t>0303039</t>
  </si>
  <si>
    <t>WWI Desktop PC1.80 E1801 Brown</t>
  </si>
  <si>
    <t>Product0303039</t>
  </si>
  <si>
    <t>0303040</t>
  </si>
  <si>
    <t>WWI Desktop PC2.33 X2330 White</t>
  </si>
  <si>
    <t>Product0303040</t>
  </si>
  <si>
    <t>0303041</t>
  </si>
  <si>
    <t>WWI Desktop PC2.30 M2300 White</t>
  </si>
  <si>
    <t>Product0303041</t>
  </si>
  <si>
    <t>0303042</t>
  </si>
  <si>
    <t>WWI Desktop PC1.60 E1600 White</t>
  </si>
  <si>
    <t>Product0303042</t>
  </si>
  <si>
    <t>0303043</t>
  </si>
  <si>
    <t>WWI Desktop PC1.80 E1800 White</t>
  </si>
  <si>
    <t>Product0303043</t>
  </si>
  <si>
    <t>0303044</t>
  </si>
  <si>
    <t>WWI Desktop PC1.80 E1801 White</t>
  </si>
  <si>
    <t>1.80GHz dual processor, 4GB DDR2 Memories, 400GB 7200RPM hard drive</t>
  </si>
  <si>
    <t>Product0303044</t>
  </si>
  <si>
    <t>0303045</t>
  </si>
  <si>
    <t>WWI Desktop PC1.80 E1802 White</t>
  </si>
  <si>
    <t>1.80GHz dual processor, 4GB DDR2 memory, 500GB 7200RPM hard drive</t>
  </si>
  <si>
    <t>Product0303045</t>
  </si>
  <si>
    <t>0304001</t>
  </si>
  <si>
    <t>Proseware LCD24 X300 Black</t>
  </si>
  <si>
    <t>24 inches HD display, 160° horizontal and vertical viewing angles</t>
  </si>
  <si>
    <t>Product0304001</t>
  </si>
  <si>
    <t>0304002</t>
  </si>
  <si>
    <t>Proseware LCD24W X300 Black</t>
  </si>
  <si>
    <t>24 widescreen HD display, 1920 x 1200 maximum resolutions</t>
  </si>
  <si>
    <t>Product0304002</t>
  </si>
  <si>
    <t>0304003</t>
  </si>
  <si>
    <t>Proseware LCD22 M2000 Black</t>
  </si>
  <si>
    <t>22" screen LCD, Resolution -1680 x 1050</t>
  </si>
  <si>
    <t>Product0304003</t>
  </si>
  <si>
    <t>0304004</t>
  </si>
  <si>
    <t>Proseware LCD22W M2001 Black</t>
  </si>
  <si>
    <t>22" wide screen LCD, 0.285mm x 0.285mm pixel pitch, 300cd/m2 (typical) brightness</t>
  </si>
  <si>
    <t>Product0304004</t>
  </si>
  <si>
    <t>0304005</t>
  </si>
  <si>
    <t>Proseware LCD20 M200 Black</t>
  </si>
  <si>
    <t>Screen size: 20", response time: 5ms, brightness: 300cd/m2</t>
  </si>
  <si>
    <t>Product0304005</t>
  </si>
  <si>
    <t>0304006</t>
  </si>
  <si>
    <t>Proseware LCD20W M230 Black</t>
  </si>
  <si>
    <t>20" widescreen 1600 x 900 VGA, brightness: 250cd/m2, contrast ratio: 10000:1</t>
  </si>
  <si>
    <t>Product0304006</t>
  </si>
  <si>
    <t>0304007</t>
  </si>
  <si>
    <t>Proseware LCD19 E1000 Black</t>
  </si>
  <si>
    <t>19-inches TFT LCD, 300cd/m2 brightness, 2000:1 dynamic contrast ratio, 5 ms response time</t>
  </si>
  <si>
    <t>Product0304007</t>
  </si>
  <si>
    <t>0304008</t>
  </si>
  <si>
    <t>Proseware LCD19W M100 Black</t>
  </si>
  <si>
    <t>19 inches widescreen LCD monitor 300cd/m2 (typical) brightness</t>
  </si>
  <si>
    <t>Product0304008</t>
  </si>
  <si>
    <t>0304009</t>
  </si>
  <si>
    <t>Proseware LCD17 E200 Black</t>
  </si>
  <si>
    <t>Size/Type: 17" TFT LCD, maximum resolution: 1280 x 1024, response time: 5ms</t>
  </si>
  <si>
    <t>Product0304009</t>
  </si>
  <si>
    <t>0304010</t>
  </si>
  <si>
    <t>Proseware LCD17W E202 Black</t>
  </si>
  <si>
    <t>17 inches widescreen LCD monitor 300cd/m2 (typical) brightness</t>
  </si>
  <si>
    <t>Product0304010</t>
  </si>
  <si>
    <t>0304011</t>
  </si>
  <si>
    <t>Proseware LCD15 E103 Black</t>
  </si>
  <si>
    <t>Wide viewing angle of 100° vertical and 120° horizontal, dot pitch: 0.297 mm pixel pitch</t>
  </si>
  <si>
    <t>Product0304011</t>
  </si>
  <si>
    <t>0304012</t>
  </si>
  <si>
    <t>Proseware CRT19 E201 Black</t>
  </si>
  <si>
    <t>Reduces VLF/ELF radiation by up to 99.5%</t>
  </si>
  <si>
    <t>Product0304012</t>
  </si>
  <si>
    <t>0304013</t>
  </si>
  <si>
    <t>Proseware CRT17 E104 Black</t>
  </si>
  <si>
    <t>Safely prevents static while eliminating up to 95% of screen glare</t>
  </si>
  <si>
    <t>Product0304013</t>
  </si>
  <si>
    <t>0304014</t>
  </si>
  <si>
    <t>Proseware CRT15 E10 Black</t>
  </si>
  <si>
    <t>Product0304014</t>
  </si>
  <si>
    <t>0304015</t>
  </si>
  <si>
    <t>Proseware LCD24 X300 White</t>
  </si>
  <si>
    <t>24 Inch HD display, 160° horizontal and vertical viewing angles</t>
  </si>
  <si>
    <t>Product0304015</t>
  </si>
  <si>
    <t>0304016</t>
  </si>
  <si>
    <t>Proseware LCD24W X300 White</t>
  </si>
  <si>
    <t>24 widescreen HD display, 1920 x 1200 maximum resolution</t>
  </si>
  <si>
    <t>Product0304016</t>
  </si>
  <si>
    <t>0304017</t>
  </si>
  <si>
    <t>Proseware LCD22 M2000 White</t>
  </si>
  <si>
    <t>22" Screen LCD, resolution - 1680 x 1050</t>
  </si>
  <si>
    <t>Product0304017</t>
  </si>
  <si>
    <t>0304018</t>
  </si>
  <si>
    <t>Proseware LCD22W M2001 White</t>
  </si>
  <si>
    <t>22" widescreen LCD, 0.285mm x 0.285mm pixel pitch, 300cd/m2 (typical) brightness</t>
  </si>
  <si>
    <t>Product0304018</t>
  </si>
  <si>
    <t>0304019</t>
  </si>
  <si>
    <t>Proseware LCD20 M200 White</t>
  </si>
  <si>
    <t>Product0304019</t>
  </si>
  <si>
    <t>0304020</t>
  </si>
  <si>
    <t>Proseware LCD20W M230 White</t>
  </si>
  <si>
    <t>Product0304020</t>
  </si>
  <si>
    <t>0304021</t>
  </si>
  <si>
    <t>Proseware LCD19 E1000 White</t>
  </si>
  <si>
    <t>Product0304021</t>
  </si>
  <si>
    <t>0304022</t>
  </si>
  <si>
    <t>Proseware LCD19W M100 White</t>
  </si>
  <si>
    <t>Product0304022</t>
  </si>
  <si>
    <t>0304023</t>
  </si>
  <si>
    <t>Proseware LCD17 E200 White</t>
  </si>
  <si>
    <t>Product0304023</t>
  </si>
  <si>
    <t>0304024</t>
  </si>
  <si>
    <t>Proseware LCD17W E202 White</t>
  </si>
  <si>
    <t>Product0304024</t>
  </si>
  <si>
    <t>0304025</t>
  </si>
  <si>
    <t>Proseware LCD15 E103 White</t>
  </si>
  <si>
    <t>Product0304025</t>
  </si>
  <si>
    <t>0304026</t>
  </si>
  <si>
    <t>Proseware CRT19 E201 White</t>
  </si>
  <si>
    <t>Product0304026</t>
  </si>
  <si>
    <t>0304027</t>
  </si>
  <si>
    <t>Proseware CRT17 E104 White</t>
  </si>
  <si>
    <t>Product0304027</t>
  </si>
  <si>
    <t>0304028</t>
  </si>
  <si>
    <t>Proseware CRT15 E10 White</t>
  </si>
  <si>
    <t>Product0304028</t>
  </si>
  <si>
    <t>0304029</t>
  </si>
  <si>
    <t>Adventure Works LCD24 X300 Black</t>
  </si>
  <si>
    <t>Product0304029</t>
  </si>
  <si>
    <t>0304030</t>
  </si>
  <si>
    <t>Adventure Works LCD24W X300 Black</t>
  </si>
  <si>
    <t>Product0304030</t>
  </si>
  <si>
    <t>0304031</t>
  </si>
  <si>
    <t>Adventure Works LCD22 M200 Black</t>
  </si>
  <si>
    <t>Product0304031</t>
  </si>
  <si>
    <t>0304032</t>
  </si>
  <si>
    <t>Adventure Works LCD22W M200 Black</t>
  </si>
  <si>
    <t>Product0304032</t>
  </si>
  <si>
    <t>0304033</t>
  </si>
  <si>
    <t>Adventure Works LCD20 M210 Black</t>
  </si>
  <si>
    <t>Screen size: 20", response time: 5ms,  brightness: 300cd/m2</t>
  </si>
  <si>
    <t>Product0304033</t>
  </si>
  <si>
    <t>0304034</t>
  </si>
  <si>
    <t>Adventure Works LCD20W M240 Black</t>
  </si>
  <si>
    <t>Product0304034</t>
  </si>
  <si>
    <t>0304035</t>
  </si>
  <si>
    <t>Adventure Works LCD19 E108 Black</t>
  </si>
  <si>
    <t>19inches TFT LCD.300cd/m2 brightness, 2000:1 dynamic contrast ratio, 5 ms response time</t>
  </si>
  <si>
    <t>Product0304035</t>
  </si>
  <si>
    <t>0304036</t>
  </si>
  <si>
    <t>Adventure Works LCD19W M100 Black</t>
  </si>
  <si>
    <t>Product0304036</t>
  </si>
  <si>
    <t>0304037</t>
  </si>
  <si>
    <t>Adventure Works LCD17 E200 Black</t>
  </si>
  <si>
    <t>Size/Type: 17" TFT LCD, maximum resolution: 1280 x 1024, response Time: 5ms</t>
  </si>
  <si>
    <t>Product0304037</t>
  </si>
  <si>
    <t>0304038</t>
  </si>
  <si>
    <t>Adventure Works LCD17W E203 Black</t>
  </si>
  <si>
    <t>Product0304038</t>
  </si>
  <si>
    <t>0304039</t>
  </si>
  <si>
    <t>Adventure Works LCD15 E100 Black</t>
  </si>
  <si>
    <t>Product0304039</t>
  </si>
  <si>
    <t>0304040</t>
  </si>
  <si>
    <t>Adventure Works CRT19 E10 Black</t>
  </si>
  <si>
    <t>Product0304040</t>
  </si>
  <si>
    <t>0304041</t>
  </si>
  <si>
    <t>Adventure Works CRT17 E105 Black</t>
  </si>
  <si>
    <t>Product0304041</t>
  </si>
  <si>
    <t>0304042</t>
  </si>
  <si>
    <t>Adventure Works CRT15 E101 Black</t>
  </si>
  <si>
    <t>Product0304042</t>
  </si>
  <si>
    <t>0304043</t>
  </si>
  <si>
    <t>Adventure Works LCD24 X300 White</t>
  </si>
  <si>
    <t>Product0304043</t>
  </si>
  <si>
    <t>0304044</t>
  </si>
  <si>
    <t>Adventure Works LCD24W X300 White</t>
  </si>
  <si>
    <t>24 inches widescreen HD display, 1920 x 1200 maximum resolutions</t>
  </si>
  <si>
    <t>Product0304044</t>
  </si>
  <si>
    <t>0304045</t>
  </si>
  <si>
    <t>Adventure Works LCD22 M200 White</t>
  </si>
  <si>
    <t>22" screen LCD, resolution - 1680 x 1050</t>
  </si>
  <si>
    <t>Product0304045</t>
  </si>
  <si>
    <t>0304046</t>
  </si>
  <si>
    <t>Adventure Works LCD22W M200 White</t>
  </si>
  <si>
    <t>Product0304046</t>
  </si>
  <si>
    <t>0304047</t>
  </si>
  <si>
    <t>Adventure Works LCD20 M210 White</t>
  </si>
  <si>
    <t>Product0304047</t>
  </si>
  <si>
    <t>0304048</t>
  </si>
  <si>
    <t>Adventure Works LCD20W M240 White</t>
  </si>
  <si>
    <t>20" widescreen 1600 x 900 VGA, brightness: 250cd/m2, contrast Ratio: 10000:1</t>
  </si>
  <si>
    <t>Product0304048</t>
  </si>
  <si>
    <t>0304049</t>
  </si>
  <si>
    <t>Adventure Works LCD19 E108 White</t>
  </si>
  <si>
    <t>19 inches TFT LCD, 300cd/m2 brightness, 2000:1 dynamic contrast ratio, 5 ms response time</t>
  </si>
  <si>
    <t>Product0304049</t>
  </si>
  <si>
    <t>0304050</t>
  </si>
  <si>
    <t>Adventure Works LCD19W M100 White</t>
  </si>
  <si>
    <t>19 inches widescreen LCD monitor, 300cd/m2 (typical) brightness</t>
  </si>
  <si>
    <t>Product0304050</t>
  </si>
  <si>
    <t>0304051</t>
  </si>
  <si>
    <t>Adventure Works LCD17 E200 White</t>
  </si>
  <si>
    <t>Size/Type: 17" TFT LCD, maximum resolution: 1280 x 1024. response time: 5ms</t>
  </si>
  <si>
    <t>Product0304051</t>
  </si>
  <si>
    <t>0304052</t>
  </si>
  <si>
    <t>Adventure Works LCD17W E203 White</t>
  </si>
  <si>
    <t>17 inches widescreen LCD monitor, 300cd/m2 (typical) brightness</t>
  </si>
  <si>
    <t>Product0304052</t>
  </si>
  <si>
    <t>0304053</t>
  </si>
  <si>
    <t>Adventure Works LCD15 E100 White</t>
  </si>
  <si>
    <t>Product0304053</t>
  </si>
  <si>
    <t>0304054</t>
  </si>
  <si>
    <t>Adventure Works CRT19 E10 White</t>
  </si>
  <si>
    <t>Product0304054</t>
  </si>
  <si>
    <t>0304055</t>
  </si>
  <si>
    <t>Adventure Works CRT17 E105 White</t>
  </si>
  <si>
    <t>Product0304055</t>
  </si>
  <si>
    <t>0304056</t>
  </si>
  <si>
    <t>Adventure Works CRT15 E101 White</t>
  </si>
  <si>
    <t>Product0304056</t>
  </si>
  <si>
    <t>0304057</t>
  </si>
  <si>
    <t>WWI LCD24 X300 Black</t>
  </si>
  <si>
    <t>24 Inches HD display, 160° horizontal and vertical viewing angles</t>
  </si>
  <si>
    <t>Product0304057</t>
  </si>
  <si>
    <t>0304058</t>
  </si>
  <si>
    <t>WWI LCD24W X300 Black</t>
  </si>
  <si>
    <t>Product0304058</t>
  </si>
  <si>
    <t>0304059</t>
  </si>
  <si>
    <t>WWI LCD22 M2002 Black</t>
  </si>
  <si>
    <t>Product0304059</t>
  </si>
  <si>
    <t>0304060</t>
  </si>
  <si>
    <t>WWI LCD22W M2003 Black</t>
  </si>
  <si>
    <t>Product0304060</t>
  </si>
  <si>
    <t>0304061</t>
  </si>
  <si>
    <t>WWI LCD20 M220 Black</t>
  </si>
  <si>
    <t>Product0304061</t>
  </si>
  <si>
    <t>0304062</t>
  </si>
  <si>
    <t>WWI LCD20W M250 Black</t>
  </si>
  <si>
    <t>Product0304062</t>
  </si>
  <si>
    <t>0304063</t>
  </si>
  <si>
    <t>WWI LCD19 E107 Black</t>
  </si>
  <si>
    <t>Product0304063</t>
  </si>
  <si>
    <t>0304064</t>
  </si>
  <si>
    <t>WWI LCD19W M100 Black</t>
  </si>
  <si>
    <t>Product0304064</t>
  </si>
  <si>
    <t>0304065</t>
  </si>
  <si>
    <t>WWI LCD17 E200 Black</t>
  </si>
  <si>
    <t>Product0304065</t>
  </si>
  <si>
    <t>0304066</t>
  </si>
  <si>
    <t>WWI LCD17W E200 Black</t>
  </si>
  <si>
    <t>Product0304066</t>
  </si>
  <si>
    <t>0304067</t>
  </si>
  <si>
    <t>WWI CRT17 E106 Black</t>
  </si>
  <si>
    <t>Product0304067</t>
  </si>
  <si>
    <t>0304068</t>
  </si>
  <si>
    <t>WWI LCD24 X300 White</t>
  </si>
  <si>
    <t>Product0304068</t>
  </si>
  <si>
    <t>0304069</t>
  </si>
  <si>
    <t>WWI LCD24W X300 White</t>
  </si>
  <si>
    <t>Product0304069</t>
  </si>
  <si>
    <t>0304070</t>
  </si>
  <si>
    <t>WWI LCD22 M2002 White</t>
  </si>
  <si>
    <t>Product0304070</t>
  </si>
  <si>
    <t>0304071</t>
  </si>
  <si>
    <t>WWI LCD22W M2003 White</t>
  </si>
  <si>
    <t>Product0304071</t>
  </si>
  <si>
    <t>0304072</t>
  </si>
  <si>
    <t>WWI LCD20 M220 White</t>
  </si>
  <si>
    <t>Product0304072</t>
  </si>
  <si>
    <t>0304073</t>
  </si>
  <si>
    <t>WWI LCD20W M250 White</t>
  </si>
  <si>
    <t>Product0304073</t>
  </si>
  <si>
    <t>0304074</t>
  </si>
  <si>
    <t>WWI LCD19 E107 White</t>
  </si>
  <si>
    <t>Product0304074</t>
  </si>
  <si>
    <t>0304075</t>
  </si>
  <si>
    <t>WWI LCD19W M100 White</t>
  </si>
  <si>
    <t>Product0304075</t>
  </si>
  <si>
    <t>0304076</t>
  </si>
  <si>
    <t>WWI LCD17 E205 White</t>
  </si>
  <si>
    <t>Product0304076</t>
  </si>
  <si>
    <t>0304077</t>
  </si>
  <si>
    <t>WWI LCD17W E200 White</t>
  </si>
  <si>
    <t>17 inch widescreen LCD monitor, 300cd/m2 (typical) brightness</t>
  </si>
  <si>
    <t>Product0304077</t>
  </si>
  <si>
    <t>0304078</t>
  </si>
  <si>
    <t>WWI CRT17 E106 White</t>
  </si>
  <si>
    <t>Product0304078</t>
  </si>
  <si>
    <t>0305001</t>
  </si>
  <si>
    <t>Proseware Projector 1080p LCD86 Black</t>
  </si>
  <si>
    <t>1080p high definition projector, 1200 ANSI Lumens, 14,000:1 contrast ratio, 2 HDMI inputs</t>
  </si>
  <si>
    <t>Product0305001</t>
  </si>
  <si>
    <t>9.5 x 11.7 x 4.3</t>
  </si>
  <si>
    <t>0305002</t>
  </si>
  <si>
    <t>Proseware Projector 1080p DLP86 Black</t>
  </si>
  <si>
    <t>1920 x 1080p pixel resolution, HDTV 1080p native resolution, 8000:1 contrast ratio</t>
  </si>
  <si>
    <t>Product0305002</t>
  </si>
  <si>
    <t>12.7 x 13.5 x 5.5</t>
  </si>
  <si>
    <t>0305003</t>
  </si>
  <si>
    <t>Proseware Projector 720p LCD56 Black</t>
  </si>
  <si>
    <t>720p High Definition performance with 10,000:1 contrast ratio.</t>
  </si>
  <si>
    <t>Product0305003</t>
  </si>
  <si>
    <t>9.6 x 12.2 x 3.9</t>
  </si>
  <si>
    <t>0305004</t>
  </si>
  <si>
    <t>Proseware Projector 720p DLP56 Black</t>
  </si>
  <si>
    <t>Native 720p Resolution, 1700 ANSI lumens, 2500:1 contrast ratio, up to 3000 hours lamp life</t>
  </si>
  <si>
    <t>Product0305004</t>
  </si>
  <si>
    <t>4.1 x 2 x 0.6</t>
  </si>
  <si>
    <t>0305005</t>
  </si>
  <si>
    <t>Proseware Projector 480p LCD12 Black</t>
  </si>
  <si>
    <t>High brightness, 1300 ANSI lumen light output, remote control</t>
  </si>
  <si>
    <t>Product0305005</t>
  </si>
  <si>
    <t>6.6 x 5.4 x 5.2</t>
  </si>
  <si>
    <t>0305006</t>
  </si>
  <si>
    <t>Proseware Projector 480p DLP12 Black</t>
  </si>
  <si>
    <t>850 typical lumens, 3,000:1 contrast ratio, supports 4:3 and 16:9 aspect ratios</t>
  </si>
  <si>
    <t>Product0305006</t>
  </si>
  <si>
    <t>3 x 7.5 x 10</t>
  </si>
  <si>
    <t>0305007</t>
  </si>
  <si>
    <t>Proseware Screen 125in X1609 Black</t>
  </si>
  <si>
    <t>16:9 aspect ratios - 125in, 160 degree wide viewing angle</t>
  </si>
  <si>
    <t>Product0305007</t>
  </si>
  <si>
    <t>11.4 x 8.2 x 4.8</t>
  </si>
  <si>
    <t>0305008</t>
  </si>
  <si>
    <t>Proseware Screen 113in X1609 Black</t>
  </si>
  <si>
    <t>16:9 aspect ratios - 113in, dual wall and ceiling-perfect for home / business</t>
  </si>
  <si>
    <t>Product0305008</t>
  </si>
  <si>
    <t>9.6 x 12.9 x 4</t>
  </si>
  <si>
    <t>0305009</t>
  </si>
  <si>
    <t>Proseware Screen 106in M1609 Black</t>
  </si>
  <si>
    <t>16:9 aspect ratios - 106in, electric/motorized screen for home theater and commercial presentations</t>
  </si>
  <si>
    <t>Product0305009</t>
  </si>
  <si>
    <t>0.9 x 2 x 4.5</t>
  </si>
  <si>
    <t>0305010</t>
  </si>
  <si>
    <t>Proseware Screen 100in M1609 Black</t>
  </si>
  <si>
    <t>16:9 aspect ratios-100in, designed for wall or ceiling installation</t>
  </si>
  <si>
    <t>Product0305010</t>
  </si>
  <si>
    <t>0305011</t>
  </si>
  <si>
    <t>Proseware Screen 85in E1010 Black</t>
  </si>
  <si>
    <t>1:1 aspect ratio-85in, enjoy fast, easy setup with the innovative, patent-pending design</t>
  </si>
  <si>
    <t>Product0305011</t>
  </si>
  <si>
    <t>16.3 x 9.1 x 12.1</t>
  </si>
  <si>
    <t>0305012</t>
  </si>
  <si>
    <t>Proseware Screen 80in E1010 Black</t>
  </si>
  <si>
    <t>Standard 4:3 aspect ratio-85in, use with any home theater or business projector</t>
  </si>
  <si>
    <t>Product0305012</t>
  </si>
  <si>
    <t>17.2 x 6.1 x 4</t>
  </si>
  <si>
    <t>0305013</t>
  </si>
  <si>
    <t>Proseware Projector 1080p LCD86 White</t>
  </si>
  <si>
    <t>1080p high definition projector,1200 ANSI Lumens, 14,000:1 contrast ratio, 2 HDMI inputs</t>
  </si>
  <si>
    <t>Product0305013</t>
  </si>
  <si>
    <t>12.2 x 16 x 4.9</t>
  </si>
  <si>
    <t>0305014</t>
  </si>
  <si>
    <t>Proseware Projector 1080p DLP86 White</t>
  </si>
  <si>
    <t>Product0305014</t>
  </si>
  <si>
    <t>12 x 9 x 4</t>
  </si>
  <si>
    <t>0305015</t>
  </si>
  <si>
    <t>Proseware Projector 720p LCD56 White</t>
  </si>
  <si>
    <t>720p high definition performance with 10,000:1 contrast ratio</t>
  </si>
  <si>
    <t>Product0305015</t>
  </si>
  <si>
    <t>13.8 x 13.1 x 4.9</t>
  </si>
  <si>
    <t>0305016</t>
  </si>
  <si>
    <t>Proseware Projector 720p DLP56 White</t>
  </si>
  <si>
    <t>Native 720p resolution, 1700 ANSI lumens, 2500:1 contrast ratio, up to 3000 hours lamp life</t>
  </si>
  <si>
    <t>Product0305016</t>
  </si>
  <si>
    <t>0305017</t>
  </si>
  <si>
    <t>Proseware Projector 480p LCD12 White</t>
  </si>
  <si>
    <t>Product0305017</t>
  </si>
  <si>
    <t>5.2 x 10.4 x 2.9</t>
  </si>
  <si>
    <t>0305018</t>
  </si>
  <si>
    <t>Proseware Projector 480p DLP12 White</t>
  </si>
  <si>
    <t>Product0305018</t>
  </si>
  <si>
    <t>0305019</t>
  </si>
  <si>
    <t>Proseware Screen 125in X1609 White</t>
  </si>
  <si>
    <t>16:9 aspect ratios-125in, 160 degree wide viewing angle</t>
  </si>
  <si>
    <t>Product0305019</t>
  </si>
  <si>
    <t>13.6 x 17.7 x 5.7</t>
  </si>
  <si>
    <t>0305020</t>
  </si>
  <si>
    <t>Proseware Screen 113in X1609 White</t>
  </si>
  <si>
    <t>16:9 aspect ratios-113in, dual wall and ceiling - perfect for home / business</t>
  </si>
  <si>
    <t>Product0305020</t>
  </si>
  <si>
    <t>0305021</t>
  </si>
  <si>
    <t>Proseware Screen 106in M1609 White</t>
  </si>
  <si>
    <t>16:9 aspect ratios-106in, electric/motorized screen for home theater and commercial presentations</t>
  </si>
  <si>
    <t>Product0305021</t>
  </si>
  <si>
    <t>10.7 x 7.6 x 3.1</t>
  </si>
  <si>
    <t>0305022</t>
  </si>
  <si>
    <t>Proseware Screen 100in M1609 White</t>
  </si>
  <si>
    <t>16:9 aspect ratio-100in, designed for wall or ceiling installation</t>
  </si>
  <si>
    <t>Product0305022</t>
  </si>
  <si>
    <t>15.5 x 17.7 x 5.4</t>
  </si>
  <si>
    <t>0305023</t>
  </si>
  <si>
    <t>Proseware Screen 85in E1010 White</t>
  </si>
  <si>
    <t>Product0305023</t>
  </si>
  <si>
    <t>11.5 x 4 x 9</t>
  </si>
  <si>
    <t>0305024</t>
  </si>
  <si>
    <t>Proseware Screen 80in E1010 White</t>
  </si>
  <si>
    <t>Product0305024</t>
  </si>
  <si>
    <t>11 x 8 x 3.5</t>
  </si>
  <si>
    <t>0305025</t>
  </si>
  <si>
    <t>Proseware Projector 1080p LCD86 Silver</t>
  </si>
  <si>
    <t>Product0305025</t>
  </si>
  <si>
    <t>0305026</t>
  </si>
  <si>
    <t>Proseware Projector 1080p DLP86 Silver</t>
  </si>
  <si>
    <t>Product0305026</t>
  </si>
  <si>
    <t>7.5 x 6 x 3.2</t>
  </si>
  <si>
    <t>0305027</t>
  </si>
  <si>
    <t>Proseware Projector 720p LCD56 Silver</t>
  </si>
  <si>
    <t>Product0305027</t>
  </si>
  <si>
    <t>12.9 x 9.6 x 4.3</t>
  </si>
  <si>
    <t>0305028</t>
  </si>
  <si>
    <t>Proseware Projector 720p DLP56 Silver</t>
  </si>
  <si>
    <t>Product0305028</t>
  </si>
  <si>
    <t>0305029</t>
  </si>
  <si>
    <t>Proseware Projector 480p LCD12 Silver</t>
  </si>
  <si>
    <t>High brightness, 1300 ANSI lumen Light output, remote control</t>
  </si>
  <si>
    <t>Product0305029</t>
  </si>
  <si>
    <t>0305030</t>
  </si>
  <si>
    <t>Proseware Projector 480p DLP12 Silver</t>
  </si>
  <si>
    <t>Product0305030</t>
  </si>
  <si>
    <t>0305031</t>
  </si>
  <si>
    <t>Proseware Screen 125in X1609 Silver</t>
  </si>
  <si>
    <t>Product0305031</t>
  </si>
  <si>
    <t>0305032</t>
  </si>
  <si>
    <t>Proseware Screen 113in X1609 Silver</t>
  </si>
  <si>
    <t>16:9 aspect ratios-113in, dual wall and ceiling- perfect for home / business</t>
  </si>
  <si>
    <t>Product0305032</t>
  </si>
  <si>
    <t>0305033</t>
  </si>
  <si>
    <t>Proseware Screen 106in M1609 Silver</t>
  </si>
  <si>
    <t>Product0305033</t>
  </si>
  <si>
    <t>0305034</t>
  </si>
  <si>
    <t>Proseware Screen 100in M1609 Silver</t>
  </si>
  <si>
    <t>Product0305034</t>
  </si>
  <si>
    <t>0305035</t>
  </si>
  <si>
    <t>Proseware Screen 85in E1010 Silver</t>
  </si>
  <si>
    <t>Product0305035</t>
  </si>
  <si>
    <t>0305036</t>
  </si>
  <si>
    <t>Proseware Screen 80in E1010 Silver</t>
  </si>
  <si>
    <t>Product0305036</t>
  </si>
  <si>
    <t>0305037</t>
  </si>
  <si>
    <t>1080p high definition projector, 1200 ANSI lumens, 14,000:1 contrast ratio, 2 HDMI inputs</t>
  </si>
  <si>
    <t>Product0305037</t>
  </si>
  <si>
    <t>0305038</t>
  </si>
  <si>
    <t>Product0305038</t>
  </si>
  <si>
    <t>0305039</t>
  </si>
  <si>
    <t>Product0305039</t>
  </si>
  <si>
    <t>0305040</t>
  </si>
  <si>
    <t>Product0305040</t>
  </si>
  <si>
    <t>0305041</t>
  </si>
  <si>
    <t>Product0305041</t>
  </si>
  <si>
    <t>0305042</t>
  </si>
  <si>
    <t>Product0305042</t>
  </si>
  <si>
    <t>0305043</t>
  </si>
  <si>
    <t>Product0305043</t>
  </si>
  <si>
    <t>0305044</t>
  </si>
  <si>
    <t>16:9 aspect ratios-113in, dual wall and ceiling-perfect for home / business</t>
  </si>
  <si>
    <t>Product0305044</t>
  </si>
  <si>
    <t>0305045</t>
  </si>
  <si>
    <t>Product0305045</t>
  </si>
  <si>
    <t>0305046</t>
  </si>
  <si>
    <t>16:9 aspect ratios - 100in, designed for wall or ceiling installation</t>
  </si>
  <si>
    <t>Product0305046</t>
  </si>
  <si>
    <t>0305047</t>
  </si>
  <si>
    <t>Product0305047</t>
  </si>
  <si>
    <t>0305048</t>
  </si>
  <si>
    <t>Product0305048</t>
  </si>
  <si>
    <t>0305049</t>
  </si>
  <si>
    <t>Product0305049</t>
  </si>
  <si>
    <t>0305050</t>
  </si>
  <si>
    <t>1920 x 1080p pixel resolution, HDTV 1080p native resolution,8000:1 contrast ratio</t>
  </si>
  <si>
    <t>Product0305050</t>
  </si>
  <si>
    <t>0305051</t>
  </si>
  <si>
    <t>Product0305051</t>
  </si>
  <si>
    <t>0305052</t>
  </si>
  <si>
    <t>Native 720p resolution, 1700 ANSI lumens,2500:1 contrast ratio, up to 3000 hours lamp life</t>
  </si>
  <si>
    <t>Product0305052</t>
  </si>
  <si>
    <t>0305053</t>
  </si>
  <si>
    <t>Product0305053</t>
  </si>
  <si>
    <t>0305054</t>
  </si>
  <si>
    <t>Product0305054</t>
  </si>
  <si>
    <t>0305055</t>
  </si>
  <si>
    <t>Product0305055</t>
  </si>
  <si>
    <t>0305056</t>
  </si>
  <si>
    <t>16:9 aspect ratios - 113in, dual wall and ceiling - perfect for home / business</t>
  </si>
  <si>
    <t>Product0305056</t>
  </si>
  <si>
    <t>0305057</t>
  </si>
  <si>
    <t>16:9 aspect Ratios - 106in, electric/motorized screen for home theater and commercial presentations</t>
  </si>
  <si>
    <t>Product0305057</t>
  </si>
  <si>
    <t>0305058</t>
  </si>
  <si>
    <t>16:9 aspect Ratio-100in, designed for wall or ceiling installation</t>
  </si>
  <si>
    <t>Product0305058</t>
  </si>
  <si>
    <t>0305059</t>
  </si>
  <si>
    <t>Product0305059</t>
  </si>
  <si>
    <t>0305060</t>
  </si>
  <si>
    <t>Product0305060</t>
  </si>
  <si>
    <t>0305061</t>
  </si>
  <si>
    <t>Product0305061</t>
  </si>
  <si>
    <t>0305062</t>
  </si>
  <si>
    <t>Product0305062</t>
  </si>
  <si>
    <t>0305063</t>
  </si>
  <si>
    <t>Product0305063</t>
  </si>
  <si>
    <t>0305064</t>
  </si>
  <si>
    <t>Product0305064</t>
  </si>
  <si>
    <t>0305065</t>
  </si>
  <si>
    <t>Product0305065</t>
  </si>
  <si>
    <t>0305066</t>
  </si>
  <si>
    <t>Product0305066</t>
  </si>
  <si>
    <t>0305067</t>
  </si>
  <si>
    <t>16:9 aspect ratio-125in, 160 degree wide viewing angle</t>
  </si>
  <si>
    <t>Product0305067</t>
  </si>
  <si>
    <t>0305068</t>
  </si>
  <si>
    <t>16:9 aspect ratio-113in, dual wall and ceiling-perfect for home / business</t>
  </si>
  <si>
    <t>Product0305068</t>
  </si>
  <si>
    <t>0305069</t>
  </si>
  <si>
    <t>16:9 aspect ratio-106in, electric/motorized screen for home theater and commercial presentations</t>
  </si>
  <si>
    <t>Product0305069</t>
  </si>
  <si>
    <t>0305070</t>
  </si>
  <si>
    <t>Product0305070</t>
  </si>
  <si>
    <t>0305071</t>
  </si>
  <si>
    <t>Product0305071</t>
  </si>
  <si>
    <t>0305072</t>
  </si>
  <si>
    <t>Product0305072</t>
  </si>
  <si>
    <t>0305073</t>
  </si>
  <si>
    <t>WWI Projector 1080p LCD86 Black</t>
  </si>
  <si>
    <t>Product0305073</t>
  </si>
  <si>
    <t>0305074</t>
  </si>
  <si>
    <t>WWI Projector 1080p DLP86 Black</t>
  </si>
  <si>
    <t>Product0305074</t>
  </si>
  <si>
    <t>0305075</t>
  </si>
  <si>
    <t>WWI Projector 720p LCD56 Black</t>
  </si>
  <si>
    <t>Product0305075</t>
  </si>
  <si>
    <t>0305076</t>
  </si>
  <si>
    <t>WWI Projector 720p DLP56 Black</t>
  </si>
  <si>
    <t>Product0305076</t>
  </si>
  <si>
    <t>0305077</t>
  </si>
  <si>
    <t>WWI Projector 480p LCD12 Black</t>
  </si>
  <si>
    <t>Product0305077</t>
  </si>
  <si>
    <t>0305078</t>
  </si>
  <si>
    <t>WWI Projector 480p DLP12 Black</t>
  </si>
  <si>
    <t>Product0305078</t>
  </si>
  <si>
    <t>0305079</t>
  </si>
  <si>
    <t>WWI Screen 125in M1611 Black</t>
  </si>
  <si>
    <t>16:9 Aspect Ratio - 125in. 160 degree wide viewing angle.</t>
  </si>
  <si>
    <t>Product0305079</t>
  </si>
  <si>
    <t>0305080</t>
  </si>
  <si>
    <t>WWI Screen 113in M1610 Black</t>
  </si>
  <si>
    <t>16:9 Aspect Ratio - 113in.Dual wall and ceiling - perfect for home / business.</t>
  </si>
  <si>
    <t>Product0305080</t>
  </si>
  <si>
    <t>0305081</t>
  </si>
  <si>
    <t>WWI Screen 106in M1609 Black</t>
  </si>
  <si>
    <t>Product0305081</t>
  </si>
  <si>
    <t>0305082</t>
  </si>
  <si>
    <t>WWI Screen 100in M1609 Black</t>
  </si>
  <si>
    <t>Product0305082</t>
  </si>
  <si>
    <t>0305083</t>
  </si>
  <si>
    <t>WWI Screen 85in E1010 Black</t>
  </si>
  <si>
    <t>Product0305083</t>
  </si>
  <si>
    <t>0305084</t>
  </si>
  <si>
    <t>WWI Projector 1080p LCD86 White</t>
  </si>
  <si>
    <t>Product0305084</t>
  </si>
  <si>
    <t>0305085</t>
  </si>
  <si>
    <t>WWI Projector 1080p DLP86 White</t>
  </si>
  <si>
    <t>Product0305085</t>
  </si>
  <si>
    <t>0305086</t>
  </si>
  <si>
    <t>WWI Projector 720p LCD56 White</t>
  </si>
  <si>
    <t>Product0305086</t>
  </si>
  <si>
    <t>0305087</t>
  </si>
  <si>
    <t>WWI Projector 720p DLP56 White</t>
  </si>
  <si>
    <t>Product0305087</t>
  </si>
  <si>
    <t>0305088</t>
  </si>
  <si>
    <t>WWI Projector 480p LCD12 White</t>
  </si>
  <si>
    <t>Product0305088</t>
  </si>
  <si>
    <t>0305089</t>
  </si>
  <si>
    <t>WWI Projector 480p DLP12 White</t>
  </si>
  <si>
    <t>Product0305089</t>
  </si>
  <si>
    <t>0305090</t>
  </si>
  <si>
    <t>WWI Screen 125in M1611 White</t>
  </si>
  <si>
    <t>Product0305090</t>
  </si>
  <si>
    <t>0305091</t>
  </si>
  <si>
    <t>WWI Screen 113in M1610 White</t>
  </si>
  <si>
    <t>Product0305091</t>
  </si>
  <si>
    <t>0305092</t>
  </si>
  <si>
    <t>WWI Screen 106in M1609 White</t>
  </si>
  <si>
    <t>Product0305092</t>
  </si>
  <si>
    <t>0305093</t>
  </si>
  <si>
    <t>WWI Screen 100in M1609 White</t>
  </si>
  <si>
    <t>Product0305093</t>
  </si>
  <si>
    <t>0305094</t>
  </si>
  <si>
    <t>WWI Screen 85in E1010 White</t>
  </si>
  <si>
    <t>Product0305094</t>
  </si>
  <si>
    <t>0305095</t>
  </si>
  <si>
    <t>WWI Projector 1080p LCD86 Silver</t>
  </si>
  <si>
    <t>Product0305095</t>
  </si>
  <si>
    <t>0305096</t>
  </si>
  <si>
    <t>WWI Projector 1080p DLP86 Silver</t>
  </si>
  <si>
    <t>Product0305096</t>
  </si>
  <si>
    <t>0305097</t>
  </si>
  <si>
    <t>WWI Projector 720p LCD56 Silver</t>
  </si>
  <si>
    <t>Product0305097</t>
  </si>
  <si>
    <t>0305098</t>
  </si>
  <si>
    <t>WWI Projector 720p DLP56 Silver</t>
  </si>
  <si>
    <t>Product0305098</t>
  </si>
  <si>
    <t>0305099</t>
  </si>
  <si>
    <t>WWI Projector 480p LCD12 Silver</t>
  </si>
  <si>
    <t>Product0305099</t>
  </si>
  <si>
    <t>0305100</t>
  </si>
  <si>
    <t>WWI Projector 480p DLP12 Silver</t>
  </si>
  <si>
    <t>Product0305100</t>
  </si>
  <si>
    <t>0305101</t>
  </si>
  <si>
    <t>WWI Screen 125in M1611 Silver</t>
  </si>
  <si>
    <t>Product0305101</t>
  </si>
  <si>
    <t>0305102</t>
  </si>
  <si>
    <t>WWI Screen 113in M1610 Silver</t>
  </si>
  <si>
    <t>16:9 aspect ratio-113in, dual wall and ceiling - perfect for home / business</t>
  </si>
  <si>
    <t>Product0305102</t>
  </si>
  <si>
    <t>0305103</t>
  </si>
  <si>
    <t>WWI Screen 106in M1609 Silver</t>
  </si>
  <si>
    <t>Product0305103</t>
  </si>
  <si>
    <t>0306001</t>
  </si>
  <si>
    <t>Proseware Photo Ink Jet Printer M100 Black</t>
  </si>
  <si>
    <t>Print speeds up to 26ppm, 6.4 x 11.4 x 17.2 inches, 12.8 pounds</t>
  </si>
  <si>
    <t>Product0306001</t>
  </si>
  <si>
    <t>6.4 x 11.4 x 17.2</t>
  </si>
  <si>
    <t>0306002</t>
  </si>
  <si>
    <t>Proseware Ink Jet All in one M300 Black</t>
  </si>
  <si>
    <t>17.2 x 5.5 x 8.1 inches, 8.2 pounds, Ink Jet  all in one,  Large 80-sheet input tray</t>
  </si>
  <si>
    <t>Product0306002</t>
  </si>
  <si>
    <t>17.2 x 5.5 x 8.1</t>
  </si>
  <si>
    <t>0306003</t>
  </si>
  <si>
    <t>Proseware Laser Jet Printer E100 Black</t>
  </si>
  <si>
    <t>19.4 x 17.1 x 8.9 inches, 34 pounds, various security features</t>
  </si>
  <si>
    <t>Product0306003</t>
  </si>
  <si>
    <t xml:space="preserve">19.4 x 17.1 x 8.9   </t>
  </si>
  <si>
    <t>0306004</t>
  </si>
  <si>
    <t>Proseware Laser Jet Color Printer X300 Black</t>
  </si>
  <si>
    <t>16.1 x 18.1 x 9.3 inches, 23.5 pounds, LaserJet</t>
  </si>
  <si>
    <t>Product0306004</t>
  </si>
  <si>
    <t>17.5 x 13.1 x 6.1</t>
  </si>
  <si>
    <t>0306005</t>
  </si>
  <si>
    <t>Proseware Laser Jet All in one X300 Black</t>
  </si>
  <si>
    <t>17.5 x 13.1 x 6.1 inches, operate your printer within seconds after power-on with quick start</t>
  </si>
  <si>
    <t>Product0306005</t>
  </si>
  <si>
    <t>14.8 x 15.4 x 7.1</t>
  </si>
  <si>
    <t>0306006</t>
  </si>
  <si>
    <t>Proseware Fax phone E100 Black</t>
  </si>
  <si>
    <t>14.2 x 6.7 x 14.5 inches, perfect for home or office use.</t>
  </si>
  <si>
    <t>Product0306006</t>
  </si>
  <si>
    <t xml:space="preserve">17.79 x 15.97 x 8.17 </t>
  </si>
  <si>
    <t>0306007</t>
  </si>
  <si>
    <t>Proseware Fax Machine E100 Black</t>
  </si>
  <si>
    <t>14.8 x 15.4 x 7.1 inches, 1 Wide 3.3" color LCD</t>
  </si>
  <si>
    <t>Product0306007</t>
  </si>
  <si>
    <t>17 x 11.7 x 6</t>
  </si>
  <si>
    <t>0306008</t>
  </si>
  <si>
    <t>Proseware Laser Fax Printer E100 Black</t>
  </si>
  <si>
    <t>6.4 x 11.4 x 17.1 inches, offering high-quality and fast output</t>
  </si>
  <si>
    <t>Product0306008</t>
  </si>
  <si>
    <t>20 x 11.9 x 15.8</t>
  </si>
  <si>
    <t>0306009</t>
  </si>
  <si>
    <t>Proseware Ink Jet Fax Machine E100 Black</t>
  </si>
  <si>
    <t>17.7 x 14.5 x 6.9 inches, Inkjet Fax Machine</t>
  </si>
  <si>
    <t>Product0306009</t>
  </si>
  <si>
    <t>20.8 x 13.2 x 22.2</t>
  </si>
  <si>
    <t>0306010</t>
  </si>
  <si>
    <t>Proseware Mobile Receipt and Document Scanner M200 Black</t>
  </si>
  <si>
    <t>13.7 x 8.8 x 7.6 inches,  mobile receipt and document scanner</t>
  </si>
  <si>
    <t>Product0306010</t>
  </si>
  <si>
    <t xml:space="preserve">19.9 x 9.6 x 10.7  </t>
  </si>
  <si>
    <t>0306011</t>
  </si>
  <si>
    <t>Proseware Scan Jet Digital Flat Bed Scanner M300 Black</t>
  </si>
  <si>
    <t>7.2 x 18 x 15.1 inches, Scan Jet Digital Flat Bed Scanner</t>
  </si>
  <si>
    <t>Product0306011</t>
  </si>
  <si>
    <t xml:space="preserve"> 17 x 11.7 x 6.1</t>
  </si>
  <si>
    <t>0306012</t>
  </si>
  <si>
    <t>Proseware All-In-One Photo Printer M200 Black</t>
  </si>
  <si>
    <t>14.5 x 17.7 x 5.7 inches, affordable, high-performance printer for professional printing at home or office</t>
  </si>
  <si>
    <t>Product0306012</t>
  </si>
  <si>
    <t xml:space="preserve">21.5 x 21.2 x 12.5  </t>
  </si>
  <si>
    <t>0306013</t>
  </si>
  <si>
    <t>Proseware Ink Jet Wireless All-In-One Printer M400 Black</t>
  </si>
  <si>
    <t>17.4 x 10 x 5.6 inches, Ink jet printer delivers outstanding photo prints and text quality</t>
  </si>
  <si>
    <t>Product0306013</t>
  </si>
  <si>
    <t xml:space="preserve">16.5 x 18.5 x 9.3   </t>
  </si>
  <si>
    <t>0306014</t>
  </si>
  <si>
    <t>Proseware Ink Jet Instant PDF Sheet-Fed Scanner M300 Black</t>
  </si>
  <si>
    <t>20 x 11.9 x 15.8 inches, robust and affordable scanner</t>
  </si>
  <si>
    <t>Product0306014</t>
  </si>
  <si>
    <t>22.5 x 15.6 x 9.6</t>
  </si>
  <si>
    <t>0306015</t>
  </si>
  <si>
    <t>Proseware Desk Jet All-in-One Printer, Scanner, Copier M350 Black</t>
  </si>
  <si>
    <t>8.2 x 17.8 x 16 inches, compact 3-in-1 color inkjet printer that prints, scans, and copies</t>
  </si>
  <si>
    <t>Product0306015</t>
  </si>
  <si>
    <t>0306016</t>
  </si>
  <si>
    <t>Proseware Duplex Scanner M200 Black</t>
  </si>
  <si>
    <t xml:space="preserve">8.2 x 17.8 x 16 inches, duplex scans  </t>
  </si>
  <si>
    <t>Product0306016</t>
  </si>
  <si>
    <t>13.9 x 6.7 x 17.7</t>
  </si>
  <si>
    <t>0306017</t>
  </si>
  <si>
    <t>Proseware High Speed Laser M2000 Black</t>
  </si>
  <si>
    <t>22.3 x 13.2 x 21 inches, 30 pounds, high speed Laser Fax</t>
  </si>
  <si>
    <t>Product0306017</t>
  </si>
  <si>
    <t xml:space="preserve">20 x 9.6 x 10.7  </t>
  </si>
  <si>
    <t>0306018</t>
  </si>
  <si>
    <t>Proseware Laser Fax Printer M250 Black</t>
  </si>
  <si>
    <t>19.9 x 9.6 x 10.7 inches, 10.8 pounds, Laser fax printer</t>
  </si>
  <si>
    <t>Product0306018</t>
  </si>
  <si>
    <t>6.7 x 8.2 x 17.5</t>
  </si>
  <si>
    <t>0306019</t>
  </si>
  <si>
    <t>Proseware Color Ink Jet Fax, Copier, Phone M250 Black</t>
  </si>
  <si>
    <t>17 x 11.7 x 6.1 inches, 18 pounds, color Inkjet Fax, Copier, Phone</t>
  </si>
  <si>
    <t>Product0306019</t>
  </si>
  <si>
    <t>13.6 x 22.1 x 20.7</t>
  </si>
  <si>
    <t>0306020</t>
  </si>
  <si>
    <t>Proseware Color Inkjet Fax with 5.8 GHz Cordless Handset X250 Black</t>
  </si>
  <si>
    <t>21.5 x 21.2 x 12.5 inches, 29 pounds, Fax - color Inkjet Fax with 5.8 GHz cordless handset</t>
  </si>
  <si>
    <t>Product0306020</t>
  </si>
  <si>
    <t>14.2 x 6.7 x 17.7</t>
  </si>
  <si>
    <t>0306021</t>
  </si>
  <si>
    <t>Proseware Slim-Design Fax Machine with Answering System X180 Black</t>
  </si>
  <si>
    <t>22.5 x 15.6 x 9.6 inches, 15 pounds, flatbed scanner</t>
  </si>
  <si>
    <t>Product0306021</t>
  </si>
  <si>
    <t xml:space="preserve">17.2 x 5.5 x 8.1 </t>
  </si>
  <si>
    <t>0306022</t>
  </si>
  <si>
    <t>Proseware High-Performance Business-Class Laser Fax X200 Black</t>
  </si>
  <si>
    <t>17.7 x 13.9 x 6.7 inches. 12.8 pounds, high-Performance business-class Laser Fax</t>
  </si>
  <si>
    <t>Product0306022</t>
  </si>
  <si>
    <t>17.7 x 9.7 x 17.4</t>
  </si>
  <si>
    <t>0306023</t>
  </si>
  <si>
    <t>Proseware Professional Quality Plain-Paper Fax and Copier X100 Black</t>
  </si>
  <si>
    <t>Print, copy, with Ethernet, 2.4-in LCD color graphics display, lab quality borderless printing up to 8.5 x 11 in</t>
  </si>
  <si>
    <t>Product0306023</t>
  </si>
  <si>
    <t xml:space="preserve">16.1 x 18.1 x 9.3   </t>
  </si>
  <si>
    <t>0306024</t>
  </si>
  <si>
    <t>Proseware Photo Inkjet Printer E290 Black</t>
  </si>
  <si>
    <t>6.7 x 8.2 x 17.5 inches, robust and versatile inkjet printer ideal for home office use</t>
  </si>
  <si>
    <t>Product0306024</t>
  </si>
  <si>
    <t xml:space="preserve">11 x 13 x 13  </t>
  </si>
  <si>
    <t>0306025</t>
  </si>
  <si>
    <t>Proseware Office Jet All-in-One Printer M500 Black</t>
  </si>
  <si>
    <t>13.6 x 22.1 x 20.7 inches, CD with software, set-up poster, power cord</t>
  </si>
  <si>
    <t>Product0306025</t>
  </si>
  <si>
    <t xml:space="preserve">17.07 x 15.81 x 8.53 </t>
  </si>
  <si>
    <t>0306026</t>
  </si>
  <si>
    <t>Proseware Office Jet Wireless All-in-One Inkjet Printer M600 Black</t>
  </si>
  <si>
    <t>17.2 x 5.5 x 8.1 inches, 8.4 pounds, office jet wireless all-in-one Ink jet Printer</t>
  </si>
  <si>
    <t>Product0306026</t>
  </si>
  <si>
    <t>14 x 6.7 x 17.7</t>
  </si>
  <si>
    <t>0306027</t>
  </si>
  <si>
    <t>Proseware Photo smart All-in-One Printer M380 Black</t>
  </si>
  <si>
    <t>9.5 x 17.4 x 17.7 inches, 25.4 pounds, All-In-One device offers color printing, copying, faxing, and scanning, outstanding print quality for photos and documents</t>
  </si>
  <si>
    <t>Product0306027</t>
  </si>
  <si>
    <t xml:space="preserve"> 17 x 11 x 6.1</t>
  </si>
  <si>
    <t>0306028</t>
  </si>
  <si>
    <t>Proseware Wireless Photo All-in-One Printer M390 Black</t>
  </si>
  <si>
    <t>11 x 13 x 13 inches, 12.6 pounds, border free photos in popular sizes</t>
  </si>
  <si>
    <t>Product0306028</t>
  </si>
  <si>
    <t xml:space="preserve">20.2 x 9.6 x 10.7  </t>
  </si>
  <si>
    <t>0306029</t>
  </si>
  <si>
    <t>Proseware 23ppm Laser Printer with Wireless and Wired Network Interfaces M680 Black</t>
  </si>
  <si>
    <t>17.1 x 8.5 x 15.8 inches, 15.4 pounds, high-performance all-in-one color ink jet printer that prints, copies, scans, and faxes. Prints at speeds of up to 23ppm</t>
  </si>
  <si>
    <t>Product0306029</t>
  </si>
  <si>
    <t xml:space="preserve">21 x 21.2 x 12.5  </t>
  </si>
  <si>
    <t>0306030</t>
  </si>
  <si>
    <t>Proseware Photo Inkjet Printer M100 Grey</t>
  </si>
  <si>
    <t>Product0306030</t>
  </si>
  <si>
    <t>11</t>
  </si>
  <si>
    <t>Grey</t>
  </si>
  <si>
    <t xml:space="preserve">16.7 x 18.5 x 9.3   </t>
  </si>
  <si>
    <t>0306031</t>
  </si>
  <si>
    <t>Proseware Ink Jet All in one M300 Grey</t>
  </si>
  <si>
    <t>17.2 x 5.5 x 8.1 inches, 8.2 pounds, Ink Jet  all in one,  large 80-sheet input tray</t>
  </si>
  <si>
    <t>Product0306031</t>
  </si>
  <si>
    <t>20.5 x 15.6 x 9.6</t>
  </si>
  <si>
    <t>0306032</t>
  </si>
  <si>
    <t>Proseware Laser Jet Printer E100 Grey</t>
  </si>
  <si>
    <t>Product0306032</t>
  </si>
  <si>
    <t>15x 15.4 x 7.1</t>
  </si>
  <si>
    <t>0306033</t>
  </si>
  <si>
    <t>Proseware Laser Jet Color Printer X300 Grey</t>
  </si>
  <si>
    <t>Product0306033</t>
  </si>
  <si>
    <t xml:space="preserve">17.9 x 15.9 x 8 </t>
  </si>
  <si>
    <t>0306034</t>
  </si>
  <si>
    <t>Proseware Laser Jet All in one X300 Grey</t>
  </si>
  <si>
    <t>Product0306034</t>
  </si>
  <si>
    <t>17.5 x 11.7 x 6</t>
  </si>
  <si>
    <t>0306035</t>
  </si>
  <si>
    <t>Proseware Fax phone E100 Grey</t>
  </si>
  <si>
    <t>14.2 x 6.7 x 14.5 inches, perfect for home or office use</t>
  </si>
  <si>
    <t>Product0306035</t>
  </si>
  <si>
    <t>20 x 12 x 15.8</t>
  </si>
  <si>
    <t>0306036</t>
  </si>
  <si>
    <t>Proseware Fax Machine E100 Grey</t>
  </si>
  <si>
    <t>Product0306036</t>
  </si>
  <si>
    <t>21 x 13.2 x 22.2</t>
  </si>
  <si>
    <t>0306037</t>
  </si>
  <si>
    <t>Proseware Laser Fax Printer E100 Grey</t>
  </si>
  <si>
    <t>Product0306037</t>
  </si>
  <si>
    <t>20 x 9.6 x 11</t>
  </si>
  <si>
    <t>0306038</t>
  </si>
  <si>
    <t>Proseware Ink Jet Fax Machine E100 Grey</t>
  </si>
  <si>
    <t>17.7 x 14.5 x 6.9 inches, Ink jet Fax machine</t>
  </si>
  <si>
    <t>Product0306038</t>
  </si>
  <si>
    <t>8.5 x 8.2 x 17.5</t>
  </si>
  <si>
    <t>0306039</t>
  </si>
  <si>
    <t>Proseware Mobile Receipt and Document Scanner M200 Grey</t>
  </si>
  <si>
    <t>13.7 x 8.8 x 7.6 inches, mobile receipt and document scanner</t>
  </si>
  <si>
    <t>Product0306039</t>
  </si>
  <si>
    <t>14.7 x 22.1 x 20.7</t>
  </si>
  <si>
    <t>0306040</t>
  </si>
  <si>
    <t>Proseware Scan Jet Digital Flat Bed Scanner M300 Grey</t>
  </si>
  <si>
    <t>7.2 x 18 x 15.1 inches, Scan Jet Digital Flat Bed scanner</t>
  </si>
  <si>
    <t>Product0306040</t>
  </si>
  <si>
    <t>0306041</t>
  </si>
  <si>
    <t>Proseware All-In-One Photo Printer M200 Grey</t>
  </si>
  <si>
    <t>Product0306041</t>
  </si>
  <si>
    <t xml:space="preserve">18.3 x 6 x 8.1 </t>
  </si>
  <si>
    <t>0306042</t>
  </si>
  <si>
    <t>Proseware Ink Jet Wireless All-In-One Printer M400 Grey</t>
  </si>
  <si>
    <t>Product0306042</t>
  </si>
  <si>
    <t xml:space="preserve">11.5 x 13 x 13  </t>
  </si>
  <si>
    <t>0306043</t>
  </si>
  <si>
    <t>Proseware Ink Jet Instant PDF Sheet-Fed Scanner M300 Grey</t>
  </si>
  <si>
    <t>Product0306043</t>
  </si>
  <si>
    <t xml:space="preserve">17 x 15.9 x 8.53 </t>
  </si>
  <si>
    <t>0306044</t>
  </si>
  <si>
    <t>Proseware Desk Jet All-in-One Printer, Scanner, Copier M350 Grey</t>
  </si>
  <si>
    <t>8.2 x 17.8 x 16 inches, compact 3-in-1 color ink jet printer that prints, scans, and copies</t>
  </si>
  <si>
    <t>Product0306044</t>
  </si>
  <si>
    <t>14 x 7 x 17.7</t>
  </si>
  <si>
    <t>0306045</t>
  </si>
  <si>
    <t>Proseware Duplex Scanner M200 Grey</t>
  </si>
  <si>
    <t>Product0306045</t>
  </si>
  <si>
    <t>17 x 11 x 6.5</t>
  </si>
  <si>
    <t>0306046</t>
  </si>
  <si>
    <t>Proseware High Speed Laser Fax M2000 Grey</t>
  </si>
  <si>
    <t>22.3 x 13.2 x 21 inches, 30 pounds, high Speed Laser Fax</t>
  </si>
  <si>
    <t>Product0306046</t>
  </si>
  <si>
    <t>0306047</t>
  </si>
  <si>
    <t>Proseware Laser Fax Printer M250 Grey</t>
  </si>
  <si>
    <t>Product0306047</t>
  </si>
  <si>
    <t xml:space="preserve">26.4  x 3.7  x 18 </t>
  </si>
  <si>
    <t>0306048</t>
  </si>
  <si>
    <t>Proseware Color Ink Jet Fax, Copier, Phone M250 Grey</t>
  </si>
  <si>
    <t>17 x 11.7 x 6.1 inches, 18 pounds, color Ink jet Fax, Copier, Phone</t>
  </si>
  <si>
    <t>Product0306048</t>
  </si>
  <si>
    <t>39.8  x 13.7  x 5.5</t>
  </si>
  <si>
    <t>0306049</t>
  </si>
  <si>
    <t>Proseware Color Ink Jet Fax with 5.8 GHz Cordless Handset X250 Grey</t>
  </si>
  <si>
    <t>21.5 x 21.2 x 12.5 inches, 29 pounds, Fax - Color Inkjet Fax with 5.8 GHz cordless handset</t>
  </si>
  <si>
    <t>Product0306049</t>
  </si>
  <si>
    <t>42.2  x 15.8  x 6</t>
  </si>
  <si>
    <t>0306050</t>
  </si>
  <si>
    <t>Proseware Slim-Design Fax Machine with Answering System X180 Grey</t>
  </si>
  <si>
    <t>Product0306050</t>
  </si>
  <si>
    <t>18.7  x 2.6  x 13.1</t>
  </si>
  <si>
    <t>0306051</t>
  </si>
  <si>
    <t>Proseware High-Performance Business-Class Laser Fax X200 Grey</t>
  </si>
  <si>
    <t>17.7 x 13.9 x 6.7 inches, 12.8 pounds, Fax high-performance business-class Laser Fax</t>
  </si>
  <si>
    <t>Product0306051</t>
  </si>
  <si>
    <t xml:space="preserve">12 x 4 x 10 </t>
  </si>
  <si>
    <t>0306052</t>
  </si>
  <si>
    <t>Proseware Professional Quality Plain-Paper Fax and Copier X100 Grey</t>
  </si>
  <si>
    <t>Print, Copy, with Ethernet, 2.4-in LCD color graphics display, lab quality borderless printing up to 8.5 x 11 in</t>
  </si>
  <si>
    <t>Product0306052</t>
  </si>
  <si>
    <t>15.1 x 3.5 x 21.9</t>
  </si>
  <si>
    <t>0306053</t>
  </si>
  <si>
    <t>Proseware Photo Ink Jet Printer E290 Grey</t>
  </si>
  <si>
    <t>Product0306053</t>
  </si>
  <si>
    <t xml:space="preserve">16.1 x 11.5 x 1.8 </t>
  </si>
  <si>
    <t>0306054</t>
  </si>
  <si>
    <t>Proseware Office Jet All-in-One Printer M500 Grey</t>
  </si>
  <si>
    <t>Product0306054</t>
  </si>
  <si>
    <t xml:space="preserve">15.8 x 11.6 x 12.6  </t>
  </si>
  <si>
    <t>0306055</t>
  </si>
  <si>
    <t>Proseware Office Jet Wireless All-in-One Inkjet Printer M600 Grey</t>
  </si>
  <si>
    <t>17.2 x 5.5 x 8.1 inches. 8.4 pounds, office jet wireless all-in-one Ink jet Printer</t>
  </si>
  <si>
    <t>Product0306055</t>
  </si>
  <si>
    <t>18 x 25.8 x 6.2</t>
  </si>
  <si>
    <t>0306056</t>
  </si>
  <si>
    <t>Proseware Photo Smart All-in-One Printer M380 Grey</t>
  </si>
  <si>
    <t>Product0306056</t>
  </si>
  <si>
    <t>6.2 x 11.2 x 6.2</t>
  </si>
  <si>
    <t>0306057</t>
  </si>
  <si>
    <t>Proseware Wireless Photo All-in-One Printer M390 Grey</t>
  </si>
  <si>
    <t>Product0306057</t>
  </si>
  <si>
    <t xml:space="preserve"> 11 x 16 x 2</t>
  </si>
  <si>
    <t>0306058</t>
  </si>
  <si>
    <t>Proseware 23ppm Laser Printer with Wireless and Wired Network Interfaces M680 Grey</t>
  </si>
  <si>
    <t>17.1 x 8.5 x 15.8 inches, 15.4 pounds, high-performance all-in-one color inkjet printer that prints, copies, scans, and faxes, prints at speeds of up to 23ppm</t>
  </si>
  <si>
    <t>Product0306058</t>
  </si>
  <si>
    <t>14 x 8 x 6</t>
  </si>
  <si>
    <t>0306059</t>
  </si>
  <si>
    <t>Proseware Photo Ink Jet Printer M100 White</t>
  </si>
  <si>
    <t>Print speeds up to 26ppm, 6.4 x 11.4 x 17, 2 inches, 12.8 pounds</t>
  </si>
  <si>
    <t>Product0306059</t>
  </si>
  <si>
    <t>14.8 x 6 x 7.2</t>
  </si>
  <si>
    <t>0306060</t>
  </si>
  <si>
    <t>Proseware Ink Jet All in one M300 White</t>
  </si>
  <si>
    <t>17.2 x 5.5 x 8.1 inches, 8.2 pounds, Ink Jet  All in one,  large 80-sheet input tray</t>
  </si>
  <si>
    <t>Product0306060</t>
  </si>
  <si>
    <t xml:space="preserve">22.8 x 18.7 x 9.8 </t>
  </si>
  <si>
    <t>0306061</t>
  </si>
  <si>
    <t>Proseware Laser Jet Printer E100 White</t>
  </si>
  <si>
    <t>Product0306061</t>
  </si>
  <si>
    <t>13 x 9 x 9</t>
  </si>
  <si>
    <t>0306062</t>
  </si>
  <si>
    <t>Proseware Laser Jet Color Printer X300 White</t>
  </si>
  <si>
    <t>Product0306062</t>
  </si>
  <si>
    <t xml:space="preserve"> 6.4 x 11.4 x 17.2</t>
  </si>
  <si>
    <t>0306063</t>
  </si>
  <si>
    <t>Proseware Laser Jet All in one X300 White</t>
  </si>
  <si>
    <t>Product0306063</t>
  </si>
  <si>
    <t>10.2 x 18.7 x 3.3</t>
  </si>
  <si>
    <t>0306064</t>
  </si>
  <si>
    <t>Proseware Fax Phone E100 White</t>
  </si>
  <si>
    <t>Product0306064</t>
  </si>
  <si>
    <t xml:space="preserve">11.3 x 16.1 x 1.7 </t>
  </si>
  <si>
    <t>0306065</t>
  </si>
  <si>
    <t>Proseware Fax Machine E100 White</t>
  </si>
  <si>
    <t>Product0306065</t>
  </si>
  <si>
    <t>20 x 16.1 x 5.6</t>
  </si>
  <si>
    <t>0306066</t>
  </si>
  <si>
    <t>Proseware Laser Fax Printer E100 White</t>
  </si>
  <si>
    <t>6.4 x 11.4 x 17, 1 inches, offering high-quality and fast output</t>
  </si>
  <si>
    <t>Product0306066</t>
  </si>
  <si>
    <t>11 x 15 x 2 inches</t>
  </si>
  <si>
    <t>0306067</t>
  </si>
  <si>
    <t>Proseware Ink Jet Fax Machine E100 White</t>
  </si>
  <si>
    <t>Product0306067</t>
  </si>
  <si>
    <t>18 x 12 x 12</t>
  </si>
  <si>
    <t>0306068</t>
  </si>
  <si>
    <t>Proseware Mobile Receipt and Document Scanner M200 White</t>
  </si>
  <si>
    <t>Product0306068</t>
  </si>
  <si>
    <t xml:space="preserve">14.4 x 9.9 x 1.6 </t>
  </si>
  <si>
    <t>0306069</t>
  </si>
  <si>
    <t>Proseware Scan Jet Digital Flat Bed Scanner M300 White</t>
  </si>
  <si>
    <t>7.2 x 18 x 15.1 inches, scan Jet Digital Flat Bed Scanner</t>
  </si>
  <si>
    <t>Product0306069</t>
  </si>
  <si>
    <t>9.2 x 4.5 x 8</t>
  </si>
  <si>
    <t>0306070</t>
  </si>
  <si>
    <t>Proseware All-In-One Photo Printer M200 White</t>
  </si>
  <si>
    <t>Product0306070</t>
  </si>
  <si>
    <t>10 x 10 x 15</t>
  </si>
  <si>
    <t>0306071</t>
  </si>
  <si>
    <t>Proseware Ink Jet Wireless All-In-One Printer M400 White</t>
  </si>
  <si>
    <t>Product0306071</t>
  </si>
  <si>
    <t>13.4 x 11.9 x 10.5</t>
  </si>
  <si>
    <t>0306072</t>
  </si>
  <si>
    <t>Proseware Ink Jet Instant PDF Sheet-Fed Scanner M300 White</t>
  </si>
  <si>
    <t>20 x 11.9 x 15.8 inches, robust and affordable  scanner</t>
  </si>
  <si>
    <t>Product0306072</t>
  </si>
  <si>
    <t>9.8 x 12.8 x 14.3</t>
  </si>
  <si>
    <t>0306073</t>
  </si>
  <si>
    <t>Proseware Desk Jet All-in-One Printer, Scanner, Copier M350 White</t>
  </si>
  <si>
    <t>Product0306073</t>
  </si>
  <si>
    <t>9.7 x 19.6 x 10.7</t>
  </si>
  <si>
    <t>0306074</t>
  </si>
  <si>
    <t>Proseware Duplex Scanner M200 White</t>
  </si>
  <si>
    <t>Product0306074</t>
  </si>
  <si>
    <t>19.4 x 17.8 x 16.9</t>
  </si>
  <si>
    <t>0306075</t>
  </si>
  <si>
    <t>Proseware High Speed Laser M2000 White</t>
  </si>
  <si>
    <t>Product0306075</t>
  </si>
  <si>
    <t>12 x 17 x 17</t>
  </si>
  <si>
    <t>0306076</t>
  </si>
  <si>
    <t>Proseware Laser Fax Printer M250 White</t>
  </si>
  <si>
    <t>19.9 x 9.6 x 10.7 inches,10.8 pounds, Laser fax printer</t>
  </si>
  <si>
    <t>Product0306076</t>
  </si>
  <si>
    <t xml:space="preserve"> 9.7 x 13 x 5.1</t>
  </si>
  <si>
    <t>0306077</t>
  </si>
  <si>
    <t>Proseware Color Ink jet Fax, Copier, Phone M250 White</t>
  </si>
  <si>
    <t>Product0306077</t>
  </si>
  <si>
    <t>12 x 12 x 10</t>
  </si>
  <si>
    <t>0306078</t>
  </si>
  <si>
    <t>Proseware Color Ink Jet Fax with 5.8 GHz Cordless Handset X250 White</t>
  </si>
  <si>
    <t>21.5 x 21.2 x 12.5 inches, 29 pounds, Fax - Color Inkjet Fax with 5.8 GHz Cordless Handset</t>
  </si>
  <si>
    <t>Product0306078</t>
  </si>
  <si>
    <t>13.4 x 14.4 x 10.6</t>
  </si>
  <si>
    <t>0306079</t>
  </si>
  <si>
    <t>Proseware Slim-Design Fax Machine with Answering System X180 White</t>
  </si>
  <si>
    <t>22.5 x 15.6 x 9.6 inches, 15 pounds, Flatbed scanner</t>
  </si>
  <si>
    <t>Product0306079</t>
  </si>
  <si>
    <t>15.7 x 10.6 x 6.9</t>
  </si>
  <si>
    <t>0306080</t>
  </si>
  <si>
    <t>Proseware High-Performance Business-Class Laser Fax X200 White</t>
  </si>
  <si>
    <t>17.7 x 13.9 x 6.7 inches, 12.8 pounds, Fax high-performance Business-Class Laser Fax</t>
  </si>
  <si>
    <t>Product0306080</t>
  </si>
  <si>
    <t xml:space="preserve">14.6 x 17.2 x 9.7 </t>
  </si>
  <si>
    <t>0306081</t>
  </si>
  <si>
    <t>Proseware Professional Quality Plain-Paper Fax and Copier X100 White</t>
  </si>
  <si>
    <t>Product0306081</t>
  </si>
  <si>
    <t xml:space="preserve"> 6.1 x 14.9 x 11</t>
  </si>
  <si>
    <t>0306082</t>
  </si>
  <si>
    <t>Proseware Photo Ink jet Printer E290 White</t>
  </si>
  <si>
    <t>Product0306082</t>
  </si>
  <si>
    <t>14.7 x 14.7 x 10.3</t>
  </si>
  <si>
    <t>0306083</t>
  </si>
  <si>
    <t>Proseware Office Jet All-in-One Printer M500 White</t>
  </si>
  <si>
    <t>Product0306083</t>
  </si>
  <si>
    <t>21 x 23 x 14</t>
  </si>
  <si>
    <t>0306084</t>
  </si>
  <si>
    <t>Proseware Office Jet Wireless All-in-One Inkjet Printer M600 White</t>
  </si>
  <si>
    <t>17.2 x 5.5 x 8.1 inches, 8.4 pounds, office jet wireless All-in-One Inkjet Printer</t>
  </si>
  <si>
    <t>Product0306084</t>
  </si>
  <si>
    <t xml:space="preserve">22.9 x 17.5 x 15.9 </t>
  </si>
  <si>
    <t>0306085</t>
  </si>
  <si>
    <t>Proseware Photo Smart All-in-One Printer M380 White</t>
  </si>
  <si>
    <t>Product0306085</t>
  </si>
  <si>
    <t>15 x 11 x 7</t>
  </si>
  <si>
    <t>0306086</t>
  </si>
  <si>
    <t>Proseware Wireless Photo All-in-One Printer M390 White</t>
  </si>
  <si>
    <t>Product0306086</t>
  </si>
  <si>
    <t>16.5 x 12.2 x 9</t>
  </si>
  <si>
    <t>0306087</t>
  </si>
  <si>
    <t>Proseware 23ppm Laser Printer with Wireless and Wired Network Interfaces M680 White</t>
  </si>
  <si>
    <t>Product0306087</t>
  </si>
  <si>
    <t>16 x 17 x 9</t>
  </si>
  <si>
    <t>0306088</t>
  </si>
  <si>
    <t>Proseware Scan Jet Digital Flat Bed Scanner M300 Green</t>
  </si>
  <si>
    <t>12 x 16 x 8 inches, 17 pounds scan Jet Digital Flat Bed Scanner</t>
  </si>
  <si>
    <t>Product0306088</t>
  </si>
  <si>
    <t>12 x 16 x 8</t>
  </si>
  <si>
    <t>0306089</t>
  </si>
  <si>
    <t>Proseware All-In-One Photo Printer M200 Green</t>
  </si>
  <si>
    <t>16 x 19 x 13 inches, 14 pounds, All-In-One Photo Printer</t>
  </si>
  <si>
    <t>Product0306089</t>
  </si>
  <si>
    <t>16 x 19 x 13</t>
  </si>
  <si>
    <t>0306090</t>
  </si>
  <si>
    <t>Proseware Ink Jet Wireless All-In-One Printer M400 Green</t>
  </si>
  <si>
    <t>18.1 x 17.9 x 11.2 inches, 14.4 kbps fax modem with 200-sheet paper capacity, 20-page automatic document feeder, and 512 KB memory holds up to 25 pages</t>
  </si>
  <si>
    <t>Product0306090</t>
  </si>
  <si>
    <t>18.1 x 17.9 x 11.2</t>
  </si>
  <si>
    <t>0306091</t>
  </si>
  <si>
    <t>Proseware Ink Jet Instant PDF Sheet-Fed Scanner M300 Green</t>
  </si>
  <si>
    <t>20 x 18 x 14.2 inches, Ink Jet Instant PDF Sheet-Fed Scanner</t>
  </si>
  <si>
    <t>Product0306091</t>
  </si>
  <si>
    <t>20 x 18 x 14.2</t>
  </si>
  <si>
    <t>0306092</t>
  </si>
  <si>
    <t>Proseware Desk Jet All-in-One Printer, Scanner, Copier M350 Green</t>
  </si>
  <si>
    <t>15.2 x 15.7 x 8.7 inches, 18.4 pounds, Desk jet All-in-One Printer, Scanner, Copier</t>
  </si>
  <si>
    <t>Product0306092</t>
  </si>
  <si>
    <t>15.2 x 15.7 x 8.7</t>
  </si>
  <si>
    <t>0306093</t>
  </si>
  <si>
    <t>Proseware Duplex Scanner M200 Green</t>
  </si>
  <si>
    <t>11 x 15 x 6 inches. 10 pounds, duplex scanner</t>
  </si>
  <si>
    <t>Product0306093</t>
  </si>
  <si>
    <t>11 x 15 x 6</t>
  </si>
  <si>
    <t>0306094</t>
  </si>
  <si>
    <t>Proseware High Speed Laser M2000 Green</t>
  </si>
  <si>
    <t>Copy and fax capabilities, high speed Laser Fax</t>
  </si>
  <si>
    <t>Product0306094</t>
  </si>
  <si>
    <t>14 x 14.7 x 10.3</t>
  </si>
  <si>
    <t>0306095</t>
  </si>
  <si>
    <t>Proseware Laser Fax Printer M250 Green</t>
  </si>
  <si>
    <t>10.6 x 15.7 x 6.8 inches, 12.4 pounds, technology for sending clear</t>
  </si>
  <si>
    <t>Product0306095</t>
  </si>
  <si>
    <t>10.6 x 15.7 x 6.8</t>
  </si>
  <si>
    <t>0306096</t>
  </si>
  <si>
    <t>Proseware Color Ink Jet Fax, Copier, Phone M250 Green</t>
  </si>
  <si>
    <t>9.4 x 5.5 x 13 inches, 6.9 pounds, 15 seconds per page transmission time</t>
  </si>
  <si>
    <t>Product0306096</t>
  </si>
  <si>
    <t xml:space="preserve">17  x 6.5  x 13.8 </t>
  </si>
  <si>
    <t>0306097</t>
  </si>
  <si>
    <t>Proseware Color Ink Jet Fax with 5.8 GHz Cordless Handset X250 Green</t>
  </si>
  <si>
    <t>22 x 20.3 x 18.1 inches, Fax - Color Inkjet Fax with 5.8 GHz cordless handset</t>
  </si>
  <si>
    <t>Product0306097</t>
  </si>
  <si>
    <t xml:space="preserve">15.5  x 5  x 13.5 </t>
  </si>
  <si>
    <t>0306098</t>
  </si>
  <si>
    <t>Proseware Slim-Design Fax Machine with Answering System X180 Green</t>
  </si>
  <si>
    <t>9.4 x 11.8 x 5.4 inches, 6.4 pounds, Fax machine and telephone combined</t>
  </si>
  <si>
    <t>Product0306098</t>
  </si>
  <si>
    <t xml:space="preserve">17.2  x 4.5  x 14.5  </t>
  </si>
  <si>
    <t>0306099</t>
  </si>
  <si>
    <t>Proseware High-Performance Business-Class Laser Fax X200 Green</t>
  </si>
  <si>
    <t>Fax high-Performance business-class Laser Fax, copy function can make up to 99 copies</t>
  </si>
  <si>
    <t>Product0306099</t>
  </si>
  <si>
    <t>0306100</t>
  </si>
  <si>
    <t>Proseware Professional Quality Plain-Paper Fax and Copier X100 Green</t>
  </si>
  <si>
    <t>9.1 x 14 x 4.6 inches, 5.5 pounds, professional quality plain-paper Fax and Copier</t>
  </si>
  <si>
    <t>Product0306100</t>
  </si>
  <si>
    <t xml:space="preserve">18.5  x 4.5  x 16.3  </t>
  </si>
  <si>
    <t>0306101</t>
  </si>
  <si>
    <t>Proseware Photo Inkjet Printer E290 Green</t>
  </si>
  <si>
    <t>15 pounds, photo Inkjet Printer</t>
  </si>
  <si>
    <t>Product0306101</t>
  </si>
  <si>
    <t>15 x 15.7 x 8.7</t>
  </si>
  <si>
    <t>0308001</t>
  </si>
  <si>
    <t>Rechargeable Battery</t>
  </si>
  <si>
    <t>Product0308001</t>
  </si>
  <si>
    <t>0308002</t>
  </si>
  <si>
    <t>Dual USB power adapter - power adapter</t>
  </si>
  <si>
    <t>Product0308002</t>
  </si>
  <si>
    <t>0308003</t>
  </si>
  <si>
    <t>Attach your phone to the cigarette lighter in your car, providing it the power to be used and recharged</t>
  </si>
  <si>
    <t>Product0308003</t>
  </si>
  <si>
    <t>0308004</t>
  </si>
  <si>
    <t>It acts as a convenient carrier for an included hub, can also be used as a non-scratch screen wipe</t>
  </si>
  <si>
    <t>Product0308004</t>
  </si>
  <si>
    <t>0308005</t>
  </si>
  <si>
    <t>Nearly 1,000 notebook computers are stolen everyday - protect your notebook computer and its valuable data with this affordable security product</t>
  </si>
  <si>
    <t>Product0308005</t>
  </si>
  <si>
    <t>0308006</t>
  </si>
  <si>
    <t>Goal is to enhance your lifestyle by offering innovative and quality products, as well as continuing to listen and respond to its customers</t>
  </si>
  <si>
    <t>Product0308006</t>
  </si>
  <si>
    <t>0308007</t>
  </si>
  <si>
    <t>Get the four most popular accessories in one easy bundle with the Laptop 4-in-1 starter bundle This kit is the perfect complement to your laptop ensuring you have the tools you need</t>
  </si>
  <si>
    <t>Product0308007</t>
  </si>
  <si>
    <t>0308008</t>
  </si>
  <si>
    <t>Education messenger essentials bundle - notebook accessories bundle</t>
  </si>
  <si>
    <t>Product0308008</t>
  </si>
  <si>
    <t>0308009</t>
  </si>
  <si>
    <t>Desktop alternative bundle</t>
  </si>
  <si>
    <t>Product0308009</t>
  </si>
  <si>
    <t>0308010</t>
  </si>
  <si>
    <t>Notebook essentials bundle - notebook accessories bundle</t>
  </si>
  <si>
    <t>Product0308010</t>
  </si>
  <si>
    <t>0308011</t>
  </si>
  <si>
    <t>Smart battery - memory backup battery</t>
  </si>
  <si>
    <t>Product0308011</t>
  </si>
  <si>
    <t>0308012</t>
  </si>
  <si>
    <t>Laptop cooling hub notebook fan with 4 ports USB hub</t>
  </si>
  <si>
    <t>Product0308012</t>
  </si>
  <si>
    <t>0308013</t>
  </si>
  <si>
    <t>Home/Office Laptop power adapter</t>
  </si>
  <si>
    <t>Product0308013</t>
  </si>
  <si>
    <t>0308014</t>
  </si>
  <si>
    <t>USB 2.0 dock station docking station</t>
  </si>
  <si>
    <t>Product0308014</t>
  </si>
  <si>
    <t>0308015</t>
  </si>
  <si>
    <t>Home office enhanced capacity battery</t>
  </si>
  <si>
    <t>Product0308015</t>
  </si>
  <si>
    <t>0308016</t>
  </si>
  <si>
    <t>Connectivity starter kit smart buy</t>
  </si>
  <si>
    <t>Product0308016</t>
  </si>
  <si>
    <t>0308017</t>
  </si>
  <si>
    <t>Enhanced capacity battery adapter</t>
  </si>
  <si>
    <t>Product0308017</t>
  </si>
  <si>
    <t>0308018</t>
  </si>
  <si>
    <t>Reserve pen - tablet pen, connectivity technology, wireless</t>
  </si>
  <si>
    <t>Product0308018</t>
  </si>
  <si>
    <t>0308019</t>
  </si>
  <si>
    <t>USB data Link - direct connect adapter</t>
  </si>
  <si>
    <t>Product0308019</t>
  </si>
  <si>
    <t>0308020</t>
  </si>
  <si>
    <t>Primary extended capacity battery pack - notebook battery</t>
  </si>
  <si>
    <t>Product0308020</t>
  </si>
  <si>
    <t>0308021</t>
  </si>
  <si>
    <t>Digital camera accessory kit</t>
  </si>
  <si>
    <t>Product0308021</t>
  </si>
  <si>
    <t>0308022</t>
  </si>
  <si>
    <t>Leather Case - case for digital photo camera</t>
  </si>
  <si>
    <t>Product0308022</t>
  </si>
  <si>
    <t>0308023</t>
  </si>
  <si>
    <t>Lens cap black</t>
  </si>
  <si>
    <t>Product0308023</t>
  </si>
  <si>
    <t>0308024</t>
  </si>
  <si>
    <t>Primary extended capacity battery pack -for bike</t>
  </si>
  <si>
    <t>Product0308024</t>
  </si>
  <si>
    <t>0308025</t>
  </si>
  <si>
    <t>USB optical mouse</t>
  </si>
  <si>
    <t>Product0308025</t>
  </si>
  <si>
    <t>0308026</t>
  </si>
  <si>
    <t>ADSL modem splitter/filter X 1</t>
  </si>
  <si>
    <t>Product0308026</t>
  </si>
  <si>
    <t>0308027</t>
  </si>
  <si>
    <t>ADSL modem splitter/filter X 2</t>
  </si>
  <si>
    <t>Product0308027</t>
  </si>
  <si>
    <t>0308028</t>
  </si>
  <si>
    <t>ADSL modem splitter/filter X 3</t>
  </si>
  <si>
    <t>Product0308028</t>
  </si>
  <si>
    <t>0308029</t>
  </si>
  <si>
    <t>USB wave multimedia keyboard</t>
  </si>
  <si>
    <t>Product0308029</t>
  </si>
  <si>
    <t>0308030</t>
  </si>
  <si>
    <t>Cables to go USB 2.0 hard drive enclosure</t>
  </si>
  <si>
    <t>Product0308030</t>
  </si>
  <si>
    <t>0308031</t>
  </si>
  <si>
    <t>Product0308031</t>
  </si>
  <si>
    <t>0308032</t>
  </si>
  <si>
    <t>USB mouse</t>
  </si>
  <si>
    <t>Product0308032</t>
  </si>
  <si>
    <t>0308033</t>
  </si>
  <si>
    <t>Product0308033</t>
  </si>
  <si>
    <t>0308034</t>
  </si>
  <si>
    <t>Product0308034</t>
  </si>
  <si>
    <t>0308035</t>
  </si>
  <si>
    <t>Reserve pen - tablet pen</t>
  </si>
  <si>
    <t>Product0308035</t>
  </si>
  <si>
    <t>0308036</t>
  </si>
  <si>
    <t>Rechargeable battery</t>
  </si>
  <si>
    <t>Product0308036</t>
  </si>
  <si>
    <t>0308037</t>
  </si>
  <si>
    <t>Product0308037</t>
  </si>
  <si>
    <t>0308038</t>
  </si>
  <si>
    <t>Attach your phone to the cigarette lighter in your car, providing it the power to be used and recharged.</t>
  </si>
  <si>
    <t>Product0308038</t>
  </si>
  <si>
    <t>0308039</t>
  </si>
  <si>
    <t>Product0308039</t>
  </si>
  <si>
    <t>0308040</t>
  </si>
  <si>
    <t>Product0308040</t>
  </si>
  <si>
    <t>0308041</t>
  </si>
  <si>
    <t>Product0308041</t>
  </si>
  <si>
    <t>0308042</t>
  </si>
  <si>
    <t>Product0308042</t>
  </si>
  <si>
    <t>0308043</t>
  </si>
  <si>
    <t>Education messenger essentials Bundle - notebook accessories bundle</t>
  </si>
  <si>
    <t>Product0308043</t>
  </si>
  <si>
    <t>0308044</t>
  </si>
  <si>
    <t>Product0308044</t>
  </si>
  <si>
    <t>0308045</t>
  </si>
  <si>
    <t>Product0308045</t>
  </si>
  <si>
    <t>0308046</t>
  </si>
  <si>
    <t>Product0308046</t>
  </si>
  <si>
    <t>0308047</t>
  </si>
  <si>
    <t>Product0308047</t>
  </si>
  <si>
    <t>0308048</t>
  </si>
  <si>
    <t>Home/office laptop power adapter</t>
  </si>
  <si>
    <t>Product0308048</t>
  </si>
  <si>
    <t>0308049</t>
  </si>
  <si>
    <t>Product0308049</t>
  </si>
  <si>
    <t>0308050</t>
  </si>
  <si>
    <t>Product0308050</t>
  </si>
  <si>
    <t>0308051</t>
  </si>
  <si>
    <t>Product0308051</t>
  </si>
  <si>
    <t>0308052</t>
  </si>
  <si>
    <t>Product0308052</t>
  </si>
  <si>
    <t>0308053</t>
  </si>
  <si>
    <t>Product0308053</t>
  </si>
  <si>
    <t>0308054</t>
  </si>
  <si>
    <t>USB data link - direct connect adapter</t>
  </si>
  <si>
    <t>Product0308054</t>
  </si>
  <si>
    <t>0308055</t>
  </si>
  <si>
    <t>Product0308055</t>
  </si>
  <si>
    <t>0308056</t>
  </si>
  <si>
    <t>Product0308056</t>
  </si>
  <si>
    <t>0308057</t>
  </si>
  <si>
    <t>Leather case for digital photo camera</t>
  </si>
  <si>
    <t>Product0308057</t>
  </si>
  <si>
    <t>0308058</t>
  </si>
  <si>
    <t>Product0308058</t>
  </si>
  <si>
    <t>0308059</t>
  </si>
  <si>
    <t>Primary extended capacity battery pack</t>
  </si>
  <si>
    <t>Product0308059</t>
  </si>
  <si>
    <t>0308060</t>
  </si>
  <si>
    <t>Product0308060</t>
  </si>
  <si>
    <t>0308061</t>
  </si>
  <si>
    <t>Product0308061</t>
  </si>
  <si>
    <t>0308062</t>
  </si>
  <si>
    <t>Product0308062</t>
  </si>
  <si>
    <t>0308063</t>
  </si>
  <si>
    <t>Product0308063</t>
  </si>
  <si>
    <t>0308064</t>
  </si>
  <si>
    <t>Product0308064</t>
  </si>
  <si>
    <t>0308065</t>
  </si>
  <si>
    <t>Product0308065</t>
  </si>
  <si>
    <t>0308066</t>
  </si>
  <si>
    <t>Product0308066</t>
  </si>
  <si>
    <t>0308067</t>
  </si>
  <si>
    <t>Product0308067</t>
  </si>
  <si>
    <t>0308068</t>
  </si>
  <si>
    <t>Product0308068</t>
  </si>
  <si>
    <t>0308069</t>
  </si>
  <si>
    <t>Product0308069</t>
  </si>
  <si>
    <t>0308070</t>
  </si>
  <si>
    <t>Product0308070</t>
  </si>
  <si>
    <t>0308071</t>
  </si>
  <si>
    <t>Product0308071</t>
  </si>
  <si>
    <t>0308072</t>
  </si>
  <si>
    <t>Get the four most popular accessories in one easy bundle with the Laptop 4-in-1 Starter bundle This kit is the perfect complement to your laptop ensuring you have the tools you need</t>
  </si>
  <si>
    <t>Product0308072</t>
  </si>
  <si>
    <t>0308073</t>
  </si>
  <si>
    <t>Product0308073</t>
  </si>
  <si>
    <t>0308074</t>
  </si>
  <si>
    <t>Product0308074</t>
  </si>
  <si>
    <t>0308075</t>
  </si>
  <si>
    <t>Product0308075</t>
  </si>
  <si>
    <t>0308076</t>
  </si>
  <si>
    <t>Product0308076</t>
  </si>
  <si>
    <t>0308077</t>
  </si>
  <si>
    <t>Product0308077</t>
  </si>
  <si>
    <t>0308078</t>
  </si>
  <si>
    <t>Product0308078</t>
  </si>
  <si>
    <t>0308079</t>
  </si>
  <si>
    <t>Product0308079</t>
  </si>
  <si>
    <t>0308080</t>
  </si>
  <si>
    <t>Product0308080</t>
  </si>
  <si>
    <t>0308081</t>
  </si>
  <si>
    <t>Product0308081</t>
  </si>
  <si>
    <t>0308082</t>
  </si>
  <si>
    <t>Product0308082</t>
  </si>
  <si>
    <t>0308083</t>
  </si>
  <si>
    <t>Product0308083</t>
  </si>
  <si>
    <t>0308084</t>
  </si>
  <si>
    <t>Product0308084</t>
  </si>
  <si>
    <t>0308085</t>
  </si>
  <si>
    <t>Product0308085</t>
  </si>
  <si>
    <t>0308086</t>
  </si>
  <si>
    <t>Product0308086</t>
  </si>
  <si>
    <t>0308087</t>
  </si>
  <si>
    <t>Product0308087</t>
  </si>
  <si>
    <t>0308088</t>
  </si>
  <si>
    <t>Product0308088</t>
  </si>
  <si>
    <t>0308089</t>
  </si>
  <si>
    <t xml:space="preserve">imary extended capacity battery pack  </t>
  </si>
  <si>
    <t>Product0308089</t>
  </si>
  <si>
    <t>0308090</t>
  </si>
  <si>
    <t>Product0308090</t>
  </si>
  <si>
    <t>0308091</t>
  </si>
  <si>
    <t>Product0308091</t>
  </si>
  <si>
    <t>0308092</t>
  </si>
  <si>
    <t>Product0308092</t>
  </si>
  <si>
    <t>0308093</t>
  </si>
  <si>
    <t>Product0308093</t>
  </si>
  <si>
    <t>0308094</t>
  </si>
  <si>
    <t>Product0308094</t>
  </si>
  <si>
    <t>0308095</t>
  </si>
  <si>
    <t>Product0308095</t>
  </si>
  <si>
    <t>0308096</t>
  </si>
  <si>
    <t>Product0308096</t>
  </si>
  <si>
    <t>15</t>
  </si>
  <si>
    <t>Gold</t>
  </si>
  <si>
    <t>0308097</t>
  </si>
  <si>
    <t>Product0308097</t>
  </si>
  <si>
    <t>0308098</t>
  </si>
  <si>
    <t>Golden laptop cooling Hub notebook fan with 4 ports USB hub</t>
  </si>
  <si>
    <t>Product0308098</t>
  </si>
  <si>
    <t>0308099</t>
  </si>
  <si>
    <t>Reserve Pen - Tablet Pen</t>
  </si>
  <si>
    <t>Product0308099</t>
  </si>
  <si>
    <t>0308100</t>
  </si>
  <si>
    <t>Illuminate wireless reading device, two super LED lights</t>
  </si>
  <si>
    <t>Product0308100</t>
  </si>
  <si>
    <t>0308101</t>
  </si>
  <si>
    <t>Product0308101</t>
  </si>
  <si>
    <t>0308102</t>
  </si>
  <si>
    <t>Product0308102</t>
  </si>
  <si>
    <t>0308103</t>
  </si>
  <si>
    <t>Product0308103</t>
  </si>
  <si>
    <t>0308104</t>
  </si>
  <si>
    <t>Compact neoprene sleeve transport mini laptop or DVD player in any briefcase, messenger bag or backpack</t>
  </si>
  <si>
    <t>Product0308104</t>
  </si>
  <si>
    <t>0308105</t>
  </si>
  <si>
    <t>Product0308105</t>
  </si>
  <si>
    <t>0308106</t>
  </si>
  <si>
    <t>Product0308106</t>
  </si>
  <si>
    <t>0308107</t>
  </si>
  <si>
    <t>Product0308107</t>
  </si>
  <si>
    <t>0308108</t>
  </si>
  <si>
    <t>Beauty designed, wireless keyboard, combines easily with notebook to help improved comfort</t>
  </si>
  <si>
    <t>Product0308108</t>
  </si>
  <si>
    <t>0308109</t>
  </si>
  <si>
    <t>Product0308109</t>
  </si>
  <si>
    <t>0308110</t>
  </si>
  <si>
    <t>Product0308110</t>
  </si>
  <si>
    <t>0308111</t>
  </si>
  <si>
    <t>Product0308111</t>
  </si>
  <si>
    <t>0308112</t>
  </si>
  <si>
    <t>Speakers system is the perfect audio companion to your PC or notebook</t>
  </si>
  <si>
    <t>Product0308112</t>
  </si>
  <si>
    <t>0308113</t>
  </si>
  <si>
    <t>Product0308113</t>
  </si>
  <si>
    <t>0308114</t>
  </si>
  <si>
    <t>Product0308114</t>
  </si>
  <si>
    <t>0308115</t>
  </si>
  <si>
    <t>Product0308115</t>
  </si>
  <si>
    <t>0308116</t>
  </si>
  <si>
    <t>Wireless notebook mouse, long battery life, convenient snap-in receiver</t>
  </si>
  <si>
    <t>Product0308116</t>
  </si>
  <si>
    <t>0308117</t>
  </si>
  <si>
    <t>Product0308117</t>
  </si>
  <si>
    <t>0308118</t>
  </si>
  <si>
    <t>Product0308118</t>
  </si>
  <si>
    <t>0308119</t>
  </si>
  <si>
    <t>Product0308119</t>
  </si>
  <si>
    <t>0308120</t>
  </si>
  <si>
    <t>Product0308120</t>
  </si>
  <si>
    <t>0308121</t>
  </si>
  <si>
    <t>An improved wheel to make the scrolling up, down and sideways, faster, more comfortable and easier to use</t>
  </si>
  <si>
    <t>Product0308121</t>
  </si>
  <si>
    <t>0308122</t>
  </si>
  <si>
    <t>Product0308122</t>
  </si>
  <si>
    <t>0308123</t>
  </si>
  <si>
    <t>Product0308123</t>
  </si>
  <si>
    <t>0308124</t>
  </si>
  <si>
    <t>Advanced 2.4 GHz cordless technology makes freedom, hyper-fast scrolling, laser, and cursor control on virtually any surface</t>
  </si>
  <si>
    <t>Product0308124</t>
  </si>
  <si>
    <t>0308125</t>
  </si>
  <si>
    <t>Product0308125</t>
  </si>
  <si>
    <t>0308126</t>
  </si>
  <si>
    <t>Product0308126</t>
  </si>
  <si>
    <t>0308127</t>
  </si>
  <si>
    <t>Product0308127</t>
  </si>
  <si>
    <t>0308128</t>
  </si>
  <si>
    <t>Product0308128</t>
  </si>
  <si>
    <t>0308129</t>
  </si>
  <si>
    <t>Product0308129</t>
  </si>
  <si>
    <t>0308130</t>
  </si>
  <si>
    <t>Product0308130</t>
  </si>
  <si>
    <t>0308131</t>
  </si>
  <si>
    <t>Product0308131</t>
  </si>
  <si>
    <t>0308132</t>
  </si>
  <si>
    <t>Product0308132</t>
  </si>
  <si>
    <t>0308133</t>
  </si>
  <si>
    <t>Product0308133</t>
  </si>
  <si>
    <t>0308134</t>
  </si>
  <si>
    <t>Product0308134</t>
  </si>
  <si>
    <t>0308135</t>
  </si>
  <si>
    <t>Product0308135</t>
  </si>
  <si>
    <t>0308136</t>
  </si>
  <si>
    <t>Product0308136</t>
  </si>
  <si>
    <t>0308137</t>
  </si>
  <si>
    <t>PS/2 mouse, 6 feet mouse cable</t>
  </si>
  <si>
    <t>Product0308137</t>
  </si>
  <si>
    <t>0308138</t>
  </si>
  <si>
    <t>Product0308138</t>
  </si>
  <si>
    <t>0308139</t>
  </si>
  <si>
    <t>Product0308139</t>
  </si>
  <si>
    <t>0308140</t>
  </si>
  <si>
    <t>Product0308140</t>
  </si>
  <si>
    <t>0308141</t>
  </si>
  <si>
    <t>Transceiver-free wireless connection to your PC with Bluetooth Technology</t>
  </si>
  <si>
    <t>Product0308141</t>
  </si>
  <si>
    <t>0308142</t>
  </si>
  <si>
    <t>Product0308142</t>
  </si>
  <si>
    <t>0308143</t>
  </si>
  <si>
    <t>Product0308143</t>
  </si>
  <si>
    <t>0308144</t>
  </si>
  <si>
    <t>Product0308144</t>
  </si>
  <si>
    <t>0308145</t>
  </si>
  <si>
    <t>Product0308145</t>
  </si>
  <si>
    <t>0308146</t>
  </si>
  <si>
    <t>Product0308146</t>
  </si>
  <si>
    <t>0308147</t>
  </si>
  <si>
    <t>Product0308147</t>
  </si>
  <si>
    <t>0308148</t>
  </si>
  <si>
    <t>Product0308148</t>
  </si>
  <si>
    <t>0308149</t>
  </si>
  <si>
    <t>SV Rechargeable Bluetooth Notebook Mouse E80 Silver</t>
  </si>
  <si>
    <t>33 ft range, recharges while in use.</t>
  </si>
  <si>
    <t>Product0308149</t>
  </si>
  <si>
    <t>0308150</t>
  </si>
  <si>
    <t>SV Rechargeable Bluetooth Notebook Mouse E80 Black</t>
  </si>
  <si>
    <t>Product0308150</t>
  </si>
  <si>
    <t>0308151</t>
  </si>
  <si>
    <t>SV Rechargeable Bluetooth Notebook Mouse E80 White</t>
  </si>
  <si>
    <t>Product0308151</t>
  </si>
  <si>
    <t>0308152</t>
  </si>
  <si>
    <t>SV Rechargeable Bluetooth Notebook Mouse E80 Grey</t>
  </si>
  <si>
    <t>Product0308152</t>
  </si>
  <si>
    <t>0308153</t>
  </si>
  <si>
    <t>SV Keyboard E90 Silver</t>
  </si>
  <si>
    <t>Cutting-edge design and improved performance for maximum productivity, E-mail and Internet hot keys</t>
  </si>
  <si>
    <t>Product0308153</t>
  </si>
  <si>
    <t>0308154</t>
  </si>
  <si>
    <t>SV Keyboard E90 White</t>
  </si>
  <si>
    <t>Product0308154</t>
  </si>
  <si>
    <t>0308155</t>
  </si>
  <si>
    <t>SV Keyboard E90 Black</t>
  </si>
  <si>
    <t>Product0308155</t>
  </si>
  <si>
    <t>0308156</t>
  </si>
  <si>
    <t>SV Keyboard E90 Grey</t>
  </si>
  <si>
    <t>Product0308156</t>
  </si>
  <si>
    <t>0308157</t>
  </si>
  <si>
    <t>SV Keyboard E10 Silver</t>
  </si>
  <si>
    <t>Product0308157</t>
  </si>
  <si>
    <t>0308158</t>
  </si>
  <si>
    <t>SV Keyboard E10 White</t>
  </si>
  <si>
    <t>Product0308158</t>
  </si>
  <si>
    <t>0308159</t>
  </si>
  <si>
    <t>SV Keyboard E10 Black</t>
  </si>
  <si>
    <t>Product0308159</t>
  </si>
  <si>
    <t>0308160</t>
  </si>
  <si>
    <t>SV Keyboard E10 Grey</t>
  </si>
  <si>
    <t>Product0308160</t>
  </si>
  <si>
    <t>0308161</t>
  </si>
  <si>
    <t>SV 40GB USB2.0 Portable Hard Disk E400 Red</t>
  </si>
  <si>
    <t>Ultra durable 40GB USB portable storage, can withstand vertical drops of up to 35 inches</t>
  </si>
  <si>
    <t>Product0308161</t>
  </si>
  <si>
    <t>0308162</t>
  </si>
  <si>
    <t>SV 40GB USB2.0 Portable Hard Disk E400 Silver</t>
  </si>
  <si>
    <t>Product0308162</t>
  </si>
  <si>
    <t>0308163</t>
  </si>
  <si>
    <t>SV 40GB USB2.0 Portable Hard Disk E400 Blue</t>
  </si>
  <si>
    <t>Product0308163</t>
  </si>
  <si>
    <t>0308164</t>
  </si>
  <si>
    <t>SV 40GB USB2.0 Portable Hard Disk E400 Yellow</t>
  </si>
  <si>
    <t>Product0308164</t>
  </si>
  <si>
    <t>0308165</t>
  </si>
  <si>
    <t>SV 80GB USB2.0 Portable Hard Disk E500 Red</t>
  </si>
  <si>
    <t>Ultra durable 80GB USB portable storage, can withstand vertical drops of up to 35 inches</t>
  </si>
  <si>
    <t>Product0308165</t>
  </si>
  <si>
    <t>0308166</t>
  </si>
  <si>
    <t>SV 80GB USB2.0 Portable Hard Disk E500 Silver</t>
  </si>
  <si>
    <t>Product0308166</t>
  </si>
  <si>
    <t>0308167</t>
  </si>
  <si>
    <t>SV 80GB USB2.0 Portable Hard Disk E500 Blue</t>
  </si>
  <si>
    <t>Product0308167</t>
  </si>
  <si>
    <t>0308168</t>
  </si>
  <si>
    <t>SV 80GB USB2.0 Portable Hard Disk E500 Yellow</t>
  </si>
  <si>
    <t>Product0308168</t>
  </si>
  <si>
    <t>0308169</t>
  </si>
  <si>
    <t>SV 160GB USB2.0 Portable Hard Disk M65 Silver</t>
  </si>
  <si>
    <t>Ultra durable160GB USB portable storage</t>
  </si>
  <si>
    <t>Product0308169</t>
  </si>
  <si>
    <t>0308170</t>
  </si>
  <si>
    <t>SV 160GB USB2.0 Portable Hard Disk M65 Black</t>
  </si>
  <si>
    <t>Product0308170</t>
  </si>
  <si>
    <t>0308171</t>
  </si>
  <si>
    <t>SV 160GB USB2.0 Portable Hard Disk M65 White</t>
  </si>
  <si>
    <t>Product0308171</t>
  </si>
  <si>
    <t>0308172</t>
  </si>
  <si>
    <t>SV 160GB USB2.0 Portable Hard Disk M65 Grey</t>
  </si>
  <si>
    <t>Product0308172</t>
  </si>
  <si>
    <t>0308173</t>
  </si>
  <si>
    <t>SV 500GB USB 2.0 Portable External Hard Drive X405 Pink</t>
  </si>
  <si>
    <t>Internal shock sensor and ramp loading Technology, USB Powered for portability/ Small size saves desktop space</t>
  </si>
  <si>
    <t>Product0308173</t>
  </si>
  <si>
    <t>0308174</t>
  </si>
  <si>
    <t>SV 500GB USB 2.0 Portable External Hard Drive X405 Blue</t>
  </si>
  <si>
    <t>Product0308174</t>
  </si>
  <si>
    <t>0308175</t>
  </si>
  <si>
    <t>SV 500GB USB 2.0 Portable External Hard Drive X405 White</t>
  </si>
  <si>
    <t>Product0308175</t>
  </si>
  <si>
    <t>0308176</t>
  </si>
  <si>
    <t>SV 500GB USB 2.0 Portable External Hard Drive X405 Black</t>
  </si>
  <si>
    <t>Product0308176</t>
  </si>
  <si>
    <t>0308177</t>
  </si>
  <si>
    <t>SV USB Data Cable E600 Pink</t>
  </si>
  <si>
    <t>A single, standardized and easy way to connect the phone to a computer</t>
  </si>
  <si>
    <t>Product0308177</t>
  </si>
  <si>
    <t>0308178</t>
  </si>
  <si>
    <t>SV USB Data Cable E600 Black</t>
  </si>
  <si>
    <t>Product0308178</t>
  </si>
  <si>
    <t>0308179</t>
  </si>
  <si>
    <t>SV USB Data Cable E600 Silver</t>
  </si>
  <si>
    <t>Product0308179</t>
  </si>
  <si>
    <t>0308180</t>
  </si>
  <si>
    <t>SV USB Data Cable E600 Grey</t>
  </si>
  <si>
    <t>Product0308180</t>
  </si>
  <si>
    <t>0308181</t>
  </si>
  <si>
    <t>SV USB Sync Charge Cable E700 Blue</t>
  </si>
  <si>
    <t>Simultaneously synchronize and recharge your device, USB 2.0 &amp; 1.1 compatible</t>
  </si>
  <si>
    <t>Product0308181</t>
  </si>
  <si>
    <t>0308182</t>
  </si>
  <si>
    <t>SV USB Sync Charge Cable E700 Black</t>
  </si>
  <si>
    <t>Product0308182</t>
  </si>
  <si>
    <t>0308183</t>
  </si>
  <si>
    <t>SV USB Sync Charge Cable E700 White</t>
  </si>
  <si>
    <t>Product0308183</t>
  </si>
  <si>
    <t>0308184</t>
  </si>
  <si>
    <t>SV USB Sync Charge Cable E700 Silver</t>
  </si>
  <si>
    <t>Product0308184</t>
  </si>
  <si>
    <t>0308185</t>
  </si>
  <si>
    <t>SV 512MB Laptop memory E800 White</t>
  </si>
  <si>
    <t xml:space="preserve">DDR socket   </t>
  </si>
  <si>
    <t>Product0308185</t>
  </si>
  <si>
    <t>0308186</t>
  </si>
  <si>
    <t>SV 512MB Laptop memory E800 Silver</t>
  </si>
  <si>
    <t>Product0308186</t>
  </si>
  <si>
    <t>0308187</t>
  </si>
  <si>
    <t>SV 512MB Laptop memory E800 Black</t>
  </si>
  <si>
    <t>Product0308187</t>
  </si>
  <si>
    <t>0308188</t>
  </si>
  <si>
    <t>SV 512MB Laptop memory E800 Yellow</t>
  </si>
  <si>
    <t xml:space="preserve">DDR2 socket   </t>
  </si>
  <si>
    <t>Product0308188</t>
  </si>
  <si>
    <t>0308189</t>
  </si>
  <si>
    <t>SV 2GB Laptop memory E800 Silver</t>
  </si>
  <si>
    <t>Product0308189</t>
  </si>
  <si>
    <t>0308190</t>
  </si>
  <si>
    <t>SV 2GB Laptop memory E800 Black</t>
  </si>
  <si>
    <t>Product0308190</t>
  </si>
  <si>
    <t>0308191</t>
  </si>
  <si>
    <t>SV 2GB Laptop memory E800 White</t>
  </si>
  <si>
    <t>Product0308191</t>
  </si>
  <si>
    <t>0308192</t>
  </si>
  <si>
    <t>SV 4GB Laptop Memory M65 Blue</t>
  </si>
  <si>
    <t>Standard SDRAM SODIMM socket</t>
  </si>
  <si>
    <t>Product0308192</t>
  </si>
  <si>
    <t>0308193</t>
  </si>
  <si>
    <t>SV 4GB Laptop Memory M65 Yellow</t>
  </si>
  <si>
    <t>Product0308193</t>
  </si>
  <si>
    <t>0308194</t>
  </si>
  <si>
    <t>SV 4GB Laptop Memory M65 Black</t>
  </si>
  <si>
    <t>Product0308194</t>
  </si>
  <si>
    <t>0308195</t>
  </si>
  <si>
    <t>SV 4GB Laptop Memory M65 White</t>
  </si>
  <si>
    <t>Product0308195</t>
  </si>
  <si>
    <t>0308196</t>
  </si>
  <si>
    <t>SV Wireless LAN PCI Network Card Adapter E900 Black</t>
  </si>
  <si>
    <t>Broadcom chipset PCI interface 802.11g, 54 Mbps data transfer rate</t>
  </si>
  <si>
    <t>Product0308196</t>
  </si>
  <si>
    <t>0308197</t>
  </si>
  <si>
    <t>SV Wireless LAN PCI Network Card Adapter E901 Black</t>
  </si>
  <si>
    <t>Product0308197</t>
  </si>
  <si>
    <t>0308198</t>
  </si>
  <si>
    <t>SV Wireless LAN PCI Network Card Adapter E902 Black</t>
  </si>
  <si>
    <t>Product0308198</t>
  </si>
  <si>
    <t>0308199</t>
  </si>
  <si>
    <t>SV PCI Network Adapter E903 Silver</t>
  </si>
  <si>
    <t>Easy migration to faster networks as current 10/100 Mbps networks move to Gigabit</t>
  </si>
  <si>
    <t>Product0308199</t>
  </si>
  <si>
    <t>0308200</t>
  </si>
  <si>
    <t>SV PCI Network Adapter E904 Silver</t>
  </si>
  <si>
    <t>Product0308200</t>
  </si>
  <si>
    <t>0308201</t>
  </si>
  <si>
    <t>SV PCI Network Adapter E905 Silver</t>
  </si>
  <si>
    <t>Easy migration to faster networks as current 10/100 Mbps networks move to gigabit</t>
  </si>
  <si>
    <t>Product0308201</t>
  </si>
  <si>
    <t>0401001</t>
  </si>
  <si>
    <t>A. Datum Compact Digital Camera M200 Black</t>
  </si>
  <si>
    <t>Digital camera, 3.7 in x 0.9 in x 2</t>
  </si>
  <si>
    <t>A. Datum Corporation</t>
  </si>
  <si>
    <t>A. Datum</t>
  </si>
  <si>
    <t>Product0401001</t>
  </si>
  <si>
    <t>0401002</t>
  </si>
  <si>
    <t>A. Datum Rangefinder Digital Camera X200 Black</t>
  </si>
  <si>
    <t>Digital camera – compact, 3.7 in x 0.9 in x 2 in, 4.4 oz</t>
  </si>
  <si>
    <t>Product0401002</t>
  </si>
  <si>
    <t>0401003</t>
  </si>
  <si>
    <t>A. Datum Slim Digital Camera M180 Black</t>
  </si>
  <si>
    <t>Digital camera-compact, 3.7 in x 0.9 in x 2.3</t>
  </si>
  <si>
    <t>Product0401003</t>
  </si>
  <si>
    <t>4.3 x 2.5 x 1.2</t>
  </si>
  <si>
    <t>0401004</t>
  </si>
  <si>
    <t>A. Datum Ultra Compact Digital Camera M190 Black</t>
  </si>
  <si>
    <t>10.2in x 3 in x 15.3in, 2.2 lbs</t>
  </si>
  <si>
    <t>Product0401004</t>
  </si>
  <si>
    <t xml:space="preserve">4.35 x 2.5 x 1.29 </t>
  </si>
  <si>
    <t>0401005</t>
  </si>
  <si>
    <t>A. Datum All in One Digital Camera M200 Black</t>
  </si>
  <si>
    <t xml:space="preserve">Digital camera, Product Type Digital camera - compact, Dimensions. 3.7 in x 0.9 in x 2.3 in, weight 5.5 oz  </t>
  </si>
  <si>
    <t>Product0401005</t>
  </si>
  <si>
    <t xml:space="preserve">4.2 x 2.3 x 1.2  </t>
  </si>
  <si>
    <t>0401006</t>
  </si>
  <si>
    <t>A. Datum Interchangeable lens Non-SLR Digital Camera X250 Black</t>
  </si>
  <si>
    <t>Digital camera, product type digital camera - compact, dimensions 3.5 in x 1 in x 2.3 in</t>
  </si>
  <si>
    <t>Product0401006</t>
  </si>
  <si>
    <t xml:space="preserve">3.4 x 0.9 x 2.2  </t>
  </si>
  <si>
    <t>0401007</t>
  </si>
  <si>
    <t>A. Datum Super-zoom Digital Camera X300 Black</t>
  </si>
  <si>
    <t>Digital camera, Product type digital camera - compact, Dimensions 3.7 in x 1.1 in x 2.4 in</t>
  </si>
  <si>
    <t>Product0401007</t>
  </si>
  <si>
    <t>3.4 x 1.1 x 2.2</t>
  </si>
  <si>
    <t>0401008</t>
  </si>
  <si>
    <t>A. Datum Consumer Digital Camera E100 Black</t>
  </si>
  <si>
    <t>Digital camera, product type digital camera - compact</t>
  </si>
  <si>
    <t>Product0401008</t>
  </si>
  <si>
    <t>3.5 x 0.9 x 2.2</t>
  </si>
  <si>
    <t>0401009</t>
  </si>
  <si>
    <t>A. Datum Consumer Digital Camera M300 Black</t>
  </si>
  <si>
    <t>Product type digital camera - compact, dimensions 3.8 in x 1 in x 2.1 in, weight 5.3 oz</t>
  </si>
  <si>
    <t>Product0401009</t>
  </si>
  <si>
    <t>3.6 x 1x 2.2</t>
  </si>
  <si>
    <t>0401010</t>
  </si>
  <si>
    <t>A. Datum Advanced Digital Camera M300 Black</t>
  </si>
  <si>
    <t>Digital camera, product type digital camera, dimensions 3.9 in x 1 in x 2.2 in, weight 5.3 oz</t>
  </si>
  <si>
    <t>Product0401010</t>
  </si>
  <si>
    <t>3.5 x 0.9 x 2.4</t>
  </si>
  <si>
    <t>0401011</t>
  </si>
  <si>
    <t>A. Datum Bridge Digital Camera M300 Black</t>
  </si>
  <si>
    <t>Digital camera, product Type digital camera - compact, dimensions 4.3 in x 1.1 in x 2.4 in, weight 8.1 oz</t>
  </si>
  <si>
    <t>Product0401011</t>
  </si>
  <si>
    <t>3.8 x 0.9 x 2.4</t>
  </si>
  <si>
    <t>0401012</t>
  </si>
  <si>
    <t>A. Datum SLR-like Digital Camera M400 Black</t>
  </si>
  <si>
    <t>Digital camera, product type digital camera - compact, dimensions 4.7 in x 3.5 in x 3 in, weight 13 oz</t>
  </si>
  <si>
    <t>Product0401012</t>
  </si>
  <si>
    <t>0401013</t>
  </si>
  <si>
    <t>A. Datum Point Shoot Digital Camera M500 Black</t>
  </si>
  <si>
    <t xml:space="preserve">gital camera, digital camera - compact, 3.7 in x 0.9 in x 2 in, weight 4.4 oz  </t>
  </si>
  <si>
    <t>Product0401013</t>
  </si>
  <si>
    <t>0401014</t>
  </si>
  <si>
    <t>A. Datum Full Frame Digital Camera X300 Black</t>
  </si>
  <si>
    <t>Digital camera, digital camera - compact, 3.9 in x 0.8 in x 2.3 in, weight 4.8 oz</t>
  </si>
  <si>
    <t>Product0401014</t>
  </si>
  <si>
    <t>3.7 x 1 x 2.4</t>
  </si>
  <si>
    <t>0401015</t>
  </si>
  <si>
    <t>A. Datum Compact Digital Camera M200 Grey</t>
  </si>
  <si>
    <t>Digital camera .3.7 in x 0.9 in x 2</t>
  </si>
  <si>
    <t>Product0401015</t>
  </si>
  <si>
    <t>3.7 x 1 x 2.5</t>
  </si>
  <si>
    <t>0401016</t>
  </si>
  <si>
    <t>A. Datum Rangefinder Digital Camera X200 Grey</t>
  </si>
  <si>
    <t>Digital camera - compact, 3.7 in x 0.9 in x 2 in, 4.4 oz</t>
  </si>
  <si>
    <t>Product0401016</t>
  </si>
  <si>
    <t>3.7 x 1 x 2.6</t>
  </si>
  <si>
    <t>0401017</t>
  </si>
  <si>
    <t>A. Datum Slim Digital Camera M180 Grey</t>
  </si>
  <si>
    <t>Digital camera – compact, 3.7 in x 0.9 in x 2.3</t>
  </si>
  <si>
    <t>Product0401017</t>
  </si>
  <si>
    <t>3.9 x 1 x 2.4</t>
  </si>
  <si>
    <t>0401018</t>
  </si>
  <si>
    <t>A. Datum Ultra Compact Digital Camera M190 Grey</t>
  </si>
  <si>
    <t>10.2 In x 3 in x 15.3 in, 2.2 lbs</t>
  </si>
  <si>
    <t>Product0401018</t>
  </si>
  <si>
    <t>3.7 x 1.1 x 2.4</t>
  </si>
  <si>
    <t>0401019</t>
  </si>
  <si>
    <t>A. Datum All in One Digital Camera M200 Grey</t>
  </si>
  <si>
    <t xml:space="preserve">Digital camera, product type digital camera - compact, dimensions, 3.7 in x 0.9 in x 2.3 in, weight 5.5 oz  </t>
  </si>
  <si>
    <t>Product0401019</t>
  </si>
  <si>
    <t>0401020</t>
  </si>
  <si>
    <t>A. Datum Interchangeable lens Non-SLR Digital Camera X250 Grey</t>
  </si>
  <si>
    <t>Product0401020</t>
  </si>
  <si>
    <t>3.9 x 1 x 2.5</t>
  </si>
  <si>
    <t>0401021</t>
  </si>
  <si>
    <t>A. Datum Super-zoom Digital Camera X300 Grey</t>
  </si>
  <si>
    <t>Digital camera, product type digital camera - compact, dimensions 3.7 in x 1.1 in x 2.4 in</t>
  </si>
  <si>
    <t>Product0401021</t>
  </si>
  <si>
    <t xml:space="preserve">5.8  x 7.8  x 1.7 </t>
  </si>
  <si>
    <t>0401022</t>
  </si>
  <si>
    <t>A. Datum Consumer Digital Camera E100 Grey</t>
  </si>
  <si>
    <t>Product0401022</t>
  </si>
  <si>
    <t>3.8 x 2.3 x 1.1</t>
  </si>
  <si>
    <t>0401023</t>
  </si>
  <si>
    <t>A. Datum Consumer Digital Camera M300 Grey</t>
  </si>
  <si>
    <t>Product0401023</t>
  </si>
  <si>
    <t xml:space="preserve">3.9 x 2.3 x 1.1 </t>
  </si>
  <si>
    <t>0401024</t>
  </si>
  <si>
    <t>A. Datum Advanced Digital Camera M300 Grey</t>
  </si>
  <si>
    <t>Digital camera, product type digital camera, dimensions 3.9 in x 1 in x 2.2 in . Weight 5.3 oz</t>
  </si>
  <si>
    <t>Product0401024</t>
  </si>
  <si>
    <t>0401025</t>
  </si>
  <si>
    <t>A. Datum Bridge Digital Camera M300 Grey</t>
  </si>
  <si>
    <t>Digital camera, product type digital camera - compact, dimensions 4.3 in x 1.1 in x 2.4 in, weight 8.1 oz</t>
  </si>
  <si>
    <t>Product0401025</t>
  </si>
  <si>
    <t>4 x 2.4 x 1.1</t>
  </si>
  <si>
    <t>0401026</t>
  </si>
  <si>
    <t>A. Datum SLR-like Digital Camera M400 Grey</t>
  </si>
  <si>
    <t>Product0401026</t>
  </si>
  <si>
    <t>4.1 x 2.4 x 1.1</t>
  </si>
  <si>
    <t>0401027</t>
  </si>
  <si>
    <t>A. Datum Point n' Shoot Digital Camera M500 Grey</t>
  </si>
  <si>
    <t>Product0401027</t>
  </si>
  <si>
    <t>3.75 x 1 x 2.5</t>
  </si>
  <si>
    <t>0401028</t>
  </si>
  <si>
    <t>A. Datum Full Frame Digital Camera X300 Grey</t>
  </si>
  <si>
    <t>Product0401028</t>
  </si>
  <si>
    <t>3.6 x 1 x 2.6</t>
  </si>
  <si>
    <t>0401029</t>
  </si>
  <si>
    <t>A. Datum Compact Digital Camera M200 Pink</t>
  </si>
  <si>
    <t>Product0401029</t>
  </si>
  <si>
    <t>3.9 x 1.1 x 2.4</t>
  </si>
  <si>
    <t>0401030</t>
  </si>
  <si>
    <t>A. Datum Rangefinder Digital Camera X200 Pink</t>
  </si>
  <si>
    <t>Digital camera - compact .3.7 in x 0.9 in x 2 in, 4.4 oz</t>
  </si>
  <si>
    <t>Product0401030</t>
  </si>
  <si>
    <t>0401031</t>
  </si>
  <si>
    <t>A. Datum Slim Digital Camera M180 Pink</t>
  </si>
  <si>
    <t>Product0401031</t>
  </si>
  <si>
    <t>3.9 x 0.95 x 2.5</t>
  </si>
  <si>
    <t>0401032</t>
  </si>
  <si>
    <t>A. Datum Ultra Compact Digital Camera M190 Pink</t>
  </si>
  <si>
    <t>Product0401032</t>
  </si>
  <si>
    <t>0401033</t>
  </si>
  <si>
    <t>A. Datum All in One Digital Camera M200 Pink</t>
  </si>
  <si>
    <t>Product0401033</t>
  </si>
  <si>
    <t xml:space="preserve">4.8  x 7.8  x 1.7 </t>
  </si>
  <si>
    <t>0401034</t>
  </si>
  <si>
    <t>A. Datum Interchangeable lens Non-SLR Digital Camera X250 Pink</t>
  </si>
  <si>
    <t>Product0401034</t>
  </si>
  <si>
    <t>0401035</t>
  </si>
  <si>
    <t>A. Datum Super-zoom Digital Camera X300 Pink</t>
  </si>
  <si>
    <t>Product0401035</t>
  </si>
  <si>
    <t>0401036</t>
  </si>
  <si>
    <t>A. Datum Consumer Digital Camera E100 Pink</t>
  </si>
  <si>
    <t>Product0401036</t>
  </si>
  <si>
    <t>0401037</t>
  </si>
  <si>
    <t>A. Datum Consumer Digital Camera M300 Pink</t>
  </si>
  <si>
    <t>Product0401037</t>
  </si>
  <si>
    <t>0401038</t>
  </si>
  <si>
    <t>A. Datum Advanced Digital Camera M300 Pink</t>
  </si>
  <si>
    <t>Product0401038</t>
  </si>
  <si>
    <t>0401039</t>
  </si>
  <si>
    <t>A. Datum Bridge Digital Camera M300 Pink</t>
  </si>
  <si>
    <t>Product0401039</t>
  </si>
  <si>
    <t>0401040</t>
  </si>
  <si>
    <t>A. Datum SLR-like Digital Camera M400 Pink</t>
  </si>
  <si>
    <t>Digital camera, product Type digital camera - compact, dimensions 4.7 in x 3.5 in x 3 in, weight 13 oz</t>
  </si>
  <si>
    <t>Product0401040</t>
  </si>
  <si>
    <t>0401041</t>
  </si>
  <si>
    <t>A. Datum Point Shoot Digital Camera M500 Pink</t>
  </si>
  <si>
    <t xml:space="preserve">gital Camera, Digital camera - compact, 3.7 in x 0.9 in x 2 in, weight 4.4 oz  </t>
  </si>
  <si>
    <t>Product0401041</t>
  </si>
  <si>
    <t>0401042</t>
  </si>
  <si>
    <t>A. Datum Full Frame Digital Camera X300 Pink</t>
  </si>
  <si>
    <t>Digital Camera, Digital camera - compact, 3.9 in x 0.8 in x 2.3 in, weight 4.8 oz</t>
  </si>
  <si>
    <t>Product0401042</t>
  </si>
  <si>
    <t>0401043</t>
  </si>
  <si>
    <t>A. Datum Compact Digital Camera M200 Silver</t>
  </si>
  <si>
    <t>Product0401043</t>
  </si>
  <si>
    <t>0401044</t>
  </si>
  <si>
    <t>A. Datum Rangefinder Digital Camera X200 Silver</t>
  </si>
  <si>
    <t>Product0401044</t>
  </si>
  <si>
    <t>0401045</t>
  </si>
  <si>
    <t>A. Datum Slim Digital Camera M180 Silver</t>
  </si>
  <si>
    <t>Product0401045</t>
  </si>
  <si>
    <t>0401046</t>
  </si>
  <si>
    <t>A. Datum Ultra Compact Digital Camera M190 Silver</t>
  </si>
  <si>
    <t>Product0401046</t>
  </si>
  <si>
    <t>0401047</t>
  </si>
  <si>
    <t>A. Datum All in One Digital Camera M200 Silver</t>
  </si>
  <si>
    <t>Product0401047</t>
  </si>
  <si>
    <t>0401048</t>
  </si>
  <si>
    <t>A. Datum Interchangeable lens Non-SLR Digital Camera X250 Silver</t>
  </si>
  <si>
    <t>Digital camera, Product type digital camera - compact, dimensions 3.5 in x 1 in x 2.3 in</t>
  </si>
  <si>
    <t>Product0401048</t>
  </si>
  <si>
    <t>0401049</t>
  </si>
  <si>
    <t>A. Datum Super-zoom Digital Camera X300 Silver</t>
  </si>
  <si>
    <t>Digital camera, Product type digital camera - compact, dimensions 3.7 in x 1.1 in x 2.4 in</t>
  </si>
  <si>
    <t>Product0401049</t>
  </si>
  <si>
    <t>0401050</t>
  </si>
  <si>
    <t>A. Datum Consumer Digital Camera E100 Silver</t>
  </si>
  <si>
    <t>Product0401050</t>
  </si>
  <si>
    <t>0401051</t>
  </si>
  <si>
    <t>A. Datum Consumer Digital Camera M300 Silver</t>
  </si>
  <si>
    <t>Product0401051</t>
  </si>
  <si>
    <t>0401052</t>
  </si>
  <si>
    <t>A. Datum Advanced Digital Camera M300 Silver</t>
  </si>
  <si>
    <t>Product0401052</t>
  </si>
  <si>
    <t>0401053</t>
  </si>
  <si>
    <t>A. Datum Bridge Digital Camera M300 Silver</t>
  </si>
  <si>
    <t>Product0401053</t>
  </si>
  <si>
    <t>0401054</t>
  </si>
  <si>
    <t>A. Datum SLR-like Digital Camera M400 Silver</t>
  </si>
  <si>
    <t>Product0401054</t>
  </si>
  <si>
    <t>0401055</t>
  </si>
  <si>
    <t>A. Datum Point Shoot Digital Camera M500 Silver</t>
  </si>
  <si>
    <t>Product0401055</t>
  </si>
  <si>
    <t>0401056</t>
  </si>
  <si>
    <t>A. Datum Full Frame Digital Camera X300 Silver</t>
  </si>
  <si>
    <t>Product0401056</t>
  </si>
  <si>
    <t>0401057</t>
  </si>
  <si>
    <t>A. Datum Compact Digital Camera M200 Orange</t>
  </si>
  <si>
    <t>Product0401057</t>
  </si>
  <si>
    <t>0401058</t>
  </si>
  <si>
    <t>A. Datum Rangefinder Digital Camera X200 Orange</t>
  </si>
  <si>
    <t>Product0401058</t>
  </si>
  <si>
    <t>0401059</t>
  </si>
  <si>
    <t>A. Datum Slim Digital Camera M180 Orange</t>
  </si>
  <si>
    <t>Product0401059</t>
  </si>
  <si>
    <t>0401060</t>
  </si>
  <si>
    <t>A. Datum Ultra Compact Digital Camera M190 Orange</t>
  </si>
  <si>
    <t>Product0401060</t>
  </si>
  <si>
    <t>0401061</t>
  </si>
  <si>
    <t>A. Datum All in One Digital Camera M200 Orange</t>
  </si>
  <si>
    <t>Product0401061</t>
  </si>
  <si>
    <t>0401062</t>
  </si>
  <si>
    <t>A. Datum Interchangeable lens Non-SLR Digital Camera X250 Orange</t>
  </si>
  <si>
    <t>Product0401062</t>
  </si>
  <si>
    <t>0401063</t>
  </si>
  <si>
    <t>A. Datum Super-zoom Digital Camera X300 Orange</t>
  </si>
  <si>
    <t>Product0401063</t>
  </si>
  <si>
    <t>0401064</t>
  </si>
  <si>
    <t>A. Datum Consumer Digital Camera E100 Orange</t>
  </si>
  <si>
    <t>Product0401064</t>
  </si>
  <si>
    <t>0401065</t>
  </si>
  <si>
    <t>A. Datum Consumer Digital Camera M300 Orange</t>
  </si>
  <si>
    <t>Product0401065</t>
  </si>
  <si>
    <t>0401066</t>
  </si>
  <si>
    <t>A. Datum Advanced Digital Camera M300 Orange</t>
  </si>
  <si>
    <t>Product0401066</t>
  </si>
  <si>
    <t>0401067</t>
  </si>
  <si>
    <t>A. Datum Bridge Digital Camera M300 Orange</t>
  </si>
  <si>
    <t>Product0401067</t>
  </si>
  <si>
    <t>0401068</t>
  </si>
  <si>
    <t>A. Datum SLR-like Digital Camera M400 Orange</t>
  </si>
  <si>
    <t>Product0401068</t>
  </si>
  <si>
    <t>0401069</t>
  </si>
  <si>
    <t>A. Datum Point Shoot Digital Camera M500 Orange</t>
  </si>
  <si>
    <t>Product0401069</t>
  </si>
  <si>
    <t>0401070</t>
  </si>
  <si>
    <t>A. Datum Full Frame Digital Camera X300 Orange</t>
  </si>
  <si>
    <t>Product0401070</t>
  </si>
  <si>
    <t>0401071</t>
  </si>
  <si>
    <t>A. Datum Compact Digital Camera M200 Green</t>
  </si>
  <si>
    <t>Product0401071</t>
  </si>
  <si>
    <t>0401072</t>
  </si>
  <si>
    <t>A. Datum Rangefinder Digital Camera X200 Green</t>
  </si>
  <si>
    <t>Product0401072</t>
  </si>
  <si>
    <t>0401073</t>
  </si>
  <si>
    <t>A. Datum Slim Digital Camera M180 Green</t>
  </si>
  <si>
    <t>Product0401073</t>
  </si>
  <si>
    <t>0401074</t>
  </si>
  <si>
    <t>A. Datum Ultra Compact Digital Camera M190 Green</t>
  </si>
  <si>
    <t>Product0401074</t>
  </si>
  <si>
    <t>0401075</t>
  </si>
  <si>
    <t>A. Datum All in One Digital Camera M200 Green</t>
  </si>
  <si>
    <t>Product0401075</t>
  </si>
  <si>
    <t>0401076</t>
  </si>
  <si>
    <t>A. Datum Interchangeable lens Non-SLR Digital Camera X250 Green</t>
  </si>
  <si>
    <t>Product0401076</t>
  </si>
  <si>
    <t>0401077</t>
  </si>
  <si>
    <t>A. Datum Super-zoom Digital Camera X300 Green</t>
  </si>
  <si>
    <t>Product0401077</t>
  </si>
  <si>
    <t>0401078</t>
  </si>
  <si>
    <t>A. Datum Consumer Digital Camera E100 Green</t>
  </si>
  <si>
    <t>Product0401078</t>
  </si>
  <si>
    <t>0401079</t>
  </si>
  <si>
    <t>A. Datum Consumer Digital Camera M300 Green</t>
  </si>
  <si>
    <t>Product Type Digital camera - compact, dimensions 3.8 in x 1 in x 2.1 in, weight 5.3 oz</t>
  </si>
  <si>
    <t>Product0401079</t>
  </si>
  <si>
    <t>0401080</t>
  </si>
  <si>
    <t>A. Datum Advanced Digital Camera M300 Green</t>
  </si>
  <si>
    <t>Product0401080</t>
  </si>
  <si>
    <t>0401081</t>
  </si>
  <si>
    <t>A. Datum Bridge Digital Camera M300 Green</t>
  </si>
  <si>
    <t>Product0401081</t>
  </si>
  <si>
    <t>0401082</t>
  </si>
  <si>
    <t>A. Datum SLR-like Digital Camera M400 Green</t>
  </si>
  <si>
    <t>Digital camera, product type digital camera - compact, Dimensions 4.7 in x 3.5 in x 3 in, weight 13 oz</t>
  </si>
  <si>
    <t>Product0401082</t>
  </si>
  <si>
    <t>0401083</t>
  </si>
  <si>
    <t>A. Datum Point Shoot Digital Camera M500 Green</t>
  </si>
  <si>
    <t>Product0401083</t>
  </si>
  <si>
    <t>0401084</t>
  </si>
  <si>
    <t>A. Datum Full Frame Digital Camera X300 Green</t>
  </si>
  <si>
    <t>Product0401084</t>
  </si>
  <si>
    <t>0401085</t>
  </si>
  <si>
    <t>A. Datum Compact Digital Camera M200 Azure</t>
  </si>
  <si>
    <t>Product0401085</t>
  </si>
  <si>
    <t>Azure</t>
  </si>
  <si>
    <t>0401086</t>
  </si>
  <si>
    <t>A. Datum Rangefinder Digital Camera X200 Azure</t>
  </si>
  <si>
    <t>Product0401086</t>
  </si>
  <si>
    <t>0401087</t>
  </si>
  <si>
    <t>A. Datum Slim Digital Camera M180 Azure</t>
  </si>
  <si>
    <t>Product0401087</t>
  </si>
  <si>
    <t>0401088</t>
  </si>
  <si>
    <t>A. Datum Ultra Compact Digital Camera M190 Azure</t>
  </si>
  <si>
    <t>Product0401088</t>
  </si>
  <si>
    <t>0401089</t>
  </si>
  <si>
    <t>A. Datum All in One Digital Camera M200 Azure</t>
  </si>
  <si>
    <t>Product0401089</t>
  </si>
  <si>
    <t>0401090</t>
  </si>
  <si>
    <t>A. Datum Interchangeable lens Non-SLR Digital Camera X250 Azure</t>
  </si>
  <si>
    <t>Product0401090</t>
  </si>
  <si>
    <t>0401091</t>
  </si>
  <si>
    <t>A. Datum Super-zoom Digital Camera X300 Azure</t>
  </si>
  <si>
    <t>Product0401091</t>
  </si>
  <si>
    <t>0401092</t>
  </si>
  <si>
    <t>A. Datum Consumer Digital Camera E100 Azure</t>
  </si>
  <si>
    <t>Product0401092</t>
  </si>
  <si>
    <t>0401093</t>
  </si>
  <si>
    <t>A. Datum Consumer Digital Camera M300 Azure</t>
  </si>
  <si>
    <t>Product0401093</t>
  </si>
  <si>
    <t>0401094</t>
  </si>
  <si>
    <t>A. Datum Advanced Digital Camera M300 Azure</t>
  </si>
  <si>
    <t>Product0401094</t>
  </si>
  <si>
    <t>0401095</t>
  </si>
  <si>
    <t>A. Datum Bridge Digital Camera M300 Azure</t>
  </si>
  <si>
    <t>Product0401095</t>
  </si>
  <si>
    <t>0401096</t>
  </si>
  <si>
    <t>A. Datum SLR-like Digital Camera M400 Azure</t>
  </si>
  <si>
    <t>Product0401096</t>
  </si>
  <si>
    <t>0401097</t>
  </si>
  <si>
    <t>A. Datum Point n' Shoot Digital Camera M500 Azure</t>
  </si>
  <si>
    <t>Product0401097</t>
  </si>
  <si>
    <t>0401098</t>
  </si>
  <si>
    <t>A. Datum Full Frame Digital Camera X300 Azure</t>
  </si>
  <si>
    <t>Product0401098</t>
  </si>
  <si>
    <t>0401099</t>
  </si>
  <si>
    <t>A. Datum Point Shoot Digital Camera M500 Silver Grey</t>
  </si>
  <si>
    <t>Digital camera – compact, 3.8 in x 1 in x 2.2 in, 4.9 oz</t>
  </si>
  <si>
    <t>Product0401099</t>
  </si>
  <si>
    <t>12</t>
  </si>
  <si>
    <t>Silver Grey</t>
  </si>
  <si>
    <t>0401100</t>
  </si>
  <si>
    <t>A. Datum Full Frame Digital Camera X300 Silver Grey</t>
  </si>
  <si>
    <t>Optical zoom 2.7in LCD digital camera, 100kgf</t>
  </si>
  <si>
    <t>Product0401100</t>
  </si>
  <si>
    <t>0402001</t>
  </si>
  <si>
    <t>A. Datum SLR Camera X135 Black</t>
  </si>
  <si>
    <t>On-screen autofocus with live view displays subjects in focus on the LCD the instant the shutter is pressed halfway</t>
  </si>
  <si>
    <t>Product0402001</t>
  </si>
  <si>
    <t>8 x 10 x 6</t>
  </si>
  <si>
    <t xml:space="preserve">inches </t>
  </si>
  <si>
    <t>0402002</t>
  </si>
  <si>
    <t>A. Datum SLR Camera 35" X358 Black</t>
  </si>
  <si>
    <t>Choice of data storage options - accepts compact flash type I &amp; II, UDMA, micro drives, and XD-picture cards digital 14-42mm F3.5-5.6 lens</t>
  </si>
  <si>
    <t>Product0402002</t>
  </si>
  <si>
    <t xml:space="preserve">3.4 x 4.6 x 3.3 </t>
  </si>
  <si>
    <t>0402003</t>
  </si>
  <si>
    <t>A. Datum SLR Camera M135 Black</t>
  </si>
  <si>
    <t>SLR camera, 4.8 in x 2.7 in x 3.6 in, 1.1 lbs</t>
  </si>
  <si>
    <t>Product0402003</t>
  </si>
  <si>
    <t>0402004</t>
  </si>
  <si>
    <t>A. Datum SLR Camera 35" M358 Black</t>
  </si>
  <si>
    <t>8 digital-variable program automatic shooting modes</t>
  </si>
  <si>
    <t>Product0402004</t>
  </si>
  <si>
    <t xml:space="preserve">3.45 x 4.8 x 3.3 </t>
  </si>
  <si>
    <t>0402005</t>
  </si>
  <si>
    <t>A. Datum SLR Camera X136 Silver</t>
  </si>
  <si>
    <t>Compact 3x zoom lens covering the most frequently used focal range</t>
  </si>
  <si>
    <t>Product0402005</t>
  </si>
  <si>
    <t xml:space="preserve">3.5 x 5 x 3.3 </t>
  </si>
  <si>
    <t>0402006</t>
  </si>
  <si>
    <t>A. Datum SLR Camera 35" X358 Silver</t>
  </si>
  <si>
    <t>Powerful megapixel live-MOS sensor</t>
  </si>
  <si>
    <t>Product0402006</t>
  </si>
  <si>
    <t>3.5 x 5.5 x 3.3</t>
  </si>
  <si>
    <t>0402007</t>
  </si>
  <si>
    <t>A. Datum SLR Camera M136 Silver</t>
  </si>
  <si>
    <t>Powerful 12.3-megapixel live-MOSLO sensor</t>
  </si>
  <si>
    <t>Product0402007</t>
  </si>
  <si>
    <t xml:space="preserve">3.4 x 4.8 x 3.3 </t>
  </si>
  <si>
    <t>0402008</t>
  </si>
  <si>
    <t>A. Datum SLR Camera 35" M358 Silver</t>
  </si>
  <si>
    <t>4.8 In x 2.7 in x 3.6 in. 1.1 lbs</t>
  </si>
  <si>
    <t>Product0402008</t>
  </si>
  <si>
    <t xml:space="preserve">4 x 4 x 4 </t>
  </si>
  <si>
    <t>0402009</t>
  </si>
  <si>
    <t>A. Datum SLR Camera X137 Grey</t>
  </si>
  <si>
    <t>Fast startup and split-second shutter response, shoot continuously at up to 3 frames per second</t>
  </si>
  <si>
    <t>Product0402009</t>
  </si>
  <si>
    <t xml:space="preserve">4.2 x 4 x 4 </t>
  </si>
  <si>
    <t>0402010</t>
  </si>
  <si>
    <t>A. Datum SLR Camera 35" X358 Grey</t>
  </si>
  <si>
    <t>Shoot at up to 2.5 frames per second, capturing high-quality action sequences of children in sporting activities such as soccer</t>
  </si>
  <si>
    <t>Product0402010</t>
  </si>
  <si>
    <t xml:space="preserve">8 x 9 x 6 </t>
  </si>
  <si>
    <t>0402011</t>
  </si>
  <si>
    <t>A. Datum SLR Camera M137 Grey</t>
  </si>
  <si>
    <t>Continuous shooting up to 5 frames per second</t>
  </si>
  <si>
    <t>Product0402011</t>
  </si>
  <si>
    <t>8 x 8 x 6.5</t>
  </si>
  <si>
    <t>0402012</t>
  </si>
  <si>
    <t>A. Datum SLR Camera 35" M358 Grey</t>
  </si>
  <si>
    <t>Compact flash type I/II, micro drive</t>
  </si>
  <si>
    <t>Product0402012</t>
  </si>
  <si>
    <t>7.5 x 8 x 6.5</t>
  </si>
  <si>
    <t>0402013</t>
  </si>
  <si>
    <t>A. Datum SLR Camera X138 Silver Grey</t>
  </si>
  <si>
    <t>Dynamic integrated dust reduction system</t>
  </si>
  <si>
    <t>Product0402013</t>
  </si>
  <si>
    <t>7 x 8 x 6.5</t>
  </si>
  <si>
    <t>0402014</t>
  </si>
  <si>
    <t>A. Datum SLR Camera 35" X358 Silver Grey</t>
  </si>
  <si>
    <t>Product0402014</t>
  </si>
  <si>
    <t xml:space="preserve">3.5  x 2  x 5  </t>
  </si>
  <si>
    <t>0402015</t>
  </si>
  <si>
    <t>A. Datum SLR Camera M138 Silver Grey</t>
  </si>
  <si>
    <t>Digital camera - SLR with live view mode, 5 in x 2.4 in x 3.9 in, 15.9 oz</t>
  </si>
  <si>
    <t>Product0402015</t>
  </si>
  <si>
    <t xml:space="preserve">6.5  x 4.5  x 4.5  </t>
  </si>
  <si>
    <t>0402016</t>
  </si>
  <si>
    <t>A. Datum SLR Camera 35" M358 Silver Grey</t>
  </si>
  <si>
    <t>5 in x 2.4 in x 3.9 in, 15.9 oz, digital camera - SLR with live view mode</t>
  </si>
  <si>
    <t>Product0402016</t>
  </si>
  <si>
    <t xml:space="preserve">4  x 2.5  x 5.5  </t>
  </si>
  <si>
    <t>0402017</t>
  </si>
  <si>
    <t>A. Datum SLR Camera X139 Gold</t>
  </si>
  <si>
    <t>Digital camera - SLR with live view mode, 5.8 in x 2.9 in x 4.5 in, 1.8 lbs</t>
  </si>
  <si>
    <t>Product0402017</t>
  </si>
  <si>
    <t xml:space="preserve">2.6  x 5.4  x 2.8 </t>
  </si>
  <si>
    <t>0402018</t>
  </si>
  <si>
    <t>A. Datum SLR Camera 35" X358 Gold</t>
  </si>
  <si>
    <t>Digital camera - SLR with live view mode,</t>
  </si>
  <si>
    <t>Product0402018</t>
  </si>
  <si>
    <t xml:space="preserve">3  x 5  x 2.9  </t>
  </si>
  <si>
    <t>0402019</t>
  </si>
  <si>
    <t>A. Datum SLR Camera M139 Gold</t>
  </si>
  <si>
    <t>Digital camera - SLR with live view mode, 5.1 in x 2.4 in x 3.9 in, 16.8 oz</t>
  </si>
  <si>
    <t>Product0402019</t>
  </si>
  <si>
    <t>0402020</t>
  </si>
  <si>
    <t>A. Datum SLR Camera 35" M358 Gold</t>
  </si>
  <si>
    <t>Digital camera - SLR with live view mode</t>
  </si>
  <si>
    <t>Product0402020</t>
  </si>
  <si>
    <t>0402021</t>
  </si>
  <si>
    <t>A. Datum SLR Camera X140 Pink</t>
  </si>
  <si>
    <t>Product0402021</t>
  </si>
  <si>
    <t>0402022</t>
  </si>
  <si>
    <t>A. Datum SLR Camera 35" X358 Pink</t>
  </si>
  <si>
    <t>Product0402022</t>
  </si>
  <si>
    <t>0402023</t>
  </si>
  <si>
    <t>A. Datum SLR Camera M140 Pink</t>
  </si>
  <si>
    <t>Optical - fixed eye-level pen, LCD display</t>
  </si>
  <si>
    <t>Product0402023</t>
  </si>
  <si>
    <t>0402024</t>
  </si>
  <si>
    <t>A. Datum SLR Camera 35" M358 Pink</t>
  </si>
  <si>
    <t>Product0402024</t>
  </si>
  <si>
    <t>0402025</t>
  </si>
  <si>
    <t>A. Datum SLR Camera X141 Blue</t>
  </si>
  <si>
    <t>Digital camera - SLR with live view mode, movie recording, 5.1 in x 2.4 in x 3.9 in, 16.9 oz</t>
  </si>
  <si>
    <t>Product0402025</t>
  </si>
  <si>
    <t>0402026</t>
  </si>
  <si>
    <t>A. Datum SLR Camera 35" X358 Blue</t>
  </si>
  <si>
    <t>Product0402026</t>
  </si>
  <si>
    <t>0402027</t>
  </si>
  <si>
    <t>A. Datum SLR Camera M141 Blue</t>
  </si>
  <si>
    <t>Digital camera - SLR with live view mode, 5.1 in x 2.1 in x 3.6 in, 13.2 oz</t>
  </si>
  <si>
    <t>Product0402027</t>
  </si>
  <si>
    <t>0402028</t>
  </si>
  <si>
    <t>A. Datum SLR Camera 35" M358 Blue</t>
  </si>
  <si>
    <t>Digital camera – SLR, 4.8 in x 2.7 in x 3.6 in, 1.1 lbs</t>
  </si>
  <si>
    <t>Product0402028</t>
  </si>
  <si>
    <t>0402029</t>
  </si>
  <si>
    <t>A. Datum SLR Camera X142 Orange</t>
  </si>
  <si>
    <t>Product0402029</t>
  </si>
  <si>
    <t>0402030</t>
  </si>
  <si>
    <t>A. Datum SLR Camera 35" X358 Orange</t>
  </si>
  <si>
    <t>Digital camera – SLR, 4.5 in x 2.5 in x 3.4 in, 1.2 lbs</t>
  </si>
  <si>
    <t>Product0402030</t>
  </si>
  <si>
    <t>0402031</t>
  </si>
  <si>
    <t>A. Datum SLR Camera M142 Orange</t>
  </si>
  <si>
    <t>Digital camera – SLR, 5.2 in x 2.8 in x 3.7 in, 19.2 oz</t>
  </si>
  <si>
    <t>Product0402031</t>
  </si>
  <si>
    <t>0402032</t>
  </si>
  <si>
    <t>A. Datum SLR Camera 35" M358 Orange</t>
  </si>
  <si>
    <t>Product0402032</t>
  </si>
  <si>
    <t>0402033</t>
  </si>
  <si>
    <t>Product0402033</t>
  </si>
  <si>
    <t>0402034</t>
  </si>
  <si>
    <t>Choice of data storage options -- accepts compact flash type I &amp; II, UDMA, micro drives, and XD-picture cards digital 14-42mm F3.5-5.6 lens</t>
  </si>
  <si>
    <t>Product0402034</t>
  </si>
  <si>
    <t>0402035</t>
  </si>
  <si>
    <t>Product0402035</t>
  </si>
  <si>
    <t>0402036</t>
  </si>
  <si>
    <t>Product0402036</t>
  </si>
  <si>
    <t>0402037</t>
  </si>
  <si>
    <t>Product0402037</t>
  </si>
  <si>
    <t>0402038</t>
  </si>
  <si>
    <t>Powerful megapixel Live-MOS sensor</t>
  </si>
  <si>
    <t>Product0402038</t>
  </si>
  <si>
    <t>0402039</t>
  </si>
  <si>
    <t>Product0402039</t>
  </si>
  <si>
    <t>0402040</t>
  </si>
  <si>
    <t>4.8 In x 2.7 in x 3.6 in, 1.1 lbs</t>
  </si>
  <si>
    <t>Product0402040</t>
  </si>
  <si>
    <t>0402041</t>
  </si>
  <si>
    <t>Product0402041</t>
  </si>
  <si>
    <t>0402042</t>
  </si>
  <si>
    <t>Product0402042</t>
  </si>
  <si>
    <t>0402043</t>
  </si>
  <si>
    <t>Product0402043</t>
  </si>
  <si>
    <t>0402044</t>
  </si>
  <si>
    <t>Compact flash Type I/II, micro drive</t>
  </si>
  <si>
    <t>Product0402044</t>
  </si>
  <si>
    <t>0402045</t>
  </si>
  <si>
    <t>Product0402045</t>
  </si>
  <si>
    <t>0402046</t>
  </si>
  <si>
    <t>Product0402046</t>
  </si>
  <si>
    <t>0402047</t>
  </si>
  <si>
    <t>Product0402047</t>
  </si>
  <si>
    <t>0402048</t>
  </si>
  <si>
    <t>5 in x 2.4 in x 3.9 in. 15.9 oz. Digital camera - SLR with Live View mode</t>
  </si>
  <si>
    <t>Product0402048</t>
  </si>
  <si>
    <t>0402049</t>
  </si>
  <si>
    <t>Product0402049</t>
  </si>
  <si>
    <t>0402050</t>
  </si>
  <si>
    <t>Product0402050</t>
  </si>
  <si>
    <t>0402051</t>
  </si>
  <si>
    <t>Product0402051</t>
  </si>
  <si>
    <t>0402052</t>
  </si>
  <si>
    <t>Product0402052</t>
  </si>
  <si>
    <t>0402053</t>
  </si>
  <si>
    <t>Product0402053</t>
  </si>
  <si>
    <t>0402054</t>
  </si>
  <si>
    <t>Product0402054</t>
  </si>
  <si>
    <t>0402055</t>
  </si>
  <si>
    <t>Product0402055</t>
  </si>
  <si>
    <t>0402056</t>
  </si>
  <si>
    <t>Product0402056</t>
  </si>
  <si>
    <t>0402057</t>
  </si>
  <si>
    <t>Product0402057</t>
  </si>
  <si>
    <t>0402058</t>
  </si>
  <si>
    <t>Product0402058</t>
  </si>
  <si>
    <t>0402059</t>
  </si>
  <si>
    <t>Product0402059</t>
  </si>
  <si>
    <t>0402060</t>
  </si>
  <si>
    <t>Product0402060</t>
  </si>
  <si>
    <t>0402061</t>
  </si>
  <si>
    <t>Product0402061</t>
  </si>
  <si>
    <t>0402062</t>
  </si>
  <si>
    <t>Product0402062</t>
  </si>
  <si>
    <t>0402063</t>
  </si>
  <si>
    <t>Product0402063</t>
  </si>
  <si>
    <t>0402064</t>
  </si>
  <si>
    <t>Product0402064</t>
  </si>
  <si>
    <t>0402065</t>
  </si>
  <si>
    <t>Fabrikam SLR Camera X146 Black</t>
  </si>
  <si>
    <t>Product0402065</t>
  </si>
  <si>
    <t>0402066</t>
  </si>
  <si>
    <t>Fabrikam SLR Camera 35" X358 Black</t>
  </si>
  <si>
    <t>Choice of data storage options - accepts compact flash type I &amp; II, UDMA, Micro drives, and XD-picture cards digital 14-42mm F3.5-5.6 lens</t>
  </si>
  <si>
    <t>Product0402066</t>
  </si>
  <si>
    <t>0402067</t>
  </si>
  <si>
    <t>Fabrikam SLR Camera M146 Black</t>
  </si>
  <si>
    <t>Product0402067</t>
  </si>
  <si>
    <t>0402068</t>
  </si>
  <si>
    <t>Fabrikam SLR Camera 35" M358 Black</t>
  </si>
  <si>
    <t>8 digital-variable Program Automatic Shooting Modes.</t>
  </si>
  <si>
    <t>Product0402068</t>
  </si>
  <si>
    <t>0402069</t>
  </si>
  <si>
    <t>Fabrikam SLR Camera X147 Silver</t>
  </si>
  <si>
    <t>Product0402069</t>
  </si>
  <si>
    <t>0402070</t>
  </si>
  <si>
    <t>Fabrikam SLR Camera 35" X358 Silver</t>
  </si>
  <si>
    <t>Product0402070</t>
  </si>
  <si>
    <t>0402071</t>
  </si>
  <si>
    <t>Fabrikam SLR Camera M147 Silver</t>
  </si>
  <si>
    <t>Product0402071</t>
  </si>
  <si>
    <t>0402072</t>
  </si>
  <si>
    <t>Fabrikam SLR Camera 35" M358 Silver</t>
  </si>
  <si>
    <t>Product0402072</t>
  </si>
  <si>
    <t>0402073</t>
  </si>
  <si>
    <t>Fabrikam SLR Camera X147 Grey</t>
  </si>
  <si>
    <t>Product0402073</t>
  </si>
  <si>
    <t>0402074</t>
  </si>
  <si>
    <t>Fabrikam SLR Camera 35" X358 Grey</t>
  </si>
  <si>
    <t>Product0402074</t>
  </si>
  <si>
    <t>0402075</t>
  </si>
  <si>
    <t>Fabrikam SLR Camera M147 Grey</t>
  </si>
  <si>
    <t>Product0402075</t>
  </si>
  <si>
    <t>0402076</t>
  </si>
  <si>
    <t>Fabrikam SLR Camera 35" M358 Grey</t>
  </si>
  <si>
    <t>Product0402076</t>
  </si>
  <si>
    <t>0402077</t>
  </si>
  <si>
    <t>Fabrikam SLR Camera X148 Silver Grey</t>
  </si>
  <si>
    <t>Product0402077</t>
  </si>
  <si>
    <t>0402078</t>
  </si>
  <si>
    <t>Fabrikam SLR Camera 35" X358 Silver Grey</t>
  </si>
  <si>
    <t>Product0402078</t>
  </si>
  <si>
    <t>0402079</t>
  </si>
  <si>
    <t>Fabrikam SLR Camera M148 Silver Grey</t>
  </si>
  <si>
    <t>Product0402079</t>
  </si>
  <si>
    <t>0402080</t>
  </si>
  <si>
    <t>Fabrikam SLR Camera 35" M358 Silver Grey</t>
  </si>
  <si>
    <t>Product0402080</t>
  </si>
  <si>
    <t>0402081</t>
  </si>
  <si>
    <t>Fabrikam SLR Camera X148 Gold</t>
  </si>
  <si>
    <t>Product0402081</t>
  </si>
  <si>
    <t>0402082</t>
  </si>
  <si>
    <t>Fabrikam SLR Camera 35" X358 Gold</t>
  </si>
  <si>
    <t>Product0402082</t>
  </si>
  <si>
    <t>0402083</t>
  </si>
  <si>
    <t>Fabrikam SLR Camera M148 Gold</t>
  </si>
  <si>
    <t>Product0402083</t>
  </si>
  <si>
    <t>0402084</t>
  </si>
  <si>
    <t>Fabrikam SLR Camera 35" M358 Gold</t>
  </si>
  <si>
    <t>Product0402084</t>
  </si>
  <si>
    <t>0402085</t>
  </si>
  <si>
    <t>Fabrikam SLR Camera X149 Pink</t>
  </si>
  <si>
    <t>Product0402085</t>
  </si>
  <si>
    <t>0402086</t>
  </si>
  <si>
    <t>Fabrikam SLR Camera 35" X358 Pink</t>
  </si>
  <si>
    <t>Product0402086</t>
  </si>
  <si>
    <t>0402087</t>
  </si>
  <si>
    <t>Fabrikam SLR Camera M149 Pink</t>
  </si>
  <si>
    <t>Product0402087</t>
  </si>
  <si>
    <t>0402088</t>
  </si>
  <si>
    <t>Fabrikam SLR Camera 35" M358 Pink</t>
  </si>
  <si>
    <t>Product0402088</t>
  </si>
  <si>
    <t>0402089</t>
  </si>
  <si>
    <t>Fabrikam SLR Camera X149 Blue</t>
  </si>
  <si>
    <t>Product0402089</t>
  </si>
  <si>
    <t>0402090</t>
  </si>
  <si>
    <t>Fabrikam SLR Camera 35" X358 Blue</t>
  </si>
  <si>
    <t>Product0402090</t>
  </si>
  <si>
    <t>0402091</t>
  </si>
  <si>
    <t>Fabrikam SLR Camera M149 Blue</t>
  </si>
  <si>
    <t>Product0402091</t>
  </si>
  <si>
    <t>0402092</t>
  </si>
  <si>
    <t>Fabrikam SLR Camera 35" M358 Blue</t>
  </si>
  <si>
    <t>Product0402092</t>
  </si>
  <si>
    <t>0402093</t>
  </si>
  <si>
    <t>Fabrikam SLR Camera X150 Orange</t>
  </si>
  <si>
    <t>Product0402093</t>
  </si>
  <si>
    <t>0402094</t>
  </si>
  <si>
    <t>Fabrikam SLR Camera 35" X358 Orange</t>
  </si>
  <si>
    <t>Product0402094</t>
  </si>
  <si>
    <t>0402095</t>
  </si>
  <si>
    <t>Fabrikam SLR Camera M150 Orange</t>
  </si>
  <si>
    <t>Product0402095</t>
  </si>
  <si>
    <t>0402096</t>
  </si>
  <si>
    <t>Fabrikam SLR Camera 35" M358 Orange</t>
  </si>
  <si>
    <t>Product0402096</t>
  </si>
  <si>
    <t>0402097</t>
  </si>
  <si>
    <t>Fabrikam SLR Camera X150 Green</t>
  </si>
  <si>
    <t>Product0402097</t>
  </si>
  <si>
    <t>0402098</t>
  </si>
  <si>
    <t>Fabrikam SLR Camera 35" X358 Green</t>
  </si>
  <si>
    <t>Product0402098</t>
  </si>
  <si>
    <t>0402099</t>
  </si>
  <si>
    <t>Fabrikam SLR Camera M150 Green</t>
  </si>
  <si>
    <t>Product0402099</t>
  </si>
  <si>
    <t>0402100</t>
  </si>
  <si>
    <t>Fabrikam SLR Camera 35" M358 Green</t>
  </si>
  <si>
    <t>Product0402100</t>
  </si>
  <si>
    <t>0405001</t>
  </si>
  <si>
    <t>Fabrikam Home and Vacation Moviemaker 1" 25mm M400 Blue</t>
  </si>
  <si>
    <t>720i or 720p high definition or standard definition, 4mm, 47.3º</t>
  </si>
  <si>
    <t xml:space="preserve">Fabrikam  </t>
  </si>
  <si>
    <t>Product0405001</t>
  </si>
  <si>
    <t xml:space="preserve">3.5  x 2.6  x 2  </t>
  </si>
  <si>
    <t>0405002</t>
  </si>
  <si>
    <t>Fabrikam Home and Vacation Moviemaker 1/2" 3mm M300 Orange</t>
  </si>
  <si>
    <t>720i or 720p high definition or standard definition, 4mm, 43’, 47.3º</t>
  </si>
  <si>
    <t>Product0405002</t>
  </si>
  <si>
    <t>2.7 x 2.8 x 4.9</t>
  </si>
  <si>
    <t>0405003</t>
  </si>
  <si>
    <t>Fabrikam Home and vacation moviemaker 1/3" 8.5mm M200 Blue</t>
  </si>
  <si>
    <t>Product0405003</t>
  </si>
  <si>
    <t>7.6 x 6.3 x 4.7</t>
  </si>
  <si>
    <t>0405004</t>
  </si>
  <si>
    <t>Fabrikam Home and vacation moviemaker 2/3'' 17mm M103 Black</t>
  </si>
  <si>
    <t>Product0405004</t>
  </si>
  <si>
    <t xml:space="preserve">2.8  x 5.2  x 1.3 </t>
  </si>
  <si>
    <t>0405005</t>
  </si>
  <si>
    <t>Fabrikam Budget Movie-Maker 1'' 25mm E400 Black</t>
  </si>
  <si>
    <t>Standard definition</t>
  </si>
  <si>
    <t>Product0405005</t>
  </si>
  <si>
    <t xml:space="preserve">5.5  x 5  x 1.7  </t>
  </si>
  <si>
    <t>0405006</t>
  </si>
  <si>
    <t>Fabrikam Budget Movie-Maker 1/2'' 3mm E300 Black</t>
  </si>
  <si>
    <t>Product0405006</t>
  </si>
  <si>
    <t>0405007</t>
  </si>
  <si>
    <t>Fabrikam Budget Movie-Maker 1/3'' 8.5mm E200 Black</t>
  </si>
  <si>
    <t>Product0405007</t>
  </si>
  <si>
    <t xml:space="preserve">3.5  x 3  x 2  </t>
  </si>
  <si>
    <t>0405008</t>
  </si>
  <si>
    <t>Fabrikam Budget Movie-Maker 2/3'' 17mm E100 Black</t>
  </si>
  <si>
    <t>Product0405008</t>
  </si>
  <si>
    <t>2.5 x 2.8 x 4.6</t>
  </si>
  <si>
    <t>0405009</t>
  </si>
  <si>
    <t>Fabrikam Trendsetter 1" 25mm X400 Blue</t>
  </si>
  <si>
    <t>1080i or 1080p high definition</t>
  </si>
  <si>
    <t>Product0405009</t>
  </si>
  <si>
    <t>7.6 x 6 x 4.7</t>
  </si>
  <si>
    <t>0405010</t>
  </si>
  <si>
    <t>Fabrikam Trendsetter 1/2'' 3mm X300 Black</t>
  </si>
  <si>
    <t>Product0405010</t>
  </si>
  <si>
    <t xml:space="preserve">2.8  x 5  x 1.3 </t>
  </si>
  <si>
    <t>0405011</t>
  </si>
  <si>
    <t>Fabrikam Trendsetter 1/3" 8.5mm X200 Blue</t>
  </si>
  <si>
    <t>Product0405011</t>
  </si>
  <si>
    <t xml:space="preserve">4.5  x 5  x 1.7  </t>
  </si>
  <si>
    <t>0405012</t>
  </si>
  <si>
    <t>Fabrikam Trendsetter 2/3'' 17mm X100 Black</t>
  </si>
  <si>
    <t>Product0405012</t>
  </si>
  <si>
    <t xml:space="preserve">5  x 7.2  x 1.7 </t>
  </si>
  <si>
    <t>0405013</t>
  </si>
  <si>
    <t>Fabrikam Independent Filmmaker 1'' 25mm X400 Black</t>
  </si>
  <si>
    <t>1080i/p or 720p high definition or standard definition</t>
  </si>
  <si>
    <t>Product0405013</t>
  </si>
  <si>
    <t>7.8 x 7.8 x 3</t>
  </si>
  <si>
    <t>0405014</t>
  </si>
  <si>
    <t>Fabrikam Independent Filmmaker 1/2" 3mm X300 Orange</t>
  </si>
  <si>
    <t>Product0405014</t>
  </si>
  <si>
    <t xml:space="preserve">5.8  x 6.3  x 1.7 </t>
  </si>
  <si>
    <t>0405015</t>
  </si>
  <si>
    <t>Fabrikam Independent Filmmaker 1/3'' 8.5mm X200 Black</t>
  </si>
  <si>
    <t>Product0405015</t>
  </si>
  <si>
    <t>2.75 x 2.8 x 4.9</t>
  </si>
  <si>
    <t>0405016</t>
  </si>
  <si>
    <t>Fabrikam Independent Filmmaker 2/3" 17mm X100 Blue</t>
  </si>
  <si>
    <t>Product0405016</t>
  </si>
  <si>
    <t>6.6 x 6.3 x 4.7</t>
  </si>
  <si>
    <t>0405017</t>
  </si>
  <si>
    <t>Fabrikam Business Videographer 1" 25mm M600 Blue</t>
  </si>
  <si>
    <t>Product0405017</t>
  </si>
  <si>
    <t xml:space="preserve">3 x 5.2  x 1.3 </t>
  </si>
  <si>
    <t>0405018</t>
  </si>
  <si>
    <t>Fabrikam Business Videographer 1/2'' 3mm M500 Black</t>
  </si>
  <si>
    <t>Product0405018</t>
  </si>
  <si>
    <t>0405019</t>
  </si>
  <si>
    <t>Fabrikam Business Videographer 1/3'' 8.5mm M380 Black</t>
  </si>
  <si>
    <t>Product0405019</t>
  </si>
  <si>
    <t>0405020</t>
  </si>
  <si>
    <t>Fabrikam Business Videographer 2/3'' 17mm M280 Black</t>
  </si>
  <si>
    <t>Product0405020</t>
  </si>
  <si>
    <t>0405021</t>
  </si>
  <si>
    <t>Fabrikam Social videographer 1'' 25mm E400 Black</t>
  </si>
  <si>
    <t>720p high definition or VGA</t>
  </si>
  <si>
    <t>Product0405021</t>
  </si>
  <si>
    <t>0405022</t>
  </si>
  <si>
    <t>Fabrikam Social Videographer 1/2'' 3mm E300 Black</t>
  </si>
  <si>
    <t>Product0405022</t>
  </si>
  <si>
    <t>0405023</t>
  </si>
  <si>
    <t>Fabrikam Social Videographer 1/3'' 8.5mm E200 Black</t>
  </si>
  <si>
    <t>Product0405023</t>
  </si>
  <si>
    <t>0405024</t>
  </si>
  <si>
    <t>Fabrikam Social Videographer 2/3'' 17mm E100 Black</t>
  </si>
  <si>
    <t>Product0405024</t>
  </si>
  <si>
    <t>0405025</t>
  </si>
  <si>
    <t>Fabrikam Home and Vacation Moviemaker 1'' 25mm M400 White</t>
  </si>
  <si>
    <t>720i or 720p high definition or standard definition, 4mm,47.3º</t>
  </si>
  <si>
    <t>Product0405025</t>
  </si>
  <si>
    <t>0405026</t>
  </si>
  <si>
    <t>Fabrikam Home and Vacation Moviemaker 1/2'' 3mm M300 White</t>
  </si>
  <si>
    <t>720i or 720p high definition or standard definition, 4mm, 43', 47.3º</t>
  </si>
  <si>
    <t>Product0405026</t>
  </si>
  <si>
    <t>0405027</t>
  </si>
  <si>
    <t>Fabrikam Home and Vacation Moviemaker 1/3'' 8.5mm M200 White</t>
  </si>
  <si>
    <t>Product0405027</t>
  </si>
  <si>
    <t>0405028</t>
  </si>
  <si>
    <t>Fabrikam Home and Vacation Moviemaker 2/3'' 17mm M103 White</t>
  </si>
  <si>
    <t>Product0405028</t>
  </si>
  <si>
    <t>0405029</t>
  </si>
  <si>
    <t>Fabrikam Budget Moviemaker 1'' 25mm E400 White</t>
  </si>
  <si>
    <t>Product0405029</t>
  </si>
  <si>
    <t>0405030</t>
  </si>
  <si>
    <t>Fabrikam Budget Moviemaker 1/2'' 3mm E300 White</t>
  </si>
  <si>
    <t>Product0405030</t>
  </si>
  <si>
    <t>0405031</t>
  </si>
  <si>
    <t>Fabrikam Budget Moviemaker 1/3'' 8.5mm E200 White</t>
  </si>
  <si>
    <t>Product0405031</t>
  </si>
  <si>
    <t>0405032</t>
  </si>
  <si>
    <t>Fabrikam Budget Moviemaker 2/3'' 17mm E100 White</t>
  </si>
  <si>
    <t>Product0405032</t>
  </si>
  <si>
    <t>0405033</t>
  </si>
  <si>
    <t>Fabrikam Trendsetter 1'' 25mm X400 White</t>
  </si>
  <si>
    <t>Product0405033</t>
  </si>
  <si>
    <t>0405034</t>
  </si>
  <si>
    <t>Fabrikam Trendsetter 1/2'' 3mm X300 White</t>
  </si>
  <si>
    <t>Product0405034</t>
  </si>
  <si>
    <t>0405035</t>
  </si>
  <si>
    <t>Fabrikam Trendsetter 1/3'' 8.5mm X200 White</t>
  </si>
  <si>
    <t>Product0405035</t>
  </si>
  <si>
    <t>0405036</t>
  </si>
  <si>
    <t>Fabrikam Trendsetter 2/3'' 17mm X100 White</t>
  </si>
  <si>
    <t>Product0405036</t>
  </si>
  <si>
    <t>0405037</t>
  </si>
  <si>
    <t>Fabrikam Independent filmmaker 1'' 25mm X400 White</t>
  </si>
  <si>
    <t>Product0405037</t>
  </si>
  <si>
    <t>0405038</t>
  </si>
  <si>
    <t>Fabrikam Independent filmmaker 1/2'' 3mm X300 White</t>
  </si>
  <si>
    <t>Product0405038</t>
  </si>
  <si>
    <t>0405039</t>
  </si>
  <si>
    <t>Fabrikam Independent filmmaker 1/3'' 8.5mm X200 White</t>
  </si>
  <si>
    <t>Product0405039</t>
  </si>
  <si>
    <t>0405040</t>
  </si>
  <si>
    <t>Fabrikam Independent filmmaker 2/3'' 17mm X100 White</t>
  </si>
  <si>
    <t>Product0405040</t>
  </si>
  <si>
    <t>0405041</t>
  </si>
  <si>
    <t>Fabrikam Business Videographer 1'' 25mm M600 White</t>
  </si>
  <si>
    <t>Product0405041</t>
  </si>
  <si>
    <t>0405042</t>
  </si>
  <si>
    <t>Fabrikam Business Videographer 1/2" 3mm M500 Orange</t>
  </si>
  <si>
    <t>Product0405042</t>
  </si>
  <si>
    <t>0405043</t>
  </si>
  <si>
    <t>Fabrikam Business Videographer 1/3" 8.5mm M380 Orange</t>
  </si>
  <si>
    <t>Product0405043</t>
  </si>
  <si>
    <t>0405044</t>
  </si>
  <si>
    <t>Fabrikam Business Videographer 2/3" 17mm M280 Orange</t>
  </si>
  <si>
    <t>Product0405044</t>
  </si>
  <si>
    <t>0405045</t>
  </si>
  <si>
    <t>Fabrikam Social Videographer 1" 25mm E400 Orange</t>
  </si>
  <si>
    <t>Product0405045</t>
  </si>
  <si>
    <t>0405046</t>
  </si>
  <si>
    <t>Fabrikam Social Videographer 1/2" 3mm E300 Orange</t>
  </si>
  <si>
    <t>Product0405046</t>
  </si>
  <si>
    <t>0405047</t>
  </si>
  <si>
    <t>Fabrikam Social Videographer 1/3" 8.5mm E200 Orange</t>
  </si>
  <si>
    <t>Product0405047</t>
  </si>
  <si>
    <t>0405048</t>
  </si>
  <si>
    <t>Fabrikam Social Videographer 2/3" 17mm E100 Orange</t>
  </si>
  <si>
    <t>Product0405048</t>
  </si>
  <si>
    <t>0405049</t>
  </si>
  <si>
    <t>Fabrikam Home and Vacation Moviemaker 1'' 25mm M400 Grey</t>
  </si>
  <si>
    <t>Product0405049</t>
  </si>
  <si>
    <t>0405050</t>
  </si>
  <si>
    <t>Fabrikam Home and Vacation Moviemaker 1/2'' 3mm M300 Grey</t>
  </si>
  <si>
    <t>Product0405050</t>
  </si>
  <si>
    <t>0405051</t>
  </si>
  <si>
    <t>Fabrikam Home and Vacation Moviemaker 1/3'' 8.5mm M200 Grey</t>
  </si>
  <si>
    <t>Product0405051</t>
  </si>
  <si>
    <t>0405052</t>
  </si>
  <si>
    <t>Fabrikam Home and Vacation Moviemaker 2/3'' 17mm M103 Grey</t>
  </si>
  <si>
    <t>Product0405052</t>
  </si>
  <si>
    <t>0405053</t>
  </si>
  <si>
    <t>Fabrikam Budget Moviemaker 1'' 25mm E400 Grey</t>
  </si>
  <si>
    <t>Product0405053</t>
  </si>
  <si>
    <t>0405054</t>
  </si>
  <si>
    <t>Fabrikam Budget Moviemaker 1/2'' 3mm E300 Grey</t>
  </si>
  <si>
    <t>Product0405054</t>
  </si>
  <si>
    <t>0405055</t>
  </si>
  <si>
    <t>Fabrikam Budget Moviemaker 1/3'' 8.5mm E200 Grey</t>
  </si>
  <si>
    <t>Product0405055</t>
  </si>
  <si>
    <t>0405056</t>
  </si>
  <si>
    <t>Fabrikam Budget Moviemaker 2/3'' 17mm E100 Grey</t>
  </si>
  <si>
    <t>Product0405056</t>
  </si>
  <si>
    <t>0405057</t>
  </si>
  <si>
    <t>Fabrikam Trendsetter 1'' 25mm X400 Grey</t>
  </si>
  <si>
    <t>Product0405057</t>
  </si>
  <si>
    <t>0405058</t>
  </si>
  <si>
    <t>Fabrikam Trendsetter 1/2'' 3mm X300 Grey</t>
  </si>
  <si>
    <t>Product0405058</t>
  </si>
  <si>
    <t>0405059</t>
  </si>
  <si>
    <t>Fabrikam Trendsetter 1/3'' 8.5mm X200 Grey</t>
  </si>
  <si>
    <t>Product0405059</t>
  </si>
  <si>
    <t>0405060</t>
  </si>
  <si>
    <t>Fabrikam Trendsetter 2/3'' 17mm X100 Grey</t>
  </si>
  <si>
    <t>Product0405060</t>
  </si>
  <si>
    <t>0405061</t>
  </si>
  <si>
    <t>Fabrikam Independent Filmmaker 1'' 25mm X400 Grey</t>
  </si>
  <si>
    <t>Product0405061</t>
  </si>
  <si>
    <t>0405062</t>
  </si>
  <si>
    <t>Fabrikam Independent Filmmaker 1/2'' 3mm X300 Grey</t>
  </si>
  <si>
    <t>Product0405062</t>
  </si>
  <si>
    <t>0405063</t>
  </si>
  <si>
    <t>Fabrikam Independent Filmmaker 1/3'' 8.5mm X200 Grey</t>
  </si>
  <si>
    <t>Product0405063</t>
  </si>
  <si>
    <t>0405064</t>
  </si>
  <si>
    <t>Fabrikam Independent Filmmaker 2/3'' 17mm X100 Grey</t>
  </si>
  <si>
    <t>Product0405064</t>
  </si>
  <si>
    <t>0405065</t>
  </si>
  <si>
    <t>Fabrikam Business Videographer 1'' 25mm M600 Grey</t>
  </si>
  <si>
    <t>Product0405065</t>
  </si>
  <si>
    <t>0405066</t>
  </si>
  <si>
    <t>Fabrikam Business Videographer 1/2'' 3mm M500 Grey</t>
  </si>
  <si>
    <t>Product0405066</t>
  </si>
  <si>
    <t>0405067</t>
  </si>
  <si>
    <t>Fabrikam Business Videographer 1/3'' 8.5mm M380 Grey</t>
  </si>
  <si>
    <t>Product0405067</t>
  </si>
  <si>
    <t>0405068</t>
  </si>
  <si>
    <t>Fabrikam Business Videographer 2/3'' 17mm M280 Grey</t>
  </si>
  <si>
    <t>Product0405068</t>
  </si>
  <si>
    <t>0405069</t>
  </si>
  <si>
    <t>Fabrikam Social Videographer 1'' 25mm E400 Grey</t>
  </si>
  <si>
    <t>Product0405069</t>
  </si>
  <si>
    <t>0405070</t>
  </si>
  <si>
    <t>Fabrikam Social Videographer 1/2'' 3mm E300 Grey</t>
  </si>
  <si>
    <t>Product0405070</t>
  </si>
  <si>
    <t>0405071</t>
  </si>
  <si>
    <t>Fabrikam Social Videographer 1/3'' 8.5mm E200 Grey</t>
  </si>
  <si>
    <t>Product0405071</t>
  </si>
  <si>
    <t>0405072</t>
  </si>
  <si>
    <t>Fabrikam Social Videographer 2/3'' 17mm E100 Grey</t>
  </si>
  <si>
    <t>Product0405072</t>
  </si>
  <si>
    <t>0405073</t>
  </si>
  <si>
    <t>Fabrikam Home and Vacation Moviemaker 1'' 25mm M400 Black</t>
  </si>
  <si>
    <t>Product0405073</t>
  </si>
  <si>
    <t>0405074</t>
  </si>
  <si>
    <t>Fabrikam Home and Vacation Moviemaker 1/2'' 3mm M300 Black</t>
  </si>
  <si>
    <t>Product0405074</t>
  </si>
  <si>
    <t>0405075</t>
  </si>
  <si>
    <t>Fabrikam Home and Vacation Moviemaker 1/3'' 8.5mm M200 Black</t>
  </si>
  <si>
    <t>Product0405075</t>
  </si>
  <si>
    <t>0405076</t>
  </si>
  <si>
    <t>Fabrikam Home and Vacation Moviemaker 2/3" 17mm M103 Blue</t>
  </si>
  <si>
    <t>Product0405076</t>
  </si>
  <si>
    <t>0405077</t>
  </si>
  <si>
    <t>Fabrikam Budget Moviemaker 1'' 25mm E400 Black</t>
  </si>
  <si>
    <t>Product0405077</t>
  </si>
  <si>
    <t>0405078</t>
  </si>
  <si>
    <t>Fabrikam Budget Moviemaker 1/2'' 3mm E300 Black</t>
  </si>
  <si>
    <t>Product0405078</t>
  </si>
  <si>
    <t>0405079</t>
  </si>
  <si>
    <t>Fabrikam Budget Moviemaker 1/3'' 8.5mm E200 Black</t>
  </si>
  <si>
    <t>Product0405079</t>
  </si>
  <si>
    <t>0405080</t>
  </si>
  <si>
    <t>Fabrikam Budget Moviemaker 2/3'' 17mm E100 Black</t>
  </si>
  <si>
    <t>Product0405080</t>
  </si>
  <si>
    <t>0405081</t>
  </si>
  <si>
    <t>Fabrikam Trendsetter 1'' 25mm X400 Black</t>
  </si>
  <si>
    <t>Product0405081</t>
  </si>
  <si>
    <t>0405082</t>
  </si>
  <si>
    <t>Fabrikam Trendsetter 1/2" 3mm X300 Orange</t>
  </si>
  <si>
    <t>Product0405082</t>
  </si>
  <si>
    <t>0405083</t>
  </si>
  <si>
    <t>Fabrikam Trendsetter 1/3'' 8.5mm X200 Black</t>
  </si>
  <si>
    <t>Product0405083</t>
  </si>
  <si>
    <t>0405084</t>
  </si>
  <si>
    <t>Fabrikam Trendsetter 2/3" 17mm X100 Orange</t>
  </si>
  <si>
    <t>Product0405084</t>
  </si>
  <si>
    <t>0405085</t>
  </si>
  <si>
    <t>Fabrikam Independent Filmmaker 1" 25mm X400 Blue</t>
  </si>
  <si>
    <t>Product0405085</t>
  </si>
  <si>
    <t>0405086</t>
  </si>
  <si>
    <t>Fabrikam Independent Filmmaker 1/2'' 3mm X300 Black</t>
  </si>
  <si>
    <t>Product0405086</t>
  </si>
  <si>
    <t>0405087</t>
  </si>
  <si>
    <t>Fabrikam Independent Filmmaker 1/3" 8.5mm X200 Blue</t>
  </si>
  <si>
    <t>Product0405087</t>
  </si>
  <si>
    <t>0405088</t>
  </si>
  <si>
    <t>Fabrikam Independent Filmmaker 2/3'' 17mm X100 Black</t>
  </si>
  <si>
    <t>Product0405088</t>
  </si>
  <si>
    <t>0405089</t>
  </si>
  <si>
    <t>Fabrikam Business Videographer 1'' 25mm M600 Black</t>
  </si>
  <si>
    <t>Product0405089</t>
  </si>
  <si>
    <t>0405090</t>
  </si>
  <si>
    <t>Fabrikam Business Videographer 1/2" 3mm M500 Blue</t>
  </si>
  <si>
    <t>Product0405090</t>
  </si>
  <si>
    <t>0405091</t>
  </si>
  <si>
    <t>Fabrikam Business Videographer 1/3" 8.5mm M380 Blue</t>
  </si>
  <si>
    <t>Product0405091</t>
  </si>
  <si>
    <t>0405092</t>
  </si>
  <si>
    <t>Fabrikam Business Videographer 2/3" 17mm M280 Blue</t>
  </si>
  <si>
    <t>Product0405092</t>
  </si>
  <si>
    <t>0405093</t>
  </si>
  <si>
    <t>Fabrikam Social Videographer 1" 25mm E400 Blue</t>
  </si>
  <si>
    <t>Product0405093</t>
  </si>
  <si>
    <t>0405094</t>
  </si>
  <si>
    <t>Fabrikam Social Videographer 1/2" 3mm E300 Blue</t>
  </si>
  <si>
    <t>Product0405094</t>
  </si>
  <si>
    <t>0405095</t>
  </si>
  <si>
    <t>Fabrikam Social Videographer 1/3" 8.5mm E200 Blue</t>
  </si>
  <si>
    <t>Product0405095</t>
  </si>
  <si>
    <t>0405096</t>
  </si>
  <si>
    <t>Fabrikam Social Videographer 2/3" 17mm E100 Blue</t>
  </si>
  <si>
    <t>Product0405096</t>
  </si>
  <si>
    <t>0405097</t>
  </si>
  <si>
    <t>Fabrikam Business Videographer 1/2'' 3mm M500 White</t>
  </si>
  <si>
    <t>Product0405097</t>
  </si>
  <si>
    <t>0405098</t>
  </si>
  <si>
    <t>Fabrikam Business Videographer 1/3'' 8.5mm M380 White</t>
  </si>
  <si>
    <t>Product0405098</t>
  </si>
  <si>
    <t>0405099</t>
  </si>
  <si>
    <t>Fabrikam Business Videographer 2/3'' 17mm M280 White</t>
  </si>
  <si>
    <t>Product0405099</t>
  </si>
  <si>
    <t>0405100</t>
  </si>
  <si>
    <t>Fabrikam Social Videographer 1'' 25mm E400 White</t>
  </si>
  <si>
    <t>Product0405100</t>
  </si>
  <si>
    <t>0405101</t>
  </si>
  <si>
    <t>Fabrikam Social Videographer 1/2'' 3mm E300 White</t>
  </si>
  <si>
    <t>Product0405101</t>
  </si>
  <si>
    <t>0405102</t>
  </si>
  <si>
    <t>Fabrikam Social Videographer 1/3'' 8.5mm E200 White</t>
  </si>
  <si>
    <t>Product0405102</t>
  </si>
  <si>
    <t>0405103</t>
  </si>
  <si>
    <t>Fabrikam Social Videographer 2/3'' 17mm E100 White</t>
  </si>
  <si>
    <t>Product0405103</t>
  </si>
  <si>
    <t>0406001</t>
  </si>
  <si>
    <t>Width 1-7/16 x height 11/32 x depth 1-11/16</t>
  </si>
  <si>
    <t>Product0406001</t>
  </si>
  <si>
    <t>4.75 x 3.5 x 1.5</t>
  </si>
  <si>
    <t>0406002</t>
  </si>
  <si>
    <t>Width 1-7/16 x height 11/32 x depth 1-11/17</t>
  </si>
  <si>
    <t>Product0406002</t>
  </si>
  <si>
    <t>4.8 x 1.6 x 5.8</t>
  </si>
  <si>
    <t>0406003</t>
  </si>
  <si>
    <t>Width 1-7/16 x height 11/32 x depth 1-11/18</t>
  </si>
  <si>
    <t>Product0406003</t>
  </si>
  <si>
    <t>2 x 1 x 4</t>
  </si>
  <si>
    <t>0406004</t>
  </si>
  <si>
    <t>Fully charges an NP-BG1 battery in approximately 1.5 hours</t>
  </si>
  <si>
    <t>Product0406004</t>
  </si>
  <si>
    <t xml:space="preserve">2  x 8.4  x 3 </t>
  </si>
  <si>
    <t>0406005</t>
  </si>
  <si>
    <t>Product0406005</t>
  </si>
  <si>
    <t xml:space="preserve">4.3 x 2.5 x 2.5  </t>
  </si>
  <si>
    <t>0406006</t>
  </si>
  <si>
    <t>Product0406006</t>
  </si>
  <si>
    <t>3.5 x 2 x 5</t>
  </si>
  <si>
    <t>0406007</t>
  </si>
  <si>
    <t>General carrying case for compatible cyber shot digital camera, protect camera from occasional bumps and bruises</t>
  </si>
  <si>
    <t>Product0406007</t>
  </si>
  <si>
    <t>5 x1.6 x 5</t>
  </si>
  <si>
    <t>0406008</t>
  </si>
  <si>
    <t>Product0406008</t>
  </si>
  <si>
    <t>5 x 2.6 x 5</t>
  </si>
  <si>
    <t>0406009</t>
  </si>
  <si>
    <t>Product0406009</t>
  </si>
  <si>
    <t>3.5 x 1.5 x 3</t>
  </si>
  <si>
    <t>0406010</t>
  </si>
  <si>
    <t>Product0406010</t>
  </si>
  <si>
    <t>9.8 x 6 x 6.5</t>
  </si>
  <si>
    <t>0406011</t>
  </si>
  <si>
    <t>Supplies a steady and reliable source of power, perfect for use while transferring images</t>
  </si>
  <si>
    <t>Product0406011</t>
  </si>
  <si>
    <t>0406012</t>
  </si>
  <si>
    <t>Product0406012</t>
  </si>
  <si>
    <t>0406013</t>
  </si>
  <si>
    <t>Product0406013</t>
  </si>
  <si>
    <t>0406014</t>
  </si>
  <si>
    <t>Connects Cyber-shot camera to most other compatible products, includes video, audio and USB out, plus it connects to your power supply</t>
  </si>
  <si>
    <t>Product0406014</t>
  </si>
  <si>
    <t xml:space="preserve">9.8  x 6  x 6.5  </t>
  </si>
  <si>
    <t>0406015</t>
  </si>
  <si>
    <t>Product0406015</t>
  </si>
  <si>
    <t xml:space="preserve">5.5  x 4.9  x 3.5  </t>
  </si>
  <si>
    <t>0406016</t>
  </si>
  <si>
    <t>Product0406016</t>
  </si>
  <si>
    <t>0406017</t>
  </si>
  <si>
    <t>Li-Ion rechargeable battery pack for digital SLR cameras</t>
  </si>
  <si>
    <t>Product0406017</t>
  </si>
  <si>
    <t>0406018</t>
  </si>
  <si>
    <t>Product0406018</t>
  </si>
  <si>
    <t>0406019</t>
  </si>
  <si>
    <t>Product0406019</t>
  </si>
  <si>
    <t>5 x 2 x 5.9</t>
  </si>
  <si>
    <t>0406020</t>
  </si>
  <si>
    <t>Soft carrying case for DSLR, user-friendly system case</t>
  </si>
  <si>
    <t>Product0406020</t>
  </si>
  <si>
    <t xml:space="preserve">5  x 2.4  x 3.9 </t>
  </si>
  <si>
    <t>0406021</t>
  </si>
  <si>
    <t>Product0406021</t>
  </si>
  <si>
    <t>0406022</t>
  </si>
  <si>
    <t>Product0406022</t>
  </si>
  <si>
    <t xml:space="preserve">6.9  x 10.4  x 4 </t>
  </si>
  <si>
    <t>0406023</t>
  </si>
  <si>
    <t>Product0406023</t>
  </si>
  <si>
    <t>0406024</t>
  </si>
  <si>
    <t>Attaches lens cap to the lens, to avoid losing it</t>
  </si>
  <si>
    <t>Product0406024</t>
  </si>
  <si>
    <t>0406025</t>
  </si>
  <si>
    <t>Product0406025</t>
  </si>
  <si>
    <t xml:space="preserve">7  x 11  x 4 </t>
  </si>
  <si>
    <t>0406026</t>
  </si>
  <si>
    <t>Product0406026</t>
  </si>
  <si>
    <t>0406027</t>
  </si>
  <si>
    <t>Product0406027</t>
  </si>
  <si>
    <t xml:space="preserve">4.8  x 2.7  x 3.6 </t>
  </si>
  <si>
    <t>0406028</t>
  </si>
  <si>
    <t xml:space="preserve">Panning angle: 360 degrees, maximum Load: 3kg tilt angle: 60-90 degrees  </t>
  </si>
  <si>
    <t>Product0406028</t>
  </si>
  <si>
    <t xml:space="preserve">5.1  x 2.1  x 3.6 </t>
  </si>
  <si>
    <t>0406029</t>
  </si>
  <si>
    <t>Product0406029</t>
  </si>
  <si>
    <t>0406030</t>
  </si>
  <si>
    <t>Product0406030</t>
  </si>
  <si>
    <t>0406031</t>
  </si>
  <si>
    <t xml:space="preserve">Panning Angle: 360 degrees, maximum Load: 3kg tilt angle: 60-90 degrees  </t>
  </si>
  <si>
    <t>Product0406031</t>
  </si>
  <si>
    <t>6.9 x 2.3 x 0.1</t>
  </si>
  <si>
    <t>0406032</t>
  </si>
  <si>
    <t>General purpose soft carrying case for slim cyber shot digital cameras</t>
  </si>
  <si>
    <t>Product0406032</t>
  </si>
  <si>
    <t>0406033</t>
  </si>
  <si>
    <t>Product0406033</t>
  </si>
  <si>
    <t xml:space="preserve">3.9  x 1.2  x 2.8 </t>
  </si>
  <si>
    <t>0406034</t>
  </si>
  <si>
    <t>Product0406034</t>
  </si>
  <si>
    <t>0406035</t>
  </si>
  <si>
    <t>Product0406035</t>
  </si>
  <si>
    <t>0406036</t>
  </si>
  <si>
    <t>Universal 110-240V AC power source, a car adapter</t>
  </si>
  <si>
    <t>Product0406036</t>
  </si>
  <si>
    <t>7.5 x 4 x 4</t>
  </si>
  <si>
    <t>0406037</t>
  </si>
  <si>
    <t>Product0406037</t>
  </si>
  <si>
    <t>2 x 1.8 x 4</t>
  </si>
  <si>
    <t>0406038</t>
  </si>
  <si>
    <t>Product0406038</t>
  </si>
  <si>
    <t>5.1  x 1.3  x 3</t>
  </si>
  <si>
    <t>0406039</t>
  </si>
  <si>
    <t>Product0406039</t>
  </si>
  <si>
    <t>0406040</t>
  </si>
  <si>
    <t>Fits any system DSLR camera: The grip belt fastens simply and snugly to any system DSLR</t>
  </si>
  <si>
    <t>Product0406040</t>
  </si>
  <si>
    <t>3.3  x 0.8  x 4.9</t>
  </si>
  <si>
    <t>0406041</t>
  </si>
  <si>
    <t>Product0406041</t>
  </si>
  <si>
    <t>0406042</t>
  </si>
  <si>
    <t>Product0406042</t>
  </si>
  <si>
    <t>1.4 x 1.7 x 0.3</t>
  </si>
  <si>
    <t>0406043</t>
  </si>
  <si>
    <t>Product0406043</t>
  </si>
  <si>
    <t>0406044</t>
  </si>
  <si>
    <t>70-300mm macro lens with f/4-5.6 maximum aperture for digital or 35mm cameras</t>
  </si>
  <si>
    <t>Product0406044</t>
  </si>
  <si>
    <t>0406045</t>
  </si>
  <si>
    <t>Product0406045</t>
  </si>
  <si>
    <t>0406046</t>
  </si>
  <si>
    <t>Product0406046</t>
  </si>
  <si>
    <t>6.9 x 2.3 x 0.15</t>
  </si>
  <si>
    <t>0406047</t>
  </si>
  <si>
    <t>Telephoto conversion Lens for compatible cyber shot digital cameras</t>
  </si>
  <si>
    <t>Product0406047</t>
  </si>
  <si>
    <t>12.4 x 7.7 x 6.9</t>
  </si>
  <si>
    <t>0406048</t>
  </si>
  <si>
    <t>Product0406048</t>
  </si>
  <si>
    <t>0406049</t>
  </si>
  <si>
    <t>Product0406049</t>
  </si>
  <si>
    <t>8 x 6.5 x 5.8</t>
  </si>
  <si>
    <t>0406050</t>
  </si>
  <si>
    <t>Cable for transferring still images from the camera via USB port</t>
  </si>
  <si>
    <t>Product0406050</t>
  </si>
  <si>
    <t xml:space="preserve"> 0.7 x 0.7 x 5.3</t>
  </si>
  <si>
    <t>0406051</t>
  </si>
  <si>
    <t>Product0406051</t>
  </si>
  <si>
    <t>0406052</t>
  </si>
  <si>
    <t>Product0406052</t>
  </si>
  <si>
    <t>0406053</t>
  </si>
  <si>
    <t>Product0406053</t>
  </si>
  <si>
    <t xml:space="preserve">8.2  x 5.2  x 1.6  </t>
  </si>
  <si>
    <t>0406054</t>
  </si>
  <si>
    <t>Magnification X2.6, Diameter 45mm</t>
  </si>
  <si>
    <t>Product0406054</t>
  </si>
  <si>
    <t>0406055</t>
  </si>
  <si>
    <t>Product0406055</t>
  </si>
  <si>
    <t>0406056</t>
  </si>
  <si>
    <t>Product0406056</t>
  </si>
  <si>
    <t>0406057</t>
  </si>
  <si>
    <t>Product0406057</t>
  </si>
  <si>
    <t>0406058</t>
  </si>
  <si>
    <t>Lens adapter for cyber shot M-series digital cameras</t>
  </si>
  <si>
    <t>Product0406058</t>
  </si>
  <si>
    <t>0406059</t>
  </si>
  <si>
    <t>Product0406059</t>
  </si>
  <si>
    <t>0406060</t>
  </si>
  <si>
    <t>Product0406060</t>
  </si>
  <si>
    <t>0406061</t>
  </si>
  <si>
    <t>Product0406061</t>
  </si>
  <si>
    <t>2.3 x 1 x 4</t>
  </si>
  <si>
    <t>0406062</t>
  </si>
  <si>
    <t>Spare/replacement cable for USB enabled cyber-shot digital cameras</t>
  </si>
  <si>
    <t>Product0406062</t>
  </si>
  <si>
    <t>0406063</t>
  </si>
  <si>
    <t>Spare/replacement cable for USB enabled cyber - shot digital cameras</t>
  </si>
  <si>
    <t>Product0406063</t>
  </si>
  <si>
    <t xml:space="preserve">6.9 x 2.5 x 0.1 </t>
  </si>
  <si>
    <t>0406064</t>
  </si>
  <si>
    <t>Product0406064</t>
  </si>
  <si>
    <t>2.9 x 1 x 4</t>
  </si>
  <si>
    <t>0406065</t>
  </si>
  <si>
    <t>Product0406065</t>
  </si>
  <si>
    <t>0406066</t>
  </si>
  <si>
    <t>1.7x Magnification, autofocus feature, high grade construction</t>
  </si>
  <si>
    <t>Product0406066</t>
  </si>
  <si>
    <t>0406067</t>
  </si>
  <si>
    <t>Product0406067</t>
  </si>
  <si>
    <t>0406068</t>
  </si>
  <si>
    <t>Product0406068</t>
  </si>
  <si>
    <t xml:space="preserve">0.3 x 2.8 x 4.5 </t>
  </si>
  <si>
    <t>0406069</t>
  </si>
  <si>
    <t>Product0406069</t>
  </si>
  <si>
    <t>0501001</t>
  </si>
  <si>
    <t xml:space="preserve">1-line operation, LCD display - monochrome   </t>
  </si>
  <si>
    <t>Product0501001</t>
  </si>
  <si>
    <t>0501002</t>
  </si>
  <si>
    <t>Dual handset cordless phone system with answering system</t>
  </si>
  <si>
    <t>Product0501002</t>
  </si>
  <si>
    <t>9.9 x 7.9 x 4.8</t>
  </si>
  <si>
    <t>0501003</t>
  </si>
  <si>
    <t xml:space="preserve">16-minute all-digital answering system, wireless network friendly  </t>
  </si>
  <si>
    <t>Product0501003</t>
  </si>
  <si>
    <t>3.4 x 8.9 x 3.8</t>
  </si>
  <si>
    <t>0501004</t>
  </si>
  <si>
    <t xml:space="preserve">3 handsets, 1 base, and 2 chargers  </t>
  </si>
  <si>
    <t>Product0501004</t>
  </si>
  <si>
    <t>9.2 x 7 x 4</t>
  </si>
  <si>
    <t>0501005</t>
  </si>
  <si>
    <t>Enjoy unlimited US calling, exceptional voice quality</t>
  </si>
  <si>
    <t>Product0501005</t>
  </si>
  <si>
    <t>3.5 x 9 x 4.5</t>
  </si>
  <si>
    <t>0501006</t>
  </si>
  <si>
    <t xml:space="preserve">Dual keypad, talking caller ID, handset speaker phone, expandable up to 6 handsets  </t>
  </si>
  <si>
    <t>Product0501006</t>
  </si>
  <si>
    <t>7.5 x 5 x 6.2</t>
  </si>
  <si>
    <t>0501007</t>
  </si>
  <si>
    <t>Caller ID feature, lighted key pad ,handset speakerphone</t>
  </si>
  <si>
    <t>Product0501007</t>
  </si>
  <si>
    <t>8 x 5.1 x 5</t>
  </si>
  <si>
    <t>0501008</t>
  </si>
  <si>
    <t xml:space="preserve">Lighted keypad, handset speaker phone, expandable up to 6 handsets  </t>
  </si>
  <si>
    <t>Product0501008</t>
  </si>
  <si>
    <t>6 x 9 x 2</t>
  </si>
  <si>
    <t>0501009</t>
  </si>
  <si>
    <t xml:space="preserve">Digital answering machine with 16 minutes recording time  </t>
  </si>
  <si>
    <t>Product0501009</t>
  </si>
  <si>
    <t>9 x 7 x 4</t>
  </si>
  <si>
    <t>0501010</t>
  </si>
  <si>
    <t>Phonebook directory with memory for 20 entries</t>
  </si>
  <si>
    <t>Product0501010</t>
  </si>
  <si>
    <t>4 x 7.9 x 8.3</t>
  </si>
  <si>
    <t>0501011</t>
  </si>
  <si>
    <t>5.8 GHz frequency that won't interfere with wireless networks, caller ID/Call waiting compatible with memory for last 45 callers</t>
  </si>
  <si>
    <t>Product0501011</t>
  </si>
  <si>
    <t>8 x 6 x 3.8</t>
  </si>
  <si>
    <t>0501012</t>
  </si>
  <si>
    <t>Lighted Keypad, caller ID, 3-way conferencing, expandable up to 6 handsets</t>
  </si>
  <si>
    <t>Product0501012</t>
  </si>
  <si>
    <t>0501013</t>
  </si>
  <si>
    <t xml:space="preserve">LCD screen for viewing contacts, compatible with PCs, plug into USB port for use  </t>
  </si>
  <si>
    <t>Product0501013</t>
  </si>
  <si>
    <t>5 x 5 x 6.3</t>
  </si>
  <si>
    <t>0501014</t>
  </si>
  <si>
    <t>Phone with 13-number memory (210)</t>
  </si>
  <si>
    <t>Product0501014</t>
  </si>
  <si>
    <t>0501015</t>
  </si>
  <si>
    <t>Special Backlit keypad, receiver volume control, handset volume control</t>
  </si>
  <si>
    <t>Product0501015</t>
  </si>
  <si>
    <t>6 x 6 x 5</t>
  </si>
  <si>
    <t>0501016</t>
  </si>
  <si>
    <t xml:space="preserve">Built-in 60-minute digital answering machine  </t>
  </si>
  <si>
    <t>Product0501016</t>
  </si>
  <si>
    <t>8.5 x 8 x 4</t>
  </si>
  <si>
    <t>0501017</t>
  </si>
  <si>
    <t xml:space="preserve">Digital duplex speakerphones built into back of handset, built-in clock with alarm on handset  </t>
  </si>
  <si>
    <t>Product0501017</t>
  </si>
  <si>
    <t>0501018</t>
  </si>
  <si>
    <t xml:space="preserve">4-Line operation, includes 1 corded handset with base, 1 cordless handset with charger, up to 6 handsets capability 60 channels  </t>
  </si>
  <si>
    <t>Product0501018</t>
  </si>
  <si>
    <t>0501019</t>
  </si>
  <si>
    <t xml:space="preserve">Additional handset for phone systems, light-up indicator for quick reference, backlit keypad for easy use, Digital speakerphone for hands-free use or conference calls, space-saving wall-mountable design  </t>
  </si>
  <si>
    <t>Product0501019</t>
  </si>
  <si>
    <t>0501020</t>
  </si>
  <si>
    <t xml:space="preserve">Additional handset for phone systems, light-up indicator for quick reference, backlit keypad for easy use, digital speakerphone for hands-free use or conference calls, space-saving wall-mountable design  </t>
  </si>
  <si>
    <t>Product0501020</t>
  </si>
  <si>
    <t>0501021</t>
  </si>
  <si>
    <t>Product0501021</t>
  </si>
  <si>
    <t>0501022</t>
  </si>
  <si>
    <t>Product0501022</t>
  </si>
  <si>
    <t>0501023</t>
  </si>
  <si>
    <t>Product0501023</t>
  </si>
  <si>
    <t>0501024</t>
  </si>
  <si>
    <t xml:space="preserve">2-Line speakerphone, conference call between an outside line and up to 2 handsets  </t>
  </si>
  <si>
    <t>Product0501024</t>
  </si>
  <si>
    <t>0501025</t>
  </si>
  <si>
    <t>Memory for 100 contact entries</t>
  </si>
  <si>
    <t>Product0501025</t>
  </si>
  <si>
    <t>0501026</t>
  </si>
  <si>
    <t xml:space="preserve">Memory for 100 contact entries, three-party conferencing, and each line can be set to its own distinct ringtone  </t>
  </si>
  <si>
    <t>Product0501026</t>
  </si>
  <si>
    <t>0501027</t>
  </si>
  <si>
    <t>Receiver volume control, 32-digit redials, 12 memory-dialing presets, up to 21 digits</t>
  </si>
  <si>
    <t>Product0501027</t>
  </si>
  <si>
    <t>0501028</t>
  </si>
  <si>
    <t>Business Speakerphone built into base, headset jack for hands-free operation with optional headset</t>
  </si>
  <si>
    <t>Product0501028</t>
  </si>
  <si>
    <t>0501029</t>
  </si>
  <si>
    <t>Phone for MSN</t>
  </si>
  <si>
    <t>Product0501029</t>
  </si>
  <si>
    <t>0501030</t>
  </si>
  <si>
    <t>Operate via wireless Internet connection, making calls to reviewing call history; support all standard wireless network encryption protocols</t>
  </si>
  <si>
    <t>Product0501030</t>
  </si>
  <si>
    <t>0501031</t>
  </si>
  <si>
    <t xml:space="preserve">Big button cordless phone   </t>
  </si>
  <si>
    <t>Product0501031</t>
  </si>
  <si>
    <t>0501032</t>
  </si>
  <si>
    <t xml:space="preserve">Up to 15 hours battery life/talk time; up to 8 days standby  </t>
  </si>
  <si>
    <t>Product0501032</t>
  </si>
  <si>
    <t>0501033</t>
  </si>
  <si>
    <t>Waterproof Accessory Handset and Charging Cradle</t>
  </si>
  <si>
    <t>Product0501033</t>
  </si>
  <si>
    <t>0501034</t>
  </si>
  <si>
    <t>1-line operation, LCD display - monochrome</t>
  </si>
  <si>
    <t>Product0501034</t>
  </si>
  <si>
    <t>0501035</t>
  </si>
  <si>
    <t>Dual Handset cordless phone system with answering system</t>
  </si>
  <si>
    <t>Product0501035</t>
  </si>
  <si>
    <t>0501036</t>
  </si>
  <si>
    <t>Product0501036</t>
  </si>
  <si>
    <t>0501037</t>
  </si>
  <si>
    <t>Product0501037</t>
  </si>
  <si>
    <t>0501038</t>
  </si>
  <si>
    <t>Product0501038</t>
  </si>
  <si>
    <t>0501039</t>
  </si>
  <si>
    <t xml:space="preserve">Dual Keypad, talking caller ID, handset speaker phone, expandable up to 6 handsets  </t>
  </si>
  <si>
    <t>Product0501039</t>
  </si>
  <si>
    <t>0501040</t>
  </si>
  <si>
    <t>Caller ID feature, Lighted keypad, handset speakerphone</t>
  </si>
  <si>
    <t>Product0501040</t>
  </si>
  <si>
    <t>0501041</t>
  </si>
  <si>
    <t>Product0501041</t>
  </si>
  <si>
    <t>0501042</t>
  </si>
  <si>
    <t>Product0501042</t>
  </si>
  <si>
    <t>0501043</t>
  </si>
  <si>
    <t>Phonebook directory with memory for 20 entries silver</t>
  </si>
  <si>
    <t>Product0501043</t>
  </si>
  <si>
    <t>0501044</t>
  </si>
  <si>
    <t>Product0501044</t>
  </si>
  <si>
    <t>0501045</t>
  </si>
  <si>
    <t>Lighted keypad, caller ID, 3-way conferencing, expandable up to 6 handsets</t>
  </si>
  <si>
    <t>Product0501045</t>
  </si>
  <si>
    <t>0501046</t>
  </si>
  <si>
    <t>Product0501046</t>
  </si>
  <si>
    <t>0501047</t>
  </si>
  <si>
    <t>Product0501047</t>
  </si>
  <si>
    <t>0501048</t>
  </si>
  <si>
    <t>Special backlit keypad, receiver volume control, handset volume control</t>
  </si>
  <si>
    <t>Product0501048</t>
  </si>
  <si>
    <t>0501049</t>
  </si>
  <si>
    <t>Product0501049</t>
  </si>
  <si>
    <t>0501050</t>
  </si>
  <si>
    <t xml:space="preserve">Digital duplex speakerphones built into back of handset, Built-in clock with alarm on handset  </t>
  </si>
  <si>
    <t>Product0501050</t>
  </si>
  <si>
    <t>0501051</t>
  </si>
  <si>
    <t>Product0501051</t>
  </si>
  <si>
    <t xml:space="preserve">8  x 8  x 3.5  </t>
  </si>
  <si>
    <t>0501052</t>
  </si>
  <si>
    <t>Product0501052</t>
  </si>
  <si>
    <t>0501053</t>
  </si>
  <si>
    <t>Product0501053</t>
  </si>
  <si>
    <t>0501054</t>
  </si>
  <si>
    <t>Product0501054</t>
  </si>
  <si>
    <t>0501055</t>
  </si>
  <si>
    <t>Product0501055</t>
  </si>
  <si>
    <t>0501056</t>
  </si>
  <si>
    <t>Product0501056</t>
  </si>
  <si>
    <t>0501057</t>
  </si>
  <si>
    <t xml:space="preserve">Line speakerphone, conference call between an outside line and up to 2 handsets  </t>
  </si>
  <si>
    <t>Product0501057</t>
  </si>
  <si>
    <t>0501058</t>
  </si>
  <si>
    <t>Product0501058</t>
  </si>
  <si>
    <t>0501059</t>
  </si>
  <si>
    <t xml:space="preserve">Memory for 100 contact entries, three-party conferencing, each line can be set to its own distinct ringtone  </t>
  </si>
  <si>
    <t>Product0501059</t>
  </si>
  <si>
    <t>0501060</t>
  </si>
  <si>
    <t>Product0501060</t>
  </si>
  <si>
    <t>0501061</t>
  </si>
  <si>
    <t>Product0501061</t>
  </si>
  <si>
    <t>0501062</t>
  </si>
  <si>
    <t>Product0501062</t>
  </si>
  <si>
    <t>0501063</t>
  </si>
  <si>
    <t>Product0501063</t>
  </si>
  <si>
    <t>0501064</t>
  </si>
  <si>
    <t>Product0501064</t>
  </si>
  <si>
    <t>0501065</t>
  </si>
  <si>
    <t>Product0501065</t>
  </si>
  <si>
    <t>0501066</t>
  </si>
  <si>
    <t>Waterproof accessory handset and charging cradle</t>
  </si>
  <si>
    <t>Product0501066</t>
  </si>
  <si>
    <t>0501067</t>
  </si>
  <si>
    <t>Product0501067</t>
  </si>
  <si>
    <t>0501068</t>
  </si>
  <si>
    <t>Product0501068</t>
  </si>
  <si>
    <t>0501069</t>
  </si>
  <si>
    <t>Product0501069</t>
  </si>
  <si>
    <t>0501070</t>
  </si>
  <si>
    <t>Product0501070</t>
  </si>
  <si>
    <t>0501071</t>
  </si>
  <si>
    <t>Product0501071</t>
  </si>
  <si>
    <t>0501072</t>
  </si>
  <si>
    <t xml:space="preserve">Dual Keypad, talking caller ID, handset speakerphone, expandable up to 6 handsets  </t>
  </si>
  <si>
    <t>Product0501072</t>
  </si>
  <si>
    <t>0501073</t>
  </si>
  <si>
    <t>Caller ID feature, lighted keypad, handset speakerphone</t>
  </si>
  <si>
    <t>Product0501073</t>
  </si>
  <si>
    <t>0501074</t>
  </si>
  <si>
    <t>Product0501074</t>
  </si>
  <si>
    <t>0501075</t>
  </si>
  <si>
    <t>Product0501075</t>
  </si>
  <si>
    <t>0501076</t>
  </si>
  <si>
    <t>Product0501076</t>
  </si>
  <si>
    <t>0501077</t>
  </si>
  <si>
    <t>5.8 GHz frequency that won't interfere with wireless networks, caller ID/call waiting compatible with memory for last 45 callers</t>
  </si>
  <si>
    <t>Product0501077</t>
  </si>
  <si>
    <t>0501078</t>
  </si>
  <si>
    <t>Lighted keypad, caller ID,3-way conferencing ,expandable up to 6 handsets</t>
  </si>
  <si>
    <t>Product0501078</t>
  </si>
  <si>
    <t>0501079</t>
  </si>
  <si>
    <t>Product0501079</t>
  </si>
  <si>
    <t>0501080</t>
  </si>
  <si>
    <t>Product0501080</t>
  </si>
  <si>
    <t xml:space="preserve">7.5  x 8  x 3.5  </t>
  </si>
  <si>
    <t>0501081</t>
  </si>
  <si>
    <t>Product0501081</t>
  </si>
  <si>
    <t>0501082</t>
  </si>
  <si>
    <t>Product0501082</t>
  </si>
  <si>
    <t>0501083</t>
  </si>
  <si>
    <t>Product0501083</t>
  </si>
  <si>
    <t>0501084</t>
  </si>
  <si>
    <t>Product0501084</t>
  </si>
  <si>
    <t>0501085</t>
  </si>
  <si>
    <t>Product0501085</t>
  </si>
  <si>
    <t>0501086</t>
  </si>
  <si>
    <t>Product0501086</t>
  </si>
  <si>
    <t>0501087</t>
  </si>
  <si>
    <t>Product0501087</t>
  </si>
  <si>
    <t>0501088</t>
  </si>
  <si>
    <t>Product0501088</t>
  </si>
  <si>
    <t>0501089</t>
  </si>
  <si>
    <t>Product0501089</t>
  </si>
  <si>
    <t>0501090</t>
  </si>
  <si>
    <t>Product0501090</t>
  </si>
  <si>
    <t>0501091</t>
  </si>
  <si>
    <t>Product0501091</t>
  </si>
  <si>
    <t>0501092</t>
  </si>
  <si>
    <t>Product0501092</t>
  </si>
  <si>
    <t>0503001</t>
  </si>
  <si>
    <t>The Phone Company Touch Screen Phone 1600 TFT-2.2" L200 Black</t>
  </si>
  <si>
    <t>240×320, GSM/GPRS/EDGE 2.2''</t>
  </si>
  <si>
    <t>The Phone Company</t>
  </si>
  <si>
    <t>Product0503001</t>
  </si>
  <si>
    <t>3.5 x 1.5 x 5.8</t>
  </si>
  <si>
    <t>0503002</t>
  </si>
  <si>
    <t>The Phone Company Touch Screen Phone 1600 TFT-1.4" L250 Black</t>
  </si>
  <si>
    <t>GSM/GPRS/EDGE, 1.4''</t>
  </si>
  <si>
    <t>Product0503002</t>
  </si>
  <si>
    <t>4 x 2 x 0.7</t>
  </si>
  <si>
    <t>0503003</t>
  </si>
  <si>
    <t>The Phone Company Touch Screen Phones 26-2.2" M200 Black</t>
  </si>
  <si>
    <t>8 GB of storage provides approximately 1,750 songs, includes earphones, USB</t>
  </si>
  <si>
    <t>Product0503003</t>
  </si>
  <si>
    <t>4.3 x 2.2 x 0.5</t>
  </si>
  <si>
    <t>0503004</t>
  </si>
  <si>
    <t>The Phone Company Touch Screen Phones 26-1.4" M250 Black</t>
  </si>
  <si>
    <t>What's in the Box: handset, battery, charger, USB cable, mini-USB-to-3.5mm adapter, quick start guide</t>
  </si>
  <si>
    <t>Product0503004</t>
  </si>
  <si>
    <t>2.1 x 4.1 x 0.5</t>
  </si>
  <si>
    <t>0503005</t>
  </si>
  <si>
    <t>The Phone Company Touch Screen Phones 4-Wire/On-wall M302 Black</t>
  </si>
  <si>
    <t>1.3 megapixel camera, touch screen display</t>
  </si>
  <si>
    <t>Product0503005</t>
  </si>
  <si>
    <t>98.4 x 55 x 11.6</t>
  </si>
  <si>
    <t>0503006</t>
  </si>
  <si>
    <t>The Phone Company Touch Screen Phones SAW/Built-in M801 Black</t>
  </si>
  <si>
    <t>Video share service, 3.2-megapixel camera/camcorder</t>
  </si>
  <si>
    <t>Product0503006</t>
  </si>
  <si>
    <t>4.2 x 2.2 x 0.5</t>
  </si>
  <si>
    <t>0503007</t>
  </si>
  <si>
    <t>The Phone Company Touch Screen Phones 5-Wire/Built-in M500 Black</t>
  </si>
  <si>
    <t>5 MP camera, MP3/video player, and Micro SD Slot-International version with no warranty</t>
  </si>
  <si>
    <t>Product0503007</t>
  </si>
  <si>
    <t>4.4x 2.24 x 0.52</t>
  </si>
  <si>
    <t>0503008</t>
  </si>
  <si>
    <t>The Phone Company Touch Screen Phones Infrared M901 Black</t>
  </si>
  <si>
    <t>Bluetooth stereo music streaming, Micro SD expansion to 16 GB, access to personal email and instant messaging, up to 5 hours of talk time</t>
  </si>
  <si>
    <t>Product0503008</t>
  </si>
  <si>
    <t>98.8 x 54 x 12</t>
  </si>
  <si>
    <t>0503009</t>
  </si>
  <si>
    <t>The Phone Company Touch Screen Phones Capacitive M908 Black</t>
  </si>
  <si>
    <t>Support 3G service, 5-megapixel camera/camcorder, bluetooth stereo music streaming</t>
  </si>
  <si>
    <t>Product0503009</t>
  </si>
  <si>
    <t>0503010</t>
  </si>
  <si>
    <t>The Phone Company Touch Screen Phones 4-Wire/ Built-in M205 Black</t>
  </si>
  <si>
    <t>Fast 2.75G EDGE wireless technologies,</t>
  </si>
  <si>
    <t>Product0503010</t>
  </si>
  <si>
    <t>4.2 x 2.2 x 0.6</t>
  </si>
  <si>
    <t>0503011</t>
  </si>
  <si>
    <t>The Phone Company Touch Screen Phones SAW/On-wall M806 Black</t>
  </si>
  <si>
    <t>5MP camera FM radio - international version with no warranty</t>
  </si>
  <si>
    <t>Product0503011</t>
  </si>
  <si>
    <t>0503012</t>
  </si>
  <si>
    <t>The Phone Company Touch Screen Phones 5-Wire/On-wall M508 Black</t>
  </si>
  <si>
    <t>GSM phone with 3-inch touch screen featuring intuitive controls, 2-megapixel camera with video recording</t>
  </si>
  <si>
    <t>Product0503012</t>
  </si>
  <si>
    <t>0503013</t>
  </si>
  <si>
    <t>The Phone Company Finger Touch Screen Phones M30 Black</t>
  </si>
  <si>
    <t>5.0 megapixel camera w/auto focus, zoom and video capture</t>
  </si>
  <si>
    <t>Product0503013</t>
  </si>
  <si>
    <t>0503014</t>
  </si>
  <si>
    <t>The Phone Company Pen Touch Screen Phones-2.6" M320 Black</t>
  </si>
  <si>
    <t>Touch 3G phone with 2MP camera and 2.6" TFT-LCD with backlight LED touch-sensitive screen</t>
  </si>
  <si>
    <t>Product0503014</t>
  </si>
  <si>
    <t>4.6 x 2.4 x 0.5</t>
  </si>
  <si>
    <t>0503015</t>
  </si>
  <si>
    <t>The Phone Company Sharp Touch Screen Phones M910 Black</t>
  </si>
  <si>
    <t xml:space="preserve">Wherever you are, you can enjoy the high-speed, always on connectivity provides the ultimate internet experience, radio, Bluetooth capability  </t>
  </si>
  <si>
    <t>Product0503015</t>
  </si>
  <si>
    <t>0503016</t>
  </si>
  <si>
    <t>The Phone Company Touch Screen Phones - CRT M11 Black</t>
  </si>
  <si>
    <t>Support Bluetooth V2.0 and A2DP Bluetooth stereo and MP3/MP4 music player</t>
  </si>
  <si>
    <t>Product0503016</t>
  </si>
  <si>
    <t>4.5 x 2.6 x 0.6</t>
  </si>
  <si>
    <t>0503017</t>
  </si>
  <si>
    <t>The Phone Company Touch Screen Phones - LCD M12 Black</t>
  </si>
  <si>
    <t>5 MP camera, MP3/Video Player, and Micro SD slot-international version with no warranty</t>
  </si>
  <si>
    <t>Product0503017</t>
  </si>
  <si>
    <t>8.8 x 6.2 x 2.8</t>
  </si>
  <si>
    <t>0503018</t>
  </si>
  <si>
    <t>The Phone Company Touch Screen Phone 1600 TFT-2.2" L200 Grey</t>
  </si>
  <si>
    <t>Business-oriented Smartphone with windows mobile 6.1 OS, video share service, and mobile banking</t>
  </si>
  <si>
    <t>Product0503018</t>
  </si>
  <si>
    <t>4.5 x 3.1 x 0.6</t>
  </si>
  <si>
    <t>0503019</t>
  </si>
  <si>
    <t>The Phone Company Touch Screen Phone 1600 TFT-1.4" L250 Grey</t>
  </si>
  <si>
    <t>Dual SIM-international version with warranty</t>
  </si>
  <si>
    <t>Product0503019</t>
  </si>
  <si>
    <t>8.8 x 3.8 x 3.8</t>
  </si>
  <si>
    <t>0503020</t>
  </si>
  <si>
    <t>The Phone Company Touch Screen Phones 26-2.2" M200 Grey</t>
  </si>
  <si>
    <t>Unlocked quad band, 4 GB of memory, FM radio, and touch screen, Mp3, Mp4 players, Bluetooth</t>
  </si>
  <si>
    <t>Product0503020</t>
  </si>
  <si>
    <t>6 x 3 x 8</t>
  </si>
  <si>
    <t>0503021</t>
  </si>
  <si>
    <t>The Phone Company Touch Screen Phones 26-1.4" M250 Grey</t>
  </si>
  <si>
    <t>It comes with headphone, double battery (rechargeable), USB cable, charger and user's manual</t>
  </si>
  <si>
    <t>Product0503021</t>
  </si>
  <si>
    <t>10 x 7.2 x 1.7</t>
  </si>
  <si>
    <t>0503022</t>
  </si>
  <si>
    <t>The Phone Company Touch Screen Phones 4-Wire/On-wall M302 Grey</t>
  </si>
  <si>
    <t>3G-enabled touch screen phone in ice blue with full HTML browsing, and access to email and instant messaging, compatible with 3G network</t>
  </si>
  <si>
    <t>Product0503022</t>
  </si>
  <si>
    <t>8 x 6 x 1</t>
  </si>
  <si>
    <t>0503023</t>
  </si>
  <si>
    <t>The Phone Company Touch Screen Phones SAW/Built-in M801 Grey</t>
  </si>
  <si>
    <t>Dust free, scratch resistant, easy to apply</t>
  </si>
  <si>
    <t>Product0503023</t>
  </si>
  <si>
    <t>4.7 x 2.9 x 0.7</t>
  </si>
  <si>
    <t>0503024</t>
  </si>
  <si>
    <t>The Phone Company Touch Screen Phones 5-Wire/Built-in M500 Grey</t>
  </si>
  <si>
    <t>3G-enabled touch screen phone with full HTML browsing, access to email and instant messaging, compatible with  3G network (available in select markets)</t>
  </si>
  <si>
    <t>Product0503024</t>
  </si>
  <si>
    <t>8.8 x 7 x 3.2</t>
  </si>
  <si>
    <t>0503025</t>
  </si>
  <si>
    <t>The Phone Company Touch Screen Phones Infrared M901 Grey</t>
  </si>
  <si>
    <t>Bluetooth stereo music, Micro SD expansion to 8 GB, access to personal email and instant messaging</t>
  </si>
  <si>
    <t>Product0503025</t>
  </si>
  <si>
    <t>9 x 2 x 7</t>
  </si>
  <si>
    <t>0503026</t>
  </si>
  <si>
    <t>The Phone Company Touch Screen Phones Capacitive M908 Grey</t>
  </si>
  <si>
    <t xml:space="preserve">Up to 5 hours of talk time, up to 240 hours (10 days) of standby time  </t>
  </si>
  <si>
    <t>Product0503026</t>
  </si>
  <si>
    <t>8.5 x 6 x 2</t>
  </si>
  <si>
    <t>0503027</t>
  </si>
  <si>
    <t>The Phone Company Touch Screen Phones 4-Wire/ Built-in M205 Grey</t>
  </si>
  <si>
    <t>What's in the box: handset, battery, charger, user manual</t>
  </si>
  <si>
    <t>Product0503027</t>
  </si>
  <si>
    <t>111 x 51.5 x 14.5</t>
  </si>
  <si>
    <t>0503028</t>
  </si>
  <si>
    <t>The Phone Company Touch Screen Phones SAW/On-wall M806 Grey</t>
  </si>
  <si>
    <t>Up to 288 hours (12 days) of standby time, what’s in the box: handset, battery, charger, 1 GB Micro SD memory card, USB cable, wired stereo hands free headset, quick start guide</t>
  </si>
  <si>
    <t>Product0503028</t>
  </si>
  <si>
    <t>1.2 x 5.1 x 3.2</t>
  </si>
  <si>
    <t>0503029</t>
  </si>
  <si>
    <t>The Phone Company Touch Screen Phones 5-Wire/On-wall M508 Grey</t>
  </si>
  <si>
    <t>Micro SD expansion to 16 GB, access to personal email and instant messaging</t>
  </si>
  <si>
    <t>Product0503029</t>
  </si>
  <si>
    <t>6 x 12.2 x 12.6</t>
  </si>
  <si>
    <t>0503030</t>
  </si>
  <si>
    <t>The Phone Company Finger Touch Screen Phones M30 Grey</t>
  </si>
  <si>
    <t>Product0503030</t>
  </si>
  <si>
    <t>4.3 x 2.4 x 0.5</t>
  </si>
  <si>
    <t>0503031</t>
  </si>
  <si>
    <t>The Phone Company Pen Touch Screen Phones M320 Grey</t>
  </si>
  <si>
    <t>Product0503031</t>
  </si>
  <si>
    <t>0503032</t>
  </si>
  <si>
    <t>The Phone Company Sharp Touch Screen Phones M910 Grey</t>
  </si>
  <si>
    <t>Product0503032</t>
  </si>
  <si>
    <t>0503033</t>
  </si>
  <si>
    <t>The Phone Company Touch Screen Phones - CRT M11 Grey</t>
  </si>
  <si>
    <t>What's in the box: handset, battery, charger, USB cable, mini-USB-to-3.5mm adapter, quick start guide</t>
  </si>
  <si>
    <t>Product0503033</t>
  </si>
  <si>
    <t>0503034</t>
  </si>
  <si>
    <t>The Phone Company Touch Screen Phones - LCD M12 Grey</t>
  </si>
  <si>
    <t>Product0503034</t>
  </si>
  <si>
    <t>0503035</t>
  </si>
  <si>
    <t>The Phone Company Touch Screen Phone 1600 TFT-2.2" L200 Gold</t>
  </si>
  <si>
    <t>Product0503035</t>
  </si>
  <si>
    <t>4.5 x 2.3 x 0.6</t>
  </si>
  <si>
    <t>0503036</t>
  </si>
  <si>
    <t>The Phone Company Touch Screen Phone 1600 TFT-1.4" L250 Gold</t>
  </si>
  <si>
    <t>5 MP camera, MP3/Video player, and Micro SD slot-international version with no warranty</t>
  </si>
  <si>
    <t>Product0503036</t>
  </si>
  <si>
    <t>0503037</t>
  </si>
  <si>
    <t>The Phone Company Touch Screen Phones 26-2.2" M200 Gold</t>
  </si>
  <si>
    <t>Product0503037</t>
  </si>
  <si>
    <t>0503038</t>
  </si>
  <si>
    <t>The Phone Company Touch Screen Phones 26-1.4" M250 Gold</t>
  </si>
  <si>
    <t>Support 3G service, 5-megapixel camera/camcorder, Bluetooth stereo music streaming</t>
  </si>
  <si>
    <t>Product0503038</t>
  </si>
  <si>
    <t>0503039</t>
  </si>
  <si>
    <t>The Phone Company Touch Screen Phones 4-Wire/On-wall M302 Gold</t>
  </si>
  <si>
    <t>Product0503039</t>
  </si>
  <si>
    <t>0503040</t>
  </si>
  <si>
    <t>The Phone Company Touch Screen Phones SAW/Built-in M801 Gold</t>
  </si>
  <si>
    <t>Product0503040</t>
  </si>
  <si>
    <t>0503041</t>
  </si>
  <si>
    <t>The Phone Company Touch Screen Phones 5-Wire/Built-in M500 Gold</t>
  </si>
  <si>
    <t>Product0503041</t>
  </si>
  <si>
    <t>0503042</t>
  </si>
  <si>
    <t>The Phone Company Touch Screen Phones Infrared M901 Gold</t>
  </si>
  <si>
    <t>Product0503042</t>
  </si>
  <si>
    <t>0503043</t>
  </si>
  <si>
    <t>The Phone Company Touch Screen Phones Capacitive M908 Gold</t>
  </si>
  <si>
    <t>Product0503043</t>
  </si>
  <si>
    <t>0503044</t>
  </si>
  <si>
    <t>The Phone Company Touch Screen Phones 4-Wire/ Built-in M205 Gold</t>
  </si>
  <si>
    <t>Product0503044</t>
  </si>
  <si>
    <t>0503045</t>
  </si>
  <si>
    <t>The Phone Company Touch Screen Phones SAW/On-wall M806 Gold</t>
  </si>
  <si>
    <t>Product0503045</t>
  </si>
  <si>
    <t>0503046</t>
  </si>
  <si>
    <t>The Phone Company Touch Screen Phones 5-Wire/On-wall M508 Gold</t>
  </si>
  <si>
    <t>Product0503046</t>
  </si>
  <si>
    <t>0503047</t>
  </si>
  <si>
    <t>The Phone Company Finger Touch Screen Phones M30 Gold</t>
  </si>
  <si>
    <t>Product0503047</t>
  </si>
  <si>
    <t>0503048</t>
  </si>
  <si>
    <t>The Phone Company Pen Touch Screen Phones M320 Gold</t>
  </si>
  <si>
    <t>Product0503048</t>
  </si>
  <si>
    <t>0503049</t>
  </si>
  <si>
    <t>The Phone Company Sharp Touch Screen Phones M910 Gold</t>
  </si>
  <si>
    <t>Unlocked quad band, 4 GB of memory, FM Radio, touch screen, Mp3, Mp4 Players, and Bluetooth</t>
  </si>
  <si>
    <t>Product0503049</t>
  </si>
  <si>
    <t>4.1 x 2.2 x 0.5</t>
  </si>
  <si>
    <t>0503050</t>
  </si>
  <si>
    <t>The Phone Company Touch Screen Phones - CRT M11 Gold</t>
  </si>
  <si>
    <t>It comes with Headphone, double battery (rechargeable), USB cable, charger and user's manual , access to email and instant messaging, compatible with  3G network dust Free, scratch resistant, easy to apply</t>
  </si>
  <si>
    <t>Product0503050</t>
  </si>
  <si>
    <t>4.4 x 2.4 x 0.6</t>
  </si>
  <si>
    <t>0503051</t>
  </si>
  <si>
    <t>The Phone Company Touch Screen Phones - LCD M12 Gold</t>
  </si>
  <si>
    <t>Product0503051</t>
  </si>
  <si>
    <t>4.8 x 3.1 x 0.6</t>
  </si>
  <si>
    <t>0503052</t>
  </si>
  <si>
    <t>Product0503052</t>
  </si>
  <si>
    <t>0.6 x 2.8 x 4.6</t>
  </si>
  <si>
    <t>0503053</t>
  </si>
  <si>
    <t>Product0503053</t>
  </si>
  <si>
    <t>0503054</t>
  </si>
  <si>
    <t>Product0503054</t>
  </si>
  <si>
    <t>0503055</t>
  </si>
  <si>
    <t>Product0503055</t>
  </si>
  <si>
    <t>0503056</t>
  </si>
  <si>
    <t>Product0503056</t>
  </si>
  <si>
    <t>0503057</t>
  </si>
  <si>
    <t>Product0503057</t>
  </si>
  <si>
    <t>0503058</t>
  </si>
  <si>
    <t>What's in the Box: handset, battery, charger, and user manual</t>
  </si>
  <si>
    <t>Product0503058</t>
  </si>
  <si>
    <t>0503059</t>
  </si>
  <si>
    <t>Up to 288 hours (12 days) of standby time, what's in the box: handset, battery, charger, 1 GB Micro SD memory card, USB cable, wired stereo hands free headset, quick start guide</t>
  </si>
  <si>
    <t>Product0503059</t>
  </si>
  <si>
    <t>0503060</t>
  </si>
  <si>
    <t>Product0503060</t>
  </si>
  <si>
    <t>0503061</t>
  </si>
  <si>
    <t>Product0503061</t>
  </si>
  <si>
    <t>0503062</t>
  </si>
  <si>
    <t>16</t>
  </si>
  <si>
    <t>Product0503062</t>
  </si>
  <si>
    <t>0504001</t>
  </si>
  <si>
    <t>The Phone Company Smart phones without camera E100 Black</t>
  </si>
  <si>
    <t>Smart phones without camera, high-resolution monochrome display</t>
  </si>
  <si>
    <t>Product0504001</t>
  </si>
  <si>
    <t>0504002</t>
  </si>
  <si>
    <t>The Phone Company Microsoft Windows Mobile M200 Black</t>
  </si>
  <si>
    <t>Microsoft windows mobile, high-resolution monochrome display</t>
  </si>
  <si>
    <t>Product0504002</t>
  </si>
  <si>
    <t>0504003</t>
  </si>
  <si>
    <t>The Phone Company Smart phones 4 GB of Memory M300 Black</t>
  </si>
  <si>
    <t>Smart phones 4 GB of memory, memory stick media expansion slot</t>
  </si>
  <si>
    <t>Product0504003</t>
  </si>
  <si>
    <t>0504004</t>
  </si>
  <si>
    <t>The Phone Company Smart phones 8 GB of Memory M400 Black</t>
  </si>
  <si>
    <t>Smart phones 8 GB of memory, memory stick media expansion slot</t>
  </si>
  <si>
    <t>Product0504004</t>
  </si>
  <si>
    <t>0504005</t>
  </si>
  <si>
    <t>The Phone Company Smart phones 160x160 M26 Black</t>
  </si>
  <si>
    <t>Smart phones 160x160, AC adapter, stylus, protective cover, installation CD-ROM, application manual</t>
  </si>
  <si>
    <t>Product0504005</t>
  </si>
  <si>
    <t>0504006</t>
  </si>
  <si>
    <t>The Phone Company Smart phones 6-LINE SCREEN M21 Black</t>
  </si>
  <si>
    <t>Create and edit word, excel and PowerPoint-compatible files on the run, listen to MP3s</t>
  </si>
  <si>
    <t>Product0504006</t>
  </si>
  <si>
    <t>0504007</t>
  </si>
  <si>
    <t>The Phone Company Smart phones -320 x 320 M86 Black</t>
  </si>
  <si>
    <t>Handheld device, special laptop software, including Documents to go</t>
  </si>
  <si>
    <t>Product0504007</t>
  </si>
  <si>
    <t>0504008</t>
  </si>
  <si>
    <t>The Phone Company Smart phones Unlocked M300 Black</t>
  </si>
  <si>
    <t>Watch video clips and view photos wherever you go , create and edit word, excel and PowerPoint-compatible files on the run, listen to MP3s</t>
  </si>
  <si>
    <t>Product0504008</t>
  </si>
  <si>
    <t>0504009</t>
  </si>
  <si>
    <t>The Phone Company Smart phones Expert M400 Black</t>
  </si>
  <si>
    <t>Create and edit Word, Excel and PowerPoint-compatible files on the run, listen to MP3s</t>
  </si>
  <si>
    <t>Product0504009</t>
  </si>
  <si>
    <t>0504010</t>
  </si>
  <si>
    <t>The Phone Company Smart phones Unlocked International M800 Black</t>
  </si>
  <si>
    <t>Create and edit Word, Excel and PowerPoint-compatible files on the run, listen to MP3s, watch video clips and view photos wherever you go</t>
  </si>
  <si>
    <t>Product0504010</t>
  </si>
  <si>
    <t>0504011</t>
  </si>
  <si>
    <t>The Phone Company Smart phones without camera E100 Grey</t>
  </si>
  <si>
    <t>Product0504011</t>
  </si>
  <si>
    <t>0504012</t>
  </si>
  <si>
    <t>The Phone Company Microsoft Windows Mobile M200 Grey</t>
  </si>
  <si>
    <t>Product0504012</t>
  </si>
  <si>
    <t>0504013</t>
  </si>
  <si>
    <t>The Phone Company Smart phones 4 GB of Memory M300 Grey</t>
  </si>
  <si>
    <t>Product0504013</t>
  </si>
  <si>
    <t>0504014</t>
  </si>
  <si>
    <t>The Phone Company Smart phones 8 GB of Memory M400 Grey</t>
  </si>
  <si>
    <t>Product0504014</t>
  </si>
  <si>
    <t>0504015</t>
  </si>
  <si>
    <t>The Phone Company Smart phones 160x160 M26 Grey</t>
  </si>
  <si>
    <t>Product0504015</t>
  </si>
  <si>
    <t>0504016</t>
  </si>
  <si>
    <t>The Phone Company Smart phones 6-LINE SCREEN M21 Grey</t>
  </si>
  <si>
    <t>Product0504016</t>
  </si>
  <si>
    <t>0504017</t>
  </si>
  <si>
    <t>The Phone Company Smart phones 320 x 320 M86 Grey</t>
  </si>
  <si>
    <t>Product0504017</t>
  </si>
  <si>
    <t>0504018</t>
  </si>
  <si>
    <t>The Phone Company Smart phones Unlocked M300 Grey</t>
  </si>
  <si>
    <t>Watch video clips and view photos wherever you go, create and edit Word, Excel and PowerPoint-compatible files on the run, listen to MP3s</t>
  </si>
  <si>
    <t>Product0504018</t>
  </si>
  <si>
    <t>0504019</t>
  </si>
  <si>
    <t>The Phone Company Smart phones Expert M400 Grey</t>
  </si>
  <si>
    <t>Product0504019</t>
  </si>
  <si>
    <t>0504020</t>
  </si>
  <si>
    <t>The Phone Company Smart phones Unlocked International M800 Grey</t>
  </si>
  <si>
    <t>Product0504020</t>
  </si>
  <si>
    <t>0504021</t>
  </si>
  <si>
    <t>The Phone Company Smart phones without camera E100 White</t>
  </si>
  <si>
    <t>Product0504021</t>
  </si>
  <si>
    <t>0504022</t>
  </si>
  <si>
    <t>The Phone Company Microsoft Windows Mobile M200 White</t>
  </si>
  <si>
    <t>Product0504022</t>
  </si>
  <si>
    <t>0504023</t>
  </si>
  <si>
    <t>The Phone Company Smart phones 4 GB of Memory M300 White</t>
  </si>
  <si>
    <t>Smart phones 4 GB of memory, memory Stick media expansion slot</t>
  </si>
  <si>
    <t>Product0504023</t>
  </si>
  <si>
    <t>0504024</t>
  </si>
  <si>
    <t>The Phone Company Smart phones 8 GB of Memory M400 White</t>
  </si>
  <si>
    <t>Smart phones 8 GB of memory, memory Stick media expansion slot</t>
  </si>
  <si>
    <t>Product0504024</t>
  </si>
  <si>
    <t>0504025</t>
  </si>
  <si>
    <t>The Phone Company Smart phones 160x160 M26 White</t>
  </si>
  <si>
    <t>Product0504025</t>
  </si>
  <si>
    <t>3.8 x 2 x 0.8</t>
  </si>
  <si>
    <t>0504026</t>
  </si>
  <si>
    <t>The Phone Company Smart phones 6-LINE SCREEN M21 White</t>
  </si>
  <si>
    <t>Product0504026</t>
  </si>
  <si>
    <t>2.1 x 4.2 x 0.6</t>
  </si>
  <si>
    <t>0504027</t>
  </si>
  <si>
    <t>The Phone Company Smart phones 320 x 320 M86 White</t>
  </si>
  <si>
    <t>Product0504027</t>
  </si>
  <si>
    <t>4.2 x 2.1 x 0.6</t>
  </si>
  <si>
    <t>0504028</t>
  </si>
  <si>
    <t>The Phone Company Smart phones Unlocked M300 White</t>
  </si>
  <si>
    <t>Product0504028</t>
  </si>
  <si>
    <t>0504029</t>
  </si>
  <si>
    <t>The Phone Company Smart phones Expert M400 White</t>
  </si>
  <si>
    <t>Product0504029</t>
  </si>
  <si>
    <t>3.4 x 1.8 x 0.9</t>
  </si>
  <si>
    <t>0504030</t>
  </si>
  <si>
    <t>The Phone Company Smart phones Unlocked International M800 White</t>
  </si>
  <si>
    <t>Product0504030</t>
  </si>
  <si>
    <t>0504031</t>
  </si>
  <si>
    <t>The Phone Company Smart phones without camera E100 Pink</t>
  </si>
  <si>
    <t>Product0504031</t>
  </si>
  <si>
    <t>0504032</t>
  </si>
  <si>
    <t>The Phone Company Microsoft Windows Mobile M200 Pink</t>
  </si>
  <si>
    <t>Product0504032</t>
  </si>
  <si>
    <t>0504033</t>
  </si>
  <si>
    <t>The Phone Company Smart phones 4 GB of Memory M300 Pink</t>
  </si>
  <si>
    <t>Product0504033</t>
  </si>
  <si>
    <t>0504034</t>
  </si>
  <si>
    <t>The Phone Company Smart phones 8 GB of Memory M400 Pink</t>
  </si>
  <si>
    <t>Product0504034</t>
  </si>
  <si>
    <t>0504035</t>
  </si>
  <si>
    <t>The Phone Company Smart phones 160x160 M26 Pink</t>
  </si>
  <si>
    <t>Product0504035</t>
  </si>
  <si>
    <t>0504036</t>
  </si>
  <si>
    <t>The Phone Company Smart phones 6-LINE SCREEN M21 Pink</t>
  </si>
  <si>
    <t>Product0504036</t>
  </si>
  <si>
    <t>0504037</t>
  </si>
  <si>
    <t>The Phone Company Smart phones 320 x 320 M86 Pink</t>
  </si>
  <si>
    <t>Product0504037</t>
  </si>
  <si>
    <t>0504038</t>
  </si>
  <si>
    <t>The Phone Company Smart phones Unlocked M300 Pink</t>
  </si>
  <si>
    <t>Product0504038</t>
  </si>
  <si>
    <t>0504039</t>
  </si>
  <si>
    <t>The Phone Company Smart phones Expert M400 Pink</t>
  </si>
  <si>
    <t>Product0504039</t>
  </si>
  <si>
    <t>0504040</t>
  </si>
  <si>
    <t>The Phone Company Smart phones Unlocked International M800 Pink</t>
  </si>
  <si>
    <t>Product0504040</t>
  </si>
  <si>
    <t>0504041</t>
  </si>
  <si>
    <t>The Phone Company Smart phones without camera E100 Gold</t>
  </si>
  <si>
    <t>Product0504041</t>
  </si>
  <si>
    <t>0504042</t>
  </si>
  <si>
    <t>The Phone Company Microsoft Windows Mobile M200 Gold</t>
  </si>
  <si>
    <t>Product0504042</t>
  </si>
  <si>
    <t>0504043</t>
  </si>
  <si>
    <t>The Phone Company Smart phones 4 GB of Memory M300 Gold</t>
  </si>
  <si>
    <t>Product0504043</t>
  </si>
  <si>
    <t>0504044</t>
  </si>
  <si>
    <t>The Phone Company Smart phones 8 GB of Memory M400 Gold</t>
  </si>
  <si>
    <t>Product0504044</t>
  </si>
  <si>
    <t>0504045</t>
  </si>
  <si>
    <t>The Phone Company Smart phones 160x160 M26 Gold</t>
  </si>
  <si>
    <t>Product0504045</t>
  </si>
  <si>
    <t>0504046</t>
  </si>
  <si>
    <t>The Phone Company Smart phones 6-LINE SCREEN M21 Gold</t>
  </si>
  <si>
    <t>Product0504046</t>
  </si>
  <si>
    <t>0504047</t>
  </si>
  <si>
    <t>The Phone Company Smart phones 320 x 320 M86 Gold</t>
  </si>
  <si>
    <t>Handheld device, special laptop software, including documents to go</t>
  </si>
  <si>
    <t>Product0504047</t>
  </si>
  <si>
    <t>0504048</t>
  </si>
  <si>
    <t>The Phone Company Smart phones Unlocked M300 Gold</t>
  </si>
  <si>
    <t>Product0504048</t>
  </si>
  <si>
    <t>0504049</t>
  </si>
  <si>
    <t>The Phone Company Smart phones Expert M400 Gold</t>
  </si>
  <si>
    <t>Product0504049</t>
  </si>
  <si>
    <t>0504050</t>
  </si>
  <si>
    <t>The Phone Company Smart phones Unlocked International M800 Gold</t>
  </si>
  <si>
    <t>Product0504050</t>
  </si>
  <si>
    <t>0504051</t>
  </si>
  <si>
    <t>The Phone Company PDA Wifi 3.5-inch M200 Black</t>
  </si>
  <si>
    <t>Multimedia accelerator with 16MB video memory</t>
  </si>
  <si>
    <t>Product0504051</t>
  </si>
  <si>
    <t>0504052</t>
  </si>
  <si>
    <t>The Phone Company PDA Wifi 3.7-inch M250 Black</t>
  </si>
  <si>
    <t>Genuine leather and great looks</t>
  </si>
  <si>
    <t>Product0504052</t>
  </si>
  <si>
    <t>0504053</t>
  </si>
  <si>
    <t>The Phone Company PDA Wifi 4.7-inch L290 Black</t>
  </si>
  <si>
    <t>The sensitive slanted stylus tip gives you smooth navigation</t>
  </si>
  <si>
    <t>Product0504053</t>
  </si>
  <si>
    <t>0504054</t>
  </si>
  <si>
    <t>The Phone Company PDA Phone 3.5 inches M320 Black</t>
  </si>
  <si>
    <t>Product0504054</t>
  </si>
  <si>
    <t>0504055</t>
  </si>
  <si>
    <t>The Phone Company PDA Phone 3.7 inches M340 Black</t>
  </si>
  <si>
    <t>Opera 8 web browser supports adobe flash 9 browser plug in</t>
  </si>
  <si>
    <t>Product0504055</t>
  </si>
  <si>
    <t>0504056</t>
  </si>
  <si>
    <t>The Phone Company PDA Phone 4.7 inches L360 Black</t>
  </si>
  <si>
    <t>Opera 8 web browsers supports adobe flash 9 browser plugs in, 256 MB flash memory expands via two memory card slots</t>
  </si>
  <si>
    <t>Product0504056</t>
  </si>
  <si>
    <t>0504057</t>
  </si>
  <si>
    <t>The Phone Company PDA Phone Unlocked 3.7 inches M510 Black</t>
  </si>
  <si>
    <t>Stream and store MP3s and videos with high quality stereo sound</t>
  </si>
  <si>
    <t>Product0504057</t>
  </si>
  <si>
    <t>0504058</t>
  </si>
  <si>
    <t>The Phone Company PDA Phone Unlocked 3.5 inches M530 Black</t>
  </si>
  <si>
    <t>Wide touch screen and full keyboard</t>
  </si>
  <si>
    <t>Product0504058</t>
  </si>
  <si>
    <t>0504059</t>
  </si>
  <si>
    <t>The Phone Company PDA Phone Unlocked 4.7 inches L550 Black</t>
  </si>
  <si>
    <t>With 3MB Memory and 6-line backlit display</t>
  </si>
  <si>
    <t>Product0504059</t>
  </si>
  <si>
    <t>0504060</t>
  </si>
  <si>
    <t>The Phone Company PDA Handheld 3.5 inch M610 Black</t>
  </si>
  <si>
    <t>Toll free Numbers &amp; Weights &amp; Measures &amp; Schedule planner</t>
  </si>
  <si>
    <t>Product0504060</t>
  </si>
  <si>
    <t>0504061</t>
  </si>
  <si>
    <t>The Phone Company PDA Handheld 3.7 inch M630 Black</t>
  </si>
  <si>
    <t>Access the web, high-resolution widescreen display, opera 8 web browser</t>
  </si>
  <si>
    <t>Product0504061</t>
  </si>
  <si>
    <t>0504062</t>
  </si>
  <si>
    <t>The Phone Company PDA Handheld 4.7 inch L650 Black</t>
  </si>
  <si>
    <t>256 MB flash memory expands via two memory card slots</t>
  </si>
  <si>
    <t>Product0504062</t>
  </si>
  <si>
    <t>0504063</t>
  </si>
  <si>
    <t>The Phone Company PDA Palm 3.5 inch M810 Black</t>
  </si>
  <si>
    <t>Pocket versions of familiar applications like Outlook, Word, and Excel</t>
  </si>
  <si>
    <t>Product0504063</t>
  </si>
  <si>
    <t>0504064</t>
  </si>
  <si>
    <t>The Phone Company PDA Palm 3.7 inch M830 Black</t>
  </si>
  <si>
    <t>Product0504064</t>
  </si>
  <si>
    <t>0504065</t>
  </si>
  <si>
    <t>The Phone Company PDA Palm 4.7 inch L850 Black</t>
  </si>
  <si>
    <t>Removable/rechargeable battery and integrated keyboard</t>
  </si>
  <si>
    <t>Product0504065</t>
  </si>
  <si>
    <t>0504066</t>
  </si>
  <si>
    <t>The Phone Company PDA GPS Phone 3.5 inch M910 Black</t>
  </si>
  <si>
    <t>Removable/rechargeable battery and integrated keyboard, integrated Bluetooth</t>
  </si>
  <si>
    <t>Product0504066</t>
  </si>
  <si>
    <t>0504067</t>
  </si>
  <si>
    <t>The Phone Company PDA GPS Phone 3.7 inch M930 Black</t>
  </si>
  <si>
    <t>624 MHz processor, 256MB ROM / 64MB SDRAM</t>
  </si>
  <si>
    <t>Product0504067</t>
  </si>
  <si>
    <t>0504068</t>
  </si>
  <si>
    <t>The Phone Company PDA GPS Phone 4.7 inch L950 Black</t>
  </si>
  <si>
    <t>Complete suite of PIM applications, HotSync technology for PC synchronization, 1MB memory</t>
  </si>
  <si>
    <t>Product0504068</t>
  </si>
  <si>
    <t>0504069</t>
  </si>
  <si>
    <t>The Phone Company PDA Wifi 3.5-inch M200 Silver</t>
  </si>
  <si>
    <t>Product0504069</t>
  </si>
  <si>
    <t>0504070</t>
  </si>
  <si>
    <t>The Phone Company PDA Wifi 3.7-inch M250 Silver</t>
  </si>
  <si>
    <t>Product0504070</t>
  </si>
  <si>
    <t>0504071</t>
  </si>
  <si>
    <t>The Phone Company PDA Wifi 4.7-inch L290 Silver</t>
  </si>
  <si>
    <t>Product0504071</t>
  </si>
  <si>
    <t>0504072</t>
  </si>
  <si>
    <t>The Phone Company PDA Phone 3.5 inches M320 Silver</t>
  </si>
  <si>
    <t>Product0504072</t>
  </si>
  <si>
    <t>0504073</t>
  </si>
  <si>
    <t>The Phone Company PDA Phone 3.7 inches M340 Silver</t>
  </si>
  <si>
    <t>Opera 8 web browser, supports Adobe flash 9 browser plug in</t>
  </si>
  <si>
    <t>Product0504073</t>
  </si>
  <si>
    <t>0504074</t>
  </si>
  <si>
    <t>The Phone Company PDA Phone 4.7 inches L360 Silver</t>
  </si>
  <si>
    <t>Opera 8 web browser, supports Adobe flash 9 browser plug in, 256 MB flash memory expands via two memory card slots</t>
  </si>
  <si>
    <t>Product0504074</t>
  </si>
  <si>
    <t>0504075</t>
  </si>
  <si>
    <t>The Phone Company PDA Phone Unlocked 3.7 inches M510 Silver</t>
  </si>
  <si>
    <t>Product0504075</t>
  </si>
  <si>
    <t>0504076</t>
  </si>
  <si>
    <t>The Phone Company PDA Phone Unlocked 3.5 inches M530 Silver</t>
  </si>
  <si>
    <t>Product0504076</t>
  </si>
  <si>
    <t>0504077</t>
  </si>
  <si>
    <t>The Phone Company PDA Phone Unlocked 4.7 inches L550 Silver</t>
  </si>
  <si>
    <t>With 3MB Memory and 6-Line backlit display</t>
  </si>
  <si>
    <t>Product0504077</t>
  </si>
  <si>
    <t>0504078</t>
  </si>
  <si>
    <t>The Phone Company PDA Handheld 3.5 inch M610 Silver</t>
  </si>
  <si>
    <t>Product0504078</t>
  </si>
  <si>
    <t>0504079</t>
  </si>
  <si>
    <t>The Phone Company PDA Handheld 3.7 inch M630 Silver</t>
  </si>
  <si>
    <t>Product0504079</t>
  </si>
  <si>
    <t>0504080</t>
  </si>
  <si>
    <t>The Phone Company PDA Handheld 4.7 inch L650 Silver</t>
  </si>
  <si>
    <t>Product0504080</t>
  </si>
  <si>
    <t>0504081</t>
  </si>
  <si>
    <t>The Phone Company PDA Palm 3.5 inch M810 Silver</t>
  </si>
  <si>
    <t>Product0504081</t>
  </si>
  <si>
    <t>0504082</t>
  </si>
  <si>
    <t>The Phone Company PDA Palm 3.7 inch M830 Silver</t>
  </si>
  <si>
    <t>Product0504082</t>
  </si>
  <si>
    <t>0504083</t>
  </si>
  <si>
    <t>The Phone Company PDA Palm 4.7 inch L850 Silver</t>
  </si>
  <si>
    <t>Product0504083</t>
  </si>
  <si>
    <t>0504084</t>
  </si>
  <si>
    <t>The Phone Company PDA GPS Phone 3.5 inch M910 Silver</t>
  </si>
  <si>
    <t>Product0504084</t>
  </si>
  <si>
    <t>0504085</t>
  </si>
  <si>
    <t>The Phone Company PDA GPS Phone 3.7 inch M930 Silver</t>
  </si>
  <si>
    <t>624 MHz Processor, 256MB ROM / 64MB SDRAM</t>
  </si>
  <si>
    <t>Product0504085</t>
  </si>
  <si>
    <t>0504086</t>
  </si>
  <si>
    <t>The Phone Company PDA GPS Phone 4.7 inch L950 Silver</t>
  </si>
  <si>
    <t>Product0504086</t>
  </si>
  <si>
    <t>0504087</t>
  </si>
  <si>
    <t>The Phone Company PDA Wifi 3.5-inch M200 White</t>
  </si>
  <si>
    <t>Product0504087</t>
  </si>
  <si>
    <t>0504088</t>
  </si>
  <si>
    <t>The Phone Company PDA Wifi 3.7-inch M250 White</t>
  </si>
  <si>
    <t>Product0504088</t>
  </si>
  <si>
    <t>0504089</t>
  </si>
  <si>
    <t>The Phone Company PDA Wifi 4.7-inch L290 White</t>
  </si>
  <si>
    <t>Product0504089</t>
  </si>
  <si>
    <t>0504090</t>
  </si>
  <si>
    <t>The Phone Company PDA Phone 3.5 inches M320 White</t>
  </si>
  <si>
    <t>Product0504090</t>
  </si>
  <si>
    <t>0504091</t>
  </si>
  <si>
    <t>The Phone Company PDA Phone 3.7 inches M340 White</t>
  </si>
  <si>
    <t>Opera 8 web browsers; supports Adobe flash 9 browser plug in</t>
  </si>
  <si>
    <t>Product0504091</t>
  </si>
  <si>
    <t>0504092</t>
  </si>
  <si>
    <t>The Phone Company PDA Phone 4.7 inches L360 White</t>
  </si>
  <si>
    <t>Opera 8 web browser; supports Adobe flash 9 browser plug in, 256 MB flash memory expands via two memory card slots</t>
  </si>
  <si>
    <t>Product0504092</t>
  </si>
  <si>
    <t>0504093</t>
  </si>
  <si>
    <t>The Phone Company PDA Phone Unlocked 3.7 inches M510 White</t>
  </si>
  <si>
    <t>Product0504093</t>
  </si>
  <si>
    <t>0504094</t>
  </si>
  <si>
    <t>The Phone Company PDA Phone Unlocked 3.5 inches M530 White</t>
  </si>
  <si>
    <t>Product0504094</t>
  </si>
  <si>
    <t>0504095</t>
  </si>
  <si>
    <t>The Phone Company PDA Phone Unlocked 4.7 inches L550 White</t>
  </si>
  <si>
    <t>Product0504095</t>
  </si>
  <si>
    <t>0504096</t>
  </si>
  <si>
    <t>The Phone Company PDA Handheld 3.5 inch M610 White</t>
  </si>
  <si>
    <t>Product0504096</t>
  </si>
  <si>
    <t>0504097</t>
  </si>
  <si>
    <t>The Phone Company PDA Handheld 3.7 inch M630 White</t>
  </si>
  <si>
    <t>Access the web, high-resolution widescreen display, Opera 8 web browser</t>
  </si>
  <si>
    <t>Product0504097</t>
  </si>
  <si>
    <t>0504098</t>
  </si>
  <si>
    <t>The Phone Company PDA Handheld 4.7 inch L650 White</t>
  </si>
  <si>
    <t>Product0504098</t>
  </si>
  <si>
    <t>0504099</t>
  </si>
  <si>
    <t>The Phone Company PDA Palm 3.5 inch M810 White</t>
  </si>
  <si>
    <t>Product0504099</t>
  </si>
  <si>
    <t>0504100</t>
  </si>
  <si>
    <t>The Phone Company PDA Palm 3.7 inch M830 White</t>
  </si>
  <si>
    <t>Product0504100</t>
  </si>
  <si>
    <t>0504101</t>
  </si>
  <si>
    <t>The Phone Company PDA Palm 4.7 inch L850 White</t>
  </si>
  <si>
    <t>Product0504101</t>
  </si>
  <si>
    <t>0602001</t>
  </si>
  <si>
    <t>SV DVD Player M100 Black</t>
  </si>
  <si>
    <t>Exceeds ENERGY STAR standards, Multi-brand TV remote control</t>
  </si>
  <si>
    <t>Product0602001</t>
  </si>
  <si>
    <t xml:space="preserve">7.5  x 6  x 1.5 </t>
  </si>
  <si>
    <t>0602002</t>
  </si>
  <si>
    <t>SV DVD Player M110 Silver</t>
  </si>
  <si>
    <t>Product0602002</t>
  </si>
  <si>
    <t xml:space="preserve">6.5  x 5.5  x 2 </t>
  </si>
  <si>
    <t>0602003</t>
  </si>
  <si>
    <t>SV DVD Player M120 White</t>
  </si>
  <si>
    <t>Product0602003</t>
  </si>
  <si>
    <t xml:space="preserve">7.1  x 6.5  x 1.8 </t>
  </si>
  <si>
    <t>0602004</t>
  </si>
  <si>
    <t>SV DVD Player M130 Grey</t>
  </si>
  <si>
    <t>Product0602004</t>
  </si>
  <si>
    <t xml:space="preserve">6.8  x 5  x 1.5 </t>
  </si>
  <si>
    <t>0602005</t>
  </si>
  <si>
    <t>SV DVD Player M140 Gold</t>
  </si>
  <si>
    <t>Product0602005</t>
  </si>
  <si>
    <t>7.1  x 6.2  x 1.2</t>
  </si>
  <si>
    <t>0602006</t>
  </si>
  <si>
    <t>SV DVD Movies E100 Yellow</t>
  </si>
  <si>
    <t>Language: English software installation, enterprise</t>
  </si>
  <si>
    <t>Product0602006</t>
  </si>
  <si>
    <t xml:space="preserve">17.5  x 28  x 3.5  </t>
  </si>
  <si>
    <t>0602007</t>
  </si>
  <si>
    <t>SV DVD Recorder L200 Black</t>
  </si>
  <si>
    <t>DVD and VHS recorder with two way dubbing, records -R/-RW, +R/+RW formats</t>
  </si>
  <si>
    <t>Product0602007</t>
  </si>
  <si>
    <t>0602008</t>
  </si>
  <si>
    <t>SV DVD Recorder L210 Silver</t>
  </si>
  <si>
    <t>Product0602008</t>
  </si>
  <si>
    <t>0602009</t>
  </si>
  <si>
    <t>SV DVD Recorder L220 White</t>
  </si>
  <si>
    <t>Product0602009</t>
  </si>
  <si>
    <t>0602010</t>
  </si>
  <si>
    <t>SV DVD Recorder L230 Grey</t>
  </si>
  <si>
    <t>Product0602010</t>
  </si>
  <si>
    <t>0602011</t>
  </si>
  <si>
    <t>SV DVD Recorder L240 Gold</t>
  </si>
  <si>
    <t>Product0602011</t>
  </si>
  <si>
    <t>0602012</t>
  </si>
  <si>
    <t>SV DVD 48 DVD Storage Binder M50 Black</t>
  </si>
  <si>
    <t>Gift-wrapping is not available for this item</t>
  </si>
  <si>
    <t>Product0602012</t>
  </si>
  <si>
    <t>0602013</t>
  </si>
  <si>
    <t>SV DVD 58 DVD Storage Binder M55 Black</t>
  </si>
  <si>
    <t>Store your CDs or DVDs in these beautiful binders, designed to look like books</t>
  </si>
  <si>
    <t>Product0602013</t>
  </si>
  <si>
    <t>0602014</t>
  </si>
  <si>
    <t>SV DVD 38 DVD Storage Binder E25 Black</t>
  </si>
  <si>
    <t>Product0602014</t>
  </si>
  <si>
    <t>0602015</t>
  </si>
  <si>
    <t>SV DVD 60 DVD Storage Binder L20 Black</t>
  </si>
  <si>
    <t>Product0602015</t>
  </si>
  <si>
    <t>0602016</t>
  </si>
  <si>
    <t>SV DVD 55DVD Storage Binder M56 Black</t>
  </si>
  <si>
    <t>Product0602016</t>
  </si>
  <si>
    <t>0602017</t>
  </si>
  <si>
    <t>SV DVD 48 DVD Storage Binder M50 Silver</t>
  </si>
  <si>
    <t>Product0602017</t>
  </si>
  <si>
    <t>0602018</t>
  </si>
  <si>
    <t>SV DVD 58 DVD Storage Binder M55 Silver</t>
  </si>
  <si>
    <t>Product0602018</t>
  </si>
  <si>
    <t>0602019</t>
  </si>
  <si>
    <t>SV DVD 38 DVD Storage Binder E25 Silver</t>
  </si>
  <si>
    <t>Product0602019</t>
  </si>
  <si>
    <t>0602020</t>
  </si>
  <si>
    <t>SV DVD 60 DVD Storage Binder L20 Silver</t>
  </si>
  <si>
    <t>Product0602020</t>
  </si>
  <si>
    <t>0602021</t>
  </si>
  <si>
    <t>SV DVD 55DVD Storage Binder M56 Silver</t>
  </si>
  <si>
    <t>Product0602021</t>
  </si>
  <si>
    <t>0602022</t>
  </si>
  <si>
    <t>SV DVD 48 DVD Storage Binder M50 Red</t>
  </si>
  <si>
    <t>Product0602022</t>
  </si>
  <si>
    <t>0602023</t>
  </si>
  <si>
    <t>SV DVD 58 DVD Storage Binder M55 Red</t>
  </si>
  <si>
    <t>Product0602023</t>
  </si>
  <si>
    <t>0602024</t>
  </si>
  <si>
    <t>SV DVD 38 DVD Storage Binder E25 Red</t>
  </si>
  <si>
    <t>Product0602024</t>
  </si>
  <si>
    <t>0602025</t>
  </si>
  <si>
    <t>SV DVD 60 DVD Storage Binder L20 Red</t>
  </si>
  <si>
    <t>Product0602025</t>
  </si>
  <si>
    <t>0602026</t>
  </si>
  <si>
    <t>SV DVD 55DVD Storage Binder M56 Red</t>
  </si>
  <si>
    <t>Product0602026</t>
  </si>
  <si>
    <t>0602027</t>
  </si>
  <si>
    <t>SV DVD External DVD Burner M200 Black</t>
  </si>
  <si>
    <t>Supported by Windows Vista, Windows XP, includes CD/DVD player &amp; recording suite</t>
  </si>
  <si>
    <t>Product0602027</t>
  </si>
  <si>
    <t>0602028</t>
  </si>
  <si>
    <t>SV DVD External DVD Burner M200 Grey</t>
  </si>
  <si>
    <t>Product0602028</t>
  </si>
  <si>
    <t>0602029</t>
  </si>
  <si>
    <t>SV DVD External DVD Burner M200 Blue</t>
  </si>
  <si>
    <t>Product0602029</t>
  </si>
  <si>
    <t>0602030</t>
  </si>
  <si>
    <t>SV DVD External DVD Burner M200 Silver</t>
  </si>
  <si>
    <t>Product0602030</t>
  </si>
  <si>
    <t>0602031</t>
  </si>
  <si>
    <t>SV DVD 9-Inch Player Portable M300 Black</t>
  </si>
  <si>
    <t>6-hour rechargeable battery, 180-degree swivel and flip screen</t>
  </si>
  <si>
    <t>Product0602031</t>
  </si>
  <si>
    <t>0602032</t>
  </si>
  <si>
    <t>SV DVD 12-Inch Player Portable M400 Black</t>
  </si>
  <si>
    <t>Product0602032</t>
  </si>
  <si>
    <t>0602033</t>
  </si>
  <si>
    <t>SV DVD 7-Inch Player Portable E200 Black</t>
  </si>
  <si>
    <t>Product0602033</t>
  </si>
  <si>
    <t>0602034</t>
  </si>
  <si>
    <t>SV DVD 14-Inch Player Portable L100 Black</t>
  </si>
  <si>
    <t>Product0602034</t>
  </si>
  <si>
    <t>0602035</t>
  </si>
  <si>
    <t>SV DVD 15-Inch Player Portable L200 Black</t>
  </si>
  <si>
    <t>Product0602035</t>
  </si>
  <si>
    <t>0602036</t>
  </si>
  <si>
    <t>SV DVD 9-Inch Player Portable M300 Silver</t>
  </si>
  <si>
    <t>Product0602036</t>
  </si>
  <si>
    <t>0602037</t>
  </si>
  <si>
    <t>SV DVD 12-Inch Player Portable M400 Silver</t>
  </si>
  <si>
    <t>Product0602037</t>
  </si>
  <si>
    <t>0602038</t>
  </si>
  <si>
    <t>SV DVD 7-Inch Player Portable E200 Silver</t>
  </si>
  <si>
    <t>Product0602038</t>
  </si>
  <si>
    <t>0602039</t>
  </si>
  <si>
    <t>SV DVD 14-Inch Player Portable L100 Silver</t>
  </si>
  <si>
    <t>Product0602039</t>
  </si>
  <si>
    <t>0602040</t>
  </si>
  <si>
    <t>SV DVD 15-Inch Player Portable L200 Silver</t>
  </si>
  <si>
    <t>Product0602040</t>
  </si>
  <si>
    <t>0602041</t>
  </si>
  <si>
    <t>SV DVD 9-Inch Player Portable M300 White</t>
  </si>
  <si>
    <t>Product0602041</t>
  </si>
  <si>
    <t>0602042</t>
  </si>
  <si>
    <t>SV DVD 12-Inch Player Portable M400 White</t>
  </si>
  <si>
    <t>Product0602042</t>
  </si>
  <si>
    <t>0602043</t>
  </si>
  <si>
    <t>SV DVD 7-Inch Player Portable E200 White</t>
  </si>
  <si>
    <t>Product0602043</t>
  </si>
  <si>
    <t>0602044</t>
  </si>
  <si>
    <t>SV DVD 14-Inch Player Portable L100 White</t>
  </si>
  <si>
    <t>Product0602044</t>
  </si>
  <si>
    <t>0602045</t>
  </si>
  <si>
    <t>SV DVD 15-Inch Player Portable L200 White</t>
  </si>
  <si>
    <t>Product0602045</t>
  </si>
  <si>
    <t>0602046</t>
  </si>
  <si>
    <t>Exceeds ENERGY STAR standards, multi-brand TV remote control</t>
  </si>
  <si>
    <t>Product0602046</t>
  </si>
  <si>
    <t>0602047</t>
  </si>
  <si>
    <t>Exceeds ENERGY STAR standards, multi -brand TV remote control</t>
  </si>
  <si>
    <t>Product0602047</t>
  </si>
  <si>
    <t>0602048</t>
  </si>
  <si>
    <t>Product0602048</t>
  </si>
  <si>
    <t>0602049</t>
  </si>
  <si>
    <t>Product0602049</t>
  </si>
  <si>
    <t>0602050</t>
  </si>
  <si>
    <t>Product0602050</t>
  </si>
  <si>
    <t>0602051</t>
  </si>
  <si>
    <t>Product0602051</t>
  </si>
  <si>
    <t>0602052</t>
  </si>
  <si>
    <t>DVD and VHS Recorder with two way dubbing, Records -R/-RW, +R/+RW Formats</t>
  </si>
  <si>
    <t>Product0602052</t>
  </si>
  <si>
    <t>0602053</t>
  </si>
  <si>
    <t>Product0602053</t>
  </si>
  <si>
    <t>0602054</t>
  </si>
  <si>
    <t>Product0602054</t>
  </si>
  <si>
    <t>0602055</t>
  </si>
  <si>
    <t>Product0602055</t>
  </si>
  <si>
    <t>0602056</t>
  </si>
  <si>
    <t>Product0602056</t>
  </si>
  <si>
    <t>0602057</t>
  </si>
  <si>
    <t>Product0602057</t>
  </si>
  <si>
    <t>0602058</t>
  </si>
  <si>
    <t>Product0602058</t>
  </si>
  <si>
    <t>0602059</t>
  </si>
  <si>
    <t>Product0602059</t>
  </si>
  <si>
    <t>0602060</t>
  </si>
  <si>
    <t>Product0602060</t>
  </si>
  <si>
    <t>0602061</t>
  </si>
  <si>
    <t>Product0602061</t>
  </si>
  <si>
    <t>0602062</t>
  </si>
  <si>
    <t>Product0602062</t>
  </si>
  <si>
    <t>0602063</t>
  </si>
  <si>
    <t>Product0602063</t>
  </si>
  <si>
    <t>0602064</t>
  </si>
  <si>
    <t>Product0602064</t>
  </si>
  <si>
    <t>0602065</t>
  </si>
  <si>
    <t>Product0602065</t>
  </si>
  <si>
    <t>0602066</t>
  </si>
  <si>
    <t>Product0602066</t>
  </si>
  <si>
    <t>0602067</t>
  </si>
  <si>
    <t>Product0602067</t>
  </si>
  <si>
    <t>0602068</t>
  </si>
  <si>
    <t>Product0602068</t>
  </si>
  <si>
    <t>0602069</t>
  </si>
  <si>
    <t>Product0602069</t>
  </si>
  <si>
    <t>0602070</t>
  </si>
  <si>
    <t>Product0602070</t>
  </si>
  <si>
    <t>0602071</t>
  </si>
  <si>
    <t>Product0602071</t>
  </si>
  <si>
    <t>0602072</t>
  </si>
  <si>
    <t>Product0602072</t>
  </si>
  <si>
    <t>0602073</t>
  </si>
  <si>
    <t>Product0602073</t>
  </si>
  <si>
    <t>0602074</t>
  </si>
  <si>
    <t>Product0602074</t>
  </si>
  <si>
    <t>0602075</t>
  </si>
  <si>
    <t>Product0602075</t>
  </si>
  <si>
    <t>0602076</t>
  </si>
  <si>
    <t>Product0602076</t>
  </si>
  <si>
    <t>0602077</t>
  </si>
  <si>
    <t>Product0602077</t>
  </si>
  <si>
    <t>0602078</t>
  </si>
  <si>
    <t>Product0602078</t>
  </si>
  <si>
    <t>0602079</t>
  </si>
  <si>
    <t>Product0602079</t>
  </si>
  <si>
    <t>0602080</t>
  </si>
  <si>
    <t>Product0602080</t>
  </si>
  <si>
    <t>0602081</t>
  </si>
  <si>
    <t>Product0602081</t>
  </si>
  <si>
    <t>0602082</t>
  </si>
  <si>
    <t>Product0602082</t>
  </si>
  <si>
    <t>0602083</t>
  </si>
  <si>
    <t>Product0602083</t>
  </si>
  <si>
    <t>0602084</t>
  </si>
  <si>
    <t>Product0602084</t>
  </si>
  <si>
    <t>0602085</t>
  </si>
  <si>
    <t>Product0602085</t>
  </si>
  <si>
    <t>0602086</t>
  </si>
  <si>
    <t>Product0602086</t>
  </si>
  <si>
    <t>0602087</t>
  </si>
  <si>
    <t>Product0602087</t>
  </si>
  <si>
    <t>0602088</t>
  </si>
  <si>
    <t>Product0602088</t>
  </si>
  <si>
    <t>0602089</t>
  </si>
  <si>
    <t>Product0602089</t>
  </si>
  <si>
    <t>0602090</t>
  </si>
  <si>
    <t>Product0602090</t>
  </si>
  <si>
    <t>0505001</t>
  </si>
  <si>
    <t>Rubberized exterior provides a sure grip on the device and helps protect it if dropped or bumped</t>
  </si>
  <si>
    <t>Product0505001</t>
  </si>
  <si>
    <t>3 x 1 x 5</t>
  </si>
  <si>
    <t>0505002</t>
  </si>
  <si>
    <t>Product0505002</t>
  </si>
  <si>
    <t>0505003</t>
  </si>
  <si>
    <t>Product0505003</t>
  </si>
  <si>
    <t>0505004</t>
  </si>
  <si>
    <t>Packs the power you need to charge your mobile phone while driving  Fits most in-vehicle power port sockets</t>
  </si>
  <si>
    <t>Product0505004</t>
  </si>
  <si>
    <t>1.4 x 1.4 x 3.6</t>
  </si>
  <si>
    <t>0505005</t>
  </si>
  <si>
    <t>Product0505005</t>
  </si>
  <si>
    <t>0505006</t>
  </si>
  <si>
    <t>Product0505006</t>
  </si>
  <si>
    <t>0505007</t>
  </si>
  <si>
    <t>Reusable Phone Screen Protector E120</t>
  </si>
  <si>
    <t>Expect better quality than any other screen protector. Shields and protects agaisnt unwanted scratches</t>
  </si>
  <si>
    <t>Product0505007</t>
  </si>
  <si>
    <t>Transparent</t>
  </si>
  <si>
    <t>0505008</t>
  </si>
  <si>
    <t>Allows the adapter to be used with stereo headphones that also have integrated microphone functionality</t>
  </si>
  <si>
    <t>Product0505008</t>
  </si>
  <si>
    <t>0505009</t>
  </si>
  <si>
    <t>Product0505009</t>
  </si>
  <si>
    <t>0505010</t>
  </si>
  <si>
    <t>Product0505010</t>
  </si>
  <si>
    <t>0505011</t>
  </si>
  <si>
    <t>Bottom flaps up for docking, rugged rubber case</t>
  </si>
  <si>
    <t>Product0505011</t>
  </si>
  <si>
    <t>2.5 x 0.5 x 4.8</t>
  </si>
  <si>
    <t>0505012</t>
  </si>
  <si>
    <t>Product0505012</t>
  </si>
  <si>
    <t>0505013</t>
  </si>
  <si>
    <t>Product0505013</t>
  </si>
  <si>
    <t>0505014</t>
  </si>
  <si>
    <t>Product0505014</t>
  </si>
  <si>
    <t>0505015</t>
  </si>
  <si>
    <t>The sensitive slanted stylus tip gives you smooth navigation; rubber touch tip does not harm touch-screen</t>
  </si>
  <si>
    <t>Product0505015</t>
  </si>
  <si>
    <t>4.1 x 0.2 x 0.2</t>
  </si>
  <si>
    <t>0505016</t>
  </si>
  <si>
    <t>Product0505016</t>
  </si>
  <si>
    <t>0505017</t>
  </si>
  <si>
    <t>Product0505017</t>
  </si>
  <si>
    <t>0505018</t>
  </si>
  <si>
    <t>Product0505018</t>
  </si>
  <si>
    <t>0505019</t>
  </si>
  <si>
    <t>LCD screen protector</t>
  </si>
  <si>
    <t>Product0505019</t>
  </si>
  <si>
    <t>0505020</t>
  </si>
  <si>
    <t>Product0505020</t>
  </si>
  <si>
    <t>0505021</t>
  </si>
  <si>
    <t>Product0505021</t>
  </si>
  <si>
    <t>0505022</t>
  </si>
  <si>
    <t>Stay in touch longer by getting battery power with a Lithium Ion Battery, uses the latest Lithium Ion battery technology giving you the best performance possible compared to other battery technologies</t>
  </si>
  <si>
    <t>Product0505022</t>
  </si>
  <si>
    <t>2.5 x 1.5 x 4.8</t>
  </si>
  <si>
    <t>0505023</t>
  </si>
  <si>
    <t>Product0505023</t>
  </si>
  <si>
    <t>0505024</t>
  </si>
  <si>
    <t>Product0505024</t>
  </si>
  <si>
    <t>0505025</t>
  </si>
  <si>
    <t>Play time up to 6 hours, talk time up to 7 hours, and Standby time up to 150 hours</t>
  </si>
  <si>
    <t>Product0505025</t>
  </si>
  <si>
    <t>6 x 6 x 0.5</t>
  </si>
  <si>
    <t>0505026</t>
  </si>
  <si>
    <t>Product0505026</t>
  </si>
  <si>
    <t>0505027</t>
  </si>
  <si>
    <t>Product0505027</t>
  </si>
  <si>
    <t>0505028</t>
  </si>
  <si>
    <t>Designed for new modular, different location without</t>
  </si>
  <si>
    <t>Product0505028</t>
  </si>
  <si>
    <t>3.5 x 0.8 x 4.5</t>
  </si>
  <si>
    <t>0505029</t>
  </si>
  <si>
    <t>Product0505029</t>
  </si>
  <si>
    <t>0505030</t>
  </si>
  <si>
    <t>Product0505030</t>
  </si>
  <si>
    <t>SalesKey</t>
  </si>
  <si>
    <t>DateKey</t>
  </si>
  <si>
    <t>Tablet 512MB MP3 Player E51 Silver</t>
  </si>
  <si>
    <t>Tablet, Ltd</t>
  </si>
  <si>
    <t>Tablet</t>
  </si>
  <si>
    <t>Tablet 512MB MP3 Player E51 Blue</t>
  </si>
  <si>
    <t>Tablet 1G MP3 Player E100 White</t>
  </si>
  <si>
    <t>Tablet 2G MP3 Player E200 Silver</t>
  </si>
  <si>
    <t>Tablet 2G MP3 Player E200 Red</t>
  </si>
  <si>
    <t>Tablet 2G MP3 Player E200 Black</t>
  </si>
  <si>
    <t>Tablet 2G MP3 Player E200 Blue</t>
  </si>
  <si>
    <t>Tablet 4G MP3 Player E400 Silver</t>
  </si>
  <si>
    <t>Tablet 4G MP3 Player E400 Black</t>
  </si>
  <si>
    <t>Tablet 4G MP3 Player E400 Green</t>
  </si>
  <si>
    <t>Tablet 4G MP3 Player E400 Orange</t>
  </si>
  <si>
    <t>Tablet 4GB Flash MP3 Player E401 Blue</t>
  </si>
  <si>
    <t>Tablet 4GB Flash MP3 Player E401 Black</t>
  </si>
  <si>
    <t>Tablet 4GB Flash MP3 Player E401 Silver</t>
  </si>
  <si>
    <t>Tablet 4GB Flash MP3 Player E401 White</t>
  </si>
  <si>
    <t>Tablet 8GB Super-Slim MP3/Video Player M800 White</t>
  </si>
  <si>
    <t>Tablet 8GB Super-Slim MP3/Video Player M800 Red</t>
  </si>
  <si>
    <t>Tablet 8GB Super-Slim MP3/Video Player M800 Green</t>
  </si>
  <si>
    <t>Tablet 8GB Super-Slim MP3/Video Player M800 Pink</t>
  </si>
  <si>
    <t>Tablet 8GB MP3 Player new model M820 Black</t>
  </si>
  <si>
    <t>Tablet 8GB MP3 Player new model M820 Blue</t>
  </si>
  <si>
    <t>Tablet 8GB MP3 Player new model M820 Yellow</t>
  </si>
  <si>
    <t>Tablet 8GB MP3 Player new model M820 White</t>
  </si>
  <si>
    <t>Tablet 16GB Mp5 Player M1600 Blue</t>
  </si>
  <si>
    <t>Tablet 16GB Mp5 Player M1600 Black</t>
  </si>
  <si>
    <t>Tablet 16GB Mp5 Player M1600 Green</t>
  </si>
  <si>
    <t>Tablet 16GB Mp5 Player M1600 White</t>
  </si>
  <si>
    <t>Tablet 16GB Mp5 Player M1600 Red</t>
  </si>
  <si>
    <t>Tablet 32GB Video MP3 Player M3200 White</t>
  </si>
  <si>
    <t>Tablet 32GB Video MP3 Player M3200 Red</t>
  </si>
  <si>
    <t>Tablet 32GB Video MP3 Player M3200 Orange</t>
  </si>
  <si>
    <t>Tablet 32GB Video MP3 Player M3200 Pink</t>
  </si>
  <si>
    <t>Tablet 32GB Video MP3 Player M3200 Black</t>
  </si>
  <si>
    <t>Tablet 4GB Portable MP3 Player M450 Black</t>
  </si>
  <si>
    <t>Tablet 4GB Portable MP3 Player M450 White</t>
  </si>
  <si>
    <t>Tablet 4GB Portable MP3 Player M450 Yellow</t>
  </si>
  <si>
    <t>Tablet 8GB Clock &amp; Radio MP3 Player X850 Silver</t>
  </si>
  <si>
    <t>Tablet 8GB Clock &amp; Radio MP3 Player X850 Black</t>
  </si>
  <si>
    <t>Tablet 8GB Clock &amp; Radio MP3 Player X850 Green</t>
  </si>
  <si>
    <t>Tablet 8GB Clock &amp; Radio MP3 Player X850 Blue</t>
  </si>
  <si>
    <t>Tablet 16GB New Generation MP5 Player M1650 Silver</t>
  </si>
  <si>
    <t>Tablet 16GB New Generation MP5 Player M1650 White</t>
  </si>
  <si>
    <t>Tablet 16GB New Generation MP5 Player M1650 Black</t>
  </si>
  <si>
    <t>Tablet 16GB New Generation MP5 Player M1650 blue</t>
  </si>
  <si>
    <t>Tablet 16GB New Generation MP5 Player M1650 Pink</t>
  </si>
  <si>
    <t>Type:  16xDVD Playback, platform: Tablet 360.</t>
  </si>
  <si>
    <t>Tablet Home Theater System 2.1 Channel E1200 Black</t>
  </si>
  <si>
    <t>Tablet Home Theater System 2.1 Channel M1210 Black</t>
  </si>
  <si>
    <t>Tablet Home Theater System 7.1 Channel M1700 Black</t>
  </si>
  <si>
    <t>Tablet Home Theater System 4.1 Channel M1400 Black</t>
  </si>
  <si>
    <t>Tablet Home Theater System 5.1 Channel M1500 Black</t>
  </si>
  <si>
    <t>Tablet Home Theater System 5.1 Channel M1510 Black</t>
  </si>
  <si>
    <t>Tablet Home Theater System 4.1 Channel M1410 Black</t>
  </si>
  <si>
    <t>Tablet Home Theater System 5.1 Channel M1520 Black</t>
  </si>
  <si>
    <t>Tablet Home Theater System 5.1 Channel M1530 Black</t>
  </si>
  <si>
    <t>Tablet Home Theater System 2.1 Channel E1220 Black</t>
  </si>
  <si>
    <t>Tablet Home Theater System 5.1 Channel M1540 Black</t>
  </si>
  <si>
    <t>Tablet Home Theater System 4.1 Channel M1420 Black</t>
  </si>
  <si>
    <t>Tablet Home Theater System 2.1 Channel M1230 Black</t>
  </si>
  <si>
    <t>Tablet Home Theater System 2.1 Channel E1200 Silver</t>
  </si>
  <si>
    <t>Tablet Home Theater System 2.1 Channel M1210 Silver</t>
  </si>
  <si>
    <t>Tablet Home Theater System 7.1 Channel M1700 Silver</t>
  </si>
  <si>
    <t>Tablet Home Theater System 4.1 Channel M1400 Silver</t>
  </si>
  <si>
    <t>Tablet Home Theater System 5.1 Channel M1500 Silver</t>
  </si>
  <si>
    <t>Tablet Home Theater System 5.1 Channel M1510 Silver</t>
  </si>
  <si>
    <t>Tablet Home Theater System 4.1 Channel M1410 Silver</t>
  </si>
  <si>
    <t>Tablet Home Theater System 5.1 Channel M1520 Silver</t>
  </si>
  <si>
    <t>Tablet Home Theater System 5.1 Channel M1530 Silver</t>
  </si>
  <si>
    <t>Tablet Home Theater System 2.1 Channel E1220 Silver</t>
  </si>
  <si>
    <t>Tablet Home Theater System 5.1 Channel M1540 Silver</t>
  </si>
  <si>
    <t>Tablet Home Theater System 4.1 Channel M1420 Silver</t>
  </si>
  <si>
    <t>Tablet Home Theater System 2.1 Channel M1230 Silver</t>
  </si>
  <si>
    <t>Tablet Home Theater System 2.1 Channel E1200 White</t>
  </si>
  <si>
    <t>Tablet Home Theater System 2.1 Channel M1210 White</t>
  </si>
  <si>
    <t>Tablet Home Theater System 7.1 Channel M1700 White</t>
  </si>
  <si>
    <t>Tablet Home Theater System 4.1 Channel M1400 White</t>
  </si>
  <si>
    <t>Tablet Home Theater System 5.1 Channel M1500 White</t>
  </si>
  <si>
    <t>Tablet Home Theater System 5.1 Channel M1510 White</t>
  </si>
  <si>
    <t>Tablet Home Theater System 4.1 Channel M1410 White</t>
  </si>
  <si>
    <t>Tablet Home Theater System 5.1 Channel M1520 White</t>
  </si>
  <si>
    <t>Tablet Home Theater System 5.1 Channel M1530 White</t>
  </si>
  <si>
    <t>Tablet Home Theater System 2.1 Channel E1220 White</t>
  </si>
  <si>
    <t>Tablet Home Theater System 5.1 Channel M1540 White</t>
  </si>
  <si>
    <t>Tablet Home Theater System 4.1 Channel M1420 White</t>
  </si>
  <si>
    <t>Tablet Home Theater System 2.1 Channel M1230 White</t>
  </si>
  <si>
    <t>Tablet Home Theater System 2.1 Channel E1200 Brown</t>
  </si>
  <si>
    <t>Tablet Home Theater System 2.1 Channel M1210 Brown</t>
  </si>
  <si>
    <t>Tablet Home Theater System 7.1 Channel M1700 Brown</t>
  </si>
  <si>
    <t>Tablet Home Theater System 4.1 Channel M1400 Brown</t>
  </si>
  <si>
    <t>Tablet Home Theater System 5.1 Channel M1500 Brown</t>
  </si>
  <si>
    <t>Tablet Home Theater System 5.1 Channel M1510 Brown</t>
  </si>
  <si>
    <t>Tablet Home Theater System 4.1 Channel M1410 Brown</t>
  </si>
  <si>
    <t>Tablet Home Theater System 5.1 Channel M1520 Brown</t>
  </si>
  <si>
    <t>Tablet Home Theater System 5.1 Channel M1530 Brown</t>
  </si>
  <si>
    <t>Tablet Home Theater System 2.1 Channel E1220 Brown</t>
  </si>
  <si>
    <t>Tablet Home Theater System 5.1 Channel M1540 Brown</t>
  </si>
  <si>
    <t>Tablet Home Theater System 4.1 Channel M1420 Brown</t>
  </si>
  <si>
    <t>Tablet Home Theater System 2.1 Channel M1230 Brown</t>
  </si>
  <si>
    <t>Tablet Projector 1080p X980 Black</t>
  </si>
  <si>
    <t>Tablet Projector 1080p X981 Black</t>
  </si>
  <si>
    <t>Tablet Projector 720p M620 Black</t>
  </si>
  <si>
    <t>Tablet Projector 720p M621 Black</t>
  </si>
  <si>
    <t>Tablet Projector 480p M480 Black</t>
  </si>
  <si>
    <t>Tablet Projector 480p M481 Black</t>
  </si>
  <si>
    <t>Tablet Screen 125in M250 Black</t>
  </si>
  <si>
    <t>Tablet Screen 113in M251 Black</t>
  </si>
  <si>
    <t>Tablet Screen 106in M060 Black</t>
  </si>
  <si>
    <t>Tablet Screen 100in E010 Black</t>
  </si>
  <si>
    <t>Tablet Screen 85in E085 Black</t>
  </si>
  <si>
    <t>Tablet Screen 80in E080 Black</t>
  </si>
  <si>
    <t>Tablet Projector 1080p X980 White</t>
  </si>
  <si>
    <t>Tablet Projector 1080p X981 White</t>
  </si>
  <si>
    <t>Tablet Projector 720p M620 White</t>
  </si>
  <si>
    <t>Tablet Projector 720p M621 White</t>
  </si>
  <si>
    <t>Tablet Projector 480p M480 White</t>
  </si>
  <si>
    <t>Tablet Projector 480p M481 White</t>
  </si>
  <si>
    <t>Tablet Screen 125in M250 White</t>
  </si>
  <si>
    <t>Tablet Screen 113in M251 White</t>
  </si>
  <si>
    <t>Tablet Screen 106in M060 White</t>
  </si>
  <si>
    <t>Tablet Screen 100in E010 White</t>
  </si>
  <si>
    <t>Tablet Screen 85in E085 White</t>
  </si>
  <si>
    <t>Tablet Screen 80in E080 White</t>
  </si>
  <si>
    <t>Tablet Projector 1080p X980 Silver</t>
  </si>
  <si>
    <t>Tablet Projector 1080p X981 Silver</t>
  </si>
  <si>
    <t>Tablet Projector 720p M620 Silver</t>
  </si>
  <si>
    <t>Tablet Projector 720p M621 Silver</t>
  </si>
  <si>
    <t>Tablet Projector 480p M480 Silver</t>
  </si>
  <si>
    <t>Tablet Projector 480p M481 Silver</t>
  </si>
  <si>
    <t>Tablet Screen 125in M250 Silver</t>
  </si>
  <si>
    <t>Tablet Screen 113in M251 Silver</t>
  </si>
  <si>
    <t>Tablet Screen 106in M060 Silver</t>
  </si>
  <si>
    <t>Tablet Screen 100in E010 Silver</t>
  </si>
  <si>
    <t>Tablet Screen 85in E085 Silver</t>
  </si>
  <si>
    <t>Tablet Screen 80in E080 Silver</t>
  </si>
  <si>
    <t>Tablet Rechargeable Battery E100 Black</t>
  </si>
  <si>
    <t>Tablet Dual USB Power Adapter - power adapter E300 Black</t>
  </si>
  <si>
    <t>Tablet Car power adapter M90 Black</t>
  </si>
  <si>
    <t>Tablet Notebook Peripheral Kit M69 Black</t>
  </si>
  <si>
    <t>Tablet Mouse Lock Bundle E200 Black</t>
  </si>
  <si>
    <t>Tablet Education Supplies Bundle E200 Black</t>
  </si>
  <si>
    <t>Tablet Laptop Starter Bundle M200 Black</t>
  </si>
  <si>
    <t>Tablet Education Essentials Bundle M300 Black</t>
  </si>
  <si>
    <t>Tablet Desktop Alternative Bundle E200 Black</t>
  </si>
  <si>
    <t>Tablet Power Inverter - DC to AC power inverter E900 Black</t>
  </si>
  <si>
    <t>Tablet Smart Battery M901 Black</t>
  </si>
  <si>
    <t>Tablet Laptop Cooling Hub notebook fan with 4 ports USB hub E80 Black</t>
  </si>
  <si>
    <t>Tablet Home/Office Laptop Power Adapter E300 Black</t>
  </si>
  <si>
    <t>Tablet USB 2.0 Dock Station docking station M800 Black</t>
  </si>
  <si>
    <t>Tablet Enhanced Capacity Battery M800 Black</t>
  </si>
  <si>
    <t>Tablet Connectivity Starter Kit Smart Buy M680 Black</t>
  </si>
  <si>
    <t>Tablet 90W AC/DC Power Adapter E300 Black</t>
  </si>
  <si>
    <t>Tablet Reserve Pen - Tablet Pen E200 Black</t>
  </si>
  <si>
    <t>Tablet USB Data Link-direct connect adapter E600 Black</t>
  </si>
  <si>
    <t>Tablet Primary Extended Capacity Battery Pack - notebook battery X100 Black</t>
  </si>
  <si>
    <t>Tablet Digital camera accessory kit M200 Black</t>
  </si>
  <si>
    <t>Tablet Leather Case - case for digital photo camera X20 Black</t>
  </si>
  <si>
    <t>Tablet Lens cap E80 Black</t>
  </si>
  <si>
    <t>Tablet Battery charger - bike E200 Black</t>
  </si>
  <si>
    <t>Tablet USB Optical Mouse E200 Black</t>
  </si>
  <si>
    <t>Tablet ADSL Modem Splitter/Filter X 1 E100 Black</t>
  </si>
  <si>
    <t>Tablet ADSL Modem Splitter/Filter X 2 E200 Black</t>
  </si>
  <si>
    <t>Tablet ADSL Modem Splitter/Filter X 3 E300 Black</t>
  </si>
  <si>
    <t>Tablet USB Wave Multi-media Keyboard E280 Black</t>
  </si>
  <si>
    <t>Tablet Cables To Go USB 2.0 Hard Drive Enclosure E920 Black</t>
  </si>
  <si>
    <t>Tablet USB Wave Multi-media Keyboard E280 Blue</t>
  </si>
  <si>
    <t>Tablet USB Optical Mouse E200 Blue</t>
  </si>
  <si>
    <t>Tablet Smart Battery M901 Blue</t>
  </si>
  <si>
    <t>Tablet Digital Camera Accessory kit M200 Blue</t>
  </si>
  <si>
    <t>Tablet Reserve Pen -Tablet Pen E200 Blue</t>
  </si>
  <si>
    <t>Tablet Rechargeable Battery E100 White</t>
  </si>
  <si>
    <t>Tablet Dual USB Power Adapter - power adapter E300 White</t>
  </si>
  <si>
    <t>Tablet Car power adapter M90 White</t>
  </si>
  <si>
    <t>Tablet Notebook Peripheral Kit M69 White</t>
  </si>
  <si>
    <t>Tablet Mouse Lock Bundle E200 White</t>
  </si>
  <si>
    <t>Tablet Education Supplies Bundle E200 White</t>
  </si>
  <si>
    <t>Tablet Laptop Starter Bundle M200 White</t>
  </si>
  <si>
    <t>Tablet Education Essentials Bundle M300 White</t>
  </si>
  <si>
    <t>Tablet Desktop Alternative Bundle E200 White</t>
  </si>
  <si>
    <t>Tablet Power Inverter - DC to AC power inverter E900 White</t>
  </si>
  <si>
    <t>Tablet Smart Battery M901 White</t>
  </si>
  <si>
    <t>Tablet Laptop Cooling Hub notebook fan with 4 ports USB hub E80 White</t>
  </si>
  <si>
    <t>Tablet Home/Office Laptop Power Adapter E300 White</t>
  </si>
  <si>
    <t>Tablet USB 2.0 Dock Station docking station M800 White</t>
  </si>
  <si>
    <t>Tablet Enhanced Capacity Battery M800 White</t>
  </si>
  <si>
    <t>Tablet Connectivity Starter Kit Smart Buy M680 White</t>
  </si>
  <si>
    <t>Tablet 90W AC/DC Power Adapter E300 White</t>
  </si>
  <si>
    <t>Tablet Reserve Pen - Tablet Pen E200 White</t>
  </si>
  <si>
    <t>Tablet USB Data Link - direct connect adapter E600 White</t>
  </si>
  <si>
    <t>Tablet Primary Extended Capacity Battery Pack - notebook battery X100 White</t>
  </si>
  <si>
    <t>Tablet Digital camera accessory kit M200 White</t>
  </si>
  <si>
    <t>Tablet Leather Case - case for digital photo camera X20 White</t>
  </si>
  <si>
    <t>Tablet Lens cap E80 White</t>
  </si>
  <si>
    <t>Tablet Battery charger - bike E200 White</t>
  </si>
  <si>
    <t>Tablet USB Optical Mouse E200 White</t>
  </si>
  <si>
    <t>Tablet ADSL Modem Splitter/Filter X 1 E100 White</t>
  </si>
  <si>
    <t>Tablet ADSL Modem Splitter/Filter X 2 E200 White</t>
  </si>
  <si>
    <t>Tablet ADSL Modem Splitter/Filter X 3 E300 White</t>
  </si>
  <si>
    <t>Tablet USB Wave Multi-media Keyboard E280 White</t>
  </si>
  <si>
    <t>Tablet Cables To Go USB 2.0 Hard Drive Enclosure E920 White</t>
  </si>
  <si>
    <t>Tablet Rechargeable Battery E100 Grey</t>
  </si>
  <si>
    <t>Tablet Dual USB Power Adapter - power adapter E300 Grey</t>
  </si>
  <si>
    <t>Tablet Car power adapter M90 Grey</t>
  </si>
  <si>
    <t>Tablet Notebook Peripheral Kit M69 Grey</t>
  </si>
  <si>
    <t>Tablet Mouse Lock Bundle E200 Grey</t>
  </si>
  <si>
    <t>Tablet Education Supplies Bundle E200 Grey</t>
  </si>
  <si>
    <t>Tablet Laptop Starter Bundle M200 Grey</t>
  </si>
  <si>
    <t>Tablet Education Essentials Bundle M300 Grey</t>
  </si>
  <si>
    <t>Tablet Desktop Alternative Bundle E200 Grey</t>
  </si>
  <si>
    <t>Tablet Power Inverter - DC to AC power inverter E900 Grey</t>
  </si>
  <si>
    <t>Tablet Smart Battery M901 Grey</t>
  </si>
  <si>
    <t>Tablet Laptop Cooling Hub notebook fan with 4 ports USB hub E80 Grey</t>
  </si>
  <si>
    <t>Tablet Home/Office Laptop Power Adapter E300 Grey</t>
  </si>
  <si>
    <t>Tablet USB 2.0 Dock Station docking station M800 Grey</t>
  </si>
  <si>
    <t>Tablet Enhanced Capacity Battery M800 Grey</t>
  </si>
  <si>
    <t>Tablet Connectivity Starter Kit Smart Buy M680 Grey</t>
  </si>
  <si>
    <t>Tablet 90W AC/DC Power Adapter E300 Grey</t>
  </si>
  <si>
    <t>Tablet Reserve Pen - Tablet Pen E200 Grey</t>
  </si>
  <si>
    <t>Tablet USB Data Link - direct connect adapter E600 Grey</t>
  </si>
  <si>
    <t>Tablet Primary Extended Capacity Battery Pack - notebook battery X100 Grey</t>
  </si>
  <si>
    <t>Tablet Digital camera accessory kit M200 Grey</t>
  </si>
  <si>
    <t>Tablet Leather Case - case for digital photo camera X20 Grey</t>
  </si>
  <si>
    <t>Tablet Lens cap E80 Grey</t>
  </si>
  <si>
    <t>Tablet Battery charger - bike E200 Grey</t>
  </si>
  <si>
    <t>Tablet USB Optical Mouse E200 Grey</t>
  </si>
  <si>
    <t>Tablet ADSL Modem Splitter/Filter X 1 E100 Grey</t>
  </si>
  <si>
    <t>Tablet ADSL Modem Splitter/Filter X 2 E200 Grey</t>
  </si>
  <si>
    <t>Tablet ADSL Modem Splitter/Filter X 3 E300 Grey</t>
  </si>
  <si>
    <t>Tablet USB Wave Multi-Media Keyboard E280 Grey</t>
  </si>
  <si>
    <t>Tablet Cables To Go USB 2.0 Hard Drive Enclosure E920 Grey</t>
  </si>
  <si>
    <t>Tablet USB Optical Mouse E200 Gold</t>
  </si>
  <si>
    <t>Tablet USB Wave Multi-Media Keyboard M901 Gold</t>
  </si>
  <si>
    <t>Tablet Laptop Cooling Hub notebook fan with 4 ports USB hub M200 Gold</t>
  </si>
  <si>
    <t>Tablet Reserve Pen - Tablet Pen E200 Gold</t>
  </si>
  <si>
    <t>Tablet Bright Light battery E20 Black</t>
  </si>
  <si>
    <t>Tablet Bright Light battery E20 blue</t>
  </si>
  <si>
    <t>Tablet Bright Light battery E20 Pink</t>
  </si>
  <si>
    <t>Tablet Bright Light battery E20 White</t>
  </si>
  <si>
    <t>Tablet Ultraportable Neoprene Sleeve E30 Black</t>
  </si>
  <si>
    <t>Tablet Ultraportable Neoprene Sleeve E30 Pink</t>
  </si>
  <si>
    <t>Tablet Ultraportable Neoprene Sleeve E30 Yellow</t>
  </si>
  <si>
    <t>Tablet Ultraportable Neoprene Sleeve E30 Green</t>
  </si>
  <si>
    <t>Tablet Laptop Keyboard X105 Black</t>
  </si>
  <si>
    <t>Tablet Laptop Keyboard X105 White</t>
  </si>
  <si>
    <t>Tablet Laptop Keyboard X105 Brown</t>
  </si>
  <si>
    <t>Tablet Laptop Keyboard X105 Silver</t>
  </si>
  <si>
    <t>Tablet Multimedia Speakers M25 Brown</t>
  </si>
  <si>
    <t>Tablet Multimedia Speakers M25 Blue</t>
  </si>
  <si>
    <t>Tablet Multimedia Speakers M25 Black</t>
  </si>
  <si>
    <t>Tablet Multimedia Speakers M25 White</t>
  </si>
  <si>
    <t>Tablet Wireless Notebook Optical Mouse M35 Black</t>
  </si>
  <si>
    <t>Tablet Wireless Notebook Optical Mouse M35 White</t>
  </si>
  <si>
    <t>Tablet Wireless Notebook Optical Mouse M35 Blue</t>
  </si>
  <si>
    <t>Tablet Wireless Notebook Optical Mouse M35 Silver</t>
  </si>
  <si>
    <t>Tablet Wireless Notebook Optical Mouse M35 Orange</t>
  </si>
  <si>
    <t>Tablet Optical USB Mouse M45 Black</t>
  </si>
  <si>
    <t>Tablet Optical USB Mouse M45 White</t>
  </si>
  <si>
    <t>Tablet Optical USB Mouse M45 Grey</t>
  </si>
  <si>
    <t>Tablet Wireless Laser Mouse M55 Black</t>
  </si>
  <si>
    <t>Tablet Wireless Laser Mouse M55 White</t>
  </si>
  <si>
    <t>Tablet Wireless Laser Mouse M55 Grey</t>
  </si>
  <si>
    <t>Tablet Wireless Laser Mouse M55 Silver</t>
  </si>
  <si>
    <t>Tablet Wireless Laser Mouse E50 Black</t>
  </si>
  <si>
    <t>Tablet Wireless Laser Mouse E50 White</t>
  </si>
  <si>
    <t>Tablet Wireless Laser Mouse E50 Silver</t>
  </si>
  <si>
    <t>Tablet Wireless Laser Mouse E50 Grey</t>
  </si>
  <si>
    <t>Tablet Wireless Notebook Optical Mouse X205 Black</t>
  </si>
  <si>
    <t>Tablet Wireless Notebook Optical Mouse X205 White</t>
  </si>
  <si>
    <t>Tablet Wireless Notebook Optical Mouse X205 Blue</t>
  </si>
  <si>
    <t>Tablet Wireless Notebook Optical Mouse X205 Silver</t>
  </si>
  <si>
    <t>Tablet Wireless Notebook Optical Mouse X205 Orange</t>
  </si>
  <si>
    <t>Tablet Optical Wheel OEM PS/2 Mouse E60 Grey</t>
  </si>
  <si>
    <t>Tablet Optical Wheel OEM PS/2 Mouse E60 Black</t>
  </si>
  <si>
    <t>Tablet Optical Wheel OEM PS/2 Mouse E60 White</t>
  </si>
  <si>
    <t>Tablet Optical Wheel OEM PS/2 Mouse E60 Silver</t>
  </si>
  <si>
    <t>Tablet Bluetooth Notebook Mouse X305 Black</t>
  </si>
  <si>
    <t>Tablet Bluetooth Notebook Mouse X305 White</t>
  </si>
  <si>
    <t>Tablet Bluetooth Notebook Mouse X305 Silver</t>
  </si>
  <si>
    <t>Tablet Bluetooth Notebook Mouse X305 Grey</t>
  </si>
  <si>
    <t>Tablet Bluetooth Notebook Mouse E70 Black</t>
  </si>
  <si>
    <t>Tablet Bluetooth Notebook Mouse E70 White</t>
  </si>
  <si>
    <t>Tablet Bluetooth Notebook Mouse E70 Silver</t>
  </si>
  <si>
    <t>Tablet Bluetooth Notebook Mouse E70 Grey</t>
  </si>
  <si>
    <t>Tablet SLR Camera X142 Black</t>
  </si>
  <si>
    <t>Tablet SLR Camera 35" X358 Black</t>
  </si>
  <si>
    <t>Tablet SLR Camera M142 Black</t>
  </si>
  <si>
    <t>Tablet SLR Camera 35" M358 Black</t>
  </si>
  <si>
    <t>Tablet SLR Camera X143 Silver</t>
  </si>
  <si>
    <t>Tablet SLR Camera 35" X358 Silver</t>
  </si>
  <si>
    <t>Tablet SLR Camera M143 Silver</t>
  </si>
  <si>
    <t>Tablet SLR Camera 35" M358 Silver</t>
  </si>
  <si>
    <t>Tablet SLR Camera X143 Grey</t>
  </si>
  <si>
    <t>Tablet SLR Camera 35" X358 Grey</t>
  </si>
  <si>
    <t>Tablet SLR Camera M143 Grey</t>
  </si>
  <si>
    <t>Tablet SLR Camera 35" M358 Grey</t>
  </si>
  <si>
    <t>Tablet SLR Camera X144 Silver Grey</t>
  </si>
  <si>
    <t>Tablet SLR Camera 35" X358 Silver Grey</t>
  </si>
  <si>
    <t>Tablet SLR Camera M144 Silver Grey</t>
  </si>
  <si>
    <t>Tablet SLR Camera 35" M358 Silver Grey</t>
  </si>
  <si>
    <t>Tablet SLR Camera X144 Gold</t>
  </si>
  <si>
    <t>Tablet SLR Camera 35" X358 Gold</t>
  </si>
  <si>
    <t>Tablet SLR Camera M144 Gold</t>
  </si>
  <si>
    <t>Tablet SLR Camera 35" M358 Gold</t>
  </si>
  <si>
    <t>Tablet SLR Camera X145 Pink</t>
  </si>
  <si>
    <t>Tablet SLR Camera 35" X358 Pink</t>
  </si>
  <si>
    <t>Tablet SLR Camera M145 Pink</t>
  </si>
  <si>
    <t>Tablet SLR Camera 35" M358 Pink</t>
  </si>
  <si>
    <t>Tablet SLR Camera X145 Blue</t>
  </si>
  <si>
    <t>Tablet SLR Camera 35" X358 Blue</t>
  </si>
  <si>
    <t>Tablet SLR Camera M145 Blue</t>
  </si>
  <si>
    <t>Tablet SLR Camera 35" M358 Blue</t>
  </si>
  <si>
    <t>Tablet SLR Camera X146 Orange</t>
  </si>
  <si>
    <t>Tablet SLR Camera 35" X358 Orange</t>
  </si>
  <si>
    <t>Tablet SLR Camera M146 Orange</t>
  </si>
  <si>
    <t>Tablet SLR Camera 35" M358 Orange</t>
  </si>
  <si>
    <t>Tablet Rechargeable Li-Ion Battery Pack E300 Silver</t>
  </si>
  <si>
    <t>Tablet Rechargeable Li-Ion Battery Pack E300 Black</t>
  </si>
  <si>
    <t>Tablet Rechargeable Li-Ion Battery Pack E300 White</t>
  </si>
  <si>
    <t>Tablet Travel Charger for S-Series Battery E302 Silver</t>
  </si>
  <si>
    <t>Tablet Travel Charger for S-Series Battery E302 Black</t>
  </si>
  <si>
    <t>Tablet Travel Charger for S-Series Battery E302 White</t>
  </si>
  <si>
    <t>Tablet General Carrying Case E304 Silver</t>
  </si>
  <si>
    <t>Tablet General Carrying Case E304 Black</t>
  </si>
  <si>
    <t>Tablet General Carrying Case E304 White</t>
  </si>
  <si>
    <t>Tablet General Carrying Case E304 Blue</t>
  </si>
  <si>
    <t>Tablet Cyber Shot Digital Cameras Adapter E306 Pink</t>
  </si>
  <si>
    <t>Tablet Cyber Shot Digital Cameras Adapter E306 Blue</t>
  </si>
  <si>
    <t>Tablet Cyber Shot Digital Cameras Adapter E306 Black</t>
  </si>
  <si>
    <t>Tablet Multi-Use Terminal Cable E308 Silver</t>
  </si>
  <si>
    <t>Tablet Multi-Use Terminal Cable E308 White</t>
  </si>
  <si>
    <t>Tablet Multi-Use Terminal Cable E308 Black</t>
  </si>
  <si>
    <t>Tablet Rechargeable Battery Pack E310 Silver</t>
  </si>
  <si>
    <t>Tablet Rechargeable Battery Pack E310 Black</t>
  </si>
  <si>
    <t>Tablet Rechargeable Battery Pack E310 White</t>
  </si>
  <si>
    <t>Tablet Carrying Case E312 Silver</t>
  </si>
  <si>
    <t>Tablet Carrying Case E312 Pink</t>
  </si>
  <si>
    <t>Tablet Carrying Case E312 White</t>
  </si>
  <si>
    <t>Tablet Carrying Case E312 Blue</t>
  </si>
  <si>
    <t>Tablet Lens Cap Keeper E314 Pink</t>
  </si>
  <si>
    <t>Tablet Lens Cap Keeper E314 Yellow</t>
  </si>
  <si>
    <t>Tablet Lens Cap Keeper E314 White</t>
  </si>
  <si>
    <t>Tablet Lens Cap Keeper E314 Silver</t>
  </si>
  <si>
    <t>Tablet Digital Cameras Lightweight Tripod E316 White</t>
  </si>
  <si>
    <t>Tablet Digital Cameras Lightweight Tripod E316 Black</t>
  </si>
  <si>
    <t>Tablet Digital Cameras Lightweight Tripod E316 Pink</t>
  </si>
  <si>
    <t>Tablet Digital Cameras Lightweight Tripod E316 Silver</t>
  </si>
  <si>
    <t>Tablet General Soft Carrying Case E318 Blue</t>
  </si>
  <si>
    <t>Tablet General Soft Carrying Case E318 Black</t>
  </si>
  <si>
    <t>Tablet General Soft Carrying Case E318 Silver</t>
  </si>
  <si>
    <t>Tablet General Soft Carrying Case E318 White</t>
  </si>
  <si>
    <t>Tablet Mini Battery Charger Kit E320 Red</t>
  </si>
  <si>
    <t>Tablet Mini Battery Charger Kit E320 White</t>
  </si>
  <si>
    <t>Tablet Mini Battery Charger Kit E320 Black</t>
  </si>
  <si>
    <t>Tablet Mini Battery Charger Kit E320 Silver</t>
  </si>
  <si>
    <t>Tablet Genuine Leather Grip Belt E322 Black</t>
  </si>
  <si>
    <t>Tablet Genuine Leather Grip Belt E322 White</t>
  </si>
  <si>
    <t>Tablet Genuine Leather Grip Belt E322 Silver</t>
  </si>
  <si>
    <t>Tablet Genuine Leather Grip Belt E322 Grey</t>
  </si>
  <si>
    <t>Tablet Macro Zoom Lens X300 Silver</t>
  </si>
  <si>
    <t>Tablet Macro Zoom Lens X300 White</t>
  </si>
  <si>
    <t>Tablet Macro Zoom Lens X300 Black</t>
  </si>
  <si>
    <t>Tablet Telephoto Conversion Lens X400 Silver</t>
  </si>
  <si>
    <t>Tablet Telephoto Conversion Lens X400 White</t>
  </si>
  <si>
    <t>Tablet Telephoto Conversion Lens X400 Black</t>
  </si>
  <si>
    <t>Tablet USB Cable M250 Black</t>
  </si>
  <si>
    <t>Tablet USB Cable M250 White</t>
  </si>
  <si>
    <t>Tablet USB Cable M250 Yellow</t>
  </si>
  <si>
    <t>Tablet USB Cable M250 Blue</t>
  </si>
  <si>
    <t>Tablet Telephoto Conversion Lens M350 Black</t>
  </si>
  <si>
    <t>Tablet Telephoto Conversion Lens M350 White</t>
  </si>
  <si>
    <t>Tablet Telephoto Conversion Lens M350 Silver</t>
  </si>
  <si>
    <t>Tablet Telephoto Conversion Lens M350 Blue</t>
  </si>
  <si>
    <t>Tablet Lens Adapter M450 White</t>
  </si>
  <si>
    <t>Tablet Lens Adapter M450 Silver</t>
  </si>
  <si>
    <t>Tablet Lens Adapter M450 Black</t>
  </si>
  <si>
    <t>Tablet Lens Adapter M450 Grey</t>
  </si>
  <si>
    <t>Tablet Digital Camera/Camcorder USB Cable E324 Purple</t>
  </si>
  <si>
    <t>Tablet Digital Camera/Camcorder USB Cable E324 Black</t>
  </si>
  <si>
    <t>Tablet Digital Camera/Camcorder USB Cable E324 Silver</t>
  </si>
  <si>
    <t>Tablet Digital Camera/Camcorder USB Cable E324 White</t>
  </si>
  <si>
    <t>Tablet Conversion Lens M550 Blue</t>
  </si>
  <si>
    <t>Tablet Conversion Lens M550 Black</t>
  </si>
  <si>
    <t>Tablet Conversion Lens M550 Silver</t>
  </si>
  <si>
    <t>Tablet Conversion Lens M550 Pink</t>
  </si>
  <si>
    <t>Tablet Single-line phones E10 Black</t>
  </si>
  <si>
    <t>Tablet Dual Handset Cordless Phone System  E20 Black</t>
  </si>
  <si>
    <t>Tablet 3 Handset Cordless Phone System  E30 Black</t>
  </si>
  <si>
    <t>Tablet Multi-line phones M30 Black</t>
  </si>
  <si>
    <t>Tablet KSU-less key system M38 Black</t>
  </si>
  <si>
    <t>Tablet Hybrid system M60 Black</t>
  </si>
  <si>
    <t>Tablet Private Branch Exchange M88 Black</t>
  </si>
  <si>
    <t>Tablet 4 Handset Cordless Phone System M86 Black</t>
  </si>
  <si>
    <t>Tablet Private Automatic Branch Exchange M65 Black</t>
  </si>
  <si>
    <t>Tablet Electronic Private Automatic Branch Exchange M90 Black</t>
  </si>
  <si>
    <t>Tablet Centrex Phone System L10 Black</t>
  </si>
  <si>
    <t>Tablet In front of Centrex L15 Black</t>
  </si>
  <si>
    <t>Tablet behind Centrex X15 Black</t>
  </si>
  <si>
    <t>Tablet Phone with 13-Number Memory (210) M301 Black</t>
  </si>
  <si>
    <t>Tablet Expandable Cordless Phone System M008 Black</t>
  </si>
  <si>
    <t>Tablet Phone System Accessory Handset with Charger M308 Black</t>
  </si>
  <si>
    <t>Tablet 2-Line Corded Cordless Telephone M202 Black</t>
  </si>
  <si>
    <t>Tablet 4-Line Corded Cordless Telephone M203 Black</t>
  </si>
  <si>
    <t>Tablet Expandable 3-Handset Cordless Phone System M204 Black</t>
  </si>
  <si>
    <t>Tablet Expandable 2-Handset Cordless Phone System M205 Black</t>
  </si>
  <si>
    <t>Tablet Expandable 4-Handset Cordless Phone System M206 Black</t>
  </si>
  <si>
    <t>Tablet Expandable1-Handset Cordless Phone System M207 Black</t>
  </si>
  <si>
    <t>Tablet Digital Cordless Expansion Handset Phone M900 Black</t>
  </si>
  <si>
    <t>Tablet 2-Line Speakerphone M109 Black</t>
  </si>
  <si>
    <t>Tablet Phone with Memory Dialing-single line E88 Black</t>
  </si>
  <si>
    <t>Tablet Phone with Memory Dialing-2 lines E90 Black</t>
  </si>
  <si>
    <t>Tablet Integrated Business Phone With card L10 Black</t>
  </si>
  <si>
    <t>Tablet Integrated Business Phone L08 Black</t>
  </si>
  <si>
    <t>Tablet Phone for MSN E200 Black</t>
  </si>
  <si>
    <t>Tablet 4-Line Expandable Cordless Phone System M900 Black</t>
  </si>
  <si>
    <t>Tablet Lifestyles Series - Big Button Cordless phone M800 Black</t>
  </si>
  <si>
    <t>Tablet Bedroom Phone with AM/FM Stereo and Call Waiting Caller ID M600 Black</t>
  </si>
  <si>
    <t>Tablet Waterproof Accessory Handset and Charging Cradle M609 Black</t>
  </si>
  <si>
    <t>Tablet Single-line phones E10 White</t>
  </si>
  <si>
    <t>Tablet Dual Handset Cordless Phone System E20 White</t>
  </si>
  <si>
    <t>Tablet 3 Handset Cordless Phone System E30 White</t>
  </si>
  <si>
    <t>Tablet Multi-line phones M30 White</t>
  </si>
  <si>
    <t>Tablet KSU-less key system M38 White</t>
  </si>
  <si>
    <t>Tablet Hybrid system M60 White</t>
  </si>
  <si>
    <t>Tablet Private Branch Exchange M88 White</t>
  </si>
  <si>
    <t>Tablet 4 Handset Cordless Phone System M86 White</t>
  </si>
  <si>
    <t>Tablet Private Automatic Branch Exchange M65 White</t>
  </si>
  <si>
    <t>Tablet Electronic Private Automatic Branch Exchange M90 White</t>
  </si>
  <si>
    <t>Tablet Centrex Phone System L10 White</t>
  </si>
  <si>
    <t>Tablet In front of Centrex L15 White</t>
  </si>
  <si>
    <t>Tablet Behind Centrex X15 White</t>
  </si>
  <si>
    <t>Tablet Phone with 13-Number Memory (210) M301 White</t>
  </si>
  <si>
    <t>Tablet Expandable Cordless Phone System M008 White</t>
  </si>
  <si>
    <t>Tablet Phone System Accessory Handset with Charger M308 White</t>
  </si>
  <si>
    <t>Tablet 2-Line Corded Cordless Telephone M202 White</t>
  </si>
  <si>
    <t>Tablet 4-Line Corded Cordless Telephone M203 White</t>
  </si>
  <si>
    <t>Tablet Expandable 3-Handset Cordless Phone System M204 White</t>
  </si>
  <si>
    <t>Tablet Expandable 2-Handset Cordless Phone System M205 White</t>
  </si>
  <si>
    <t>Tablet Expandable 4-Handset Cordless Phone System M206 White</t>
  </si>
  <si>
    <t>Tablet Expandable1-Handset Cordless Phone System M207 White</t>
  </si>
  <si>
    <t>Tablet Digital Cordless Expansion Handset Phone M900 White</t>
  </si>
  <si>
    <t>Tablet 2-Line Speakerphone M109 White</t>
  </si>
  <si>
    <t>Tablet Phone with Memory Dialing-single line E88 White</t>
  </si>
  <si>
    <t>Tablet Phone with Memory Dialing-2 lines E90 White</t>
  </si>
  <si>
    <t>Tablet Integrated Business Phone With card L10 White</t>
  </si>
  <si>
    <t>Tablet Integrated Business Phone L08 White</t>
  </si>
  <si>
    <t>Tablet Phone for MSN E200 White</t>
  </si>
  <si>
    <t>Tablet 4-Line Expandable Cordless Phone System M900 White</t>
  </si>
  <si>
    <t>Tablet Lifestyles Series - Big Button Cordless phone M800 White</t>
  </si>
  <si>
    <t>Tablet Bedroom Phone with AM/FM Stereo and Call Waiting Caller ID M600 White</t>
  </si>
  <si>
    <t>Tablet Waterproof Accessory Handset and Charging Cradle M609 White</t>
  </si>
  <si>
    <t>Tablet Single-line phones E10 Grey</t>
  </si>
  <si>
    <t>Tablet Dual Handset Cordless Phone System E20 Grey</t>
  </si>
  <si>
    <t>Tablet 3 Handset Cordless Phone System E30 Grey</t>
  </si>
  <si>
    <t>Tablet Multi-line phones M30 Grey</t>
  </si>
  <si>
    <t>Tablet KSU-less key system M38 Grey</t>
  </si>
  <si>
    <t>Tablet Hybrid system M60 Grey</t>
  </si>
  <si>
    <t>Tablet Private Branch Exchange M88 Grey</t>
  </si>
  <si>
    <t>Tablet 4 Handset Cordless Phone System M86 Grey</t>
  </si>
  <si>
    <t>Tablet Private Automatic Branch Exchange M65 Grey</t>
  </si>
  <si>
    <t>Tablet Electronic Private Automatic Branch Exchange M90 Grey</t>
  </si>
  <si>
    <t>Tablet Centrex Phone System L10 Grey</t>
  </si>
  <si>
    <t>Tablet In front of Centrex L15 Grey</t>
  </si>
  <si>
    <t>Tablet behind Centrex X15 Grey</t>
  </si>
  <si>
    <t>Tablet Phone with 13-Number Memory (210) M301 Grey</t>
  </si>
  <si>
    <t>Tablet Expandable Cordless Phone System M008 Grey</t>
  </si>
  <si>
    <t>Tablet Phone System Accessory Handset with Charger M308 Grey</t>
  </si>
  <si>
    <t>Tablet 2-Line Corded Cordless Telephone M202 Grey</t>
  </si>
  <si>
    <t>Tablet 4-Line Corded Cordless Telephone M203 Grey</t>
  </si>
  <si>
    <t>Tablet Expandable 3-Handset Cordless Phone System M204 Grey</t>
  </si>
  <si>
    <t>Tablet Expandable 2-Handset Cordless Phone System M205 Grey</t>
  </si>
  <si>
    <t>Tablet Expandable 4-Handset Cordless Phone System M206 Grey</t>
  </si>
  <si>
    <t>Tablet Expandable1-Handset Cordless Phone System M207 Grey</t>
  </si>
  <si>
    <t>Tablet Digital Cordless Expansion Handset Phone M900 Grey</t>
  </si>
  <si>
    <t>Tablet 2-Line Speakerphone M109 Grey</t>
  </si>
  <si>
    <t>Tablet Phone with Memory Dialing-single line E88 Grey</t>
  </si>
  <si>
    <t>Tablet Phone with Memory Dialing-2 lines E90 Grey</t>
  </si>
  <si>
    <t>Tablet Touch Screen Phones 5-Wire/Built-in M500 Black</t>
  </si>
  <si>
    <t>Tablet Touch Screen Phones Infrared M901 Black</t>
  </si>
  <si>
    <t>Tablet Touch Screen Phones Capacitive M908 Black</t>
  </si>
  <si>
    <t>Tablet Touch Screen Phones 4-Wire/ Built-in M205 Black</t>
  </si>
  <si>
    <t>Tablet Touch Screen Phones SAW/On-wall M806 Black</t>
  </si>
  <si>
    <t>Tablet Touch Screen Phones 5-Wire/On-wall M508 Black</t>
  </si>
  <si>
    <t>Tablet Finger Touch Screen Phones M30 Black</t>
  </si>
  <si>
    <t>Tablet Pen Touch Screen Phones M320 Black</t>
  </si>
  <si>
    <t>Tablet Sharp Touch Screen Phones M910 Black</t>
  </si>
  <si>
    <t>Tablet Touch Screen Phones - CRT M11 Black</t>
  </si>
  <si>
    <t>Tablet Touch Screen Phones  - LCD M12 Black</t>
  </si>
  <si>
    <t>Tablet DVD Player M100 Black</t>
  </si>
  <si>
    <t>Tablet DVD Player M110 Silver</t>
  </si>
  <si>
    <t>Tablet DVD Player M120 White</t>
  </si>
  <si>
    <t>Tablet DVD Player M130 Grey</t>
  </si>
  <si>
    <t>Tablet DVD Player M140 Gold</t>
  </si>
  <si>
    <t>Tablet DVD Movies E100 Yellow</t>
  </si>
  <si>
    <t>Tablet DVD Recorder L200 Black</t>
  </si>
  <si>
    <t>Tablet DVD Recorder L210 Silver</t>
  </si>
  <si>
    <t>Tablet DVD Recorder L220 White</t>
  </si>
  <si>
    <t>Tablet DVD Recorder L230 Grey</t>
  </si>
  <si>
    <t>Tablet DVD Recorder L240 Gold</t>
  </si>
  <si>
    <t>Tablet DVD 48 DVD Storage Binder M50 Black</t>
  </si>
  <si>
    <t>Tablet DVD 58 DVD Storage Binder M55 Black</t>
  </si>
  <si>
    <t>Tablet DVD 38 DVD Storage Binder E25 Black</t>
  </si>
  <si>
    <t>Tablet DVD 60 DVD Storage Binder L20 Black</t>
  </si>
  <si>
    <t>Tablet DVD 55DVD Storage Binder M56 Black</t>
  </si>
  <si>
    <t>Tablet DVD 48 DVD Storage Binder M50 Silver</t>
  </si>
  <si>
    <t>Tablet DVD 58 DVD Storage Binder M55 Silver</t>
  </si>
  <si>
    <t>Tablet DVD 38 DVD Storage Binder E25 Silver</t>
  </si>
  <si>
    <t>Tablet DVD 60 DVD Storage Binder L20 Silver</t>
  </si>
  <si>
    <t>Tablet DVD 55DVD Storage Binder M56 Silver</t>
  </si>
  <si>
    <t>Tablet DVD 48 DVD Storage Binder M50 Red</t>
  </si>
  <si>
    <t>Tablet DVD 58 DVD Storage Binder M55 Red</t>
  </si>
  <si>
    <t>Tablet DVD 38 DVD Storage Binder E25 Red</t>
  </si>
  <si>
    <t>Tablet DVD 60 DVD Storage Binder L20 Red</t>
  </si>
  <si>
    <t>Tablet DVD 55DVD Storage Binder M56 Red</t>
  </si>
  <si>
    <t>Tablet DVD External DVD Burner M200 Black</t>
  </si>
  <si>
    <t>Tablet DVD External DVD Burner M200 Grey</t>
  </si>
  <si>
    <t>Tablet DVD External DVD Burner M200 Blue</t>
  </si>
  <si>
    <t>Tablet DVD External DVD Burner M200 Silver</t>
  </si>
  <si>
    <t>Tablet DVD 9-Inch Player Portable M300 Black</t>
  </si>
  <si>
    <t>Tablet DVD 12-Inch Player Portable M400 Black</t>
  </si>
  <si>
    <t>Tablet DVD 7-Inch Player Portable E200 Black</t>
  </si>
  <si>
    <t>Tablet DVD 14-Inch Player Portable L100 Black</t>
  </si>
  <si>
    <t>Tablet DVD 15-Inch Player Portable L200 Black</t>
  </si>
  <si>
    <t>Tablet DVD 9-Inch Player Portable M300 Silver</t>
  </si>
  <si>
    <t>Tablet DVD 12-Inch Player Portable M400 Silver</t>
  </si>
  <si>
    <t>Tablet DVD 7-Inch Player Portable E200 Silver</t>
  </si>
  <si>
    <t>Tablet DVD 14-Inch Player Portable L100 Silver</t>
  </si>
  <si>
    <t>Tablet DVD 15-Inch Player Portable L200 Silver</t>
  </si>
  <si>
    <t>Tablet DVD 9-Inch Player Portable M300 White</t>
  </si>
  <si>
    <t>Tablet DVD 12-Inch Player Portable M400 White</t>
  </si>
  <si>
    <t>Tablet DVD 7-Inch Player Portable E200 White</t>
  </si>
  <si>
    <t>Tablet DVD 14-Inch Player Portable L100 White</t>
  </si>
  <si>
    <t>Tablet DVD 15-Inch Player Portable L200 White</t>
  </si>
  <si>
    <t>Tablet Rubberized Skin BlackBerry E100 Black</t>
  </si>
  <si>
    <t>Tablet Rubberized Skin BlackBerry E100 Silver</t>
  </si>
  <si>
    <t>Tablet Rubberized Skin BlackBerry E100 White</t>
  </si>
  <si>
    <t>Cigarette Lighter Adapter for Tablet Phones E110 Black</t>
  </si>
  <si>
    <t>Cigarette Lighter Adapter for Tablet Phones E110 White</t>
  </si>
  <si>
    <t>Cigarette Lighter Adapter for Tablet Phones E110 Red</t>
  </si>
  <si>
    <t>Headphone Adapter for Tablet Phone E130 Black</t>
  </si>
  <si>
    <t>Headphone Adapter for Tablet Phone E130 Silver</t>
  </si>
  <si>
    <t>Headphone Adapter for Tablet Phone E130 White</t>
  </si>
  <si>
    <t>Tablet Phone Tough Skin Case E140 Black</t>
  </si>
  <si>
    <t>Tablet Phone Tough Skin Case E140 White</t>
  </si>
  <si>
    <t>Tablet Phone Tough Skin Case E140 Silver</t>
  </si>
  <si>
    <t>Tablet Phone Tough Skin Case E140 Pink</t>
  </si>
  <si>
    <t>Tablet Touch Stylus Pen E150 Black</t>
  </si>
  <si>
    <t>Tablet Touch Stylus Pen E150 Silver</t>
  </si>
  <si>
    <t>Tablet Touch Stylus Pen E150 White</t>
  </si>
  <si>
    <t>Tablet Touch Stylus Pen E150 Red</t>
  </si>
  <si>
    <t>Tablet Rubberized Snap-On Cover Hard Case Cell Phone Protector E160 Pink</t>
  </si>
  <si>
    <t>Tablet Rubberized Snap-On Cover Hard Case Cell Phone Protector E160 White</t>
  </si>
  <si>
    <t>Tablet Rubberized Snap-On Cover Hard Case Cell Phone Protector E160 Silver</t>
  </si>
  <si>
    <t>Tablet Original K1m Li-Ion Standard Battery E170 Black</t>
  </si>
  <si>
    <t>Tablet Original K1m Li-Ion Standard Battery E170 White</t>
  </si>
  <si>
    <t>Tablet Original K1m Li-Ion Standard Battery E170 Silver</t>
  </si>
  <si>
    <t>Tablet Bluetooth Active Headphones L15 Black</t>
  </si>
  <si>
    <t>Tablet Bluetooth Active Headphones L15 Red</t>
  </si>
  <si>
    <t>Tablet Bluetooth Active Headphones L15 White</t>
  </si>
  <si>
    <t>Tablet In-Line Coupler E180 White</t>
  </si>
  <si>
    <t>Tablet In-Line Coupler E180 Black</t>
  </si>
  <si>
    <t>Tablet In-Line Coupler E180 Silver</t>
  </si>
  <si>
    <t>total</t>
  </si>
  <si>
    <t>Unit Vendidas</t>
  </si>
  <si>
    <t>Nombre Producto</t>
  </si>
  <si>
    <t>Nombre producto</t>
  </si>
  <si>
    <t>Precio Venta</t>
  </si>
  <si>
    <t>Categoria</t>
  </si>
  <si>
    <t>Codigo categoria</t>
  </si>
  <si>
    <t>Nombre Categoria</t>
  </si>
  <si>
    <t>Precio Cost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</si>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</sst>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##000\ &quot;€&quot;;\-#.##000\ &quot;€&quot;"/>
    <numFmt numFmtId="165" formatCode="#.#\ &quot;€&quot;;\-#.#\ &quot;€&quot;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15" fontId="1" fillId="0" borderId="2" xfId="2" applyNumberFormat="1" applyFont="1" applyFill="1" applyBorder="1" applyAlignment="1">
      <alignment horizontal="right" wrapText="1"/>
    </xf>
    <xf numFmtId="164" fontId="1" fillId="0" borderId="2" xfId="2" applyNumberFormat="1" applyFont="1" applyFill="1" applyBorder="1" applyAlignment="1">
      <alignment horizontal="right" wrapText="1"/>
    </xf>
    <xf numFmtId="0" fontId="1" fillId="3" borderId="2" xfId="2" applyFont="1" applyFill="1" applyBorder="1" applyAlignment="1">
      <alignment horizontal="right" wrapText="1"/>
    </xf>
    <xf numFmtId="0" fontId="1" fillId="2" borderId="3" xfId="2" applyFont="1" applyFill="1" applyBorder="1" applyAlignment="1">
      <alignment horizontal="center"/>
    </xf>
    <xf numFmtId="0" fontId="1" fillId="0" borderId="0" xfId="2" applyFont="1" applyFill="1" applyAlignment="1">
      <alignment horizontal="right" wrapText="1"/>
    </xf>
    <xf numFmtId="0" fontId="1" fillId="0" borderId="0" xfId="2" applyNumberFormat="1" applyFont="1" applyFill="1" applyAlignment="1">
      <alignment horizontal="right" wrapText="1"/>
    </xf>
    <xf numFmtId="0" fontId="3" fillId="2" borderId="4" xfId="1" applyFont="1" applyFill="1" applyBorder="1" applyAlignment="1">
      <alignment horizontal="center" wrapText="1"/>
    </xf>
    <xf numFmtId="0" fontId="3" fillId="2" borderId="4" xfId="1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3" fillId="3" borderId="2" xfId="1" applyFont="1" applyFill="1" applyBorder="1" applyAlignment="1">
      <alignment horizontal="right" wrapText="1"/>
    </xf>
    <xf numFmtId="0" fontId="3" fillId="0" borderId="2" xfId="1" applyFont="1" applyFill="1" applyBorder="1" applyAlignment="1">
      <alignment wrapText="1"/>
    </xf>
    <xf numFmtId="165" fontId="3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horizontal="right" wrapText="1"/>
    </xf>
    <xf numFmtId="15" fontId="3" fillId="0" borderId="2" xfId="1" applyNumberFormat="1" applyFont="1" applyFill="1" applyBorder="1" applyAlignment="1">
      <alignment horizontal="right" wrapText="1"/>
    </xf>
    <xf numFmtId="0" fontId="4" fillId="0" borderId="0" xfId="0" applyFont="1"/>
    <xf numFmtId="0" fontId="2" fillId="0" borderId="2" xfId="1" applyFont="1" applyBorder="1"/>
    <xf numFmtId="0" fontId="3" fillId="0" borderId="0" xfId="1" applyFont="1" applyFill="1" applyBorder="1" applyAlignment="1">
      <alignment horizontal="right" wrapText="1"/>
    </xf>
    <xf numFmtId="0" fontId="2" fillId="0" borderId="0" xfId="1" applyFont="1"/>
    <xf numFmtId="15" fontId="3" fillId="0" borderId="0" xfId="1" applyNumberFormat="1" applyFont="1" applyFill="1" applyBorder="1" applyAlignment="1">
      <alignment horizontal="right" wrapText="1"/>
    </xf>
    <xf numFmtId="0" fontId="3" fillId="3" borderId="5" xfId="1" applyFont="1" applyFill="1" applyBorder="1" applyAlignment="1">
      <alignment horizontal="right" wrapText="1"/>
    </xf>
    <xf numFmtId="0" fontId="3" fillId="0" borderId="5" xfId="1" applyFont="1" applyFill="1" applyBorder="1" applyAlignment="1">
      <alignment wrapText="1"/>
    </xf>
    <xf numFmtId="165" fontId="3" fillId="0" borderId="5" xfId="1" applyNumberFormat="1" applyFont="1" applyFill="1" applyBorder="1" applyAlignment="1">
      <alignment horizontal="right" wrapText="1"/>
    </xf>
    <xf numFmtId="0" fontId="3" fillId="0" borderId="5" xfId="1" applyFont="1" applyFill="1" applyBorder="1" applyAlignment="1">
      <alignment horizontal="right" wrapText="1"/>
    </xf>
    <xf numFmtId="15" fontId="3" fillId="0" borderId="5" xfId="1" applyNumberFormat="1" applyFont="1" applyFill="1" applyBorder="1" applyAlignment="1">
      <alignment horizontal="right" wrapText="1"/>
    </xf>
    <xf numFmtId="0" fontId="4" fillId="3" borderId="0" xfId="0" applyFont="1" applyFill="1"/>
  </cellXfs>
  <cellStyles count="3">
    <cellStyle name="Normal" xfId="0" builtinId="0"/>
    <cellStyle name="Normal_Hoja1" xfId="1" xr:uid="{00000000-0005-0000-0000-000002000000}"/>
    <cellStyle name="Normal_Hoja3" xfId="2" xr:uid="{00000000-0005-0000-0000-000003000000}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#.##000\ &quot;€&quot;;\-#.##000\ &quot;€&quot;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5" formatCode="#.#\ &quot;€&quot;;\-#.#\ &quot;€&quot;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numFmt numFmtId="165" formatCode="#.#\ &quot;€&quot;;\-#.#\ &quot;€&quot;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sz val="10"/>
      </font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ductos" displayName="productos" ref="A1:AA1691" totalsRowShown="0" headerRowDxfId="48" dataDxfId="46" headerRowBorderDxfId="47" tableBorderDxfId="45" headerRowCellStyle="Normal_Hoja1">
  <autoFilter ref="A1:AA1691" xr:uid="{00000000-0009-0000-0100-000002000000}"/>
  <sortState xmlns:xlrd2="http://schemas.microsoft.com/office/spreadsheetml/2017/richdata2" ref="A2:AA1691">
    <sortCondition ref="C1:C1691"/>
  </sortState>
  <tableColumns count="27">
    <tableColumn id="1" xr3:uid="{00000000-0010-0000-0000-000001000000}" name="ProductKey" dataDxfId="44" dataCellStyle="Normal_Hoja1"/>
    <tableColumn id="2" xr3:uid="{00000000-0010-0000-0000-000002000000}" name="ProductLabel" dataDxfId="43" dataCellStyle="Normal_Hoja1"/>
    <tableColumn id="3" xr3:uid="{00000000-0010-0000-0000-000003000000}" name="Nombre producto" dataDxfId="42" dataCellStyle="Normal_Hoja1"/>
    <tableColumn id="4" xr3:uid="{00000000-0010-0000-0000-000004000000}" name="Precio Cost" dataDxfId="41" dataCellStyle="Normal_Hoja1"/>
    <tableColumn id="5" xr3:uid="{00000000-0010-0000-0000-000005000000}" name="Precio Venta" dataDxfId="40" dataCellStyle="Normal_Hoja1"/>
    <tableColumn id="6" xr3:uid="{00000000-0010-0000-0000-000006000000}" name="Codigo categoria" dataDxfId="39" dataCellStyle="Normal_Hoja1"/>
    <tableColumn id="7" xr3:uid="{00000000-0010-0000-0000-000007000000}" name="Nombre Categoria" dataDxfId="38" dataCellStyle="Normal_Hoja1"/>
    <tableColumn id="8" xr3:uid="{00000000-0010-0000-0000-000008000000}" name="BrandName" dataDxfId="37" dataCellStyle="Normal_Hoja1"/>
    <tableColumn id="9" xr3:uid="{00000000-0010-0000-0000-000009000000}" name="ClassID" dataDxfId="36" dataCellStyle="Normal_Hoja1"/>
    <tableColumn id="10" xr3:uid="{00000000-0010-0000-0000-00000A000000}" name="ClassName" dataDxfId="35" dataCellStyle="Normal_Hoja1"/>
    <tableColumn id="11" xr3:uid="{00000000-0010-0000-0000-00000B000000}" name="StyleID" dataDxfId="34" dataCellStyle="Normal_Hoja1"/>
    <tableColumn id="12" xr3:uid="{00000000-0010-0000-0000-00000C000000}" name="StyleName" dataDxfId="33" dataCellStyle="Normal_Hoja1"/>
    <tableColumn id="13" xr3:uid="{00000000-0010-0000-0000-00000D000000}" name="ColorID" dataDxfId="32" dataCellStyle="Normal_Hoja1"/>
    <tableColumn id="14" xr3:uid="{00000000-0010-0000-0000-00000E000000}" name="ColorName" dataDxfId="31" dataCellStyle="Normal_Hoja1"/>
    <tableColumn id="15" xr3:uid="{00000000-0010-0000-0000-00000F000000}" name="Size" dataDxfId="30" dataCellStyle="Normal_Hoja1"/>
    <tableColumn id="16" xr3:uid="{00000000-0010-0000-0000-000010000000}" name="Weight" dataDxfId="29" dataCellStyle="Normal_Hoja1"/>
    <tableColumn id="17" xr3:uid="{00000000-0010-0000-0000-000011000000}" name="WeightUnitMeasureID" dataDxfId="28" dataCellStyle="Normal_Hoja1"/>
    <tableColumn id="18" xr3:uid="{00000000-0010-0000-0000-000012000000}" name="UnitOfMeasureID" dataDxfId="27" dataCellStyle="Normal_Hoja1"/>
    <tableColumn id="19" xr3:uid="{00000000-0010-0000-0000-000013000000}" name="UnitOfMeasureName" dataDxfId="26" dataCellStyle="Normal_Hoja1"/>
    <tableColumn id="20" xr3:uid="{00000000-0010-0000-0000-000014000000}" name="StockTypeID" dataDxfId="25" dataCellStyle="Normal_Hoja1"/>
    <tableColumn id="21" xr3:uid="{00000000-0010-0000-0000-000015000000}" name="StockTypeName" dataDxfId="24" dataCellStyle="Normal_Hoja1"/>
    <tableColumn id="22" xr3:uid="{00000000-0010-0000-0000-000016000000}" name="AvailableForSaleDate" dataDxfId="23" dataCellStyle="Normal_Hoja1"/>
    <tableColumn id="23" xr3:uid="{00000000-0010-0000-0000-000017000000}" name="Status" dataDxfId="22" dataCellStyle="Normal_Hoja1"/>
    <tableColumn id="24" xr3:uid="{00000000-0010-0000-0000-000018000000}" name="ETLLoadID" dataDxfId="21" dataCellStyle="Normal_Hoja1"/>
    <tableColumn id="25" xr3:uid="{00000000-0010-0000-0000-000019000000}" name="LoadDate" dataDxfId="20" dataCellStyle="Normal_Hoja1"/>
    <tableColumn id="26" xr3:uid="{00000000-0010-0000-0000-00001A000000}" name="UpdateDate" dataDxfId="19" dataCellStyle="Normal_Hoja1"/>
    <tableColumn id="27" xr3:uid="{00000000-0010-0000-0000-00001B000000}" name="ProductDescription" dataDxfId="18" dataCellStyle="Normal_Hoj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ventas" displayName="ventas" ref="A1:H4374" totalsRowShown="0" headerRowDxfId="17" dataDxfId="16" headerRowCellStyle="Normal_Hoja3" dataCellStyle="Normal_Hoja3">
  <autoFilter ref="A1:H4374" xr:uid="{00000000-0009-0000-0100-000001000000}"/>
  <tableColumns count="8">
    <tableColumn id="1" xr3:uid="{00000000-0010-0000-0100-000001000000}" name="SalesKey" dataDxfId="15" totalsRowDxfId="14" dataCellStyle="Normal_Hoja3"/>
    <tableColumn id="2" xr3:uid="{00000000-0010-0000-0100-000002000000}" name="DateKey" dataDxfId="13" totalsRowDxfId="12" dataCellStyle="Normal_Hoja3"/>
    <tableColumn id="3" xr3:uid="{00000000-0010-0000-0100-000003000000}" name="ProductKey" dataDxfId="11" totalsRowDxfId="10" dataCellStyle="Normal_Hoja3"/>
    <tableColumn id="4" xr3:uid="{00000000-0010-0000-0100-000004000000}" name="Unit Vendidas" dataDxfId="9" totalsRowDxfId="8" dataCellStyle="Normal_Hoja3"/>
    <tableColumn id="8" xr3:uid="{00000000-0010-0000-0100-000008000000}" name="Nombre Producto" dataDxfId="7" totalsRowDxfId="6" dataCellStyle="Normal_Hoja3">
      <calculatedColumnFormula>VLOOKUP(ventas[[#This Row],[ProductKey]],'hoja productos'!$A$2:$AA$1691,3,FALSE)</calculatedColumnFormula>
    </tableColumn>
    <tableColumn id="10" xr3:uid="{00000000-0010-0000-0100-00000A000000}" name="Precio Venta" dataDxfId="5" totalsRowDxfId="4" dataCellStyle="Normal_Hoja3">
      <calculatedColumnFormula>VLOOKUP(ventas[[#This Row],[ProductKey]],'hoja productos'!$A$2:$AA$1691,5,FALSE)</calculatedColumnFormula>
    </tableColumn>
    <tableColumn id="11" xr3:uid="{00000000-0010-0000-0100-00000B000000}" name="Categoria" dataDxfId="3" totalsRowDxfId="2" dataCellStyle="Normal_Hoja3">
      <calculatedColumnFormula>VLOOKUP(ventas[[#This Row],[ProductKey]],'hoja productos'!$A$2:$AA$1691,7,FALSE)</calculatedColumnFormula>
    </tableColumn>
    <tableColumn id="12" xr3:uid="{00000000-0010-0000-0100-00000C000000}" name="total" dataDxfId="1" totalsRowDxfId="0" dataCellStyle="Normal_Hoja3">
      <calculatedColumnFormula>ventas[[#This Row],[Unit Vendidas]]*ventas[[#This Row],[Precio Venta]]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91"/>
  <sheetViews>
    <sheetView topLeftCell="V19" workbookViewId="0">
      <selection activeCell="A2" sqref="A2:AA1691"/>
    </sheetView>
  </sheetViews>
  <sheetFormatPr baseColWidth="10" defaultColWidth="29.5703125" defaultRowHeight="12.75" x14ac:dyDescent="0.2"/>
  <cols>
    <col min="1" max="1" width="10.5703125" style="27" customWidth="1"/>
    <col min="2" max="2" width="12.28515625" style="17" customWidth="1"/>
    <col min="3" max="3" width="60.85546875" style="17" customWidth="1"/>
    <col min="4" max="4" width="9.5703125" style="17" customWidth="1"/>
    <col min="5" max="5" width="10.5703125" style="17" customWidth="1"/>
    <col min="6" max="6" width="12.28515625" style="17" customWidth="1"/>
    <col min="7" max="7" width="21.85546875" style="17" bestFit="1" customWidth="1"/>
    <col min="8" max="8" width="20.85546875" style="17" bestFit="1" customWidth="1"/>
    <col min="9" max="9" width="11.85546875" style="17" bestFit="1" customWidth="1"/>
    <col min="10" max="10" width="15.28515625" style="17" bestFit="1" customWidth="1"/>
    <col min="11" max="11" width="11.85546875" style="17" bestFit="1" customWidth="1"/>
    <col min="12" max="12" width="15.28515625" style="17" bestFit="1" customWidth="1"/>
    <col min="13" max="13" width="12.140625" style="17" bestFit="1" customWidth="1"/>
    <col min="14" max="14" width="15.5703125" style="17" bestFit="1" customWidth="1"/>
    <col min="15" max="15" width="17.5703125" style="17" bestFit="1" customWidth="1"/>
    <col min="16" max="16" width="12.140625" style="17" bestFit="1" customWidth="1"/>
    <col min="17" max="17" width="26" style="17" bestFit="1" customWidth="1"/>
    <col min="18" max="18" width="21.42578125" style="17" bestFit="1" customWidth="1"/>
    <col min="19" max="19" width="24.85546875" style="17" bestFit="1" customWidth="1"/>
    <col min="20" max="20" width="16.42578125" style="17" bestFit="1" customWidth="1"/>
    <col min="21" max="21" width="19.85546875" style="17" bestFit="1" customWidth="1"/>
    <col min="22" max="22" width="24.7109375" style="17" bestFit="1" customWidth="1"/>
    <col min="23" max="23" width="11" style="17" bestFit="1" customWidth="1"/>
    <col min="24" max="24" width="14.42578125" style="17" bestFit="1" customWidth="1"/>
    <col min="25" max="25" width="13.85546875" style="17" bestFit="1" customWidth="1"/>
    <col min="26" max="26" width="16.28515625" style="17" bestFit="1" customWidth="1"/>
    <col min="27" max="27" width="98" style="17" customWidth="1"/>
    <col min="28" max="16384" width="29.5703125" style="17"/>
  </cols>
  <sheetData>
    <row r="1" spans="1:27" s="11" customFormat="1" ht="25.5" x14ac:dyDescent="0.2">
      <c r="A1" s="9" t="s">
        <v>0</v>
      </c>
      <c r="B1" s="9" t="s">
        <v>1</v>
      </c>
      <c r="C1" s="9" t="s">
        <v>6118</v>
      </c>
      <c r="D1" s="9" t="s">
        <v>6123</v>
      </c>
      <c r="E1" s="9" t="s">
        <v>6119</v>
      </c>
      <c r="F1" s="9" t="s">
        <v>6121</v>
      </c>
      <c r="G1" s="9" t="s">
        <v>6122</v>
      </c>
      <c r="H1" s="9" t="s">
        <v>3</v>
      </c>
      <c r="I1" s="9" t="s">
        <v>4</v>
      </c>
      <c r="J1" s="9" t="s">
        <v>5</v>
      </c>
      <c r="K1" s="9" t="s">
        <v>6</v>
      </c>
      <c r="L1" s="9" t="s">
        <v>7</v>
      </c>
      <c r="M1" s="9" t="s">
        <v>8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10" t="s">
        <v>2</v>
      </c>
    </row>
    <row r="2" spans="1:27" x14ac:dyDescent="0.2">
      <c r="A2" s="12">
        <v>1037</v>
      </c>
      <c r="B2" s="13" t="s">
        <v>3528</v>
      </c>
      <c r="C2" s="13" t="s">
        <v>3529</v>
      </c>
      <c r="D2" s="14">
        <v>86.68</v>
      </c>
      <c r="E2" s="14">
        <v>188.5</v>
      </c>
      <c r="F2" s="15">
        <v>23</v>
      </c>
      <c r="G2" s="13" t="s">
        <v>3194</v>
      </c>
      <c r="H2" s="13" t="s">
        <v>3195</v>
      </c>
      <c r="I2" s="13" t="s">
        <v>46</v>
      </c>
      <c r="J2" s="13" t="s">
        <v>95</v>
      </c>
      <c r="K2" s="13" t="s">
        <v>24</v>
      </c>
      <c r="L2" s="13" t="s">
        <v>3530</v>
      </c>
      <c r="M2" s="13" t="s">
        <v>24</v>
      </c>
      <c r="N2" s="13" t="s">
        <v>3503</v>
      </c>
      <c r="O2" s="13" t="s">
        <v>3339</v>
      </c>
      <c r="P2" s="15">
        <v>5.25</v>
      </c>
      <c r="Q2" s="13" t="s">
        <v>30</v>
      </c>
      <c r="R2" s="13" t="s">
        <v>24</v>
      </c>
      <c r="S2" s="13" t="s">
        <v>31</v>
      </c>
      <c r="T2" s="13" t="s">
        <v>24</v>
      </c>
      <c r="U2" s="13" t="s">
        <v>32</v>
      </c>
      <c r="V2" s="16">
        <v>39172</v>
      </c>
      <c r="W2" s="13" t="s">
        <v>33</v>
      </c>
      <c r="X2" s="15">
        <v>1</v>
      </c>
      <c r="Y2" s="16">
        <v>39903</v>
      </c>
      <c r="Z2" s="16">
        <v>39903</v>
      </c>
      <c r="AA2" s="13" t="s">
        <v>3238</v>
      </c>
    </row>
    <row r="3" spans="1:27" x14ac:dyDescent="0.2">
      <c r="A3" s="12">
        <v>953</v>
      </c>
      <c r="B3" s="13" t="s">
        <v>3236</v>
      </c>
      <c r="C3" s="13" t="s">
        <v>3237</v>
      </c>
      <c r="D3" s="14">
        <v>86.68</v>
      </c>
      <c r="E3" s="14">
        <v>188.5</v>
      </c>
      <c r="F3" s="15">
        <v>23</v>
      </c>
      <c r="G3" s="13" t="s">
        <v>3194</v>
      </c>
      <c r="H3" s="13" t="s">
        <v>3195</v>
      </c>
      <c r="I3" s="13" t="s">
        <v>46</v>
      </c>
      <c r="J3" s="13" t="s">
        <v>95</v>
      </c>
      <c r="K3" s="13" t="s">
        <v>24</v>
      </c>
      <c r="L3" s="13" t="s">
        <v>3239</v>
      </c>
      <c r="M3" s="13" t="s">
        <v>46</v>
      </c>
      <c r="N3" s="13" t="s">
        <v>58</v>
      </c>
      <c r="O3" s="13" t="s">
        <v>3240</v>
      </c>
      <c r="P3" s="15">
        <v>5.05</v>
      </c>
      <c r="Q3" s="13" t="s">
        <v>30</v>
      </c>
      <c r="R3" s="13" t="s">
        <v>24</v>
      </c>
      <c r="S3" s="13" t="s">
        <v>31</v>
      </c>
      <c r="T3" s="13" t="s">
        <v>24</v>
      </c>
      <c r="U3" s="13" t="s">
        <v>32</v>
      </c>
      <c r="V3" s="16">
        <v>38963</v>
      </c>
      <c r="W3" s="13" t="s">
        <v>33</v>
      </c>
      <c r="X3" s="15">
        <v>1</v>
      </c>
      <c r="Y3" s="16">
        <v>39903</v>
      </c>
      <c r="Z3" s="16">
        <v>39903</v>
      </c>
      <c r="AA3" s="13" t="s">
        <v>3238</v>
      </c>
    </row>
    <row r="4" spans="1:27" x14ac:dyDescent="0.2">
      <c r="A4" s="12">
        <v>1023</v>
      </c>
      <c r="B4" s="13" t="s">
        <v>3484</v>
      </c>
      <c r="C4" s="13" t="s">
        <v>3485</v>
      </c>
      <c r="D4" s="14">
        <v>86.68</v>
      </c>
      <c r="E4" s="14">
        <v>188.5</v>
      </c>
      <c r="F4" s="15">
        <v>23</v>
      </c>
      <c r="G4" s="13" t="s">
        <v>3194</v>
      </c>
      <c r="H4" s="13" t="s">
        <v>3195</v>
      </c>
      <c r="I4" s="13" t="s">
        <v>46</v>
      </c>
      <c r="J4" s="13" t="s">
        <v>95</v>
      </c>
      <c r="K4" s="13" t="s">
        <v>36</v>
      </c>
      <c r="L4" s="13" t="s">
        <v>3486</v>
      </c>
      <c r="M4" s="13" t="s">
        <v>72</v>
      </c>
      <c r="N4" s="13" t="s">
        <v>73</v>
      </c>
      <c r="O4" s="13" t="s">
        <v>3258</v>
      </c>
      <c r="P4" s="15">
        <v>5.65</v>
      </c>
      <c r="Q4" s="13" t="s">
        <v>30</v>
      </c>
      <c r="R4" s="13" t="s">
        <v>24</v>
      </c>
      <c r="S4" s="13" t="s">
        <v>31</v>
      </c>
      <c r="T4" s="13" t="s">
        <v>24</v>
      </c>
      <c r="U4" s="13" t="s">
        <v>32</v>
      </c>
      <c r="V4" s="16">
        <v>38931</v>
      </c>
      <c r="W4" s="13" t="s">
        <v>33</v>
      </c>
      <c r="X4" s="15">
        <v>1</v>
      </c>
      <c r="Y4" s="16">
        <v>39903</v>
      </c>
      <c r="Z4" s="16">
        <v>39903</v>
      </c>
      <c r="AA4" s="13" t="s">
        <v>3238</v>
      </c>
    </row>
    <row r="5" spans="1:27" x14ac:dyDescent="0.2">
      <c r="A5" s="12">
        <v>967</v>
      </c>
      <c r="B5" s="13" t="s">
        <v>3300</v>
      </c>
      <c r="C5" s="13" t="s">
        <v>3301</v>
      </c>
      <c r="D5" s="14">
        <v>86.68</v>
      </c>
      <c r="E5" s="14">
        <v>188.5</v>
      </c>
      <c r="F5" s="15">
        <v>23</v>
      </c>
      <c r="G5" s="13" t="s">
        <v>3194</v>
      </c>
      <c r="H5" s="13" t="s">
        <v>3195</v>
      </c>
      <c r="I5" s="13" t="s">
        <v>46</v>
      </c>
      <c r="J5" s="13" t="s">
        <v>95</v>
      </c>
      <c r="K5" s="13" t="s">
        <v>84</v>
      </c>
      <c r="L5" s="13" t="s">
        <v>3303</v>
      </c>
      <c r="M5" s="13" t="s">
        <v>2347</v>
      </c>
      <c r="N5" s="13" t="s">
        <v>2348</v>
      </c>
      <c r="O5" s="13" t="s">
        <v>3295</v>
      </c>
      <c r="P5" s="15">
        <v>5.3</v>
      </c>
      <c r="Q5" s="13" t="s">
        <v>30</v>
      </c>
      <c r="R5" s="13" t="s">
        <v>24</v>
      </c>
      <c r="S5" s="13" t="s">
        <v>31</v>
      </c>
      <c r="T5" s="13" t="s">
        <v>24</v>
      </c>
      <c r="U5" s="13" t="s">
        <v>32</v>
      </c>
      <c r="V5" s="16">
        <v>38563</v>
      </c>
      <c r="W5" s="13" t="s">
        <v>33</v>
      </c>
      <c r="X5" s="15">
        <v>1</v>
      </c>
      <c r="Y5" s="16">
        <v>39903</v>
      </c>
      <c r="Z5" s="16">
        <v>39903</v>
      </c>
      <c r="AA5" s="13" t="s">
        <v>3302</v>
      </c>
    </row>
    <row r="6" spans="1:27" x14ac:dyDescent="0.2">
      <c r="A6" s="12">
        <v>1009</v>
      </c>
      <c r="B6" s="13" t="s">
        <v>3441</v>
      </c>
      <c r="C6" s="13" t="s">
        <v>3442</v>
      </c>
      <c r="D6" s="14">
        <v>86.68</v>
      </c>
      <c r="E6" s="14">
        <v>188.5</v>
      </c>
      <c r="F6" s="15">
        <v>23</v>
      </c>
      <c r="G6" s="13" t="s">
        <v>3194</v>
      </c>
      <c r="H6" s="13" t="s">
        <v>3195</v>
      </c>
      <c r="I6" s="13" t="s">
        <v>46</v>
      </c>
      <c r="J6" s="13" t="s">
        <v>95</v>
      </c>
      <c r="K6" s="13" t="s">
        <v>24</v>
      </c>
      <c r="L6" s="13" t="s">
        <v>3443</v>
      </c>
      <c r="M6" s="13" t="s">
        <v>77</v>
      </c>
      <c r="N6" s="13" t="s">
        <v>78</v>
      </c>
      <c r="O6" s="13" t="s">
        <v>3320</v>
      </c>
      <c r="P6" s="15">
        <v>6</v>
      </c>
      <c r="Q6" s="13" t="s">
        <v>30</v>
      </c>
      <c r="R6" s="13" t="s">
        <v>24</v>
      </c>
      <c r="S6" s="13" t="s">
        <v>31</v>
      </c>
      <c r="T6" s="13" t="s">
        <v>24</v>
      </c>
      <c r="U6" s="13" t="s">
        <v>32</v>
      </c>
      <c r="V6" s="16">
        <v>39039</v>
      </c>
      <c r="W6" s="13" t="s">
        <v>33</v>
      </c>
      <c r="X6" s="15">
        <v>1</v>
      </c>
      <c r="Y6" s="16">
        <v>39903</v>
      </c>
      <c r="Z6" s="16">
        <v>39903</v>
      </c>
      <c r="AA6" s="13" t="s">
        <v>3238</v>
      </c>
    </row>
    <row r="7" spans="1:27" x14ac:dyDescent="0.2">
      <c r="A7" s="12">
        <v>981</v>
      </c>
      <c r="B7" s="13" t="s">
        <v>3352</v>
      </c>
      <c r="C7" s="13" t="s">
        <v>3353</v>
      </c>
      <c r="D7" s="14">
        <v>86.68</v>
      </c>
      <c r="E7" s="14">
        <v>188.5</v>
      </c>
      <c r="F7" s="15">
        <v>23</v>
      </c>
      <c r="G7" s="13" t="s">
        <v>3194</v>
      </c>
      <c r="H7" s="13" t="s">
        <v>3195</v>
      </c>
      <c r="I7" s="13" t="s">
        <v>46</v>
      </c>
      <c r="J7" s="13" t="s">
        <v>95</v>
      </c>
      <c r="K7" s="13" t="s">
        <v>24</v>
      </c>
      <c r="L7" s="13" t="s">
        <v>3354</v>
      </c>
      <c r="M7" s="13" t="s">
        <v>104</v>
      </c>
      <c r="N7" s="13" t="s">
        <v>105</v>
      </c>
      <c r="O7" s="13" t="s">
        <v>3230</v>
      </c>
      <c r="P7" s="15">
        <v>4.3</v>
      </c>
      <c r="Q7" s="13" t="s">
        <v>30</v>
      </c>
      <c r="R7" s="13" t="s">
        <v>24</v>
      </c>
      <c r="S7" s="13" t="s">
        <v>31</v>
      </c>
      <c r="T7" s="13" t="s">
        <v>24</v>
      </c>
      <c r="U7" s="13" t="s">
        <v>32</v>
      </c>
      <c r="V7" s="16">
        <v>38093</v>
      </c>
      <c r="W7" s="13" t="s">
        <v>33</v>
      </c>
      <c r="X7" s="15">
        <v>1</v>
      </c>
      <c r="Y7" s="16">
        <v>39903</v>
      </c>
      <c r="Z7" s="16">
        <v>39903</v>
      </c>
      <c r="AA7" s="13" t="s">
        <v>3238</v>
      </c>
    </row>
    <row r="8" spans="1:27" x14ac:dyDescent="0.2">
      <c r="A8" s="12">
        <v>995</v>
      </c>
      <c r="B8" s="13" t="s">
        <v>3399</v>
      </c>
      <c r="C8" s="13" t="s">
        <v>3400</v>
      </c>
      <c r="D8" s="14">
        <v>86.68</v>
      </c>
      <c r="E8" s="14">
        <v>188.5</v>
      </c>
      <c r="F8" s="15">
        <v>23</v>
      </c>
      <c r="G8" s="13" t="s">
        <v>3194</v>
      </c>
      <c r="H8" s="13" t="s">
        <v>3195</v>
      </c>
      <c r="I8" s="13" t="s">
        <v>46</v>
      </c>
      <c r="J8" s="13" t="s">
        <v>95</v>
      </c>
      <c r="K8" s="13" t="s">
        <v>84</v>
      </c>
      <c r="L8" s="13" t="s">
        <v>3401</v>
      </c>
      <c r="M8" s="13" t="s">
        <v>27</v>
      </c>
      <c r="N8" s="13" t="s">
        <v>28</v>
      </c>
      <c r="O8" s="13" t="s">
        <v>3316</v>
      </c>
      <c r="P8" s="15">
        <v>5.0999999999999996</v>
      </c>
      <c r="Q8" s="13" t="s">
        <v>30</v>
      </c>
      <c r="R8" s="13" t="s">
        <v>24</v>
      </c>
      <c r="S8" s="13" t="s">
        <v>31</v>
      </c>
      <c r="T8" s="13" t="s">
        <v>24</v>
      </c>
      <c r="U8" s="13" t="s">
        <v>32</v>
      </c>
      <c r="V8" s="16">
        <v>38901</v>
      </c>
      <c r="W8" s="13" t="s">
        <v>33</v>
      </c>
      <c r="X8" s="15">
        <v>1</v>
      </c>
      <c r="Y8" s="16">
        <v>39903</v>
      </c>
      <c r="Z8" s="16">
        <v>39903</v>
      </c>
      <c r="AA8" s="13" t="s">
        <v>3238</v>
      </c>
    </row>
    <row r="9" spans="1:27" x14ac:dyDescent="0.2">
      <c r="A9" s="12">
        <v>1032</v>
      </c>
      <c r="B9" s="13" t="s">
        <v>3513</v>
      </c>
      <c r="C9" s="13" t="s">
        <v>3514</v>
      </c>
      <c r="D9" s="14">
        <v>86.45</v>
      </c>
      <c r="E9" s="14">
        <v>188</v>
      </c>
      <c r="F9" s="15">
        <v>23</v>
      </c>
      <c r="G9" s="13" t="s">
        <v>3194</v>
      </c>
      <c r="H9" s="13" t="s">
        <v>3195</v>
      </c>
      <c r="I9" s="13" t="s">
        <v>46</v>
      </c>
      <c r="J9" s="13" t="s">
        <v>95</v>
      </c>
      <c r="K9" s="13" t="s">
        <v>24</v>
      </c>
      <c r="L9" s="13" t="s">
        <v>3515</v>
      </c>
      <c r="M9" s="13" t="s">
        <v>24</v>
      </c>
      <c r="N9" s="13" t="s">
        <v>3503</v>
      </c>
      <c r="O9" s="13" t="s">
        <v>3320</v>
      </c>
      <c r="P9" s="15">
        <v>4.9000000000000004</v>
      </c>
      <c r="Q9" s="13" t="s">
        <v>30</v>
      </c>
      <c r="R9" s="13" t="s">
        <v>24</v>
      </c>
      <c r="S9" s="13" t="s">
        <v>31</v>
      </c>
      <c r="T9" s="13" t="s">
        <v>24</v>
      </c>
      <c r="U9" s="13" t="s">
        <v>32</v>
      </c>
      <c r="V9" s="16">
        <v>39816</v>
      </c>
      <c r="W9" s="13" t="s">
        <v>33</v>
      </c>
      <c r="X9" s="15">
        <v>1</v>
      </c>
      <c r="Y9" s="16">
        <v>39903</v>
      </c>
      <c r="Z9" s="16">
        <v>39903</v>
      </c>
      <c r="AA9" s="13" t="s">
        <v>3281</v>
      </c>
    </row>
    <row r="10" spans="1:27" x14ac:dyDescent="0.2">
      <c r="A10" s="12">
        <v>948</v>
      </c>
      <c r="B10" s="13" t="s">
        <v>3211</v>
      </c>
      <c r="C10" s="13" t="s">
        <v>3212</v>
      </c>
      <c r="D10" s="14">
        <v>86.45</v>
      </c>
      <c r="E10" s="14">
        <v>188</v>
      </c>
      <c r="F10" s="15">
        <v>23</v>
      </c>
      <c r="G10" s="13" t="s">
        <v>3194</v>
      </c>
      <c r="H10" s="13" t="s">
        <v>3195</v>
      </c>
      <c r="I10" s="13" t="s">
        <v>46</v>
      </c>
      <c r="J10" s="13" t="s">
        <v>95</v>
      </c>
      <c r="K10" s="13" t="s">
        <v>24</v>
      </c>
      <c r="L10" s="13" t="s">
        <v>3214</v>
      </c>
      <c r="M10" s="13" t="s">
        <v>46</v>
      </c>
      <c r="N10" s="13" t="s">
        <v>58</v>
      </c>
      <c r="O10" s="13" t="s">
        <v>3215</v>
      </c>
      <c r="P10" s="15">
        <v>5</v>
      </c>
      <c r="Q10" s="13" t="s">
        <v>30</v>
      </c>
      <c r="R10" s="13" t="s">
        <v>24</v>
      </c>
      <c r="S10" s="13" t="s">
        <v>31</v>
      </c>
      <c r="T10" s="13" t="s">
        <v>24</v>
      </c>
      <c r="U10" s="13" t="s">
        <v>32</v>
      </c>
      <c r="V10" s="16">
        <v>38093</v>
      </c>
      <c r="W10" s="13" t="s">
        <v>33</v>
      </c>
      <c r="X10" s="15">
        <v>1</v>
      </c>
      <c r="Y10" s="16">
        <v>39903</v>
      </c>
      <c r="Z10" s="16">
        <v>39903</v>
      </c>
      <c r="AA10" s="13" t="s">
        <v>3213</v>
      </c>
    </row>
    <row r="11" spans="1:27" x14ac:dyDescent="0.2">
      <c r="A11" s="12">
        <v>1018</v>
      </c>
      <c r="B11" s="13" t="s">
        <v>3468</v>
      </c>
      <c r="C11" s="13" t="s">
        <v>3469</v>
      </c>
      <c r="D11" s="14">
        <v>86.45</v>
      </c>
      <c r="E11" s="14">
        <v>188</v>
      </c>
      <c r="F11" s="15">
        <v>23</v>
      </c>
      <c r="G11" s="13" t="s">
        <v>3194</v>
      </c>
      <c r="H11" s="13" t="s">
        <v>3195</v>
      </c>
      <c r="I11" s="13" t="s">
        <v>46</v>
      </c>
      <c r="J11" s="13" t="s">
        <v>95</v>
      </c>
      <c r="K11" s="13" t="s">
        <v>38</v>
      </c>
      <c r="L11" s="13" t="s">
        <v>3470</v>
      </c>
      <c r="M11" s="13" t="s">
        <v>72</v>
      </c>
      <c r="N11" s="13" t="s">
        <v>73</v>
      </c>
      <c r="O11" s="13" t="s">
        <v>3235</v>
      </c>
      <c r="P11" s="15">
        <v>5.25</v>
      </c>
      <c r="Q11" s="13" t="s">
        <v>30</v>
      </c>
      <c r="R11" s="13" t="s">
        <v>24</v>
      </c>
      <c r="S11" s="13" t="s">
        <v>31</v>
      </c>
      <c r="T11" s="13" t="s">
        <v>24</v>
      </c>
      <c r="U11" s="13" t="s">
        <v>32</v>
      </c>
      <c r="V11" s="16">
        <v>38519</v>
      </c>
      <c r="W11" s="13" t="s">
        <v>33</v>
      </c>
      <c r="X11" s="15">
        <v>1</v>
      </c>
      <c r="Y11" s="16">
        <v>39903</v>
      </c>
      <c r="Z11" s="16">
        <v>39903</v>
      </c>
      <c r="AA11" s="13" t="s">
        <v>3281</v>
      </c>
    </row>
    <row r="12" spans="1:27" x14ac:dyDescent="0.2">
      <c r="A12" s="12">
        <v>962</v>
      </c>
      <c r="B12" s="13" t="s">
        <v>3279</v>
      </c>
      <c r="C12" s="13" t="s">
        <v>3280</v>
      </c>
      <c r="D12" s="14">
        <v>86.45</v>
      </c>
      <c r="E12" s="14">
        <v>188</v>
      </c>
      <c r="F12" s="15">
        <v>23</v>
      </c>
      <c r="G12" s="13" t="s">
        <v>3194</v>
      </c>
      <c r="H12" s="13" t="s">
        <v>3195</v>
      </c>
      <c r="I12" s="13" t="s">
        <v>46</v>
      </c>
      <c r="J12" s="13" t="s">
        <v>95</v>
      </c>
      <c r="K12" s="13" t="s">
        <v>24</v>
      </c>
      <c r="L12" s="13" t="s">
        <v>3282</v>
      </c>
      <c r="M12" s="13" t="s">
        <v>2347</v>
      </c>
      <c r="N12" s="13" t="s">
        <v>2348</v>
      </c>
      <c r="O12" s="13" t="s">
        <v>3273</v>
      </c>
      <c r="P12" s="15">
        <v>5</v>
      </c>
      <c r="Q12" s="13" t="s">
        <v>30</v>
      </c>
      <c r="R12" s="13" t="s">
        <v>24</v>
      </c>
      <c r="S12" s="13" t="s">
        <v>31</v>
      </c>
      <c r="T12" s="13" t="s">
        <v>24</v>
      </c>
      <c r="U12" s="13" t="s">
        <v>32</v>
      </c>
      <c r="V12" s="16">
        <v>38901</v>
      </c>
      <c r="W12" s="13" t="s">
        <v>33</v>
      </c>
      <c r="X12" s="15">
        <v>1</v>
      </c>
      <c r="Y12" s="16">
        <v>39903</v>
      </c>
      <c r="Z12" s="16">
        <v>39903</v>
      </c>
      <c r="AA12" s="13" t="s">
        <v>3281</v>
      </c>
    </row>
    <row r="13" spans="1:27" x14ac:dyDescent="0.2">
      <c r="A13" s="12">
        <v>1004</v>
      </c>
      <c r="B13" s="13" t="s">
        <v>3426</v>
      </c>
      <c r="C13" s="13" t="s">
        <v>3427</v>
      </c>
      <c r="D13" s="14">
        <v>86.45</v>
      </c>
      <c r="E13" s="14">
        <v>188</v>
      </c>
      <c r="F13" s="15">
        <v>23</v>
      </c>
      <c r="G13" s="13" t="s">
        <v>3194</v>
      </c>
      <c r="H13" s="13" t="s">
        <v>3195</v>
      </c>
      <c r="I13" s="13" t="s">
        <v>46</v>
      </c>
      <c r="J13" s="13" t="s">
        <v>95</v>
      </c>
      <c r="K13" s="13" t="s">
        <v>38</v>
      </c>
      <c r="L13" s="13" t="s">
        <v>3428</v>
      </c>
      <c r="M13" s="13" t="s">
        <v>77</v>
      </c>
      <c r="N13" s="13" t="s">
        <v>78</v>
      </c>
      <c r="O13" s="13" t="s">
        <v>3220</v>
      </c>
      <c r="P13" s="15">
        <v>5.0999999999999996</v>
      </c>
      <c r="Q13" s="13" t="s">
        <v>30</v>
      </c>
      <c r="R13" s="13" t="s">
        <v>24</v>
      </c>
      <c r="S13" s="13" t="s">
        <v>31</v>
      </c>
      <c r="T13" s="13" t="s">
        <v>24</v>
      </c>
      <c r="U13" s="13" t="s">
        <v>32</v>
      </c>
      <c r="V13" s="16">
        <v>39172</v>
      </c>
      <c r="W13" s="13" t="s">
        <v>33</v>
      </c>
      <c r="X13" s="15">
        <v>1</v>
      </c>
      <c r="Y13" s="16">
        <v>39903</v>
      </c>
      <c r="Z13" s="16">
        <v>39903</v>
      </c>
      <c r="AA13" s="13" t="s">
        <v>3281</v>
      </c>
    </row>
    <row r="14" spans="1:27" x14ac:dyDescent="0.2">
      <c r="A14" s="12">
        <v>976</v>
      </c>
      <c r="B14" s="13" t="s">
        <v>3336</v>
      </c>
      <c r="C14" s="13" t="s">
        <v>3337</v>
      </c>
      <c r="D14" s="14">
        <v>86.45</v>
      </c>
      <c r="E14" s="14">
        <v>188</v>
      </c>
      <c r="F14" s="15">
        <v>23</v>
      </c>
      <c r="G14" s="13" t="s">
        <v>3194</v>
      </c>
      <c r="H14" s="13" t="s">
        <v>3195</v>
      </c>
      <c r="I14" s="13" t="s">
        <v>46</v>
      </c>
      <c r="J14" s="13" t="s">
        <v>95</v>
      </c>
      <c r="K14" s="13" t="s">
        <v>24</v>
      </c>
      <c r="L14" s="13" t="s">
        <v>3338</v>
      </c>
      <c r="M14" s="13" t="s">
        <v>104</v>
      </c>
      <c r="N14" s="13" t="s">
        <v>105</v>
      </c>
      <c r="O14" s="13" t="s">
        <v>3339</v>
      </c>
      <c r="P14" s="15">
        <v>3.9</v>
      </c>
      <c r="Q14" s="13" t="s">
        <v>30</v>
      </c>
      <c r="R14" s="13" t="s">
        <v>24</v>
      </c>
      <c r="S14" s="13" t="s">
        <v>31</v>
      </c>
      <c r="T14" s="13" t="s">
        <v>24</v>
      </c>
      <c r="U14" s="13" t="s">
        <v>32</v>
      </c>
      <c r="V14" s="16">
        <v>39039</v>
      </c>
      <c r="W14" s="13" t="s">
        <v>33</v>
      </c>
      <c r="X14" s="15">
        <v>1</v>
      </c>
      <c r="Y14" s="16">
        <v>39903</v>
      </c>
      <c r="Z14" s="16">
        <v>39903</v>
      </c>
      <c r="AA14" s="13" t="s">
        <v>3281</v>
      </c>
    </row>
    <row r="15" spans="1:27" x14ac:dyDescent="0.2">
      <c r="A15" s="12">
        <v>990</v>
      </c>
      <c r="B15" s="13" t="s">
        <v>3382</v>
      </c>
      <c r="C15" s="13" t="s">
        <v>3383</v>
      </c>
      <c r="D15" s="14">
        <v>86.45</v>
      </c>
      <c r="E15" s="14">
        <v>188</v>
      </c>
      <c r="F15" s="15">
        <v>23</v>
      </c>
      <c r="G15" s="13" t="s">
        <v>3194</v>
      </c>
      <c r="H15" s="13" t="s">
        <v>3195</v>
      </c>
      <c r="I15" s="13" t="s">
        <v>46</v>
      </c>
      <c r="J15" s="13" t="s">
        <v>95</v>
      </c>
      <c r="K15" s="13" t="s">
        <v>24</v>
      </c>
      <c r="L15" s="13" t="s">
        <v>3384</v>
      </c>
      <c r="M15" s="13" t="s">
        <v>27</v>
      </c>
      <c r="N15" s="13" t="s">
        <v>28</v>
      </c>
      <c r="O15" s="13" t="s">
        <v>3273</v>
      </c>
      <c r="P15" s="15">
        <v>5.0999999999999996</v>
      </c>
      <c r="Q15" s="13" t="s">
        <v>30</v>
      </c>
      <c r="R15" s="13" t="s">
        <v>24</v>
      </c>
      <c r="S15" s="13" t="s">
        <v>31</v>
      </c>
      <c r="T15" s="13" t="s">
        <v>24</v>
      </c>
      <c r="U15" s="13" t="s">
        <v>32</v>
      </c>
      <c r="V15" s="16">
        <v>38931</v>
      </c>
      <c r="W15" s="13" t="s">
        <v>33</v>
      </c>
      <c r="X15" s="15">
        <v>1</v>
      </c>
      <c r="Y15" s="16">
        <v>39903</v>
      </c>
      <c r="Z15" s="16">
        <v>39903</v>
      </c>
      <c r="AA15" s="13" t="s">
        <v>3281</v>
      </c>
    </row>
    <row r="16" spans="1:27" x14ac:dyDescent="0.2">
      <c r="A16" s="12">
        <v>1038</v>
      </c>
      <c r="B16" s="13" t="s">
        <v>3531</v>
      </c>
      <c r="C16" s="13" t="s">
        <v>3532</v>
      </c>
      <c r="D16" s="14">
        <v>85.95</v>
      </c>
      <c r="E16" s="14">
        <v>186.9</v>
      </c>
      <c r="F16" s="15">
        <v>23</v>
      </c>
      <c r="G16" s="13" t="s">
        <v>3194</v>
      </c>
      <c r="H16" s="13" t="s">
        <v>3195</v>
      </c>
      <c r="I16" s="13" t="s">
        <v>46</v>
      </c>
      <c r="J16" s="13" t="s">
        <v>95</v>
      </c>
      <c r="K16" s="13" t="s">
        <v>84</v>
      </c>
      <c r="L16" s="13" t="s">
        <v>3533</v>
      </c>
      <c r="M16" s="13" t="s">
        <v>24</v>
      </c>
      <c r="N16" s="13" t="s">
        <v>3503</v>
      </c>
      <c r="O16" s="13" t="s">
        <v>3295</v>
      </c>
      <c r="P16" s="15">
        <v>5.65</v>
      </c>
      <c r="Q16" s="13" t="s">
        <v>30</v>
      </c>
      <c r="R16" s="13" t="s">
        <v>24</v>
      </c>
      <c r="S16" s="13" t="s">
        <v>31</v>
      </c>
      <c r="T16" s="13" t="s">
        <v>24</v>
      </c>
      <c r="U16" s="13" t="s">
        <v>32</v>
      </c>
      <c r="V16" s="16">
        <v>38937</v>
      </c>
      <c r="W16" s="13" t="s">
        <v>33</v>
      </c>
      <c r="X16" s="15">
        <v>1</v>
      </c>
      <c r="Y16" s="16">
        <v>39903</v>
      </c>
      <c r="Z16" s="16">
        <v>39903</v>
      </c>
      <c r="AA16" s="13" t="s">
        <v>3306</v>
      </c>
    </row>
    <row r="17" spans="1:27" x14ac:dyDescent="0.2">
      <c r="A17" s="12">
        <v>954</v>
      </c>
      <c r="B17" s="13" t="s">
        <v>3241</v>
      </c>
      <c r="C17" s="13" t="s">
        <v>3242</v>
      </c>
      <c r="D17" s="14">
        <v>85.95</v>
      </c>
      <c r="E17" s="14">
        <v>186.9</v>
      </c>
      <c r="F17" s="15">
        <v>23</v>
      </c>
      <c r="G17" s="13" t="s">
        <v>3194</v>
      </c>
      <c r="H17" s="13" t="s">
        <v>3195</v>
      </c>
      <c r="I17" s="13" t="s">
        <v>46</v>
      </c>
      <c r="J17" s="13" t="s">
        <v>95</v>
      </c>
      <c r="K17" s="13" t="s">
        <v>38</v>
      </c>
      <c r="L17" s="13" t="s">
        <v>3244</v>
      </c>
      <c r="M17" s="13" t="s">
        <v>46</v>
      </c>
      <c r="N17" s="13" t="s">
        <v>58</v>
      </c>
      <c r="O17" s="13" t="s">
        <v>3245</v>
      </c>
      <c r="P17" s="15">
        <v>4.5999999999999996</v>
      </c>
      <c r="Q17" s="13" t="s">
        <v>30</v>
      </c>
      <c r="R17" s="13" t="s">
        <v>24</v>
      </c>
      <c r="S17" s="13" t="s">
        <v>31</v>
      </c>
      <c r="T17" s="13" t="s">
        <v>24</v>
      </c>
      <c r="U17" s="13" t="s">
        <v>32</v>
      </c>
      <c r="V17" s="16">
        <v>39141</v>
      </c>
      <c r="W17" s="13" t="s">
        <v>33</v>
      </c>
      <c r="X17" s="15">
        <v>1</v>
      </c>
      <c r="Y17" s="16">
        <v>39903</v>
      </c>
      <c r="Z17" s="16">
        <v>39903</v>
      </c>
      <c r="AA17" s="13" t="s">
        <v>3243</v>
      </c>
    </row>
    <row r="18" spans="1:27" x14ac:dyDescent="0.2">
      <c r="A18" s="12">
        <v>1024</v>
      </c>
      <c r="B18" s="13" t="s">
        <v>3487</v>
      </c>
      <c r="C18" s="13" t="s">
        <v>3488</v>
      </c>
      <c r="D18" s="14">
        <v>85.95</v>
      </c>
      <c r="E18" s="14">
        <v>186.9</v>
      </c>
      <c r="F18" s="15">
        <v>23</v>
      </c>
      <c r="G18" s="13" t="s">
        <v>3194</v>
      </c>
      <c r="H18" s="13" t="s">
        <v>3195</v>
      </c>
      <c r="I18" s="13" t="s">
        <v>46</v>
      </c>
      <c r="J18" s="13" t="s">
        <v>95</v>
      </c>
      <c r="K18" s="13" t="s">
        <v>36</v>
      </c>
      <c r="L18" s="13" t="s">
        <v>3489</v>
      </c>
      <c r="M18" s="13" t="s">
        <v>72</v>
      </c>
      <c r="N18" s="13" t="s">
        <v>73</v>
      </c>
      <c r="O18" s="13" t="s">
        <v>3263</v>
      </c>
      <c r="P18" s="15">
        <v>5.6</v>
      </c>
      <c r="Q18" s="13" t="s">
        <v>30</v>
      </c>
      <c r="R18" s="13" t="s">
        <v>24</v>
      </c>
      <c r="S18" s="13" t="s">
        <v>31</v>
      </c>
      <c r="T18" s="13" t="s">
        <v>24</v>
      </c>
      <c r="U18" s="13" t="s">
        <v>32</v>
      </c>
      <c r="V18" s="16">
        <v>38669</v>
      </c>
      <c r="W18" s="13" t="s">
        <v>33</v>
      </c>
      <c r="X18" s="15">
        <v>1</v>
      </c>
      <c r="Y18" s="16">
        <v>39903</v>
      </c>
      <c r="Z18" s="16">
        <v>39903</v>
      </c>
      <c r="AA18" s="13" t="s">
        <v>3306</v>
      </c>
    </row>
    <row r="19" spans="1:27" x14ac:dyDescent="0.2">
      <c r="A19" s="12">
        <v>968</v>
      </c>
      <c r="B19" s="13" t="s">
        <v>3304</v>
      </c>
      <c r="C19" s="13" t="s">
        <v>3305</v>
      </c>
      <c r="D19" s="14">
        <v>85.95</v>
      </c>
      <c r="E19" s="14">
        <v>186.9</v>
      </c>
      <c r="F19" s="15">
        <v>23</v>
      </c>
      <c r="G19" s="13" t="s">
        <v>3194</v>
      </c>
      <c r="H19" s="13" t="s">
        <v>3195</v>
      </c>
      <c r="I19" s="13" t="s">
        <v>46</v>
      </c>
      <c r="J19" s="13" t="s">
        <v>95</v>
      </c>
      <c r="K19" s="13" t="s">
        <v>24</v>
      </c>
      <c r="L19" s="13" t="s">
        <v>3307</v>
      </c>
      <c r="M19" s="13" t="s">
        <v>2347</v>
      </c>
      <c r="N19" s="13" t="s">
        <v>2348</v>
      </c>
      <c r="O19" s="13" t="s">
        <v>3308</v>
      </c>
      <c r="P19" s="15">
        <v>5.5</v>
      </c>
      <c r="Q19" s="13" t="s">
        <v>30</v>
      </c>
      <c r="R19" s="13" t="s">
        <v>24</v>
      </c>
      <c r="S19" s="13" t="s">
        <v>31</v>
      </c>
      <c r="T19" s="13" t="s">
        <v>24</v>
      </c>
      <c r="U19" s="13" t="s">
        <v>32</v>
      </c>
      <c r="V19" s="16">
        <v>38853</v>
      </c>
      <c r="W19" s="13" t="s">
        <v>33</v>
      </c>
      <c r="X19" s="15">
        <v>1</v>
      </c>
      <c r="Y19" s="16">
        <v>39903</v>
      </c>
      <c r="Z19" s="16">
        <v>39903</v>
      </c>
      <c r="AA19" s="13" t="s">
        <v>3306</v>
      </c>
    </row>
    <row r="20" spans="1:27" x14ac:dyDescent="0.2">
      <c r="A20" s="12">
        <v>1010</v>
      </c>
      <c r="B20" s="13" t="s">
        <v>3444</v>
      </c>
      <c r="C20" s="13" t="s">
        <v>3445</v>
      </c>
      <c r="D20" s="14">
        <v>85.95</v>
      </c>
      <c r="E20" s="14">
        <v>186.9</v>
      </c>
      <c r="F20" s="15">
        <v>23</v>
      </c>
      <c r="G20" s="13" t="s">
        <v>3194</v>
      </c>
      <c r="H20" s="13" t="s">
        <v>3195</v>
      </c>
      <c r="I20" s="13" t="s">
        <v>46</v>
      </c>
      <c r="J20" s="13" t="s">
        <v>95</v>
      </c>
      <c r="K20" s="13" t="s">
        <v>24</v>
      </c>
      <c r="L20" s="13" t="s">
        <v>3446</v>
      </c>
      <c r="M20" s="13" t="s">
        <v>77</v>
      </c>
      <c r="N20" s="13" t="s">
        <v>78</v>
      </c>
      <c r="O20" s="13" t="s">
        <v>3324</v>
      </c>
      <c r="P20" s="15">
        <v>5</v>
      </c>
      <c r="Q20" s="13" t="s">
        <v>30</v>
      </c>
      <c r="R20" s="13" t="s">
        <v>24</v>
      </c>
      <c r="S20" s="13" t="s">
        <v>31</v>
      </c>
      <c r="T20" s="13" t="s">
        <v>24</v>
      </c>
      <c r="U20" s="13" t="s">
        <v>32</v>
      </c>
      <c r="V20" s="16">
        <v>38458</v>
      </c>
      <c r="W20" s="13" t="s">
        <v>33</v>
      </c>
      <c r="X20" s="15">
        <v>1</v>
      </c>
      <c r="Y20" s="16">
        <v>39903</v>
      </c>
      <c r="Z20" s="16">
        <v>39903</v>
      </c>
      <c r="AA20" s="13" t="s">
        <v>3306</v>
      </c>
    </row>
    <row r="21" spans="1:27" x14ac:dyDescent="0.2">
      <c r="A21" s="12">
        <v>982</v>
      </c>
      <c r="B21" s="13" t="s">
        <v>3355</v>
      </c>
      <c r="C21" s="13" t="s">
        <v>3356</v>
      </c>
      <c r="D21" s="14">
        <v>85.95</v>
      </c>
      <c r="E21" s="14">
        <v>186.9</v>
      </c>
      <c r="F21" s="15">
        <v>23</v>
      </c>
      <c r="G21" s="13" t="s">
        <v>3194</v>
      </c>
      <c r="H21" s="13" t="s">
        <v>3195</v>
      </c>
      <c r="I21" s="13" t="s">
        <v>46</v>
      </c>
      <c r="J21" s="13" t="s">
        <v>95</v>
      </c>
      <c r="K21" s="13" t="s">
        <v>38</v>
      </c>
      <c r="L21" s="13" t="s">
        <v>3357</v>
      </c>
      <c r="M21" s="13" t="s">
        <v>104</v>
      </c>
      <c r="N21" s="13" t="s">
        <v>105</v>
      </c>
      <c r="O21" s="13" t="s">
        <v>3235</v>
      </c>
      <c r="P21" s="15">
        <v>4.4000000000000004</v>
      </c>
      <c r="Q21" s="13" t="s">
        <v>30</v>
      </c>
      <c r="R21" s="13" t="s">
        <v>24</v>
      </c>
      <c r="S21" s="13" t="s">
        <v>31</v>
      </c>
      <c r="T21" s="13" t="s">
        <v>24</v>
      </c>
      <c r="U21" s="13" t="s">
        <v>32</v>
      </c>
      <c r="V21" s="16">
        <v>38778</v>
      </c>
      <c r="W21" s="13" t="s">
        <v>33</v>
      </c>
      <c r="X21" s="15">
        <v>1</v>
      </c>
      <c r="Y21" s="16">
        <v>39903</v>
      </c>
      <c r="Z21" s="16">
        <v>39903</v>
      </c>
      <c r="AA21" s="13" t="s">
        <v>3306</v>
      </c>
    </row>
    <row r="22" spans="1:27" x14ac:dyDescent="0.2">
      <c r="A22" s="12">
        <v>996</v>
      </c>
      <c r="B22" s="13" t="s">
        <v>3402</v>
      </c>
      <c r="C22" s="13" t="s">
        <v>3403</v>
      </c>
      <c r="D22" s="14">
        <v>85.95</v>
      </c>
      <c r="E22" s="14">
        <v>186.9</v>
      </c>
      <c r="F22" s="15">
        <v>23</v>
      </c>
      <c r="G22" s="13" t="s">
        <v>3194</v>
      </c>
      <c r="H22" s="13" t="s">
        <v>3195</v>
      </c>
      <c r="I22" s="13" t="s">
        <v>46</v>
      </c>
      <c r="J22" s="13" t="s">
        <v>95</v>
      </c>
      <c r="K22" s="13" t="s">
        <v>24</v>
      </c>
      <c r="L22" s="13" t="s">
        <v>3404</v>
      </c>
      <c r="M22" s="13" t="s">
        <v>27</v>
      </c>
      <c r="N22" s="13" t="s">
        <v>28</v>
      </c>
      <c r="O22" s="13" t="s">
        <v>3320</v>
      </c>
      <c r="P22" s="15">
        <v>5.3</v>
      </c>
      <c r="Q22" s="13" t="s">
        <v>30</v>
      </c>
      <c r="R22" s="13" t="s">
        <v>24</v>
      </c>
      <c r="S22" s="13" t="s">
        <v>31</v>
      </c>
      <c r="T22" s="13" t="s">
        <v>24</v>
      </c>
      <c r="U22" s="13" t="s">
        <v>32</v>
      </c>
      <c r="V22" s="16">
        <v>39721</v>
      </c>
      <c r="W22" s="13" t="s">
        <v>33</v>
      </c>
      <c r="X22" s="15">
        <v>1</v>
      </c>
      <c r="Y22" s="16">
        <v>39903</v>
      </c>
      <c r="Z22" s="16">
        <v>39903</v>
      </c>
      <c r="AA22" s="13" t="s">
        <v>3306</v>
      </c>
    </row>
    <row r="23" spans="1:27" x14ac:dyDescent="0.2">
      <c r="A23" s="12">
        <v>1028</v>
      </c>
      <c r="B23" s="13" t="s">
        <v>3500</v>
      </c>
      <c r="C23" s="13" t="s">
        <v>3501</v>
      </c>
      <c r="D23" s="14">
        <v>59.32</v>
      </c>
      <c r="E23" s="14">
        <v>129</v>
      </c>
      <c r="F23" s="15">
        <v>23</v>
      </c>
      <c r="G23" s="13" t="s">
        <v>3194</v>
      </c>
      <c r="H23" s="13" t="s">
        <v>3195</v>
      </c>
      <c r="I23" s="13" t="s">
        <v>24</v>
      </c>
      <c r="J23" s="13" t="s">
        <v>25</v>
      </c>
      <c r="K23" s="13" t="s">
        <v>38</v>
      </c>
      <c r="L23" s="13" t="s">
        <v>3502</v>
      </c>
      <c r="M23" s="13" t="s">
        <v>24</v>
      </c>
      <c r="N23" s="13" t="s">
        <v>3503</v>
      </c>
      <c r="O23" s="13" t="s">
        <v>3273</v>
      </c>
      <c r="P23" s="15">
        <v>4.0999999999999996</v>
      </c>
      <c r="Q23" s="13" t="s">
        <v>30</v>
      </c>
      <c r="R23" s="13" t="s">
        <v>24</v>
      </c>
      <c r="S23" s="13" t="s">
        <v>31</v>
      </c>
      <c r="T23" s="13" t="s">
        <v>24</v>
      </c>
      <c r="U23" s="13" t="s">
        <v>32</v>
      </c>
      <c r="V23" s="16">
        <v>38901</v>
      </c>
      <c r="W23" s="13" t="s">
        <v>33</v>
      </c>
      <c r="X23" s="15">
        <v>1</v>
      </c>
      <c r="Y23" s="16">
        <v>39903</v>
      </c>
      <c r="Z23" s="16">
        <v>39903</v>
      </c>
      <c r="AA23" s="13" t="s">
        <v>3193</v>
      </c>
    </row>
    <row r="24" spans="1:27" x14ac:dyDescent="0.2">
      <c r="A24" s="12">
        <v>944</v>
      </c>
      <c r="B24" s="13" t="s">
        <v>3191</v>
      </c>
      <c r="C24" s="13" t="s">
        <v>3192</v>
      </c>
      <c r="D24" s="14">
        <v>59.32</v>
      </c>
      <c r="E24" s="14">
        <v>129</v>
      </c>
      <c r="F24" s="15">
        <v>23</v>
      </c>
      <c r="G24" s="13" t="s">
        <v>3194</v>
      </c>
      <c r="H24" s="13" t="s">
        <v>3195</v>
      </c>
      <c r="I24" s="13" t="s">
        <v>24</v>
      </c>
      <c r="J24" s="13" t="s">
        <v>25</v>
      </c>
      <c r="K24" s="13" t="s">
        <v>24</v>
      </c>
      <c r="L24" s="13" t="s">
        <v>3196</v>
      </c>
      <c r="M24" s="13" t="s">
        <v>46</v>
      </c>
      <c r="N24" s="13" t="s">
        <v>58</v>
      </c>
      <c r="O24" s="13" t="s">
        <v>2662</v>
      </c>
      <c r="P24" s="15">
        <v>35</v>
      </c>
      <c r="Q24" s="13" t="s">
        <v>111</v>
      </c>
      <c r="R24" s="13" t="s">
        <v>24</v>
      </c>
      <c r="S24" s="13" t="s">
        <v>31</v>
      </c>
      <c r="T24" s="13" t="s">
        <v>24</v>
      </c>
      <c r="U24" s="13" t="s">
        <v>32</v>
      </c>
      <c r="V24" s="18"/>
      <c r="W24" s="13" t="s">
        <v>33</v>
      </c>
      <c r="X24" s="15">
        <v>1</v>
      </c>
      <c r="Y24" s="16">
        <v>39903</v>
      </c>
      <c r="Z24" s="16">
        <v>39903</v>
      </c>
      <c r="AA24" s="13" t="s">
        <v>3193</v>
      </c>
    </row>
    <row r="25" spans="1:27" x14ac:dyDescent="0.2">
      <c r="A25" s="12">
        <v>1014</v>
      </c>
      <c r="B25" s="13" t="s">
        <v>3456</v>
      </c>
      <c r="C25" s="13" t="s">
        <v>3457</v>
      </c>
      <c r="D25" s="14">
        <v>59.32</v>
      </c>
      <c r="E25" s="14">
        <v>129</v>
      </c>
      <c r="F25" s="15">
        <v>23</v>
      </c>
      <c r="G25" s="13" t="s">
        <v>3194</v>
      </c>
      <c r="H25" s="13" t="s">
        <v>3195</v>
      </c>
      <c r="I25" s="13" t="s">
        <v>24</v>
      </c>
      <c r="J25" s="13" t="s">
        <v>25</v>
      </c>
      <c r="K25" s="13" t="s">
        <v>24</v>
      </c>
      <c r="L25" s="13" t="s">
        <v>3458</v>
      </c>
      <c r="M25" s="13" t="s">
        <v>72</v>
      </c>
      <c r="N25" s="13" t="s">
        <v>73</v>
      </c>
      <c r="O25" s="13" t="s">
        <v>3339</v>
      </c>
      <c r="P25" s="15">
        <v>5.2</v>
      </c>
      <c r="Q25" s="13" t="s">
        <v>30</v>
      </c>
      <c r="R25" s="13" t="s">
        <v>24</v>
      </c>
      <c r="S25" s="13" t="s">
        <v>31</v>
      </c>
      <c r="T25" s="13" t="s">
        <v>24</v>
      </c>
      <c r="U25" s="13" t="s">
        <v>32</v>
      </c>
      <c r="V25" s="16">
        <v>38093</v>
      </c>
      <c r="W25" s="13" t="s">
        <v>33</v>
      </c>
      <c r="X25" s="15">
        <v>1</v>
      </c>
      <c r="Y25" s="16">
        <v>39903</v>
      </c>
      <c r="Z25" s="16">
        <v>39903</v>
      </c>
      <c r="AA25" s="13" t="s">
        <v>3261</v>
      </c>
    </row>
    <row r="26" spans="1:27" x14ac:dyDescent="0.2">
      <c r="A26" s="12">
        <v>958</v>
      </c>
      <c r="B26" s="13" t="s">
        <v>3259</v>
      </c>
      <c r="C26" s="13" t="s">
        <v>3260</v>
      </c>
      <c r="D26" s="14">
        <v>59.32</v>
      </c>
      <c r="E26" s="14">
        <v>129</v>
      </c>
      <c r="F26" s="15">
        <v>23</v>
      </c>
      <c r="G26" s="13" t="s">
        <v>3194</v>
      </c>
      <c r="H26" s="13" t="s">
        <v>3195</v>
      </c>
      <c r="I26" s="13" t="s">
        <v>24</v>
      </c>
      <c r="J26" s="13" t="s">
        <v>25</v>
      </c>
      <c r="K26" s="13" t="s">
        <v>24</v>
      </c>
      <c r="L26" s="13" t="s">
        <v>3262</v>
      </c>
      <c r="M26" s="13" t="s">
        <v>2347</v>
      </c>
      <c r="N26" s="13" t="s">
        <v>2348</v>
      </c>
      <c r="O26" s="13" t="s">
        <v>3263</v>
      </c>
      <c r="P26" s="15">
        <v>4.9000000000000004</v>
      </c>
      <c r="Q26" s="13" t="s">
        <v>30</v>
      </c>
      <c r="R26" s="13" t="s">
        <v>24</v>
      </c>
      <c r="S26" s="13" t="s">
        <v>31</v>
      </c>
      <c r="T26" s="13" t="s">
        <v>24</v>
      </c>
      <c r="U26" s="13" t="s">
        <v>32</v>
      </c>
      <c r="V26" s="16">
        <v>38669</v>
      </c>
      <c r="W26" s="13" t="s">
        <v>33</v>
      </c>
      <c r="X26" s="15">
        <v>1</v>
      </c>
      <c r="Y26" s="16">
        <v>39903</v>
      </c>
      <c r="Z26" s="16">
        <v>39903</v>
      </c>
      <c r="AA26" s="13" t="s">
        <v>3261</v>
      </c>
    </row>
    <row r="27" spans="1:27" x14ac:dyDescent="0.2">
      <c r="A27" s="12">
        <v>1000</v>
      </c>
      <c r="B27" s="13" t="s">
        <v>3414</v>
      </c>
      <c r="C27" s="13" t="s">
        <v>3415</v>
      </c>
      <c r="D27" s="14">
        <v>59.32</v>
      </c>
      <c r="E27" s="14">
        <v>129</v>
      </c>
      <c r="F27" s="15">
        <v>23</v>
      </c>
      <c r="G27" s="13" t="s">
        <v>3194</v>
      </c>
      <c r="H27" s="13" t="s">
        <v>3195</v>
      </c>
      <c r="I27" s="13" t="s">
        <v>24</v>
      </c>
      <c r="J27" s="13" t="s">
        <v>25</v>
      </c>
      <c r="K27" s="13" t="s">
        <v>38</v>
      </c>
      <c r="L27" s="13" t="s">
        <v>3416</v>
      </c>
      <c r="M27" s="13" t="s">
        <v>77</v>
      </c>
      <c r="N27" s="13" t="s">
        <v>78</v>
      </c>
      <c r="O27" s="13" t="s">
        <v>3324</v>
      </c>
      <c r="P27" s="15">
        <v>6.1</v>
      </c>
      <c r="Q27" s="13" t="s">
        <v>30</v>
      </c>
      <c r="R27" s="13" t="s">
        <v>24</v>
      </c>
      <c r="S27" s="13" t="s">
        <v>31</v>
      </c>
      <c r="T27" s="13" t="s">
        <v>24</v>
      </c>
      <c r="U27" s="13" t="s">
        <v>32</v>
      </c>
      <c r="V27" s="16">
        <v>38563</v>
      </c>
      <c r="W27" s="13" t="s">
        <v>33</v>
      </c>
      <c r="X27" s="15">
        <v>1</v>
      </c>
      <c r="Y27" s="16">
        <v>39903</v>
      </c>
      <c r="Z27" s="16">
        <v>39903</v>
      </c>
      <c r="AA27" s="13" t="s">
        <v>3193</v>
      </c>
    </row>
    <row r="28" spans="1:27" x14ac:dyDescent="0.2">
      <c r="A28" s="12">
        <v>972</v>
      </c>
      <c r="B28" s="13" t="s">
        <v>3321</v>
      </c>
      <c r="C28" s="13" t="s">
        <v>3322</v>
      </c>
      <c r="D28" s="14">
        <v>59.32</v>
      </c>
      <c r="E28" s="14">
        <v>129</v>
      </c>
      <c r="F28" s="15">
        <v>23</v>
      </c>
      <c r="G28" s="13" t="s">
        <v>3194</v>
      </c>
      <c r="H28" s="13" t="s">
        <v>3195</v>
      </c>
      <c r="I28" s="13" t="s">
        <v>24</v>
      </c>
      <c r="J28" s="13" t="s">
        <v>25</v>
      </c>
      <c r="K28" s="13" t="s">
        <v>38</v>
      </c>
      <c r="L28" s="13" t="s">
        <v>3323</v>
      </c>
      <c r="M28" s="13" t="s">
        <v>104</v>
      </c>
      <c r="N28" s="13" t="s">
        <v>105</v>
      </c>
      <c r="O28" s="13" t="s">
        <v>3324</v>
      </c>
      <c r="P28" s="15">
        <v>5.0999999999999996</v>
      </c>
      <c r="Q28" s="13" t="s">
        <v>30</v>
      </c>
      <c r="R28" s="13" t="s">
        <v>24</v>
      </c>
      <c r="S28" s="13" t="s">
        <v>31</v>
      </c>
      <c r="T28" s="13" t="s">
        <v>24</v>
      </c>
      <c r="U28" s="13" t="s">
        <v>32</v>
      </c>
      <c r="V28" s="16">
        <v>38937</v>
      </c>
      <c r="W28" s="13" t="s">
        <v>33</v>
      </c>
      <c r="X28" s="15">
        <v>1</v>
      </c>
      <c r="Y28" s="16">
        <v>39903</v>
      </c>
      <c r="Z28" s="16">
        <v>39903</v>
      </c>
      <c r="AA28" s="13" t="s">
        <v>3261</v>
      </c>
    </row>
    <row r="29" spans="1:27" x14ac:dyDescent="0.2">
      <c r="A29" s="12">
        <v>986</v>
      </c>
      <c r="B29" s="13" t="s">
        <v>3370</v>
      </c>
      <c r="C29" s="13" t="s">
        <v>3371</v>
      </c>
      <c r="D29" s="14">
        <v>59.32</v>
      </c>
      <c r="E29" s="14">
        <v>129</v>
      </c>
      <c r="F29" s="15">
        <v>23</v>
      </c>
      <c r="G29" s="13" t="s">
        <v>3194</v>
      </c>
      <c r="H29" s="13" t="s">
        <v>3195</v>
      </c>
      <c r="I29" s="13" t="s">
        <v>24</v>
      </c>
      <c r="J29" s="13" t="s">
        <v>25</v>
      </c>
      <c r="K29" s="13" t="s">
        <v>84</v>
      </c>
      <c r="L29" s="13" t="s">
        <v>3372</v>
      </c>
      <c r="M29" s="13" t="s">
        <v>27</v>
      </c>
      <c r="N29" s="13" t="s">
        <v>28</v>
      </c>
      <c r="O29" s="13" t="s">
        <v>3245</v>
      </c>
      <c r="P29" s="15">
        <v>4.9000000000000004</v>
      </c>
      <c r="Q29" s="13" t="s">
        <v>30</v>
      </c>
      <c r="R29" s="13" t="s">
        <v>24</v>
      </c>
      <c r="S29" s="13" t="s">
        <v>31</v>
      </c>
      <c r="T29" s="13" t="s">
        <v>24</v>
      </c>
      <c r="U29" s="13" t="s">
        <v>32</v>
      </c>
      <c r="V29" s="16">
        <v>38963</v>
      </c>
      <c r="W29" s="13" t="s">
        <v>33</v>
      </c>
      <c r="X29" s="15">
        <v>1</v>
      </c>
      <c r="Y29" s="16">
        <v>39903</v>
      </c>
      <c r="Z29" s="16">
        <v>39903</v>
      </c>
      <c r="AA29" s="13" t="s">
        <v>3193</v>
      </c>
    </row>
    <row r="30" spans="1:27" x14ac:dyDescent="0.2">
      <c r="A30" s="12">
        <v>1035</v>
      </c>
      <c r="B30" s="13" t="s">
        <v>3522</v>
      </c>
      <c r="C30" s="13" t="s">
        <v>3523</v>
      </c>
      <c r="D30" s="14">
        <v>143.26</v>
      </c>
      <c r="E30" s="14">
        <v>281</v>
      </c>
      <c r="F30" s="15">
        <v>23</v>
      </c>
      <c r="G30" s="13" t="s">
        <v>3194</v>
      </c>
      <c r="H30" s="13" t="s">
        <v>3195</v>
      </c>
      <c r="I30" s="13" t="s">
        <v>38</v>
      </c>
      <c r="J30" s="13" t="s">
        <v>163</v>
      </c>
      <c r="K30" s="13" t="s">
        <v>24</v>
      </c>
      <c r="L30" s="13" t="s">
        <v>3524</v>
      </c>
      <c r="M30" s="13" t="s">
        <v>24</v>
      </c>
      <c r="N30" s="13" t="s">
        <v>3503</v>
      </c>
      <c r="O30" s="13" t="s">
        <v>3332</v>
      </c>
      <c r="P30" s="15">
        <v>5.6</v>
      </c>
      <c r="Q30" s="13" t="s">
        <v>30</v>
      </c>
      <c r="R30" s="13" t="s">
        <v>24</v>
      </c>
      <c r="S30" s="13" t="s">
        <v>31</v>
      </c>
      <c r="T30" s="13" t="s">
        <v>24</v>
      </c>
      <c r="U30" s="13" t="s">
        <v>32</v>
      </c>
      <c r="V30" s="16">
        <v>39023</v>
      </c>
      <c r="W30" s="13" t="s">
        <v>33</v>
      </c>
      <c r="X30" s="15">
        <v>1</v>
      </c>
      <c r="Y30" s="16">
        <v>39903</v>
      </c>
      <c r="Z30" s="16">
        <v>39903</v>
      </c>
      <c r="AA30" s="13" t="s">
        <v>3228</v>
      </c>
    </row>
    <row r="31" spans="1:27" x14ac:dyDescent="0.2">
      <c r="A31" s="12">
        <v>951</v>
      </c>
      <c r="B31" s="13" t="s">
        <v>3226</v>
      </c>
      <c r="C31" s="13" t="s">
        <v>3227</v>
      </c>
      <c r="D31" s="14">
        <v>143.26</v>
      </c>
      <c r="E31" s="14">
        <v>281</v>
      </c>
      <c r="F31" s="15">
        <v>23</v>
      </c>
      <c r="G31" s="13" t="s">
        <v>3194</v>
      </c>
      <c r="H31" s="13" t="s">
        <v>3195</v>
      </c>
      <c r="I31" s="13" t="s">
        <v>38</v>
      </c>
      <c r="J31" s="13" t="s">
        <v>163</v>
      </c>
      <c r="K31" s="13" t="s">
        <v>38</v>
      </c>
      <c r="L31" s="13" t="s">
        <v>3229</v>
      </c>
      <c r="M31" s="13" t="s">
        <v>46</v>
      </c>
      <c r="N31" s="13" t="s">
        <v>58</v>
      </c>
      <c r="O31" s="13" t="s">
        <v>3230</v>
      </c>
      <c r="P31" s="15">
        <v>4.5999999999999996</v>
      </c>
      <c r="Q31" s="13" t="s">
        <v>30</v>
      </c>
      <c r="R31" s="13" t="s">
        <v>24</v>
      </c>
      <c r="S31" s="13" t="s">
        <v>31</v>
      </c>
      <c r="T31" s="13" t="s">
        <v>24</v>
      </c>
      <c r="U31" s="13" t="s">
        <v>32</v>
      </c>
      <c r="V31" s="16">
        <v>39082</v>
      </c>
      <c r="W31" s="13" t="s">
        <v>33</v>
      </c>
      <c r="X31" s="15">
        <v>1</v>
      </c>
      <c r="Y31" s="16">
        <v>39903</v>
      </c>
      <c r="Z31" s="16">
        <v>39903</v>
      </c>
      <c r="AA31" s="13" t="s">
        <v>3228</v>
      </c>
    </row>
    <row r="32" spans="1:27" x14ac:dyDescent="0.2">
      <c r="A32" s="12">
        <v>1021</v>
      </c>
      <c r="B32" s="13" t="s">
        <v>3477</v>
      </c>
      <c r="C32" s="13" t="s">
        <v>3478</v>
      </c>
      <c r="D32" s="14">
        <v>143.26</v>
      </c>
      <c r="E32" s="14">
        <v>281</v>
      </c>
      <c r="F32" s="15">
        <v>23</v>
      </c>
      <c r="G32" s="13" t="s">
        <v>3194</v>
      </c>
      <c r="H32" s="13" t="s">
        <v>3195</v>
      </c>
      <c r="I32" s="13" t="s">
        <v>38</v>
      </c>
      <c r="J32" s="13" t="s">
        <v>163</v>
      </c>
      <c r="K32" s="13" t="s">
        <v>84</v>
      </c>
      <c r="L32" s="13" t="s">
        <v>3479</v>
      </c>
      <c r="M32" s="13" t="s">
        <v>72</v>
      </c>
      <c r="N32" s="13" t="s">
        <v>73</v>
      </c>
      <c r="O32" s="13" t="s">
        <v>3240</v>
      </c>
      <c r="P32" s="15">
        <v>5.5</v>
      </c>
      <c r="Q32" s="13" t="s">
        <v>30</v>
      </c>
      <c r="R32" s="13" t="s">
        <v>24</v>
      </c>
      <c r="S32" s="13" t="s">
        <v>31</v>
      </c>
      <c r="T32" s="13" t="s">
        <v>24</v>
      </c>
      <c r="U32" s="13" t="s">
        <v>32</v>
      </c>
      <c r="V32" s="16">
        <v>38911</v>
      </c>
      <c r="W32" s="13" t="s">
        <v>33</v>
      </c>
      <c r="X32" s="15">
        <v>1</v>
      </c>
      <c r="Y32" s="16">
        <v>39903</v>
      </c>
      <c r="Z32" s="16">
        <v>39903</v>
      </c>
      <c r="AA32" s="13" t="s">
        <v>3228</v>
      </c>
    </row>
    <row r="33" spans="1:27" x14ac:dyDescent="0.2">
      <c r="A33" s="12">
        <v>965</v>
      </c>
      <c r="B33" s="13" t="s">
        <v>3292</v>
      </c>
      <c r="C33" s="13" t="s">
        <v>3293</v>
      </c>
      <c r="D33" s="14">
        <v>143.26</v>
      </c>
      <c r="E33" s="14">
        <v>281</v>
      </c>
      <c r="F33" s="15">
        <v>23</v>
      </c>
      <c r="G33" s="13" t="s">
        <v>3194</v>
      </c>
      <c r="H33" s="13" t="s">
        <v>3195</v>
      </c>
      <c r="I33" s="13" t="s">
        <v>38</v>
      </c>
      <c r="J33" s="13" t="s">
        <v>163</v>
      </c>
      <c r="K33" s="13" t="s">
        <v>24</v>
      </c>
      <c r="L33" s="13" t="s">
        <v>3294</v>
      </c>
      <c r="M33" s="13" t="s">
        <v>2347</v>
      </c>
      <c r="N33" s="13" t="s">
        <v>2348</v>
      </c>
      <c r="O33" s="13" t="s">
        <v>3295</v>
      </c>
      <c r="P33" s="15">
        <v>5.2</v>
      </c>
      <c r="Q33" s="13" t="s">
        <v>30</v>
      </c>
      <c r="R33" s="13" t="s">
        <v>24</v>
      </c>
      <c r="S33" s="13" t="s">
        <v>31</v>
      </c>
      <c r="T33" s="13" t="s">
        <v>24</v>
      </c>
      <c r="U33" s="13" t="s">
        <v>32</v>
      </c>
      <c r="V33" s="16">
        <v>39483</v>
      </c>
      <c r="W33" s="13" t="s">
        <v>33</v>
      </c>
      <c r="X33" s="15">
        <v>1</v>
      </c>
      <c r="Y33" s="16">
        <v>39903</v>
      </c>
      <c r="Z33" s="16">
        <v>39903</v>
      </c>
      <c r="AA33" s="13" t="s">
        <v>3228</v>
      </c>
    </row>
    <row r="34" spans="1:27" x14ac:dyDescent="0.2">
      <c r="A34" s="12">
        <v>1007</v>
      </c>
      <c r="B34" s="13" t="s">
        <v>3435</v>
      </c>
      <c r="C34" s="13" t="s">
        <v>3436</v>
      </c>
      <c r="D34" s="14">
        <v>143.26</v>
      </c>
      <c r="E34" s="14">
        <v>281</v>
      </c>
      <c r="F34" s="15">
        <v>23</v>
      </c>
      <c r="G34" s="13" t="s">
        <v>3194</v>
      </c>
      <c r="H34" s="13" t="s">
        <v>3195</v>
      </c>
      <c r="I34" s="13" t="s">
        <v>38</v>
      </c>
      <c r="J34" s="13" t="s">
        <v>163</v>
      </c>
      <c r="K34" s="13" t="s">
        <v>84</v>
      </c>
      <c r="L34" s="13" t="s">
        <v>3437</v>
      </c>
      <c r="M34" s="13" t="s">
        <v>77</v>
      </c>
      <c r="N34" s="13" t="s">
        <v>78</v>
      </c>
      <c r="O34" s="13" t="s">
        <v>3312</v>
      </c>
      <c r="P34" s="15">
        <v>5.2</v>
      </c>
      <c r="Q34" s="13" t="s">
        <v>30</v>
      </c>
      <c r="R34" s="13" t="s">
        <v>24</v>
      </c>
      <c r="S34" s="13" t="s">
        <v>31</v>
      </c>
      <c r="T34" s="13" t="s">
        <v>24</v>
      </c>
      <c r="U34" s="13" t="s">
        <v>32</v>
      </c>
      <c r="V34" s="16">
        <v>38776</v>
      </c>
      <c r="W34" s="13" t="s">
        <v>33</v>
      </c>
      <c r="X34" s="15">
        <v>1</v>
      </c>
      <c r="Y34" s="16">
        <v>39903</v>
      </c>
      <c r="Z34" s="16">
        <v>39903</v>
      </c>
      <c r="AA34" s="13" t="s">
        <v>3228</v>
      </c>
    </row>
    <row r="35" spans="1:27" x14ac:dyDescent="0.2">
      <c r="A35" s="12">
        <v>979</v>
      </c>
      <c r="B35" s="13" t="s">
        <v>3346</v>
      </c>
      <c r="C35" s="13" t="s">
        <v>3347</v>
      </c>
      <c r="D35" s="14">
        <v>143.26</v>
      </c>
      <c r="E35" s="14">
        <v>281</v>
      </c>
      <c r="F35" s="15">
        <v>23</v>
      </c>
      <c r="G35" s="13" t="s">
        <v>3194</v>
      </c>
      <c r="H35" s="13" t="s">
        <v>3195</v>
      </c>
      <c r="I35" s="13" t="s">
        <v>38</v>
      </c>
      <c r="J35" s="13" t="s">
        <v>163</v>
      </c>
      <c r="K35" s="13" t="s">
        <v>38</v>
      </c>
      <c r="L35" s="13" t="s">
        <v>3348</v>
      </c>
      <c r="M35" s="13" t="s">
        <v>104</v>
      </c>
      <c r="N35" s="13" t="s">
        <v>105</v>
      </c>
      <c r="O35" s="13" t="s">
        <v>3220</v>
      </c>
      <c r="P35" s="15">
        <v>4.5999999999999996</v>
      </c>
      <c r="Q35" s="13" t="s">
        <v>30</v>
      </c>
      <c r="R35" s="13" t="s">
        <v>24</v>
      </c>
      <c r="S35" s="13" t="s">
        <v>31</v>
      </c>
      <c r="T35" s="13" t="s">
        <v>24</v>
      </c>
      <c r="U35" s="13" t="s">
        <v>32</v>
      </c>
      <c r="V35" s="16">
        <v>38355</v>
      </c>
      <c r="W35" s="13" t="s">
        <v>33</v>
      </c>
      <c r="X35" s="15">
        <v>1</v>
      </c>
      <c r="Y35" s="16">
        <v>39903</v>
      </c>
      <c r="Z35" s="16">
        <v>39903</v>
      </c>
      <c r="AA35" s="13" t="s">
        <v>3228</v>
      </c>
    </row>
    <row r="36" spans="1:27" x14ac:dyDescent="0.2">
      <c r="A36" s="12">
        <v>993</v>
      </c>
      <c r="B36" s="13" t="s">
        <v>3393</v>
      </c>
      <c r="C36" s="13" t="s">
        <v>3394</v>
      </c>
      <c r="D36" s="14">
        <v>143.26</v>
      </c>
      <c r="E36" s="14">
        <v>281</v>
      </c>
      <c r="F36" s="15">
        <v>23</v>
      </c>
      <c r="G36" s="13" t="s">
        <v>3194</v>
      </c>
      <c r="H36" s="13" t="s">
        <v>3195</v>
      </c>
      <c r="I36" s="13" t="s">
        <v>38</v>
      </c>
      <c r="J36" s="13" t="s">
        <v>163</v>
      </c>
      <c r="K36" s="13" t="s">
        <v>38</v>
      </c>
      <c r="L36" s="13" t="s">
        <v>3395</v>
      </c>
      <c r="M36" s="13" t="s">
        <v>27</v>
      </c>
      <c r="N36" s="13" t="s">
        <v>28</v>
      </c>
      <c r="O36" s="13" t="s">
        <v>3286</v>
      </c>
      <c r="P36" s="15">
        <v>5.3</v>
      </c>
      <c r="Q36" s="13" t="s">
        <v>30</v>
      </c>
      <c r="R36" s="13" t="s">
        <v>24</v>
      </c>
      <c r="S36" s="13" t="s">
        <v>31</v>
      </c>
      <c r="T36" s="13" t="s">
        <v>24</v>
      </c>
      <c r="U36" s="13" t="s">
        <v>32</v>
      </c>
      <c r="V36" s="16">
        <v>38519</v>
      </c>
      <c r="W36" s="13" t="s">
        <v>33</v>
      </c>
      <c r="X36" s="15">
        <v>1</v>
      </c>
      <c r="Y36" s="16">
        <v>39903</v>
      </c>
      <c r="Z36" s="16">
        <v>39903</v>
      </c>
      <c r="AA36" s="13" t="s">
        <v>3228</v>
      </c>
    </row>
    <row r="37" spans="1:27" x14ac:dyDescent="0.2">
      <c r="A37" s="12">
        <v>1036</v>
      </c>
      <c r="B37" s="13" t="s">
        <v>3525</v>
      </c>
      <c r="C37" s="13" t="s">
        <v>3526</v>
      </c>
      <c r="D37" s="14">
        <v>84.84</v>
      </c>
      <c r="E37" s="14">
        <v>184.5</v>
      </c>
      <c r="F37" s="15">
        <v>23</v>
      </c>
      <c r="G37" s="13" t="s">
        <v>3194</v>
      </c>
      <c r="H37" s="13" t="s">
        <v>3195</v>
      </c>
      <c r="I37" s="13" t="s">
        <v>46</v>
      </c>
      <c r="J37" s="13" t="s">
        <v>95</v>
      </c>
      <c r="K37" s="13" t="s">
        <v>24</v>
      </c>
      <c r="L37" s="13" t="s">
        <v>3527</v>
      </c>
      <c r="M37" s="13" t="s">
        <v>24</v>
      </c>
      <c r="N37" s="13" t="s">
        <v>3503</v>
      </c>
      <c r="O37" s="13" t="s">
        <v>3324</v>
      </c>
      <c r="P37" s="15">
        <v>6</v>
      </c>
      <c r="Q37" s="13" t="s">
        <v>30</v>
      </c>
      <c r="R37" s="13" t="s">
        <v>24</v>
      </c>
      <c r="S37" s="13" t="s">
        <v>31</v>
      </c>
      <c r="T37" s="13" t="s">
        <v>24</v>
      </c>
      <c r="U37" s="13" t="s">
        <v>32</v>
      </c>
      <c r="V37" s="16">
        <v>38477</v>
      </c>
      <c r="W37" s="13" t="s">
        <v>33</v>
      </c>
      <c r="X37" s="15">
        <v>1</v>
      </c>
      <c r="Y37" s="16">
        <v>39903</v>
      </c>
      <c r="Z37" s="16">
        <v>39903</v>
      </c>
      <c r="AA37" s="13" t="s">
        <v>3233</v>
      </c>
    </row>
    <row r="38" spans="1:27" x14ac:dyDescent="0.2">
      <c r="A38" s="12">
        <v>952</v>
      </c>
      <c r="B38" s="13" t="s">
        <v>3231</v>
      </c>
      <c r="C38" s="13" t="s">
        <v>3232</v>
      </c>
      <c r="D38" s="14">
        <v>84.84</v>
      </c>
      <c r="E38" s="14">
        <v>184.5</v>
      </c>
      <c r="F38" s="15">
        <v>23</v>
      </c>
      <c r="G38" s="13" t="s">
        <v>3194</v>
      </c>
      <c r="H38" s="13" t="s">
        <v>3195</v>
      </c>
      <c r="I38" s="13" t="s">
        <v>46</v>
      </c>
      <c r="J38" s="13" t="s">
        <v>95</v>
      </c>
      <c r="K38" s="13" t="s">
        <v>46</v>
      </c>
      <c r="L38" s="13" t="s">
        <v>3234</v>
      </c>
      <c r="M38" s="13" t="s">
        <v>46</v>
      </c>
      <c r="N38" s="13" t="s">
        <v>58</v>
      </c>
      <c r="O38" s="13" t="s">
        <v>3235</v>
      </c>
      <c r="P38" s="15">
        <v>5</v>
      </c>
      <c r="Q38" s="13" t="s">
        <v>30</v>
      </c>
      <c r="R38" s="13" t="s">
        <v>24</v>
      </c>
      <c r="S38" s="13" t="s">
        <v>31</v>
      </c>
      <c r="T38" s="13" t="s">
        <v>24</v>
      </c>
      <c r="U38" s="13" t="s">
        <v>32</v>
      </c>
      <c r="V38" s="16">
        <v>38519</v>
      </c>
      <c r="W38" s="13" t="s">
        <v>33</v>
      </c>
      <c r="X38" s="15">
        <v>1</v>
      </c>
      <c r="Y38" s="16">
        <v>39903</v>
      </c>
      <c r="Z38" s="16">
        <v>39903</v>
      </c>
      <c r="AA38" s="13" t="s">
        <v>3233</v>
      </c>
    </row>
    <row r="39" spans="1:27" x14ac:dyDescent="0.2">
      <c r="A39" s="12">
        <v>1022</v>
      </c>
      <c r="B39" s="13" t="s">
        <v>3480</v>
      </c>
      <c r="C39" s="13" t="s">
        <v>3481</v>
      </c>
      <c r="D39" s="14">
        <v>84.84</v>
      </c>
      <c r="E39" s="14">
        <v>184.5</v>
      </c>
      <c r="F39" s="15">
        <v>23</v>
      </c>
      <c r="G39" s="13" t="s">
        <v>3194</v>
      </c>
      <c r="H39" s="13" t="s">
        <v>3195</v>
      </c>
      <c r="I39" s="13" t="s">
        <v>46</v>
      </c>
      <c r="J39" s="13" t="s">
        <v>95</v>
      </c>
      <c r="K39" s="13" t="s">
        <v>38</v>
      </c>
      <c r="L39" s="13" t="s">
        <v>3483</v>
      </c>
      <c r="M39" s="13" t="s">
        <v>72</v>
      </c>
      <c r="N39" s="13" t="s">
        <v>73</v>
      </c>
      <c r="O39" s="13" t="s">
        <v>3245</v>
      </c>
      <c r="P39" s="15">
        <v>5.25</v>
      </c>
      <c r="Q39" s="13" t="s">
        <v>30</v>
      </c>
      <c r="R39" s="13" t="s">
        <v>24</v>
      </c>
      <c r="S39" s="13" t="s">
        <v>31</v>
      </c>
      <c r="T39" s="13" t="s">
        <v>24</v>
      </c>
      <c r="U39" s="13" t="s">
        <v>32</v>
      </c>
      <c r="V39" s="16">
        <v>38246</v>
      </c>
      <c r="W39" s="13" t="s">
        <v>33</v>
      </c>
      <c r="X39" s="15">
        <v>1</v>
      </c>
      <c r="Y39" s="16">
        <v>39903</v>
      </c>
      <c r="Z39" s="16">
        <v>39903</v>
      </c>
      <c r="AA39" s="13" t="s">
        <v>3482</v>
      </c>
    </row>
    <row r="40" spans="1:27" x14ac:dyDescent="0.2">
      <c r="A40" s="12">
        <v>966</v>
      </c>
      <c r="B40" s="13" t="s">
        <v>3296</v>
      </c>
      <c r="C40" s="13" t="s">
        <v>3297</v>
      </c>
      <c r="D40" s="14">
        <v>84.84</v>
      </c>
      <c r="E40" s="14">
        <v>184.5</v>
      </c>
      <c r="F40" s="15">
        <v>23</v>
      </c>
      <c r="G40" s="13" t="s">
        <v>3194</v>
      </c>
      <c r="H40" s="13" t="s">
        <v>3195</v>
      </c>
      <c r="I40" s="13" t="s">
        <v>46</v>
      </c>
      <c r="J40" s="13" t="s">
        <v>95</v>
      </c>
      <c r="K40" s="13" t="s">
        <v>38</v>
      </c>
      <c r="L40" s="13" t="s">
        <v>3298</v>
      </c>
      <c r="M40" s="13" t="s">
        <v>2347</v>
      </c>
      <c r="N40" s="13" t="s">
        <v>2348</v>
      </c>
      <c r="O40" s="13" t="s">
        <v>3299</v>
      </c>
      <c r="P40" s="15">
        <v>5.6</v>
      </c>
      <c r="Q40" s="13" t="s">
        <v>30</v>
      </c>
      <c r="R40" s="13" t="s">
        <v>24</v>
      </c>
      <c r="S40" s="13" t="s">
        <v>31</v>
      </c>
      <c r="T40" s="13" t="s">
        <v>24</v>
      </c>
      <c r="U40" s="13" t="s">
        <v>32</v>
      </c>
      <c r="V40" s="16">
        <v>39816</v>
      </c>
      <c r="W40" s="13" t="s">
        <v>33</v>
      </c>
      <c r="X40" s="15">
        <v>1</v>
      </c>
      <c r="Y40" s="16">
        <v>39903</v>
      </c>
      <c r="Z40" s="16">
        <v>39903</v>
      </c>
      <c r="AA40" s="13" t="s">
        <v>3233</v>
      </c>
    </row>
    <row r="41" spans="1:27" x14ac:dyDescent="0.2">
      <c r="A41" s="12">
        <v>1008</v>
      </c>
      <c r="B41" s="13" t="s">
        <v>3438</v>
      </c>
      <c r="C41" s="13" t="s">
        <v>3439</v>
      </c>
      <c r="D41" s="14">
        <v>84.84</v>
      </c>
      <c r="E41" s="14">
        <v>184.5</v>
      </c>
      <c r="F41" s="15">
        <v>23</v>
      </c>
      <c r="G41" s="13" t="s">
        <v>3194</v>
      </c>
      <c r="H41" s="13" t="s">
        <v>3195</v>
      </c>
      <c r="I41" s="13" t="s">
        <v>46</v>
      </c>
      <c r="J41" s="13" t="s">
        <v>95</v>
      </c>
      <c r="K41" s="13" t="s">
        <v>46</v>
      </c>
      <c r="L41" s="13" t="s">
        <v>3440</v>
      </c>
      <c r="M41" s="13" t="s">
        <v>77</v>
      </c>
      <c r="N41" s="13" t="s">
        <v>78</v>
      </c>
      <c r="O41" s="13" t="s">
        <v>3316</v>
      </c>
      <c r="P41" s="15">
        <v>4.95</v>
      </c>
      <c r="Q41" s="13" t="s">
        <v>30</v>
      </c>
      <c r="R41" s="13" t="s">
        <v>24</v>
      </c>
      <c r="S41" s="13" t="s">
        <v>31</v>
      </c>
      <c r="T41" s="13" t="s">
        <v>24</v>
      </c>
      <c r="U41" s="13" t="s">
        <v>32</v>
      </c>
      <c r="V41" s="16">
        <v>38911</v>
      </c>
      <c r="W41" s="13" t="s">
        <v>33</v>
      </c>
      <c r="X41" s="15">
        <v>1</v>
      </c>
      <c r="Y41" s="16">
        <v>39903</v>
      </c>
      <c r="Z41" s="16">
        <v>39903</v>
      </c>
      <c r="AA41" s="13" t="s">
        <v>3233</v>
      </c>
    </row>
    <row r="42" spans="1:27" x14ac:dyDescent="0.2">
      <c r="A42" s="12">
        <v>980</v>
      </c>
      <c r="B42" s="13" t="s">
        <v>3349</v>
      </c>
      <c r="C42" s="13" t="s">
        <v>3350</v>
      </c>
      <c r="D42" s="14">
        <v>84.84</v>
      </c>
      <c r="E42" s="14">
        <v>184.5</v>
      </c>
      <c r="F42" s="15">
        <v>23</v>
      </c>
      <c r="G42" s="13" t="s">
        <v>3194</v>
      </c>
      <c r="H42" s="13" t="s">
        <v>3195</v>
      </c>
      <c r="I42" s="13" t="s">
        <v>46</v>
      </c>
      <c r="J42" s="13" t="s">
        <v>95</v>
      </c>
      <c r="K42" s="13" t="s">
        <v>84</v>
      </c>
      <c r="L42" s="13" t="s">
        <v>3351</v>
      </c>
      <c r="M42" s="13" t="s">
        <v>104</v>
      </c>
      <c r="N42" s="13" t="s">
        <v>105</v>
      </c>
      <c r="O42" s="13" t="s">
        <v>3225</v>
      </c>
      <c r="P42" s="15">
        <v>4.95</v>
      </c>
      <c r="Q42" s="13" t="s">
        <v>30</v>
      </c>
      <c r="R42" s="13" t="s">
        <v>24</v>
      </c>
      <c r="S42" s="13" t="s">
        <v>31</v>
      </c>
      <c r="T42" s="13" t="s">
        <v>24</v>
      </c>
      <c r="U42" s="13" t="s">
        <v>32</v>
      </c>
      <c r="V42" s="16">
        <v>38911</v>
      </c>
      <c r="W42" s="13" t="s">
        <v>33</v>
      </c>
      <c r="X42" s="15">
        <v>1</v>
      </c>
      <c r="Y42" s="16">
        <v>39903</v>
      </c>
      <c r="Z42" s="16">
        <v>39903</v>
      </c>
      <c r="AA42" s="13" t="s">
        <v>3233</v>
      </c>
    </row>
    <row r="43" spans="1:27" x14ac:dyDescent="0.2">
      <c r="A43" s="12">
        <v>994</v>
      </c>
      <c r="B43" s="13" t="s">
        <v>3396</v>
      </c>
      <c r="C43" s="13" t="s">
        <v>3397</v>
      </c>
      <c r="D43" s="14">
        <v>84.84</v>
      </c>
      <c r="E43" s="14">
        <v>184.5</v>
      </c>
      <c r="F43" s="15">
        <v>23</v>
      </c>
      <c r="G43" s="13" t="s">
        <v>3194</v>
      </c>
      <c r="H43" s="13" t="s">
        <v>3195</v>
      </c>
      <c r="I43" s="13" t="s">
        <v>46</v>
      </c>
      <c r="J43" s="13" t="s">
        <v>95</v>
      </c>
      <c r="K43" s="13" t="s">
        <v>36</v>
      </c>
      <c r="L43" s="13" t="s">
        <v>3398</v>
      </c>
      <c r="M43" s="13" t="s">
        <v>27</v>
      </c>
      <c r="N43" s="13" t="s">
        <v>28</v>
      </c>
      <c r="O43" s="13" t="s">
        <v>3312</v>
      </c>
      <c r="P43" s="15">
        <v>5.65</v>
      </c>
      <c r="Q43" s="13" t="s">
        <v>30</v>
      </c>
      <c r="R43" s="13" t="s">
        <v>24</v>
      </c>
      <c r="S43" s="13" t="s">
        <v>31</v>
      </c>
      <c r="T43" s="13" t="s">
        <v>24</v>
      </c>
      <c r="U43" s="13" t="s">
        <v>32</v>
      </c>
      <c r="V43" s="16">
        <v>39914</v>
      </c>
      <c r="W43" s="13" t="s">
        <v>33</v>
      </c>
      <c r="X43" s="15">
        <v>1</v>
      </c>
      <c r="Y43" s="16">
        <v>39903</v>
      </c>
      <c r="Z43" s="16">
        <v>39903</v>
      </c>
      <c r="AA43" s="13" t="s">
        <v>3233</v>
      </c>
    </row>
    <row r="44" spans="1:27" x14ac:dyDescent="0.2">
      <c r="A44" s="12">
        <v>1041</v>
      </c>
      <c r="B44" s="13" t="s">
        <v>3540</v>
      </c>
      <c r="C44" s="13" t="s">
        <v>3541</v>
      </c>
      <c r="D44" s="14">
        <v>76.53</v>
      </c>
      <c r="E44" s="14">
        <v>231</v>
      </c>
      <c r="F44" s="15">
        <v>23</v>
      </c>
      <c r="G44" s="13" t="s">
        <v>3194</v>
      </c>
      <c r="H44" s="13" t="s">
        <v>3195</v>
      </c>
      <c r="I44" s="13" t="s">
        <v>46</v>
      </c>
      <c r="J44" s="13" t="s">
        <v>95</v>
      </c>
      <c r="K44" s="13" t="s">
        <v>38</v>
      </c>
      <c r="L44" s="13" t="s">
        <v>3542</v>
      </c>
      <c r="M44" s="13" t="s">
        <v>24</v>
      </c>
      <c r="N44" s="13" t="s">
        <v>3503</v>
      </c>
      <c r="O44" s="13" t="s">
        <v>3339</v>
      </c>
      <c r="P44" s="15">
        <v>5.25</v>
      </c>
      <c r="Q44" s="13" t="s">
        <v>30</v>
      </c>
      <c r="R44" s="13" t="s">
        <v>24</v>
      </c>
      <c r="S44" s="13" t="s">
        <v>31</v>
      </c>
      <c r="T44" s="13" t="s">
        <v>24</v>
      </c>
      <c r="U44" s="13" t="s">
        <v>32</v>
      </c>
      <c r="V44" s="16">
        <v>38911</v>
      </c>
      <c r="W44" s="13" t="s">
        <v>33</v>
      </c>
      <c r="X44" s="15">
        <v>1</v>
      </c>
      <c r="Y44" s="16">
        <v>39903</v>
      </c>
      <c r="Z44" s="16">
        <v>39903</v>
      </c>
      <c r="AA44" s="13" t="s">
        <v>3256</v>
      </c>
    </row>
    <row r="45" spans="1:27" x14ac:dyDescent="0.2">
      <c r="A45" s="12">
        <v>957</v>
      </c>
      <c r="B45" s="13" t="s">
        <v>3254</v>
      </c>
      <c r="C45" s="13" t="s">
        <v>3255</v>
      </c>
      <c r="D45" s="14">
        <v>76.53</v>
      </c>
      <c r="E45" s="14">
        <v>231</v>
      </c>
      <c r="F45" s="15">
        <v>23</v>
      </c>
      <c r="G45" s="13" t="s">
        <v>3194</v>
      </c>
      <c r="H45" s="13" t="s">
        <v>3195</v>
      </c>
      <c r="I45" s="13" t="s">
        <v>46</v>
      </c>
      <c r="J45" s="13" t="s">
        <v>95</v>
      </c>
      <c r="K45" s="13" t="s">
        <v>38</v>
      </c>
      <c r="L45" s="13" t="s">
        <v>3257</v>
      </c>
      <c r="M45" s="13" t="s">
        <v>46</v>
      </c>
      <c r="N45" s="13" t="s">
        <v>58</v>
      </c>
      <c r="O45" s="13" t="s">
        <v>3258</v>
      </c>
      <c r="P45" s="15">
        <v>5.3</v>
      </c>
      <c r="Q45" s="13" t="s">
        <v>30</v>
      </c>
      <c r="R45" s="13" t="s">
        <v>24</v>
      </c>
      <c r="S45" s="13" t="s">
        <v>31</v>
      </c>
      <c r="T45" s="13" t="s">
        <v>24</v>
      </c>
      <c r="U45" s="13" t="s">
        <v>32</v>
      </c>
      <c r="V45" s="16">
        <v>38931</v>
      </c>
      <c r="W45" s="13" t="s">
        <v>33</v>
      </c>
      <c r="X45" s="15">
        <v>1</v>
      </c>
      <c r="Y45" s="16">
        <v>39903</v>
      </c>
      <c r="Z45" s="16">
        <v>39903</v>
      </c>
      <c r="AA45" s="13" t="s">
        <v>3256</v>
      </c>
    </row>
    <row r="46" spans="1:27" x14ac:dyDescent="0.2">
      <c r="A46" s="12">
        <v>1027</v>
      </c>
      <c r="B46" s="13" t="s">
        <v>3497</v>
      </c>
      <c r="C46" s="13" t="s">
        <v>3498</v>
      </c>
      <c r="D46" s="14">
        <v>76.53</v>
      </c>
      <c r="E46" s="14">
        <v>231</v>
      </c>
      <c r="F46" s="15">
        <v>23</v>
      </c>
      <c r="G46" s="13" t="s">
        <v>3194</v>
      </c>
      <c r="H46" s="13" t="s">
        <v>3195</v>
      </c>
      <c r="I46" s="13" t="s">
        <v>46</v>
      </c>
      <c r="J46" s="13" t="s">
        <v>95</v>
      </c>
      <c r="K46" s="13" t="s">
        <v>46</v>
      </c>
      <c r="L46" s="13" t="s">
        <v>3499</v>
      </c>
      <c r="M46" s="13" t="s">
        <v>72</v>
      </c>
      <c r="N46" s="13" t="s">
        <v>73</v>
      </c>
      <c r="O46" s="13" t="s">
        <v>3278</v>
      </c>
      <c r="P46" s="15">
        <v>6</v>
      </c>
      <c r="Q46" s="13" t="s">
        <v>30</v>
      </c>
      <c r="R46" s="13" t="s">
        <v>24</v>
      </c>
      <c r="S46" s="13" t="s">
        <v>31</v>
      </c>
      <c r="T46" s="13" t="s">
        <v>24</v>
      </c>
      <c r="U46" s="13" t="s">
        <v>32</v>
      </c>
      <c r="V46" s="16">
        <v>39914</v>
      </c>
      <c r="W46" s="13" t="s">
        <v>33</v>
      </c>
      <c r="X46" s="15">
        <v>1</v>
      </c>
      <c r="Y46" s="16">
        <v>39903</v>
      </c>
      <c r="Z46" s="16">
        <v>39903</v>
      </c>
      <c r="AA46" s="13" t="s">
        <v>3256</v>
      </c>
    </row>
    <row r="47" spans="1:27" x14ac:dyDescent="0.2">
      <c r="A47" s="12">
        <v>971</v>
      </c>
      <c r="B47" s="13" t="s">
        <v>3317</v>
      </c>
      <c r="C47" s="13" t="s">
        <v>3318</v>
      </c>
      <c r="D47" s="14">
        <v>76.53</v>
      </c>
      <c r="E47" s="14">
        <v>231</v>
      </c>
      <c r="F47" s="15">
        <v>23</v>
      </c>
      <c r="G47" s="13" t="s">
        <v>3194</v>
      </c>
      <c r="H47" s="13" t="s">
        <v>3195</v>
      </c>
      <c r="I47" s="13" t="s">
        <v>46</v>
      </c>
      <c r="J47" s="13" t="s">
        <v>95</v>
      </c>
      <c r="K47" s="13" t="s">
        <v>24</v>
      </c>
      <c r="L47" s="13" t="s">
        <v>3319</v>
      </c>
      <c r="M47" s="13" t="s">
        <v>2347</v>
      </c>
      <c r="N47" s="13" t="s">
        <v>2348</v>
      </c>
      <c r="O47" s="13" t="s">
        <v>3320</v>
      </c>
      <c r="P47" s="15">
        <v>4.5</v>
      </c>
      <c r="Q47" s="13" t="s">
        <v>30</v>
      </c>
      <c r="R47" s="13" t="s">
        <v>24</v>
      </c>
      <c r="S47" s="13" t="s">
        <v>31</v>
      </c>
      <c r="T47" s="13" t="s">
        <v>24</v>
      </c>
      <c r="U47" s="13" t="s">
        <v>32</v>
      </c>
      <c r="V47" s="16">
        <v>39172</v>
      </c>
      <c r="W47" s="13" t="s">
        <v>33</v>
      </c>
      <c r="X47" s="15">
        <v>1</v>
      </c>
      <c r="Y47" s="16">
        <v>39903</v>
      </c>
      <c r="Z47" s="16">
        <v>39903</v>
      </c>
      <c r="AA47" s="13" t="s">
        <v>3256</v>
      </c>
    </row>
    <row r="48" spans="1:27" x14ac:dyDescent="0.2">
      <c r="A48" s="12">
        <v>1013</v>
      </c>
      <c r="B48" s="13" t="s">
        <v>3453</v>
      </c>
      <c r="C48" s="13" t="s">
        <v>3454</v>
      </c>
      <c r="D48" s="14">
        <v>76.53</v>
      </c>
      <c r="E48" s="14">
        <v>231</v>
      </c>
      <c r="F48" s="15">
        <v>23</v>
      </c>
      <c r="G48" s="13" t="s">
        <v>3194</v>
      </c>
      <c r="H48" s="13" t="s">
        <v>3195</v>
      </c>
      <c r="I48" s="13" t="s">
        <v>46</v>
      </c>
      <c r="J48" s="13" t="s">
        <v>95</v>
      </c>
      <c r="K48" s="13" t="s">
        <v>24</v>
      </c>
      <c r="L48" s="13" t="s">
        <v>3455</v>
      </c>
      <c r="M48" s="13" t="s">
        <v>77</v>
      </c>
      <c r="N48" s="13" t="s">
        <v>78</v>
      </c>
      <c r="O48" s="13" t="s">
        <v>3324</v>
      </c>
      <c r="P48" s="15">
        <v>4.9000000000000004</v>
      </c>
      <c r="Q48" s="13" t="s">
        <v>30</v>
      </c>
      <c r="R48" s="13" t="s">
        <v>24</v>
      </c>
      <c r="S48" s="13" t="s">
        <v>31</v>
      </c>
      <c r="T48" s="13" t="s">
        <v>24</v>
      </c>
      <c r="U48" s="13" t="s">
        <v>32</v>
      </c>
      <c r="V48" s="16">
        <v>38911</v>
      </c>
      <c r="W48" s="13" t="s">
        <v>33</v>
      </c>
      <c r="X48" s="15">
        <v>1</v>
      </c>
      <c r="Y48" s="16">
        <v>39903</v>
      </c>
      <c r="Z48" s="16">
        <v>39903</v>
      </c>
      <c r="AA48" s="13" t="s">
        <v>3256</v>
      </c>
    </row>
    <row r="49" spans="1:27" x14ac:dyDescent="0.2">
      <c r="A49" s="12">
        <v>985</v>
      </c>
      <c r="B49" s="13" t="s">
        <v>3366</v>
      </c>
      <c r="C49" s="13" t="s">
        <v>3367</v>
      </c>
      <c r="D49" s="14">
        <v>76.53</v>
      </c>
      <c r="E49" s="14">
        <v>231</v>
      </c>
      <c r="F49" s="15">
        <v>23</v>
      </c>
      <c r="G49" s="13" t="s">
        <v>3194</v>
      </c>
      <c r="H49" s="13" t="s">
        <v>3195</v>
      </c>
      <c r="I49" s="13" t="s">
        <v>46</v>
      </c>
      <c r="J49" s="13" t="s">
        <v>95</v>
      </c>
      <c r="K49" s="13" t="s">
        <v>38</v>
      </c>
      <c r="L49" s="13" t="s">
        <v>3369</v>
      </c>
      <c r="M49" s="13" t="s">
        <v>104</v>
      </c>
      <c r="N49" s="13" t="s">
        <v>105</v>
      </c>
      <c r="O49" s="13" t="s">
        <v>3240</v>
      </c>
      <c r="P49" s="15">
        <v>4.8</v>
      </c>
      <c r="Q49" s="13" t="s">
        <v>30</v>
      </c>
      <c r="R49" s="13" t="s">
        <v>24</v>
      </c>
      <c r="S49" s="13" t="s">
        <v>31</v>
      </c>
      <c r="T49" s="13" t="s">
        <v>24</v>
      </c>
      <c r="U49" s="13" t="s">
        <v>32</v>
      </c>
      <c r="V49" s="16">
        <v>38519</v>
      </c>
      <c r="W49" s="13" t="s">
        <v>33</v>
      </c>
      <c r="X49" s="15">
        <v>1</v>
      </c>
      <c r="Y49" s="16">
        <v>39903</v>
      </c>
      <c r="Z49" s="16">
        <v>39903</v>
      </c>
      <c r="AA49" s="13" t="s">
        <v>3368</v>
      </c>
    </row>
    <row r="50" spans="1:27" x14ac:dyDescent="0.2">
      <c r="A50" s="12">
        <v>999</v>
      </c>
      <c r="B50" s="13" t="s">
        <v>3411</v>
      </c>
      <c r="C50" s="13" t="s">
        <v>3412</v>
      </c>
      <c r="D50" s="14">
        <v>76.53</v>
      </c>
      <c r="E50" s="14">
        <v>231</v>
      </c>
      <c r="F50" s="15">
        <v>23</v>
      </c>
      <c r="G50" s="13" t="s">
        <v>3194</v>
      </c>
      <c r="H50" s="13" t="s">
        <v>3195</v>
      </c>
      <c r="I50" s="13" t="s">
        <v>46</v>
      </c>
      <c r="J50" s="13" t="s">
        <v>95</v>
      </c>
      <c r="K50" s="13" t="s">
        <v>24</v>
      </c>
      <c r="L50" s="13" t="s">
        <v>3413</v>
      </c>
      <c r="M50" s="13" t="s">
        <v>27</v>
      </c>
      <c r="N50" s="13" t="s">
        <v>28</v>
      </c>
      <c r="O50" s="13" t="s">
        <v>3332</v>
      </c>
      <c r="P50" s="15">
        <v>5.9</v>
      </c>
      <c r="Q50" s="13" t="s">
        <v>30</v>
      </c>
      <c r="R50" s="13" t="s">
        <v>24</v>
      </c>
      <c r="S50" s="13" t="s">
        <v>31</v>
      </c>
      <c r="T50" s="13" t="s">
        <v>24</v>
      </c>
      <c r="U50" s="13" t="s">
        <v>32</v>
      </c>
      <c r="V50" s="16">
        <v>39816</v>
      </c>
      <c r="W50" s="13" t="s">
        <v>33</v>
      </c>
      <c r="X50" s="15">
        <v>1</v>
      </c>
      <c r="Y50" s="16">
        <v>39903</v>
      </c>
      <c r="Z50" s="16">
        <v>39903</v>
      </c>
      <c r="AA50" s="13" t="s">
        <v>3256</v>
      </c>
    </row>
    <row r="51" spans="1:27" x14ac:dyDescent="0.2">
      <c r="A51" s="12">
        <v>1043</v>
      </c>
      <c r="B51" s="13" t="s">
        <v>3549</v>
      </c>
      <c r="C51" s="13" t="s">
        <v>3550</v>
      </c>
      <c r="D51" s="14">
        <v>76.53</v>
      </c>
      <c r="E51" s="14">
        <v>231</v>
      </c>
      <c r="F51" s="15">
        <v>23</v>
      </c>
      <c r="G51" s="13" t="s">
        <v>3194</v>
      </c>
      <c r="H51" s="13" t="s">
        <v>3195</v>
      </c>
      <c r="I51" s="13" t="s">
        <v>46</v>
      </c>
      <c r="J51" s="13" t="s">
        <v>95</v>
      </c>
      <c r="K51" s="13" t="s">
        <v>24</v>
      </c>
      <c r="L51" s="13" t="s">
        <v>3552</v>
      </c>
      <c r="M51" s="13" t="s">
        <v>3547</v>
      </c>
      <c r="N51" s="13" t="s">
        <v>3548</v>
      </c>
      <c r="O51" s="13" t="s">
        <v>3215</v>
      </c>
      <c r="P51" s="15">
        <v>4.9000000000000004</v>
      </c>
      <c r="Q51" s="13" t="s">
        <v>30</v>
      </c>
      <c r="R51" s="13" t="s">
        <v>24</v>
      </c>
      <c r="S51" s="13" t="s">
        <v>31</v>
      </c>
      <c r="T51" s="13" t="s">
        <v>24</v>
      </c>
      <c r="U51" s="13" t="s">
        <v>32</v>
      </c>
      <c r="V51" s="16">
        <v>38458</v>
      </c>
      <c r="W51" s="13" t="s">
        <v>33</v>
      </c>
      <c r="X51" s="15">
        <v>1</v>
      </c>
      <c r="Y51" s="16">
        <v>39903</v>
      </c>
      <c r="Z51" s="16">
        <v>39903</v>
      </c>
      <c r="AA51" s="13" t="s">
        <v>3551</v>
      </c>
    </row>
    <row r="52" spans="1:27" x14ac:dyDescent="0.2">
      <c r="A52" s="12">
        <v>1033</v>
      </c>
      <c r="B52" s="13" t="s">
        <v>3516</v>
      </c>
      <c r="C52" s="13" t="s">
        <v>3517</v>
      </c>
      <c r="D52" s="14">
        <v>88.79</v>
      </c>
      <c r="E52" s="14">
        <v>268</v>
      </c>
      <c r="F52" s="15">
        <v>23</v>
      </c>
      <c r="G52" s="13" t="s">
        <v>3194</v>
      </c>
      <c r="H52" s="13" t="s">
        <v>3195</v>
      </c>
      <c r="I52" s="13" t="s">
        <v>46</v>
      </c>
      <c r="J52" s="13" t="s">
        <v>95</v>
      </c>
      <c r="K52" s="13" t="s">
        <v>24</v>
      </c>
      <c r="L52" s="13" t="s">
        <v>3518</v>
      </c>
      <c r="M52" s="13" t="s">
        <v>24</v>
      </c>
      <c r="N52" s="13" t="s">
        <v>3503</v>
      </c>
      <c r="O52" s="13" t="s">
        <v>3324</v>
      </c>
      <c r="P52" s="15">
        <v>5.2</v>
      </c>
      <c r="Q52" s="13" t="s">
        <v>30</v>
      </c>
      <c r="R52" s="13" t="s">
        <v>24</v>
      </c>
      <c r="S52" s="13" t="s">
        <v>31</v>
      </c>
      <c r="T52" s="13" t="s">
        <v>24</v>
      </c>
      <c r="U52" s="13" t="s">
        <v>32</v>
      </c>
      <c r="V52" s="16">
        <v>38563</v>
      </c>
      <c r="W52" s="13" t="s">
        <v>33</v>
      </c>
      <c r="X52" s="15">
        <v>1</v>
      </c>
      <c r="Y52" s="16">
        <v>39903</v>
      </c>
      <c r="Z52" s="16">
        <v>39903</v>
      </c>
      <c r="AA52" s="13" t="s">
        <v>3218</v>
      </c>
    </row>
    <row r="53" spans="1:27" x14ac:dyDescent="0.2">
      <c r="A53" s="12">
        <v>949</v>
      </c>
      <c r="B53" s="13" t="s">
        <v>3216</v>
      </c>
      <c r="C53" s="13" t="s">
        <v>3217</v>
      </c>
      <c r="D53" s="14">
        <v>88.79</v>
      </c>
      <c r="E53" s="14">
        <v>268</v>
      </c>
      <c r="F53" s="15">
        <v>23</v>
      </c>
      <c r="G53" s="13" t="s">
        <v>3194</v>
      </c>
      <c r="H53" s="13" t="s">
        <v>3195</v>
      </c>
      <c r="I53" s="13" t="s">
        <v>46</v>
      </c>
      <c r="J53" s="13" t="s">
        <v>95</v>
      </c>
      <c r="K53" s="13" t="s">
        <v>24</v>
      </c>
      <c r="L53" s="13" t="s">
        <v>3219</v>
      </c>
      <c r="M53" s="13" t="s">
        <v>46</v>
      </c>
      <c r="N53" s="13" t="s">
        <v>58</v>
      </c>
      <c r="O53" s="13" t="s">
        <v>3220</v>
      </c>
      <c r="P53" s="15">
        <v>4.5</v>
      </c>
      <c r="Q53" s="13" t="s">
        <v>30</v>
      </c>
      <c r="R53" s="13" t="s">
        <v>24</v>
      </c>
      <c r="S53" s="13" t="s">
        <v>31</v>
      </c>
      <c r="T53" s="13" t="s">
        <v>24</v>
      </c>
      <c r="U53" s="13" t="s">
        <v>32</v>
      </c>
      <c r="V53" s="16">
        <v>38778</v>
      </c>
      <c r="W53" s="13" t="s">
        <v>33</v>
      </c>
      <c r="X53" s="15">
        <v>1</v>
      </c>
      <c r="Y53" s="16">
        <v>39903</v>
      </c>
      <c r="Z53" s="16">
        <v>39903</v>
      </c>
      <c r="AA53" s="13" t="s">
        <v>3218</v>
      </c>
    </row>
    <row r="54" spans="1:27" x14ac:dyDescent="0.2">
      <c r="A54" s="12">
        <v>1019</v>
      </c>
      <c r="B54" s="13" t="s">
        <v>3471</v>
      </c>
      <c r="C54" s="13" t="s">
        <v>3472</v>
      </c>
      <c r="D54" s="14">
        <v>88.79</v>
      </c>
      <c r="E54" s="14">
        <v>268</v>
      </c>
      <c r="F54" s="15">
        <v>23</v>
      </c>
      <c r="G54" s="13" t="s">
        <v>3194</v>
      </c>
      <c r="H54" s="13" t="s">
        <v>3195</v>
      </c>
      <c r="I54" s="13" t="s">
        <v>46</v>
      </c>
      <c r="J54" s="13" t="s">
        <v>95</v>
      </c>
      <c r="K54" s="13" t="s">
        <v>24</v>
      </c>
      <c r="L54" s="13" t="s">
        <v>3473</v>
      </c>
      <c r="M54" s="13" t="s">
        <v>72</v>
      </c>
      <c r="N54" s="13" t="s">
        <v>73</v>
      </c>
      <c r="O54" s="13" t="s">
        <v>3240</v>
      </c>
      <c r="P54" s="15">
        <v>5.65</v>
      </c>
      <c r="Q54" s="13" t="s">
        <v>30</v>
      </c>
      <c r="R54" s="13" t="s">
        <v>24</v>
      </c>
      <c r="S54" s="13" t="s">
        <v>31</v>
      </c>
      <c r="T54" s="13" t="s">
        <v>24</v>
      </c>
      <c r="U54" s="13" t="s">
        <v>32</v>
      </c>
      <c r="V54" s="16">
        <v>38963</v>
      </c>
      <c r="W54" s="13" t="s">
        <v>33</v>
      </c>
      <c r="X54" s="15">
        <v>1</v>
      </c>
      <c r="Y54" s="16">
        <v>39903</v>
      </c>
      <c r="Z54" s="16">
        <v>39903</v>
      </c>
      <c r="AA54" s="13" t="s">
        <v>3218</v>
      </c>
    </row>
    <row r="55" spans="1:27" x14ac:dyDescent="0.2">
      <c r="A55" s="12">
        <v>963</v>
      </c>
      <c r="B55" s="13" t="s">
        <v>3283</v>
      </c>
      <c r="C55" s="13" t="s">
        <v>3284</v>
      </c>
      <c r="D55" s="14">
        <v>88.79</v>
      </c>
      <c r="E55" s="14">
        <v>268</v>
      </c>
      <c r="F55" s="15">
        <v>23</v>
      </c>
      <c r="G55" s="13" t="s">
        <v>3194</v>
      </c>
      <c r="H55" s="13" t="s">
        <v>3195</v>
      </c>
      <c r="I55" s="13" t="s">
        <v>46</v>
      </c>
      <c r="J55" s="13" t="s">
        <v>95</v>
      </c>
      <c r="K55" s="13" t="s">
        <v>24</v>
      </c>
      <c r="L55" s="13" t="s">
        <v>3285</v>
      </c>
      <c r="M55" s="13" t="s">
        <v>2347</v>
      </c>
      <c r="N55" s="13" t="s">
        <v>2348</v>
      </c>
      <c r="O55" s="13" t="s">
        <v>3286</v>
      </c>
      <c r="P55" s="15">
        <v>5</v>
      </c>
      <c r="Q55" s="13" t="s">
        <v>30</v>
      </c>
      <c r="R55" s="13" t="s">
        <v>24</v>
      </c>
      <c r="S55" s="13" t="s">
        <v>31</v>
      </c>
      <c r="T55" s="13" t="s">
        <v>24</v>
      </c>
      <c r="U55" s="13" t="s">
        <v>32</v>
      </c>
      <c r="V55" s="16">
        <v>39721</v>
      </c>
      <c r="W55" s="13" t="s">
        <v>33</v>
      </c>
      <c r="X55" s="15">
        <v>1</v>
      </c>
      <c r="Y55" s="16">
        <v>39903</v>
      </c>
      <c r="Z55" s="16">
        <v>39903</v>
      </c>
      <c r="AA55" s="13" t="s">
        <v>3218</v>
      </c>
    </row>
    <row r="56" spans="1:27" x14ac:dyDescent="0.2">
      <c r="A56" s="12">
        <v>1005</v>
      </c>
      <c r="B56" s="13" t="s">
        <v>3429</v>
      </c>
      <c r="C56" s="13" t="s">
        <v>3430</v>
      </c>
      <c r="D56" s="14">
        <v>88.79</v>
      </c>
      <c r="E56" s="14">
        <v>268</v>
      </c>
      <c r="F56" s="15">
        <v>23</v>
      </c>
      <c r="G56" s="13" t="s">
        <v>3194</v>
      </c>
      <c r="H56" s="13" t="s">
        <v>3195</v>
      </c>
      <c r="I56" s="13" t="s">
        <v>46</v>
      </c>
      <c r="J56" s="13" t="s">
        <v>95</v>
      </c>
      <c r="K56" s="13" t="s">
        <v>38</v>
      </c>
      <c r="L56" s="13" t="s">
        <v>3431</v>
      </c>
      <c r="M56" s="13" t="s">
        <v>77</v>
      </c>
      <c r="N56" s="13" t="s">
        <v>78</v>
      </c>
      <c r="O56" s="13" t="s">
        <v>3225</v>
      </c>
      <c r="P56" s="15">
        <v>4.5999999999999996</v>
      </c>
      <c r="Q56" s="13" t="s">
        <v>30</v>
      </c>
      <c r="R56" s="13" t="s">
        <v>24</v>
      </c>
      <c r="S56" s="13" t="s">
        <v>31</v>
      </c>
      <c r="T56" s="13" t="s">
        <v>24</v>
      </c>
      <c r="U56" s="13" t="s">
        <v>32</v>
      </c>
      <c r="V56" s="16">
        <v>38937</v>
      </c>
      <c r="W56" s="13" t="s">
        <v>33</v>
      </c>
      <c r="X56" s="15">
        <v>1</v>
      </c>
      <c r="Y56" s="16">
        <v>39903</v>
      </c>
      <c r="Z56" s="16">
        <v>39903</v>
      </c>
      <c r="AA56" s="13" t="s">
        <v>3218</v>
      </c>
    </row>
    <row r="57" spans="1:27" x14ac:dyDescent="0.2">
      <c r="A57" s="12">
        <v>977</v>
      </c>
      <c r="B57" s="13" t="s">
        <v>3340</v>
      </c>
      <c r="C57" s="13" t="s">
        <v>3341</v>
      </c>
      <c r="D57" s="14">
        <v>88.79</v>
      </c>
      <c r="E57" s="14">
        <v>268</v>
      </c>
      <c r="F57" s="15">
        <v>23</v>
      </c>
      <c r="G57" s="13" t="s">
        <v>3194</v>
      </c>
      <c r="H57" s="13" t="s">
        <v>3195</v>
      </c>
      <c r="I57" s="13" t="s">
        <v>46</v>
      </c>
      <c r="J57" s="13" t="s">
        <v>95</v>
      </c>
      <c r="K57" s="13" t="s">
        <v>24</v>
      </c>
      <c r="L57" s="13" t="s">
        <v>3342</v>
      </c>
      <c r="M57" s="13" t="s">
        <v>104</v>
      </c>
      <c r="N57" s="13" t="s">
        <v>105</v>
      </c>
      <c r="O57" s="13" t="s">
        <v>3295</v>
      </c>
      <c r="P57" s="15">
        <v>4.8499999999999996</v>
      </c>
      <c r="Q57" s="13" t="s">
        <v>30</v>
      </c>
      <c r="R57" s="13" t="s">
        <v>24</v>
      </c>
      <c r="S57" s="13" t="s">
        <v>31</v>
      </c>
      <c r="T57" s="13" t="s">
        <v>24</v>
      </c>
      <c r="U57" s="13" t="s">
        <v>32</v>
      </c>
      <c r="V57" s="16">
        <v>38458</v>
      </c>
      <c r="W57" s="13" t="s">
        <v>33</v>
      </c>
      <c r="X57" s="15">
        <v>1</v>
      </c>
      <c r="Y57" s="16">
        <v>39903</v>
      </c>
      <c r="Z57" s="16">
        <v>39903</v>
      </c>
      <c r="AA57" s="13" t="s">
        <v>3218</v>
      </c>
    </row>
    <row r="58" spans="1:27" x14ac:dyDescent="0.2">
      <c r="A58" s="12">
        <v>991</v>
      </c>
      <c r="B58" s="13" t="s">
        <v>3385</v>
      </c>
      <c r="C58" s="13" t="s">
        <v>3386</v>
      </c>
      <c r="D58" s="14">
        <v>88.79</v>
      </c>
      <c r="E58" s="14">
        <v>268</v>
      </c>
      <c r="F58" s="15">
        <v>23</v>
      </c>
      <c r="G58" s="13" t="s">
        <v>3194</v>
      </c>
      <c r="H58" s="13" t="s">
        <v>3195</v>
      </c>
      <c r="I58" s="13" t="s">
        <v>46</v>
      </c>
      <c r="J58" s="13" t="s">
        <v>95</v>
      </c>
      <c r="K58" s="13" t="s">
        <v>46</v>
      </c>
      <c r="L58" s="13" t="s">
        <v>3388</v>
      </c>
      <c r="M58" s="13" t="s">
        <v>27</v>
      </c>
      <c r="N58" s="13" t="s">
        <v>28</v>
      </c>
      <c r="O58" s="13" t="s">
        <v>3278</v>
      </c>
      <c r="P58" s="15">
        <v>4.9000000000000004</v>
      </c>
      <c r="Q58" s="13" t="s">
        <v>30</v>
      </c>
      <c r="R58" s="13" t="s">
        <v>24</v>
      </c>
      <c r="S58" s="13" t="s">
        <v>31</v>
      </c>
      <c r="T58" s="13" t="s">
        <v>24</v>
      </c>
      <c r="U58" s="13" t="s">
        <v>32</v>
      </c>
      <c r="V58" s="16">
        <v>38669</v>
      </c>
      <c r="W58" s="13" t="s">
        <v>33</v>
      </c>
      <c r="X58" s="15">
        <v>1</v>
      </c>
      <c r="Y58" s="16">
        <v>39903</v>
      </c>
      <c r="Z58" s="16">
        <v>39903</v>
      </c>
      <c r="AA58" s="13" t="s">
        <v>3387</v>
      </c>
    </row>
    <row r="59" spans="1:27" x14ac:dyDescent="0.2">
      <c r="A59" s="12">
        <v>1040</v>
      </c>
      <c r="B59" s="13" t="s">
        <v>3537</v>
      </c>
      <c r="C59" s="13" t="s">
        <v>3538</v>
      </c>
      <c r="D59" s="14">
        <v>91.05</v>
      </c>
      <c r="E59" s="14">
        <v>198</v>
      </c>
      <c r="F59" s="15">
        <v>23</v>
      </c>
      <c r="G59" s="13" t="s">
        <v>3194</v>
      </c>
      <c r="H59" s="13" t="s">
        <v>3195</v>
      </c>
      <c r="I59" s="13" t="s">
        <v>46</v>
      </c>
      <c r="J59" s="13" t="s">
        <v>95</v>
      </c>
      <c r="K59" s="13" t="s">
        <v>38</v>
      </c>
      <c r="L59" s="13" t="s">
        <v>3539</v>
      </c>
      <c r="M59" s="13" t="s">
        <v>24</v>
      </c>
      <c r="N59" s="13" t="s">
        <v>3503</v>
      </c>
      <c r="O59" s="13" t="s">
        <v>3324</v>
      </c>
      <c r="P59" s="15">
        <v>5.5</v>
      </c>
      <c r="Q59" s="13" t="s">
        <v>30</v>
      </c>
      <c r="R59" s="13" t="s">
        <v>24</v>
      </c>
      <c r="S59" s="13" t="s">
        <v>31</v>
      </c>
      <c r="T59" s="13" t="s">
        <v>24</v>
      </c>
      <c r="U59" s="13" t="s">
        <v>32</v>
      </c>
      <c r="V59" s="16">
        <v>38776</v>
      </c>
      <c r="W59" s="13" t="s">
        <v>33</v>
      </c>
      <c r="X59" s="15">
        <v>1</v>
      </c>
      <c r="Y59" s="16">
        <v>39903</v>
      </c>
      <c r="Z59" s="16">
        <v>39903</v>
      </c>
      <c r="AA59" s="13" t="s">
        <v>3252</v>
      </c>
    </row>
    <row r="60" spans="1:27" x14ac:dyDescent="0.2">
      <c r="A60" s="12">
        <v>970</v>
      </c>
      <c r="B60" s="13" t="s">
        <v>3313</v>
      </c>
      <c r="C60" s="13" t="s">
        <v>3314</v>
      </c>
      <c r="D60" s="14">
        <v>91.05</v>
      </c>
      <c r="E60" s="14">
        <v>198</v>
      </c>
      <c r="F60" s="15">
        <v>23</v>
      </c>
      <c r="G60" s="13" t="s">
        <v>3194</v>
      </c>
      <c r="H60" s="13" t="s">
        <v>3195</v>
      </c>
      <c r="I60" s="13" t="s">
        <v>46</v>
      </c>
      <c r="J60" s="13" t="s">
        <v>95</v>
      </c>
      <c r="K60" s="13" t="s">
        <v>38</v>
      </c>
      <c r="L60" s="13" t="s">
        <v>3315</v>
      </c>
      <c r="M60" s="13" t="s">
        <v>2347</v>
      </c>
      <c r="N60" s="13" t="s">
        <v>2348</v>
      </c>
      <c r="O60" s="13" t="s">
        <v>3316</v>
      </c>
      <c r="P60" s="15">
        <v>4.8</v>
      </c>
      <c r="Q60" s="13" t="s">
        <v>30</v>
      </c>
      <c r="R60" s="13" t="s">
        <v>24</v>
      </c>
      <c r="S60" s="13" t="s">
        <v>31</v>
      </c>
      <c r="T60" s="13" t="s">
        <v>24</v>
      </c>
      <c r="U60" s="13" t="s">
        <v>32</v>
      </c>
      <c r="V60" s="16">
        <v>38477</v>
      </c>
      <c r="W60" s="13" t="s">
        <v>33</v>
      </c>
      <c r="X60" s="15">
        <v>1</v>
      </c>
      <c r="Y60" s="16">
        <v>39903</v>
      </c>
      <c r="Z60" s="16">
        <v>39903</v>
      </c>
      <c r="AA60" s="13" t="s">
        <v>3252</v>
      </c>
    </row>
    <row r="61" spans="1:27" x14ac:dyDescent="0.2">
      <c r="A61" s="12">
        <v>956</v>
      </c>
      <c r="B61" s="13" t="s">
        <v>3250</v>
      </c>
      <c r="C61" s="13" t="s">
        <v>3251</v>
      </c>
      <c r="D61" s="14">
        <v>91.05</v>
      </c>
      <c r="E61" s="14">
        <v>198</v>
      </c>
      <c r="F61" s="15">
        <v>23</v>
      </c>
      <c r="G61" s="13" t="s">
        <v>3194</v>
      </c>
      <c r="H61" s="13" t="s">
        <v>3195</v>
      </c>
      <c r="I61" s="13" t="s">
        <v>46</v>
      </c>
      <c r="J61" s="13" t="s">
        <v>95</v>
      </c>
      <c r="K61" s="13" t="s">
        <v>24</v>
      </c>
      <c r="L61" s="13" t="s">
        <v>3253</v>
      </c>
      <c r="M61" s="13" t="s">
        <v>46</v>
      </c>
      <c r="N61" s="13" t="s">
        <v>58</v>
      </c>
      <c r="O61" s="13" t="s">
        <v>3245</v>
      </c>
      <c r="P61" s="15">
        <v>5</v>
      </c>
      <c r="Q61" s="13" t="s">
        <v>30</v>
      </c>
      <c r="R61" s="13" t="s">
        <v>24</v>
      </c>
      <c r="S61" s="13" t="s">
        <v>31</v>
      </c>
      <c r="T61" s="13" t="s">
        <v>24</v>
      </c>
      <c r="U61" s="13" t="s">
        <v>32</v>
      </c>
      <c r="V61" s="16">
        <v>38246</v>
      </c>
      <c r="W61" s="13" t="s">
        <v>33</v>
      </c>
      <c r="X61" s="15">
        <v>1</v>
      </c>
      <c r="Y61" s="16">
        <v>39903</v>
      </c>
      <c r="Z61" s="16">
        <v>39903</v>
      </c>
      <c r="AA61" s="13" t="s">
        <v>3252</v>
      </c>
    </row>
    <row r="62" spans="1:27" x14ac:dyDescent="0.2">
      <c r="A62" s="12">
        <v>1026</v>
      </c>
      <c r="B62" s="13" t="s">
        <v>3494</v>
      </c>
      <c r="C62" s="13" t="s">
        <v>3495</v>
      </c>
      <c r="D62" s="14">
        <v>91.05</v>
      </c>
      <c r="E62" s="14">
        <v>198</v>
      </c>
      <c r="F62" s="15">
        <v>23</v>
      </c>
      <c r="G62" s="13" t="s">
        <v>3194</v>
      </c>
      <c r="H62" s="13" t="s">
        <v>3195</v>
      </c>
      <c r="I62" s="13" t="s">
        <v>46</v>
      </c>
      <c r="J62" s="13" t="s">
        <v>95</v>
      </c>
      <c r="K62" s="13" t="s">
        <v>46</v>
      </c>
      <c r="L62" s="13" t="s">
        <v>3496</v>
      </c>
      <c r="M62" s="13" t="s">
        <v>72</v>
      </c>
      <c r="N62" s="13" t="s">
        <v>73</v>
      </c>
      <c r="O62" s="13" t="s">
        <v>3273</v>
      </c>
      <c r="P62" s="15">
        <v>5.9</v>
      </c>
      <c r="Q62" s="13" t="s">
        <v>30</v>
      </c>
      <c r="R62" s="13" t="s">
        <v>24</v>
      </c>
      <c r="S62" s="13" t="s">
        <v>31</v>
      </c>
      <c r="T62" s="13" t="s">
        <v>24</v>
      </c>
      <c r="U62" s="13" t="s">
        <v>32</v>
      </c>
      <c r="V62" s="16">
        <v>38519</v>
      </c>
      <c r="W62" s="13" t="s">
        <v>33</v>
      </c>
      <c r="X62" s="15">
        <v>1</v>
      </c>
      <c r="Y62" s="16">
        <v>39903</v>
      </c>
      <c r="Z62" s="16">
        <v>39903</v>
      </c>
      <c r="AA62" s="13" t="s">
        <v>3252</v>
      </c>
    </row>
    <row r="63" spans="1:27" x14ac:dyDescent="0.2">
      <c r="A63" s="12">
        <v>1012</v>
      </c>
      <c r="B63" s="13" t="s">
        <v>3450</v>
      </c>
      <c r="C63" s="13" t="s">
        <v>3451</v>
      </c>
      <c r="D63" s="14">
        <v>91.05</v>
      </c>
      <c r="E63" s="14">
        <v>198</v>
      </c>
      <c r="F63" s="15">
        <v>23</v>
      </c>
      <c r="G63" s="13" t="s">
        <v>3194</v>
      </c>
      <c r="H63" s="13" t="s">
        <v>3195</v>
      </c>
      <c r="I63" s="13" t="s">
        <v>46</v>
      </c>
      <c r="J63" s="13" t="s">
        <v>95</v>
      </c>
      <c r="K63" s="13" t="s">
        <v>38</v>
      </c>
      <c r="L63" s="13" t="s">
        <v>3452</v>
      </c>
      <c r="M63" s="13" t="s">
        <v>77</v>
      </c>
      <c r="N63" s="13" t="s">
        <v>78</v>
      </c>
      <c r="O63" s="13" t="s">
        <v>3332</v>
      </c>
      <c r="P63" s="15">
        <v>4.9000000000000004</v>
      </c>
      <c r="Q63" s="13" t="s">
        <v>30</v>
      </c>
      <c r="R63" s="13" t="s">
        <v>24</v>
      </c>
      <c r="S63" s="13" t="s">
        <v>31</v>
      </c>
      <c r="T63" s="13" t="s">
        <v>24</v>
      </c>
      <c r="U63" s="13" t="s">
        <v>32</v>
      </c>
      <c r="V63" s="16">
        <v>38355</v>
      </c>
      <c r="W63" s="13" t="s">
        <v>33</v>
      </c>
      <c r="X63" s="15">
        <v>1</v>
      </c>
      <c r="Y63" s="16">
        <v>39903</v>
      </c>
      <c r="Z63" s="16">
        <v>39903</v>
      </c>
      <c r="AA63" s="13" t="s">
        <v>3252</v>
      </c>
    </row>
    <row r="64" spans="1:27" x14ac:dyDescent="0.2">
      <c r="A64" s="12">
        <v>984</v>
      </c>
      <c r="B64" s="13" t="s">
        <v>3362</v>
      </c>
      <c r="C64" s="13" t="s">
        <v>3363</v>
      </c>
      <c r="D64" s="14">
        <v>91.05</v>
      </c>
      <c r="E64" s="14">
        <v>198</v>
      </c>
      <c r="F64" s="15">
        <v>23</v>
      </c>
      <c r="G64" s="13" t="s">
        <v>3194</v>
      </c>
      <c r="H64" s="13" t="s">
        <v>3195</v>
      </c>
      <c r="I64" s="13" t="s">
        <v>46</v>
      </c>
      <c r="J64" s="13" t="s">
        <v>95</v>
      </c>
      <c r="K64" s="13" t="s">
        <v>24</v>
      </c>
      <c r="L64" s="13" t="s">
        <v>3365</v>
      </c>
      <c r="M64" s="13" t="s">
        <v>104</v>
      </c>
      <c r="N64" s="13" t="s">
        <v>105</v>
      </c>
      <c r="O64" s="13" t="s">
        <v>3245</v>
      </c>
      <c r="P64" s="15">
        <v>4.6500000000000004</v>
      </c>
      <c r="Q64" s="13" t="s">
        <v>30</v>
      </c>
      <c r="R64" s="13" t="s">
        <v>24</v>
      </c>
      <c r="S64" s="13" t="s">
        <v>31</v>
      </c>
      <c r="T64" s="13" t="s">
        <v>24</v>
      </c>
      <c r="U64" s="13" t="s">
        <v>32</v>
      </c>
      <c r="V64" s="16">
        <v>39082</v>
      </c>
      <c r="W64" s="13" t="s">
        <v>33</v>
      </c>
      <c r="X64" s="15">
        <v>1</v>
      </c>
      <c r="Y64" s="16">
        <v>39903</v>
      </c>
      <c r="Z64" s="16">
        <v>39903</v>
      </c>
      <c r="AA64" s="13" t="s">
        <v>3364</v>
      </c>
    </row>
    <row r="65" spans="1:27" x14ac:dyDescent="0.2">
      <c r="A65" s="12">
        <v>998</v>
      </c>
      <c r="B65" s="13" t="s">
        <v>3408</v>
      </c>
      <c r="C65" s="13" t="s">
        <v>3409</v>
      </c>
      <c r="D65" s="14">
        <v>91.05</v>
      </c>
      <c r="E65" s="14">
        <v>198</v>
      </c>
      <c r="F65" s="15">
        <v>23</v>
      </c>
      <c r="G65" s="13" t="s">
        <v>3194</v>
      </c>
      <c r="H65" s="13" t="s">
        <v>3195</v>
      </c>
      <c r="I65" s="13" t="s">
        <v>46</v>
      </c>
      <c r="J65" s="13" t="s">
        <v>95</v>
      </c>
      <c r="K65" s="13" t="s">
        <v>38</v>
      </c>
      <c r="L65" s="13" t="s">
        <v>3410</v>
      </c>
      <c r="M65" s="13" t="s">
        <v>27</v>
      </c>
      <c r="N65" s="13" t="s">
        <v>28</v>
      </c>
      <c r="O65" s="13" t="s">
        <v>3258</v>
      </c>
      <c r="P65" s="15">
        <v>5.6</v>
      </c>
      <c r="Q65" s="13" t="s">
        <v>30</v>
      </c>
      <c r="R65" s="13" t="s">
        <v>24</v>
      </c>
      <c r="S65" s="13" t="s">
        <v>31</v>
      </c>
      <c r="T65" s="13" t="s">
        <v>24</v>
      </c>
      <c r="U65" s="13" t="s">
        <v>32</v>
      </c>
      <c r="V65" s="16">
        <v>39483</v>
      </c>
      <c r="W65" s="13" t="s">
        <v>33</v>
      </c>
      <c r="X65" s="15">
        <v>1</v>
      </c>
      <c r="Y65" s="16">
        <v>39903</v>
      </c>
      <c r="Z65" s="16">
        <v>39903</v>
      </c>
      <c r="AA65" s="13" t="s">
        <v>3252</v>
      </c>
    </row>
    <row r="66" spans="1:27" x14ac:dyDescent="0.2">
      <c r="A66" s="12">
        <v>1042</v>
      </c>
      <c r="B66" s="13" t="s">
        <v>3543</v>
      </c>
      <c r="C66" s="13" t="s">
        <v>3544</v>
      </c>
      <c r="D66" s="14">
        <v>91.05</v>
      </c>
      <c r="E66" s="14">
        <v>198</v>
      </c>
      <c r="F66" s="15">
        <v>23</v>
      </c>
      <c r="G66" s="13" t="s">
        <v>3194</v>
      </c>
      <c r="H66" s="13" t="s">
        <v>3195</v>
      </c>
      <c r="I66" s="13" t="s">
        <v>46</v>
      </c>
      <c r="J66" s="13" t="s">
        <v>95</v>
      </c>
      <c r="K66" s="13" t="s">
        <v>24</v>
      </c>
      <c r="L66" s="13" t="s">
        <v>3546</v>
      </c>
      <c r="M66" s="13" t="s">
        <v>3547</v>
      </c>
      <c r="N66" s="13" t="s">
        <v>3548</v>
      </c>
      <c r="O66" s="13" t="s">
        <v>3295</v>
      </c>
      <c r="P66" s="15">
        <v>6.1</v>
      </c>
      <c r="Q66" s="13" t="s">
        <v>30</v>
      </c>
      <c r="R66" s="13" t="s">
        <v>24</v>
      </c>
      <c r="S66" s="13" t="s">
        <v>31</v>
      </c>
      <c r="T66" s="13" t="s">
        <v>24</v>
      </c>
      <c r="U66" s="13" t="s">
        <v>32</v>
      </c>
      <c r="V66" s="16">
        <v>39039</v>
      </c>
      <c r="W66" s="13" t="s">
        <v>33</v>
      </c>
      <c r="X66" s="15">
        <v>1</v>
      </c>
      <c r="Y66" s="16">
        <v>39903</v>
      </c>
      <c r="Z66" s="16">
        <v>39903</v>
      </c>
      <c r="AA66" s="13" t="s">
        <v>3545</v>
      </c>
    </row>
    <row r="67" spans="1:27" x14ac:dyDescent="0.2">
      <c r="A67" s="12">
        <v>1029</v>
      </c>
      <c r="B67" s="13" t="s">
        <v>3504</v>
      </c>
      <c r="C67" s="13" t="s">
        <v>3505</v>
      </c>
      <c r="D67" s="14">
        <v>66.260000000000005</v>
      </c>
      <c r="E67" s="14">
        <v>200</v>
      </c>
      <c r="F67" s="15">
        <v>23</v>
      </c>
      <c r="G67" s="13" t="s">
        <v>3194</v>
      </c>
      <c r="H67" s="13" t="s">
        <v>3195</v>
      </c>
      <c r="I67" s="13" t="s">
        <v>46</v>
      </c>
      <c r="J67" s="13" t="s">
        <v>95</v>
      </c>
      <c r="K67" s="13" t="s">
        <v>24</v>
      </c>
      <c r="L67" s="13" t="s">
        <v>3506</v>
      </c>
      <c r="M67" s="13" t="s">
        <v>24</v>
      </c>
      <c r="N67" s="13" t="s">
        <v>3503</v>
      </c>
      <c r="O67" s="13" t="s">
        <v>3286</v>
      </c>
      <c r="P67" s="15">
        <v>22</v>
      </c>
      <c r="Q67" s="13" t="s">
        <v>30</v>
      </c>
      <c r="R67" s="13" t="s">
        <v>24</v>
      </c>
      <c r="S67" s="13" t="s">
        <v>31</v>
      </c>
      <c r="T67" s="13" t="s">
        <v>24</v>
      </c>
      <c r="U67" s="13" t="s">
        <v>32</v>
      </c>
      <c r="V67" s="16">
        <v>39721</v>
      </c>
      <c r="W67" s="13" t="s">
        <v>33</v>
      </c>
      <c r="X67" s="15">
        <v>1</v>
      </c>
      <c r="Y67" s="16">
        <v>39903</v>
      </c>
      <c r="Z67" s="16">
        <v>39903</v>
      </c>
      <c r="AA67" s="13" t="s">
        <v>3199</v>
      </c>
    </row>
    <row r="68" spans="1:27" x14ac:dyDescent="0.2">
      <c r="A68" s="12">
        <v>945</v>
      </c>
      <c r="B68" s="13" t="s">
        <v>3197</v>
      </c>
      <c r="C68" s="13" t="s">
        <v>3198</v>
      </c>
      <c r="D68" s="14">
        <v>66.260000000000005</v>
      </c>
      <c r="E68" s="14">
        <v>200</v>
      </c>
      <c r="F68" s="15">
        <v>23</v>
      </c>
      <c r="G68" s="13" t="s">
        <v>3194</v>
      </c>
      <c r="H68" s="13" t="s">
        <v>3195</v>
      </c>
      <c r="I68" s="13" t="s">
        <v>46</v>
      </c>
      <c r="J68" s="13" t="s">
        <v>95</v>
      </c>
      <c r="K68" s="13" t="s">
        <v>24</v>
      </c>
      <c r="L68" s="13" t="s">
        <v>3200</v>
      </c>
      <c r="M68" s="13" t="s">
        <v>46</v>
      </c>
      <c r="N68" s="13" t="s">
        <v>58</v>
      </c>
      <c r="O68" s="13" t="s">
        <v>2667</v>
      </c>
      <c r="P68" s="15">
        <v>18</v>
      </c>
      <c r="Q68" s="13" t="s">
        <v>111</v>
      </c>
      <c r="R68" s="13" t="s">
        <v>24</v>
      </c>
      <c r="S68" s="13" t="s">
        <v>31</v>
      </c>
      <c r="T68" s="13" t="s">
        <v>24</v>
      </c>
      <c r="U68" s="13" t="s">
        <v>32</v>
      </c>
      <c r="V68" s="16">
        <v>39721</v>
      </c>
      <c r="W68" s="13" t="s">
        <v>33</v>
      </c>
      <c r="X68" s="15">
        <v>1</v>
      </c>
      <c r="Y68" s="16">
        <v>39903</v>
      </c>
      <c r="Z68" s="16">
        <v>39903</v>
      </c>
      <c r="AA68" s="13" t="s">
        <v>3199</v>
      </c>
    </row>
    <row r="69" spans="1:27" x14ac:dyDescent="0.2">
      <c r="A69" s="12">
        <v>1015</v>
      </c>
      <c r="B69" s="13" t="s">
        <v>3459</v>
      </c>
      <c r="C69" s="13" t="s">
        <v>3460</v>
      </c>
      <c r="D69" s="14">
        <v>66.260000000000005</v>
      </c>
      <c r="E69" s="14">
        <v>200</v>
      </c>
      <c r="F69" s="15">
        <v>23</v>
      </c>
      <c r="G69" s="13" t="s">
        <v>3194</v>
      </c>
      <c r="H69" s="13" t="s">
        <v>3195</v>
      </c>
      <c r="I69" s="13" t="s">
        <v>46</v>
      </c>
      <c r="J69" s="13" t="s">
        <v>95</v>
      </c>
      <c r="K69" s="13" t="s">
        <v>24</v>
      </c>
      <c r="L69" s="13" t="s">
        <v>3461</v>
      </c>
      <c r="M69" s="13" t="s">
        <v>72</v>
      </c>
      <c r="N69" s="13" t="s">
        <v>73</v>
      </c>
      <c r="O69" s="13" t="s">
        <v>3295</v>
      </c>
      <c r="P69" s="15">
        <v>5.3</v>
      </c>
      <c r="Q69" s="13" t="s">
        <v>30</v>
      </c>
      <c r="R69" s="13" t="s">
        <v>24</v>
      </c>
      <c r="S69" s="13" t="s">
        <v>31</v>
      </c>
      <c r="T69" s="13" t="s">
        <v>24</v>
      </c>
      <c r="U69" s="13" t="s">
        <v>32</v>
      </c>
      <c r="V69" s="16">
        <v>38778</v>
      </c>
      <c r="W69" s="13" t="s">
        <v>33</v>
      </c>
      <c r="X69" s="15">
        <v>1</v>
      </c>
      <c r="Y69" s="16">
        <v>39903</v>
      </c>
      <c r="Z69" s="16">
        <v>39903</v>
      </c>
      <c r="AA69" s="13" t="s">
        <v>3266</v>
      </c>
    </row>
    <row r="70" spans="1:27" x14ac:dyDescent="0.2">
      <c r="A70" s="12">
        <v>959</v>
      </c>
      <c r="B70" s="13" t="s">
        <v>3264</v>
      </c>
      <c r="C70" s="13" t="s">
        <v>3265</v>
      </c>
      <c r="D70" s="14">
        <v>66.260000000000005</v>
      </c>
      <c r="E70" s="14">
        <v>200</v>
      </c>
      <c r="F70" s="15">
        <v>23</v>
      </c>
      <c r="G70" s="13" t="s">
        <v>3194</v>
      </c>
      <c r="H70" s="13" t="s">
        <v>3195</v>
      </c>
      <c r="I70" s="13" t="s">
        <v>46</v>
      </c>
      <c r="J70" s="13" t="s">
        <v>95</v>
      </c>
      <c r="K70" s="13" t="s">
        <v>38</v>
      </c>
      <c r="L70" s="13" t="s">
        <v>3267</v>
      </c>
      <c r="M70" s="13" t="s">
        <v>2347</v>
      </c>
      <c r="N70" s="13" t="s">
        <v>2348</v>
      </c>
      <c r="O70" s="13" t="s">
        <v>3268</v>
      </c>
      <c r="P70" s="15">
        <v>5.2</v>
      </c>
      <c r="Q70" s="13" t="s">
        <v>30</v>
      </c>
      <c r="R70" s="13" t="s">
        <v>24</v>
      </c>
      <c r="S70" s="13" t="s">
        <v>31</v>
      </c>
      <c r="T70" s="13" t="s">
        <v>24</v>
      </c>
      <c r="U70" s="13" t="s">
        <v>32</v>
      </c>
      <c r="V70" s="16">
        <v>39401</v>
      </c>
      <c r="W70" s="13" t="s">
        <v>33</v>
      </c>
      <c r="X70" s="15">
        <v>1</v>
      </c>
      <c r="Y70" s="16">
        <v>39903</v>
      </c>
      <c r="Z70" s="16">
        <v>39903</v>
      </c>
      <c r="AA70" s="13" t="s">
        <v>3266</v>
      </c>
    </row>
    <row r="71" spans="1:27" x14ac:dyDescent="0.2">
      <c r="A71" s="12">
        <v>1001</v>
      </c>
      <c r="B71" s="13" t="s">
        <v>3417</v>
      </c>
      <c r="C71" s="13" t="s">
        <v>3418</v>
      </c>
      <c r="D71" s="14">
        <v>66.260000000000005</v>
      </c>
      <c r="E71" s="14">
        <v>200</v>
      </c>
      <c r="F71" s="15">
        <v>23</v>
      </c>
      <c r="G71" s="13" t="s">
        <v>3194</v>
      </c>
      <c r="H71" s="13" t="s">
        <v>3195</v>
      </c>
      <c r="I71" s="13" t="s">
        <v>46</v>
      </c>
      <c r="J71" s="13" t="s">
        <v>95</v>
      </c>
      <c r="K71" s="13" t="s">
        <v>24</v>
      </c>
      <c r="L71" s="13" t="s">
        <v>3419</v>
      </c>
      <c r="M71" s="13" t="s">
        <v>77</v>
      </c>
      <c r="N71" s="13" t="s">
        <v>78</v>
      </c>
      <c r="O71" s="13" t="s">
        <v>3339</v>
      </c>
      <c r="P71" s="15">
        <v>5.25</v>
      </c>
      <c r="Q71" s="13" t="s">
        <v>30</v>
      </c>
      <c r="R71" s="13" t="s">
        <v>24</v>
      </c>
      <c r="S71" s="13" t="s">
        <v>31</v>
      </c>
      <c r="T71" s="13" t="s">
        <v>24</v>
      </c>
      <c r="U71" s="13" t="s">
        <v>32</v>
      </c>
      <c r="V71" s="16">
        <v>38853</v>
      </c>
      <c r="W71" s="13" t="s">
        <v>33</v>
      </c>
      <c r="X71" s="15">
        <v>1</v>
      </c>
      <c r="Y71" s="16">
        <v>39903</v>
      </c>
      <c r="Z71" s="16">
        <v>39903</v>
      </c>
      <c r="AA71" s="13" t="s">
        <v>3199</v>
      </c>
    </row>
    <row r="72" spans="1:27" x14ac:dyDescent="0.2">
      <c r="A72" s="12">
        <v>973</v>
      </c>
      <c r="B72" s="13" t="s">
        <v>3325</v>
      </c>
      <c r="C72" s="13" t="s">
        <v>3326</v>
      </c>
      <c r="D72" s="14">
        <v>66.260000000000005</v>
      </c>
      <c r="E72" s="14">
        <v>200</v>
      </c>
      <c r="F72" s="15">
        <v>23</v>
      </c>
      <c r="G72" s="13" t="s">
        <v>3194</v>
      </c>
      <c r="H72" s="13" t="s">
        <v>3195</v>
      </c>
      <c r="I72" s="13" t="s">
        <v>46</v>
      </c>
      <c r="J72" s="13" t="s">
        <v>95</v>
      </c>
      <c r="K72" s="13" t="s">
        <v>46</v>
      </c>
      <c r="L72" s="13" t="s">
        <v>3328</v>
      </c>
      <c r="M72" s="13" t="s">
        <v>104</v>
      </c>
      <c r="N72" s="13" t="s">
        <v>105</v>
      </c>
      <c r="O72" s="13" t="s">
        <v>3258</v>
      </c>
      <c r="P72" s="15">
        <v>5.6</v>
      </c>
      <c r="Q72" s="13" t="s">
        <v>30</v>
      </c>
      <c r="R72" s="13" t="s">
        <v>24</v>
      </c>
      <c r="S72" s="13" t="s">
        <v>31</v>
      </c>
      <c r="T72" s="13" t="s">
        <v>24</v>
      </c>
      <c r="U72" s="13" t="s">
        <v>32</v>
      </c>
      <c r="V72" s="16">
        <v>38979</v>
      </c>
      <c r="W72" s="13" t="s">
        <v>33</v>
      </c>
      <c r="X72" s="15">
        <v>1</v>
      </c>
      <c r="Y72" s="16">
        <v>39903</v>
      </c>
      <c r="Z72" s="16">
        <v>39903</v>
      </c>
      <c r="AA72" s="13" t="s">
        <v>3327</v>
      </c>
    </row>
    <row r="73" spans="1:27" x14ac:dyDescent="0.2">
      <c r="A73" s="12">
        <v>987</v>
      </c>
      <c r="B73" s="13" t="s">
        <v>3373</v>
      </c>
      <c r="C73" s="13" t="s">
        <v>3374</v>
      </c>
      <c r="D73" s="14">
        <v>66.260000000000005</v>
      </c>
      <c r="E73" s="14">
        <v>200</v>
      </c>
      <c r="F73" s="15">
        <v>23</v>
      </c>
      <c r="G73" s="13" t="s">
        <v>3194</v>
      </c>
      <c r="H73" s="13" t="s">
        <v>3195</v>
      </c>
      <c r="I73" s="13" t="s">
        <v>46</v>
      </c>
      <c r="J73" s="13" t="s">
        <v>95</v>
      </c>
      <c r="K73" s="13" t="s">
        <v>24</v>
      </c>
      <c r="L73" s="13" t="s">
        <v>3375</v>
      </c>
      <c r="M73" s="13" t="s">
        <v>27</v>
      </c>
      <c r="N73" s="13" t="s">
        <v>28</v>
      </c>
      <c r="O73" s="13" t="s">
        <v>3258</v>
      </c>
      <c r="P73" s="15">
        <v>4.75</v>
      </c>
      <c r="Q73" s="13" t="s">
        <v>30</v>
      </c>
      <c r="R73" s="13" t="s">
        <v>24</v>
      </c>
      <c r="S73" s="13" t="s">
        <v>31</v>
      </c>
      <c r="T73" s="13" t="s">
        <v>24</v>
      </c>
      <c r="U73" s="13" t="s">
        <v>32</v>
      </c>
      <c r="V73" s="16">
        <v>39141</v>
      </c>
      <c r="W73" s="13" t="s">
        <v>33</v>
      </c>
      <c r="X73" s="15">
        <v>1</v>
      </c>
      <c r="Y73" s="16">
        <v>39903</v>
      </c>
      <c r="Z73" s="16">
        <v>39903</v>
      </c>
      <c r="AA73" s="13" t="s">
        <v>3199</v>
      </c>
    </row>
    <row r="74" spans="1:27" x14ac:dyDescent="0.2">
      <c r="A74" s="12">
        <v>1030</v>
      </c>
      <c r="B74" s="13" t="s">
        <v>3507</v>
      </c>
      <c r="C74" s="13" t="s">
        <v>3508</v>
      </c>
      <c r="D74" s="14">
        <v>68.06</v>
      </c>
      <c r="E74" s="14">
        <v>148</v>
      </c>
      <c r="F74" s="15">
        <v>23</v>
      </c>
      <c r="G74" s="13" t="s">
        <v>3194</v>
      </c>
      <c r="H74" s="13" t="s">
        <v>3195</v>
      </c>
      <c r="I74" s="13" t="s">
        <v>24</v>
      </c>
      <c r="J74" s="13" t="s">
        <v>25</v>
      </c>
      <c r="K74" s="13" t="s">
        <v>24</v>
      </c>
      <c r="L74" s="13" t="s">
        <v>3509</v>
      </c>
      <c r="M74" s="13" t="s">
        <v>24</v>
      </c>
      <c r="N74" s="13" t="s">
        <v>3503</v>
      </c>
      <c r="O74" s="13" t="s">
        <v>3312</v>
      </c>
      <c r="P74" s="15">
        <v>6.1</v>
      </c>
      <c r="Q74" s="13" t="s">
        <v>30</v>
      </c>
      <c r="R74" s="13" t="s">
        <v>24</v>
      </c>
      <c r="S74" s="13" t="s">
        <v>31</v>
      </c>
      <c r="T74" s="13" t="s">
        <v>24</v>
      </c>
      <c r="U74" s="13" t="s">
        <v>32</v>
      </c>
      <c r="V74" s="16">
        <v>38458</v>
      </c>
      <c r="W74" s="13" t="s">
        <v>33</v>
      </c>
      <c r="X74" s="15">
        <v>1</v>
      </c>
      <c r="Y74" s="16">
        <v>39903</v>
      </c>
      <c r="Z74" s="16">
        <v>39903</v>
      </c>
      <c r="AA74" s="13" t="s">
        <v>3271</v>
      </c>
    </row>
    <row r="75" spans="1:27" x14ac:dyDescent="0.2">
      <c r="A75" s="12">
        <v>946</v>
      </c>
      <c r="B75" s="13" t="s">
        <v>3201</v>
      </c>
      <c r="C75" s="13" t="s">
        <v>3202</v>
      </c>
      <c r="D75" s="14">
        <v>68.06</v>
      </c>
      <c r="E75" s="14">
        <v>148</v>
      </c>
      <c r="F75" s="15">
        <v>23</v>
      </c>
      <c r="G75" s="13" t="s">
        <v>3194</v>
      </c>
      <c r="H75" s="13" t="s">
        <v>3195</v>
      </c>
      <c r="I75" s="13" t="s">
        <v>24</v>
      </c>
      <c r="J75" s="13" t="s">
        <v>25</v>
      </c>
      <c r="K75" s="13" t="s">
        <v>38</v>
      </c>
      <c r="L75" s="13" t="s">
        <v>3204</v>
      </c>
      <c r="M75" s="13" t="s">
        <v>46</v>
      </c>
      <c r="N75" s="13" t="s">
        <v>58</v>
      </c>
      <c r="O75" s="13" t="s">
        <v>3205</v>
      </c>
      <c r="P75" s="15">
        <v>5.0999999999999996</v>
      </c>
      <c r="Q75" s="13" t="s">
        <v>30</v>
      </c>
      <c r="R75" s="13" t="s">
        <v>24</v>
      </c>
      <c r="S75" s="13" t="s">
        <v>31</v>
      </c>
      <c r="T75" s="13" t="s">
        <v>24</v>
      </c>
      <c r="U75" s="13" t="s">
        <v>32</v>
      </c>
      <c r="V75" s="16">
        <v>38355</v>
      </c>
      <c r="W75" s="13" t="s">
        <v>33</v>
      </c>
      <c r="X75" s="15">
        <v>1</v>
      </c>
      <c r="Y75" s="16">
        <v>39903</v>
      </c>
      <c r="Z75" s="16">
        <v>39903</v>
      </c>
      <c r="AA75" s="13" t="s">
        <v>3203</v>
      </c>
    </row>
    <row r="76" spans="1:27" x14ac:dyDescent="0.2">
      <c r="A76" s="12">
        <v>1016</v>
      </c>
      <c r="B76" s="13" t="s">
        <v>3462</v>
      </c>
      <c r="C76" s="13" t="s">
        <v>3463</v>
      </c>
      <c r="D76" s="14">
        <v>68.06</v>
      </c>
      <c r="E76" s="14">
        <v>148</v>
      </c>
      <c r="F76" s="15">
        <v>23</v>
      </c>
      <c r="G76" s="13" t="s">
        <v>3194</v>
      </c>
      <c r="H76" s="13" t="s">
        <v>3195</v>
      </c>
      <c r="I76" s="13" t="s">
        <v>24</v>
      </c>
      <c r="J76" s="13" t="s">
        <v>25</v>
      </c>
      <c r="K76" s="13" t="s">
        <v>46</v>
      </c>
      <c r="L76" s="13" t="s">
        <v>3464</v>
      </c>
      <c r="M76" s="13" t="s">
        <v>72</v>
      </c>
      <c r="N76" s="13" t="s">
        <v>73</v>
      </c>
      <c r="O76" s="13" t="s">
        <v>3215</v>
      </c>
      <c r="P76" s="15">
        <v>5.6</v>
      </c>
      <c r="Q76" s="13" t="s">
        <v>30</v>
      </c>
      <c r="R76" s="13" t="s">
        <v>24</v>
      </c>
      <c r="S76" s="13" t="s">
        <v>31</v>
      </c>
      <c r="T76" s="13" t="s">
        <v>24</v>
      </c>
      <c r="U76" s="13" t="s">
        <v>32</v>
      </c>
      <c r="V76" s="16">
        <v>39399</v>
      </c>
      <c r="W76" s="13" t="s">
        <v>33</v>
      </c>
      <c r="X76" s="15">
        <v>1</v>
      </c>
      <c r="Y76" s="16">
        <v>39903</v>
      </c>
      <c r="Z76" s="16">
        <v>39903</v>
      </c>
      <c r="AA76" s="13" t="s">
        <v>3271</v>
      </c>
    </row>
    <row r="77" spans="1:27" x14ac:dyDescent="0.2">
      <c r="A77" s="12">
        <v>960</v>
      </c>
      <c r="B77" s="13" t="s">
        <v>3269</v>
      </c>
      <c r="C77" s="13" t="s">
        <v>3270</v>
      </c>
      <c r="D77" s="14">
        <v>68.06</v>
      </c>
      <c r="E77" s="14">
        <v>148</v>
      </c>
      <c r="F77" s="15">
        <v>23</v>
      </c>
      <c r="G77" s="13" t="s">
        <v>3194</v>
      </c>
      <c r="H77" s="13" t="s">
        <v>3195</v>
      </c>
      <c r="I77" s="13" t="s">
        <v>24</v>
      </c>
      <c r="J77" s="13" t="s">
        <v>25</v>
      </c>
      <c r="K77" s="13" t="s">
        <v>84</v>
      </c>
      <c r="L77" s="13" t="s">
        <v>3272</v>
      </c>
      <c r="M77" s="13" t="s">
        <v>2347</v>
      </c>
      <c r="N77" s="13" t="s">
        <v>2348</v>
      </c>
      <c r="O77" s="13" t="s">
        <v>3273</v>
      </c>
      <c r="P77" s="15">
        <v>5.3</v>
      </c>
      <c r="Q77" s="13" t="s">
        <v>30</v>
      </c>
      <c r="R77" s="13" t="s">
        <v>24</v>
      </c>
      <c r="S77" s="13" t="s">
        <v>31</v>
      </c>
      <c r="T77" s="13" t="s">
        <v>24</v>
      </c>
      <c r="U77" s="13" t="s">
        <v>32</v>
      </c>
      <c r="V77" s="16">
        <v>38519</v>
      </c>
      <c r="W77" s="13" t="s">
        <v>33</v>
      </c>
      <c r="X77" s="15">
        <v>1</v>
      </c>
      <c r="Y77" s="16">
        <v>39903</v>
      </c>
      <c r="Z77" s="16">
        <v>39903</v>
      </c>
      <c r="AA77" s="13" t="s">
        <v>3271</v>
      </c>
    </row>
    <row r="78" spans="1:27" x14ac:dyDescent="0.2">
      <c r="A78" s="12">
        <v>1002</v>
      </c>
      <c r="B78" s="13" t="s">
        <v>3420</v>
      </c>
      <c r="C78" s="13" t="s">
        <v>3421</v>
      </c>
      <c r="D78" s="14">
        <v>68.06</v>
      </c>
      <c r="E78" s="14">
        <v>148</v>
      </c>
      <c r="F78" s="15">
        <v>23</v>
      </c>
      <c r="G78" s="13" t="s">
        <v>3194</v>
      </c>
      <c r="H78" s="13" t="s">
        <v>3195</v>
      </c>
      <c r="I78" s="13" t="s">
        <v>24</v>
      </c>
      <c r="J78" s="13" t="s">
        <v>25</v>
      </c>
      <c r="K78" s="13" t="s">
        <v>24</v>
      </c>
      <c r="L78" s="13" t="s">
        <v>3422</v>
      </c>
      <c r="M78" s="13" t="s">
        <v>77</v>
      </c>
      <c r="N78" s="13" t="s">
        <v>78</v>
      </c>
      <c r="O78" s="13" t="s">
        <v>3295</v>
      </c>
      <c r="P78" s="15">
        <v>4.9000000000000004</v>
      </c>
      <c r="Q78" s="13" t="s">
        <v>30</v>
      </c>
      <c r="R78" s="13" t="s">
        <v>24</v>
      </c>
      <c r="S78" s="13" t="s">
        <v>31</v>
      </c>
      <c r="T78" s="13" t="s">
        <v>24</v>
      </c>
      <c r="U78" s="13" t="s">
        <v>32</v>
      </c>
      <c r="V78" s="16">
        <v>39754</v>
      </c>
      <c r="W78" s="13" t="s">
        <v>33</v>
      </c>
      <c r="X78" s="15">
        <v>1</v>
      </c>
      <c r="Y78" s="16">
        <v>39903</v>
      </c>
      <c r="Z78" s="16">
        <v>39903</v>
      </c>
      <c r="AA78" s="13" t="s">
        <v>3271</v>
      </c>
    </row>
    <row r="79" spans="1:27" x14ac:dyDescent="0.2">
      <c r="A79" s="12">
        <v>974</v>
      </c>
      <c r="B79" s="13" t="s">
        <v>3329</v>
      </c>
      <c r="C79" s="13" t="s">
        <v>3330</v>
      </c>
      <c r="D79" s="14">
        <v>68.06</v>
      </c>
      <c r="E79" s="14">
        <v>148</v>
      </c>
      <c r="F79" s="15">
        <v>23</v>
      </c>
      <c r="G79" s="13" t="s">
        <v>3194</v>
      </c>
      <c r="H79" s="13" t="s">
        <v>3195</v>
      </c>
      <c r="I79" s="13" t="s">
        <v>24</v>
      </c>
      <c r="J79" s="13" t="s">
        <v>25</v>
      </c>
      <c r="K79" s="13" t="s">
        <v>38</v>
      </c>
      <c r="L79" s="13" t="s">
        <v>3331</v>
      </c>
      <c r="M79" s="13" t="s">
        <v>104</v>
      </c>
      <c r="N79" s="13" t="s">
        <v>105</v>
      </c>
      <c r="O79" s="13" t="s">
        <v>3332</v>
      </c>
      <c r="P79" s="15">
        <v>5.3</v>
      </c>
      <c r="Q79" s="13" t="s">
        <v>30</v>
      </c>
      <c r="R79" s="13" t="s">
        <v>24</v>
      </c>
      <c r="S79" s="13" t="s">
        <v>31</v>
      </c>
      <c r="T79" s="13" t="s">
        <v>24</v>
      </c>
      <c r="U79" s="13" t="s">
        <v>32</v>
      </c>
      <c r="V79" s="16">
        <v>38776</v>
      </c>
      <c r="W79" s="13" t="s">
        <v>33</v>
      </c>
      <c r="X79" s="15">
        <v>1</v>
      </c>
      <c r="Y79" s="16">
        <v>39903</v>
      </c>
      <c r="Z79" s="16">
        <v>39903</v>
      </c>
      <c r="AA79" s="13" t="s">
        <v>3271</v>
      </c>
    </row>
    <row r="80" spans="1:27" x14ac:dyDescent="0.2">
      <c r="A80" s="12">
        <v>988</v>
      </c>
      <c r="B80" s="13" t="s">
        <v>3376</v>
      </c>
      <c r="C80" s="13" t="s">
        <v>3377</v>
      </c>
      <c r="D80" s="14">
        <v>68.06</v>
      </c>
      <c r="E80" s="14">
        <v>148</v>
      </c>
      <c r="F80" s="15">
        <v>23</v>
      </c>
      <c r="G80" s="13" t="s">
        <v>3194</v>
      </c>
      <c r="H80" s="13" t="s">
        <v>3195</v>
      </c>
      <c r="I80" s="13" t="s">
        <v>24</v>
      </c>
      <c r="J80" s="13" t="s">
        <v>25</v>
      </c>
      <c r="K80" s="13" t="s">
        <v>38</v>
      </c>
      <c r="L80" s="13" t="s">
        <v>3378</v>
      </c>
      <c r="M80" s="13" t="s">
        <v>27</v>
      </c>
      <c r="N80" s="13" t="s">
        <v>28</v>
      </c>
      <c r="O80" s="13" t="s">
        <v>3263</v>
      </c>
      <c r="P80" s="15">
        <v>4.68</v>
      </c>
      <c r="Q80" s="13" t="s">
        <v>30</v>
      </c>
      <c r="R80" s="13" t="s">
        <v>24</v>
      </c>
      <c r="S80" s="13" t="s">
        <v>31</v>
      </c>
      <c r="T80" s="13" t="s">
        <v>24</v>
      </c>
      <c r="U80" s="13" t="s">
        <v>32</v>
      </c>
      <c r="V80" s="16">
        <v>38911</v>
      </c>
      <c r="W80" s="13" t="s">
        <v>33</v>
      </c>
      <c r="X80" s="15">
        <v>1</v>
      </c>
      <c r="Y80" s="16">
        <v>39903</v>
      </c>
      <c r="Z80" s="16">
        <v>39903</v>
      </c>
      <c r="AA80" s="13" t="s">
        <v>3271</v>
      </c>
    </row>
    <row r="81" spans="1:27" x14ac:dyDescent="0.2">
      <c r="A81" s="12">
        <v>1047</v>
      </c>
      <c r="B81" s="13" t="s">
        <v>3568</v>
      </c>
      <c r="C81" s="13" t="s">
        <v>3569</v>
      </c>
      <c r="D81" s="14">
        <v>155.43</v>
      </c>
      <c r="E81" s="14">
        <v>338</v>
      </c>
      <c r="F81" s="15">
        <v>24</v>
      </c>
      <c r="G81" s="13" t="s">
        <v>3194</v>
      </c>
      <c r="H81" s="13" t="s">
        <v>3195</v>
      </c>
      <c r="I81" s="13" t="s">
        <v>46</v>
      </c>
      <c r="J81" s="13" t="s">
        <v>95</v>
      </c>
      <c r="K81" s="13" t="s">
        <v>24</v>
      </c>
      <c r="L81" s="13" t="s">
        <v>3571</v>
      </c>
      <c r="M81" s="13" t="s">
        <v>46</v>
      </c>
      <c r="N81" s="13" t="s">
        <v>58</v>
      </c>
      <c r="O81" s="13" t="s">
        <v>3572</v>
      </c>
      <c r="P81" s="15">
        <v>4.4000000000000004</v>
      </c>
      <c r="Q81" s="13" t="s">
        <v>111</v>
      </c>
      <c r="R81" s="13" t="s">
        <v>24</v>
      </c>
      <c r="S81" s="13" t="s">
        <v>3558</v>
      </c>
      <c r="T81" s="13" t="s">
        <v>24</v>
      </c>
      <c r="U81" s="13" t="s">
        <v>32</v>
      </c>
      <c r="V81" s="16">
        <v>38093</v>
      </c>
      <c r="W81" s="13" t="s">
        <v>34</v>
      </c>
      <c r="X81" s="15">
        <v>1</v>
      </c>
      <c r="Y81" s="16">
        <v>40087</v>
      </c>
      <c r="Z81" s="16">
        <v>40087</v>
      </c>
      <c r="AA81" s="13" t="s">
        <v>3570</v>
      </c>
    </row>
    <row r="82" spans="1:27" x14ac:dyDescent="0.2">
      <c r="A82" s="12">
        <v>1071</v>
      </c>
      <c r="B82" s="13" t="s">
        <v>3674</v>
      </c>
      <c r="C82" s="13" t="s">
        <v>3675</v>
      </c>
      <c r="D82" s="14">
        <v>155.43</v>
      </c>
      <c r="E82" s="14">
        <v>338</v>
      </c>
      <c r="F82" s="15">
        <v>24</v>
      </c>
      <c r="G82" s="13" t="s">
        <v>3194</v>
      </c>
      <c r="H82" s="13" t="s">
        <v>3195</v>
      </c>
      <c r="I82" s="13" t="s">
        <v>46</v>
      </c>
      <c r="J82" s="13" t="s">
        <v>95</v>
      </c>
      <c r="K82" s="13" t="s">
        <v>24</v>
      </c>
      <c r="L82" s="13" t="s">
        <v>3677</v>
      </c>
      <c r="M82" s="13" t="s">
        <v>38</v>
      </c>
      <c r="N82" s="13" t="s">
        <v>39</v>
      </c>
      <c r="O82" s="13" t="s">
        <v>3602</v>
      </c>
      <c r="P82" s="15">
        <v>5.6</v>
      </c>
      <c r="Q82" s="13" t="s">
        <v>111</v>
      </c>
      <c r="R82" s="13" t="s">
        <v>24</v>
      </c>
      <c r="S82" s="13" t="s">
        <v>3558</v>
      </c>
      <c r="T82" s="13" t="s">
        <v>24</v>
      </c>
      <c r="U82" s="13" t="s">
        <v>32</v>
      </c>
      <c r="V82" s="16">
        <v>38937</v>
      </c>
      <c r="W82" s="13" t="s">
        <v>34</v>
      </c>
      <c r="X82" s="15">
        <v>1</v>
      </c>
      <c r="Y82" s="16">
        <v>40087</v>
      </c>
      <c r="Z82" s="16">
        <v>40087</v>
      </c>
      <c r="AA82" s="13" t="s">
        <v>3676</v>
      </c>
    </row>
    <row r="83" spans="1:27" x14ac:dyDescent="0.2">
      <c r="A83" s="12">
        <v>1063</v>
      </c>
      <c r="B83" s="13" t="s">
        <v>3646</v>
      </c>
      <c r="C83" s="13" t="s">
        <v>3647</v>
      </c>
      <c r="D83" s="14">
        <v>155.43</v>
      </c>
      <c r="E83" s="14">
        <v>338</v>
      </c>
      <c r="F83" s="15">
        <v>24</v>
      </c>
      <c r="G83" s="13" t="s">
        <v>3194</v>
      </c>
      <c r="H83" s="13" t="s">
        <v>3195</v>
      </c>
      <c r="I83" s="13" t="s">
        <v>46</v>
      </c>
      <c r="J83" s="13" t="s">
        <v>95</v>
      </c>
      <c r="K83" s="13" t="s">
        <v>24</v>
      </c>
      <c r="L83" s="13" t="s">
        <v>3649</v>
      </c>
      <c r="M83" s="13" t="s">
        <v>2901</v>
      </c>
      <c r="N83" s="13" t="s">
        <v>2902</v>
      </c>
      <c r="O83" s="13" t="s">
        <v>3563</v>
      </c>
      <c r="P83" s="15">
        <v>5.6</v>
      </c>
      <c r="Q83" s="13" t="s">
        <v>111</v>
      </c>
      <c r="R83" s="13" t="s">
        <v>24</v>
      </c>
      <c r="S83" s="13" t="s">
        <v>3558</v>
      </c>
      <c r="T83" s="13" t="s">
        <v>24</v>
      </c>
      <c r="U83" s="13" t="s">
        <v>32</v>
      </c>
      <c r="V83" s="16">
        <v>38458</v>
      </c>
      <c r="W83" s="13" t="s">
        <v>34</v>
      </c>
      <c r="X83" s="15">
        <v>1</v>
      </c>
      <c r="Y83" s="16">
        <v>40087</v>
      </c>
      <c r="Z83" s="16">
        <v>40087</v>
      </c>
      <c r="AA83" s="13" t="s">
        <v>3648</v>
      </c>
    </row>
    <row r="84" spans="1:27" x14ac:dyDescent="0.2">
      <c r="A84" s="12">
        <v>1055</v>
      </c>
      <c r="B84" s="13" t="s">
        <v>3608</v>
      </c>
      <c r="C84" s="13" t="s">
        <v>3609</v>
      </c>
      <c r="D84" s="14">
        <v>155.43</v>
      </c>
      <c r="E84" s="14">
        <v>338</v>
      </c>
      <c r="F84" s="15">
        <v>24</v>
      </c>
      <c r="G84" s="13" t="s">
        <v>3194</v>
      </c>
      <c r="H84" s="13" t="s">
        <v>3195</v>
      </c>
      <c r="I84" s="13" t="s">
        <v>46</v>
      </c>
      <c r="J84" s="13" t="s">
        <v>95</v>
      </c>
      <c r="K84" s="13" t="s">
        <v>24</v>
      </c>
      <c r="L84" s="13" t="s">
        <v>3611</v>
      </c>
      <c r="M84" s="13" t="s">
        <v>2347</v>
      </c>
      <c r="N84" s="13" t="s">
        <v>2348</v>
      </c>
      <c r="O84" s="13" t="s">
        <v>3612</v>
      </c>
      <c r="P84" s="15">
        <v>5.0999999999999996</v>
      </c>
      <c r="Q84" s="13" t="s">
        <v>111</v>
      </c>
      <c r="R84" s="13" t="s">
        <v>24</v>
      </c>
      <c r="S84" s="13" t="s">
        <v>3558</v>
      </c>
      <c r="T84" s="13" t="s">
        <v>24</v>
      </c>
      <c r="U84" s="13" t="s">
        <v>32</v>
      </c>
      <c r="V84" s="16">
        <v>38246</v>
      </c>
      <c r="W84" s="13" t="s">
        <v>34</v>
      </c>
      <c r="X84" s="15">
        <v>1</v>
      </c>
      <c r="Y84" s="16">
        <v>40087</v>
      </c>
      <c r="Z84" s="16">
        <v>40087</v>
      </c>
      <c r="AA84" s="13" t="s">
        <v>3610</v>
      </c>
    </row>
    <row r="85" spans="1:27" x14ac:dyDescent="0.2">
      <c r="A85" s="12">
        <v>1075</v>
      </c>
      <c r="B85" s="13" t="s">
        <v>3689</v>
      </c>
      <c r="C85" s="13" t="s">
        <v>3690</v>
      </c>
      <c r="D85" s="14">
        <v>155.43</v>
      </c>
      <c r="E85" s="14">
        <v>338</v>
      </c>
      <c r="F85" s="15">
        <v>24</v>
      </c>
      <c r="G85" s="13" t="s">
        <v>3194</v>
      </c>
      <c r="H85" s="13" t="s">
        <v>3195</v>
      </c>
      <c r="I85" s="13" t="s">
        <v>46</v>
      </c>
      <c r="J85" s="13" t="s">
        <v>95</v>
      </c>
      <c r="K85" s="13" t="s">
        <v>46</v>
      </c>
      <c r="L85" s="13" t="s">
        <v>3691</v>
      </c>
      <c r="M85" s="13" t="s">
        <v>77</v>
      </c>
      <c r="N85" s="13" t="s">
        <v>78</v>
      </c>
      <c r="O85" s="13" t="s">
        <v>3621</v>
      </c>
      <c r="P85" s="15">
        <v>5</v>
      </c>
      <c r="Q85" s="13" t="s">
        <v>111</v>
      </c>
      <c r="R85" s="13" t="s">
        <v>24</v>
      </c>
      <c r="S85" s="13" t="s">
        <v>3558</v>
      </c>
      <c r="T85" s="13" t="s">
        <v>24</v>
      </c>
      <c r="U85" s="13" t="s">
        <v>32</v>
      </c>
      <c r="V85" s="16">
        <v>39039</v>
      </c>
      <c r="W85" s="13" t="s">
        <v>34</v>
      </c>
      <c r="X85" s="15">
        <v>1</v>
      </c>
      <c r="Y85" s="16">
        <v>40087</v>
      </c>
      <c r="Z85" s="16">
        <v>40087</v>
      </c>
      <c r="AA85" s="13" t="s">
        <v>3687</v>
      </c>
    </row>
    <row r="86" spans="1:27" x14ac:dyDescent="0.2">
      <c r="A86" s="12">
        <v>1067</v>
      </c>
      <c r="B86" s="13" t="s">
        <v>3660</v>
      </c>
      <c r="C86" s="13" t="s">
        <v>3661</v>
      </c>
      <c r="D86" s="14">
        <v>155.43</v>
      </c>
      <c r="E86" s="14">
        <v>338</v>
      </c>
      <c r="F86" s="15">
        <v>24</v>
      </c>
      <c r="G86" s="13" t="s">
        <v>3194</v>
      </c>
      <c r="H86" s="13" t="s">
        <v>3195</v>
      </c>
      <c r="I86" s="13" t="s">
        <v>46</v>
      </c>
      <c r="J86" s="13" t="s">
        <v>95</v>
      </c>
      <c r="K86" s="13" t="s">
        <v>24</v>
      </c>
      <c r="L86" s="13" t="s">
        <v>3662</v>
      </c>
      <c r="M86" s="13" t="s">
        <v>104</v>
      </c>
      <c r="N86" s="13" t="s">
        <v>105</v>
      </c>
      <c r="O86" s="13" t="s">
        <v>3582</v>
      </c>
      <c r="P86" s="15">
        <v>4.9000000000000004</v>
      </c>
      <c r="Q86" s="13" t="s">
        <v>111</v>
      </c>
      <c r="R86" s="13" t="s">
        <v>24</v>
      </c>
      <c r="S86" s="13" t="s">
        <v>3558</v>
      </c>
      <c r="T86" s="13" t="s">
        <v>24</v>
      </c>
      <c r="U86" s="13" t="s">
        <v>32</v>
      </c>
      <c r="V86" s="16">
        <v>38853</v>
      </c>
      <c r="W86" s="13" t="s">
        <v>34</v>
      </c>
      <c r="X86" s="15">
        <v>1</v>
      </c>
      <c r="Y86" s="16">
        <v>40087</v>
      </c>
      <c r="Z86" s="16">
        <v>40087</v>
      </c>
      <c r="AA86" s="13" t="s">
        <v>3648</v>
      </c>
    </row>
    <row r="87" spans="1:27" x14ac:dyDescent="0.2">
      <c r="A87" s="12">
        <v>1051</v>
      </c>
      <c r="B87" s="13" t="s">
        <v>3588</v>
      </c>
      <c r="C87" s="13" t="s">
        <v>3589</v>
      </c>
      <c r="D87" s="14">
        <v>155.43</v>
      </c>
      <c r="E87" s="14">
        <v>338</v>
      </c>
      <c r="F87" s="15">
        <v>24</v>
      </c>
      <c r="G87" s="13" t="s">
        <v>3194</v>
      </c>
      <c r="H87" s="13" t="s">
        <v>3195</v>
      </c>
      <c r="I87" s="13" t="s">
        <v>46</v>
      </c>
      <c r="J87" s="13" t="s">
        <v>95</v>
      </c>
      <c r="K87" s="13" t="s">
        <v>24</v>
      </c>
      <c r="L87" s="13" t="s">
        <v>3591</v>
      </c>
      <c r="M87" s="13" t="s">
        <v>27</v>
      </c>
      <c r="N87" s="13" t="s">
        <v>28</v>
      </c>
      <c r="O87" s="13" t="s">
        <v>3592</v>
      </c>
      <c r="P87" s="15">
        <v>4.9000000000000004</v>
      </c>
      <c r="Q87" s="13" t="s">
        <v>111</v>
      </c>
      <c r="R87" s="13" t="s">
        <v>24</v>
      </c>
      <c r="S87" s="13" t="s">
        <v>3558</v>
      </c>
      <c r="T87" s="13" t="s">
        <v>24</v>
      </c>
      <c r="U87" s="13" t="s">
        <v>32</v>
      </c>
      <c r="V87" s="16">
        <v>38519</v>
      </c>
      <c r="W87" s="13" t="s">
        <v>34</v>
      </c>
      <c r="X87" s="15">
        <v>1</v>
      </c>
      <c r="Y87" s="16">
        <v>40087</v>
      </c>
      <c r="Z87" s="16">
        <v>40087</v>
      </c>
      <c r="AA87" s="13" t="s">
        <v>3590</v>
      </c>
    </row>
    <row r="88" spans="1:27" x14ac:dyDescent="0.2">
      <c r="A88" s="12">
        <v>1059</v>
      </c>
      <c r="B88" s="13" t="s">
        <v>3627</v>
      </c>
      <c r="C88" s="13" t="s">
        <v>3628</v>
      </c>
      <c r="D88" s="14">
        <v>155.43</v>
      </c>
      <c r="E88" s="14">
        <v>338</v>
      </c>
      <c r="F88" s="15">
        <v>24</v>
      </c>
      <c r="G88" s="13" t="s">
        <v>3194</v>
      </c>
      <c r="H88" s="13" t="s">
        <v>3195</v>
      </c>
      <c r="I88" s="13" t="s">
        <v>46</v>
      </c>
      <c r="J88" s="13" t="s">
        <v>95</v>
      </c>
      <c r="K88" s="13" t="s">
        <v>36</v>
      </c>
      <c r="L88" s="13" t="s">
        <v>3630</v>
      </c>
      <c r="M88" s="13" t="s">
        <v>3547</v>
      </c>
      <c r="N88" s="13" t="s">
        <v>3548</v>
      </c>
      <c r="O88" s="13" t="s">
        <v>3631</v>
      </c>
      <c r="P88" s="15">
        <v>5.65</v>
      </c>
      <c r="Q88" s="13" t="s">
        <v>111</v>
      </c>
      <c r="R88" s="13" t="s">
        <v>24</v>
      </c>
      <c r="S88" s="13" t="s">
        <v>3558</v>
      </c>
      <c r="T88" s="13" t="s">
        <v>24</v>
      </c>
      <c r="U88" s="13" t="s">
        <v>32</v>
      </c>
      <c r="V88" s="16">
        <v>38519</v>
      </c>
      <c r="W88" s="13" t="s">
        <v>34</v>
      </c>
      <c r="X88" s="15">
        <v>1</v>
      </c>
      <c r="Y88" s="16">
        <v>40087</v>
      </c>
      <c r="Z88" s="16">
        <v>40087</v>
      </c>
      <c r="AA88" s="13" t="s">
        <v>3629</v>
      </c>
    </row>
    <row r="89" spans="1:27" ht="25.5" x14ac:dyDescent="0.2">
      <c r="A89" s="12">
        <v>1045</v>
      </c>
      <c r="B89" s="13" t="s">
        <v>3559</v>
      </c>
      <c r="C89" s="13" t="s">
        <v>3560</v>
      </c>
      <c r="D89" s="14">
        <v>194.82</v>
      </c>
      <c r="E89" s="14">
        <v>588</v>
      </c>
      <c r="F89" s="15">
        <v>24</v>
      </c>
      <c r="G89" s="13" t="s">
        <v>3194</v>
      </c>
      <c r="H89" s="13" t="s">
        <v>3195</v>
      </c>
      <c r="I89" s="13" t="s">
        <v>46</v>
      </c>
      <c r="J89" s="13" t="s">
        <v>95</v>
      </c>
      <c r="K89" s="13" t="s">
        <v>24</v>
      </c>
      <c r="L89" s="13" t="s">
        <v>3562</v>
      </c>
      <c r="M89" s="13" t="s">
        <v>46</v>
      </c>
      <c r="N89" s="13" t="s">
        <v>58</v>
      </c>
      <c r="O89" s="13" t="s">
        <v>3563</v>
      </c>
      <c r="P89" s="15">
        <v>4</v>
      </c>
      <c r="Q89" s="13" t="s">
        <v>111</v>
      </c>
      <c r="R89" s="13" t="s">
        <v>24</v>
      </c>
      <c r="S89" s="13" t="s">
        <v>3558</v>
      </c>
      <c r="T89" s="13" t="s">
        <v>24</v>
      </c>
      <c r="U89" s="13" t="s">
        <v>32</v>
      </c>
      <c r="V89" s="16">
        <v>38355</v>
      </c>
      <c r="W89" s="13" t="s">
        <v>34</v>
      </c>
      <c r="X89" s="15">
        <v>1</v>
      </c>
      <c r="Y89" s="16">
        <v>40087</v>
      </c>
      <c r="Z89" s="16">
        <v>40087</v>
      </c>
      <c r="AA89" s="13" t="s">
        <v>3561</v>
      </c>
    </row>
    <row r="90" spans="1:27" x14ac:dyDescent="0.2">
      <c r="A90" s="12">
        <v>1069</v>
      </c>
      <c r="B90" s="13" t="s">
        <v>3667</v>
      </c>
      <c r="C90" s="13" t="s">
        <v>3668</v>
      </c>
      <c r="D90" s="14">
        <v>194.82</v>
      </c>
      <c r="E90" s="14">
        <v>588</v>
      </c>
      <c r="F90" s="15">
        <v>24</v>
      </c>
      <c r="G90" s="13" t="s">
        <v>3194</v>
      </c>
      <c r="H90" s="13" t="s">
        <v>3195</v>
      </c>
      <c r="I90" s="13" t="s">
        <v>46</v>
      </c>
      <c r="J90" s="13" t="s">
        <v>95</v>
      </c>
      <c r="K90" s="13" t="s">
        <v>38</v>
      </c>
      <c r="L90" s="13" t="s">
        <v>3669</v>
      </c>
      <c r="M90" s="13" t="s">
        <v>38</v>
      </c>
      <c r="N90" s="13" t="s">
        <v>39</v>
      </c>
      <c r="O90" s="13" t="s">
        <v>3592</v>
      </c>
      <c r="P90" s="15">
        <v>5.0999999999999996</v>
      </c>
      <c r="Q90" s="13" t="s">
        <v>111</v>
      </c>
      <c r="R90" s="13" t="s">
        <v>24</v>
      </c>
      <c r="S90" s="13" t="s">
        <v>3558</v>
      </c>
      <c r="T90" s="13" t="s">
        <v>24</v>
      </c>
      <c r="U90" s="13" t="s">
        <v>32</v>
      </c>
      <c r="V90" s="16">
        <v>38477</v>
      </c>
      <c r="W90" s="13" t="s">
        <v>34</v>
      </c>
      <c r="X90" s="15">
        <v>1</v>
      </c>
      <c r="Y90" s="16">
        <v>40087</v>
      </c>
      <c r="Z90" s="16">
        <v>40087</v>
      </c>
      <c r="AA90" s="13" t="s">
        <v>3648</v>
      </c>
    </row>
    <row r="91" spans="1:27" x14ac:dyDescent="0.2">
      <c r="A91" s="12">
        <v>1061</v>
      </c>
      <c r="B91" s="13" t="s">
        <v>3637</v>
      </c>
      <c r="C91" s="13" t="s">
        <v>3638</v>
      </c>
      <c r="D91" s="14">
        <v>194.82</v>
      </c>
      <c r="E91" s="14">
        <v>588</v>
      </c>
      <c r="F91" s="15">
        <v>24</v>
      </c>
      <c r="G91" s="13" t="s">
        <v>3194</v>
      </c>
      <c r="H91" s="13" t="s">
        <v>3195</v>
      </c>
      <c r="I91" s="13" t="s">
        <v>46</v>
      </c>
      <c r="J91" s="13" t="s">
        <v>95</v>
      </c>
      <c r="K91" s="13" t="s">
        <v>24</v>
      </c>
      <c r="L91" s="13" t="s">
        <v>3640</v>
      </c>
      <c r="M91" s="13" t="s">
        <v>2901</v>
      </c>
      <c r="N91" s="13" t="s">
        <v>2902</v>
      </c>
      <c r="O91" s="13" t="s">
        <v>3641</v>
      </c>
      <c r="P91" s="15">
        <v>5.3</v>
      </c>
      <c r="Q91" s="13" t="s">
        <v>111</v>
      </c>
      <c r="R91" s="13" t="s">
        <v>24</v>
      </c>
      <c r="S91" s="13" t="s">
        <v>3558</v>
      </c>
      <c r="T91" s="13" t="s">
        <v>24</v>
      </c>
      <c r="U91" s="13" t="s">
        <v>32</v>
      </c>
      <c r="V91" s="16">
        <v>38901</v>
      </c>
      <c r="W91" s="13" t="s">
        <v>34</v>
      </c>
      <c r="X91" s="15">
        <v>1</v>
      </c>
      <c r="Y91" s="16">
        <v>40087</v>
      </c>
      <c r="Z91" s="16">
        <v>40087</v>
      </c>
      <c r="AA91" s="13" t="s">
        <v>3639</v>
      </c>
    </row>
    <row r="92" spans="1:27" ht="25.5" x14ac:dyDescent="0.2">
      <c r="A92" s="12">
        <v>1053</v>
      </c>
      <c r="B92" s="13" t="s">
        <v>3598</v>
      </c>
      <c r="C92" s="13" t="s">
        <v>3599</v>
      </c>
      <c r="D92" s="14">
        <v>194.82</v>
      </c>
      <c r="E92" s="14">
        <v>588</v>
      </c>
      <c r="F92" s="15">
        <v>24</v>
      </c>
      <c r="G92" s="13" t="s">
        <v>3194</v>
      </c>
      <c r="H92" s="13" t="s">
        <v>3195</v>
      </c>
      <c r="I92" s="13" t="s">
        <v>46</v>
      </c>
      <c r="J92" s="13" t="s">
        <v>95</v>
      </c>
      <c r="K92" s="13" t="s">
        <v>24</v>
      </c>
      <c r="L92" s="13" t="s">
        <v>3601</v>
      </c>
      <c r="M92" s="13" t="s">
        <v>2347</v>
      </c>
      <c r="N92" s="13" t="s">
        <v>2348</v>
      </c>
      <c r="O92" s="13" t="s">
        <v>3602</v>
      </c>
      <c r="P92" s="15">
        <v>4.68</v>
      </c>
      <c r="Q92" s="13" t="s">
        <v>111</v>
      </c>
      <c r="R92" s="13" t="s">
        <v>24</v>
      </c>
      <c r="S92" s="13" t="s">
        <v>3558</v>
      </c>
      <c r="T92" s="13" t="s">
        <v>24</v>
      </c>
      <c r="U92" s="13" t="s">
        <v>32</v>
      </c>
      <c r="V92" s="16">
        <v>39141</v>
      </c>
      <c r="W92" s="13" t="s">
        <v>34</v>
      </c>
      <c r="X92" s="15">
        <v>1</v>
      </c>
      <c r="Y92" s="16">
        <v>40087</v>
      </c>
      <c r="Z92" s="16">
        <v>40087</v>
      </c>
      <c r="AA92" s="13" t="s">
        <v>3600</v>
      </c>
    </row>
    <row r="93" spans="1:27" x14ac:dyDescent="0.2">
      <c r="A93" s="12">
        <v>1073</v>
      </c>
      <c r="B93" s="13" t="s">
        <v>3681</v>
      </c>
      <c r="C93" s="13" t="s">
        <v>3682</v>
      </c>
      <c r="D93" s="14">
        <v>194.82</v>
      </c>
      <c r="E93" s="14">
        <v>588</v>
      </c>
      <c r="F93" s="15">
        <v>24</v>
      </c>
      <c r="G93" s="13" t="s">
        <v>3194</v>
      </c>
      <c r="H93" s="13" t="s">
        <v>3195</v>
      </c>
      <c r="I93" s="13" t="s">
        <v>46</v>
      </c>
      <c r="J93" s="13" t="s">
        <v>95</v>
      </c>
      <c r="K93" s="13" t="s">
        <v>46</v>
      </c>
      <c r="L93" s="13" t="s">
        <v>3684</v>
      </c>
      <c r="M93" s="13" t="s">
        <v>77</v>
      </c>
      <c r="N93" s="13" t="s">
        <v>78</v>
      </c>
      <c r="O93" s="13" t="s">
        <v>3612</v>
      </c>
      <c r="P93" s="15">
        <v>4.95</v>
      </c>
      <c r="Q93" s="13" t="s">
        <v>111</v>
      </c>
      <c r="R93" s="13" t="s">
        <v>24</v>
      </c>
      <c r="S93" s="13" t="s">
        <v>3558</v>
      </c>
      <c r="T93" s="13" t="s">
        <v>24</v>
      </c>
      <c r="U93" s="13" t="s">
        <v>32</v>
      </c>
      <c r="V93" s="16">
        <v>38776</v>
      </c>
      <c r="W93" s="13" t="s">
        <v>34</v>
      </c>
      <c r="X93" s="15">
        <v>1</v>
      </c>
      <c r="Y93" s="16">
        <v>40087</v>
      </c>
      <c r="Z93" s="16">
        <v>40087</v>
      </c>
      <c r="AA93" s="13" t="s">
        <v>3683</v>
      </c>
    </row>
    <row r="94" spans="1:27" x14ac:dyDescent="0.2">
      <c r="A94" s="12">
        <v>1065</v>
      </c>
      <c r="B94" s="13" t="s">
        <v>3653</v>
      </c>
      <c r="C94" s="13" t="s">
        <v>3654</v>
      </c>
      <c r="D94" s="14">
        <v>194.82</v>
      </c>
      <c r="E94" s="14">
        <v>588</v>
      </c>
      <c r="F94" s="15">
        <v>24</v>
      </c>
      <c r="G94" s="13" t="s">
        <v>3194</v>
      </c>
      <c r="H94" s="13" t="s">
        <v>3195</v>
      </c>
      <c r="I94" s="13" t="s">
        <v>46</v>
      </c>
      <c r="J94" s="13" t="s">
        <v>95</v>
      </c>
      <c r="K94" s="13" t="s">
        <v>46</v>
      </c>
      <c r="L94" s="13" t="s">
        <v>3655</v>
      </c>
      <c r="M94" s="13" t="s">
        <v>104</v>
      </c>
      <c r="N94" s="13" t="s">
        <v>105</v>
      </c>
      <c r="O94" s="13" t="s">
        <v>3572</v>
      </c>
      <c r="P94" s="15">
        <v>6.1</v>
      </c>
      <c r="Q94" s="13" t="s">
        <v>111</v>
      </c>
      <c r="R94" s="13" t="s">
        <v>24</v>
      </c>
      <c r="S94" s="13" t="s">
        <v>3558</v>
      </c>
      <c r="T94" s="13" t="s">
        <v>24</v>
      </c>
      <c r="U94" s="13" t="s">
        <v>32</v>
      </c>
      <c r="V94" s="16">
        <v>39816</v>
      </c>
      <c r="W94" s="13" t="s">
        <v>34</v>
      </c>
      <c r="X94" s="15">
        <v>1</v>
      </c>
      <c r="Y94" s="16">
        <v>40087</v>
      </c>
      <c r="Z94" s="16">
        <v>40087</v>
      </c>
      <c r="AA94" s="13" t="s">
        <v>3648</v>
      </c>
    </row>
    <row r="95" spans="1:27" x14ac:dyDescent="0.2">
      <c r="A95" s="12">
        <v>1049</v>
      </c>
      <c r="B95" s="13" t="s">
        <v>3578</v>
      </c>
      <c r="C95" s="13" t="s">
        <v>3579</v>
      </c>
      <c r="D95" s="14">
        <v>194.82</v>
      </c>
      <c r="E95" s="14">
        <v>588</v>
      </c>
      <c r="F95" s="15">
        <v>24</v>
      </c>
      <c r="G95" s="13" t="s">
        <v>3194</v>
      </c>
      <c r="H95" s="13" t="s">
        <v>3195</v>
      </c>
      <c r="I95" s="13" t="s">
        <v>46</v>
      </c>
      <c r="J95" s="13" t="s">
        <v>95</v>
      </c>
      <c r="K95" s="13" t="s">
        <v>24</v>
      </c>
      <c r="L95" s="13" t="s">
        <v>3581</v>
      </c>
      <c r="M95" s="13" t="s">
        <v>27</v>
      </c>
      <c r="N95" s="13" t="s">
        <v>28</v>
      </c>
      <c r="O95" s="13" t="s">
        <v>3582</v>
      </c>
      <c r="P95" s="15">
        <v>4.6500000000000004</v>
      </c>
      <c r="Q95" s="13" t="s">
        <v>111</v>
      </c>
      <c r="R95" s="13" t="s">
        <v>24</v>
      </c>
      <c r="S95" s="13" t="s">
        <v>3558</v>
      </c>
      <c r="T95" s="13" t="s">
        <v>24</v>
      </c>
      <c r="U95" s="13" t="s">
        <v>32</v>
      </c>
      <c r="V95" s="16">
        <v>39399</v>
      </c>
      <c r="W95" s="13" t="s">
        <v>34</v>
      </c>
      <c r="X95" s="15">
        <v>1</v>
      </c>
      <c r="Y95" s="16">
        <v>40087</v>
      </c>
      <c r="Z95" s="16">
        <v>40087</v>
      </c>
      <c r="AA95" s="13" t="s">
        <v>3580</v>
      </c>
    </row>
    <row r="96" spans="1:27" x14ac:dyDescent="0.2">
      <c r="A96" s="12">
        <v>1057</v>
      </c>
      <c r="B96" s="13" t="s">
        <v>3618</v>
      </c>
      <c r="C96" s="13" t="s">
        <v>3619</v>
      </c>
      <c r="D96" s="14">
        <v>194.82</v>
      </c>
      <c r="E96" s="14">
        <v>588</v>
      </c>
      <c r="F96" s="15">
        <v>24</v>
      </c>
      <c r="G96" s="13" t="s">
        <v>3194</v>
      </c>
      <c r="H96" s="13" t="s">
        <v>3195</v>
      </c>
      <c r="I96" s="13" t="s">
        <v>46</v>
      </c>
      <c r="J96" s="13" t="s">
        <v>95</v>
      </c>
      <c r="K96" s="13" t="s">
        <v>36</v>
      </c>
      <c r="L96" s="13" t="s">
        <v>3620</v>
      </c>
      <c r="M96" s="13" t="s">
        <v>3547</v>
      </c>
      <c r="N96" s="13" t="s">
        <v>3548</v>
      </c>
      <c r="O96" s="13" t="s">
        <v>3621</v>
      </c>
      <c r="P96" s="15">
        <v>5.2</v>
      </c>
      <c r="Q96" s="13" t="s">
        <v>111</v>
      </c>
      <c r="R96" s="13" t="s">
        <v>24</v>
      </c>
      <c r="S96" s="13" t="s">
        <v>3558</v>
      </c>
      <c r="T96" s="13" t="s">
        <v>24</v>
      </c>
      <c r="U96" s="13" t="s">
        <v>32</v>
      </c>
      <c r="V96" s="16">
        <v>38669</v>
      </c>
      <c r="W96" s="13" t="s">
        <v>34</v>
      </c>
      <c r="X96" s="15">
        <v>1</v>
      </c>
      <c r="Y96" s="16">
        <v>40087</v>
      </c>
      <c r="Z96" s="16">
        <v>40087</v>
      </c>
      <c r="AA96" s="13" t="s">
        <v>3595</v>
      </c>
    </row>
    <row r="97" spans="1:27" x14ac:dyDescent="0.2">
      <c r="A97" s="12">
        <v>1046</v>
      </c>
      <c r="B97" s="13" t="s">
        <v>3564</v>
      </c>
      <c r="C97" s="13" t="s">
        <v>3565</v>
      </c>
      <c r="D97" s="14">
        <v>143.47999999999999</v>
      </c>
      <c r="E97" s="14">
        <v>312</v>
      </c>
      <c r="F97" s="15">
        <v>24</v>
      </c>
      <c r="G97" s="13" t="s">
        <v>3194</v>
      </c>
      <c r="H97" s="13" t="s">
        <v>3195</v>
      </c>
      <c r="I97" s="13" t="s">
        <v>24</v>
      </c>
      <c r="J97" s="13" t="s">
        <v>25</v>
      </c>
      <c r="K97" s="13" t="s">
        <v>36</v>
      </c>
      <c r="L97" s="13" t="s">
        <v>3567</v>
      </c>
      <c r="M97" s="13" t="s">
        <v>46</v>
      </c>
      <c r="N97" s="13" t="s">
        <v>58</v>
      </c>
      <c r="O97" s="13" t="s">
        <v>3339</v>
      </c>
      <c r="P97" s="15">
        <v>4.3</v>
      </c>
      <c r="Q97" s="13" t="s">
        <v>111</v>
      </c>
      <c r="R97" s="13" t="s">
        <v>24</v>
      </c>
      <c r="S97" s="13" t="s">
        <v>3558</v>
      </c>
      <c r="T97" s="13" t="s">
        <v>24</v>
      </c>
      <c r="U97" s="13" t="s">
        <v>32</v>
      </c>
      <c r="V97" s="16">
        <v>38911</v>
      </c>
      <c r="W97" s="13" t="s">
        <v>34</v>
      </c>
      <c r="X97" s="15">
        <v>1</v>
      </c>
      <c r="Y97" s="16">
        <v>40087</v>
      </c>
      <c r="Z97" s="16">
        <v>40087</v>
      </c>
      <c r="AA97" s="13" t="s">
        <v>3566</v>
      </c>
    </row>
    <row r="98" spans="1:27" x14ac:dyDescent="0.2">
      <c r="A98" s="12">
        <v>1050</v>
      </c>
      <c r="B98" s="13" t="s">
        <v>3583</v>
      </c>
      <c r="C98" s="13" t="s">
        <v>3584</v>
      </c>
      <c r="D98" s="14">
        <v>143.47999999999999</v>
      </c>
      <c r="E98" s="14">
        <v>312</v>
      </c>
      <c r="F98" s="15">
        <v>24</v>
      </c>
      <c r="G98" s="13" t="s">
        <v>3194</v>
      </c>
      <c r="H98" s="13" t="s">
        <v>3195</v>
      </c>
      <c r="I98" s="13" t="s">
        <v>24</v>
      </c>
      <c r="J98" s="13" t="s">
        <v>25</v>
      </c>
      <c r="K98" s="13" t="s">
        <v>24</v>
      </c>
      <c r="L98" s="13" t="s">
        <v>3586</v>
      </c>
      <c r="M98" s="13" t="s">
        <v>27</v>
      </c>
      <c r="N98" s="13" t="s">
        <v>28</v>
      </c>
      <c r="O98" s="13" t="s">
        <v>3587</v>
      </c>
      <c r="P98" s="15">
        <v>4.8</v>
      </c>
      <c r="Q98" s="13" t="s">
        <v>111</v>
      </c>
      <c r="R98" s="13" t="s">
        <v>24</v>
      </c>
      <c r="S98" s="13" t="s">
        <v>3558</v>
      </c>
      <c r="T98" s="13" t="s">
        <v>24</v>
      </c>
      <c r="U98" s="13" t="s">
        <v>32</v>
      </c>
      <c r="V98" s="16">
        <v>39082</v>
      </c>
      <c r="W98" s="13" t="s">
        <v>34</v>
      </c>
      <c r="X98" s="15">
        <v>1</v>
      </c>
      <c r="Y98" s="16">
        <v>40087</v>
      </c>
      <c r="Z98" s="16">
        <v>40087</v>
      </c>
      <c r="AA98" s="13" t="s">
        <v>3585</v>
      </c>
    </row>
    <row r="99" spans="1:27" x14ac:dyDescent="0.2">
      <c r="A99" s="12">
        <v>1054</v>
      </c>
      <c r="B99" s="13" t="s">
        <v>3603</v>
      </c>
      <c r="C99" s="13" t="s">
        <v>3604</v>
      </c>
      <c r="D99" s="14">
        <v>143.47999999999999</v>
      </c>
      <c r="E99" s="14">
        <v>312</v>
      </c>
      <c r="F99" s="15">
        <v>24</v>
      </c>
      <c r="G99" s="13" t="s">
        <v>3194</v>
      </c>
      <c r="H99" s="13" t="s">
        <v>3195</v>
      </c>
      <c r="I99" s="13" t="s">
        <v>24</v>
      </c>
      <c r="J99" s="13" t="s">
        <v>25</v>
      </c>
      <c r="K99" s="13" t="s">
        <v>24</v>
      </c>
      <c r="L99" s="13" t="s">
        <v>3606</v>
      </c>
      <c r="M99" s="13" t="s">
        <v>2347</v>
      </c>
      <c r="N99" s="13" t="s">
        <v>2348</v>
      </c>
      <c r="O99" s="13" t="s">
        <v>3607</v>
      </c>
      <c r="P99" s="15">
        <v>4.95</v>
      </c>
      <c r="Q99" s="13" t="s">
        <v>111</v>
      </c>
      <c r="R99" s="13" t="s">
        <v>24</v>
      </c>
      <c r="S99" s="13" t="s">
        <v>3558</v>
      </c>
      <c r="T99" s="13" t="s">
        <v>24</v>
      </c>
      <c r="U99" s="13" t="s">
        <v>32</v>
      </c>
      <c r="V99" s="16">
        <v>38911</v>
      </c>
      <c r="W99" s="13" t="s">
        <v>34</v>
      </c>
      <c r="X99" s="15">
        <v>1</v>
      </c>
      <c r="Y99" s="16">
        <v>40087</v>
      </c>
      <c r="Z99" s="16">
        <v>40087</v>
      </c>
      <c r="AA99" s="13" t="s">
        <v>3605</v>
      </c>
    </row>
    <row r="100" spans="1:27" x14ac:dyDescent="0.2">
      <c r="A100" s="12">
        <v>1058</v>
      </c>
      <c r="B100" s="13" t="s">
        <v>3622</v>
      </c>
      <c r="C100" s="13" t="s">
        <v>3623</v>
      </c>
      <c r="D100" s="14">
        <v>143.47999999999999</v>
      </c>
      <c r="E100" s="14">
        <v>312</v>
      </c>
      <c r="F100" s="15">
        <v>24</v>
      </c>
      <c r="G100" s="13" t="s">
        <v>3194</v>
      </c>
      <c r="H100" s="13" t="s">
        <v>3195</v>
      </c>
      <c r="I100" s="13" t="s">
        <v>24</v>
      </c>
      <c r="J100" s="13" t="s">
        <v>25</v>
      </c>
      <c r="K100" s="13" t="s">
        <v>24</v>
      </c>
      <c r="L100" s="13" t="s">
        <v>3625</v>
      </c>
      <c r="M100" s="13" t="s">
        <v>3547</v>
      </c>
      <c r="N100" s="13" t="s">
        <v>3548</v>
      </c>
      <c r="O100" s="13" t="s">
        <v>3626</v>
      </c>
      <c r="P100" s="15">
        <v>5.3</v>
      </c>
      <c r="Q100" s="13" t="s">
        <v>111</v>
      </c>
      <c r="R100" s="13" t="s">
        <v>24</v>
      </c>
      <c r="S100" s="13" t="s">
        <v>3558</v>
      </c>
      <c r="T100" s="13" t="s">
        <v>24</v>
      </c>
      <c r="U100" s="13" t="s">
        <v>32</v>
      </c>
      <c r="V100" s="16">
        <v>39401</v>
      </c>
      <c r="W100" s="13" t="s">
        <v>34</v>
      </c>
      <c r="X100" s="15">
        <v>1</v>
      </c>
      <c r="Y100" s="16">
        <v>40087</v>
      </c>
      <c r="Z100" s="16">
        <v>40087</v>
      </c>
      <c r="AA100" s="13" t="s">
        <v>3624</v>
      </c>
    </row>
    <row r="101" spans="1:27" x14ac:dyDescent="0.2">
      <c r="A101" s="12">
        <v>1062</v>
      </c>
      <c r="B101" s="13" t="s">
        <v>3642</v>
      </c>
      <c r="C101" s="13" t="s">
        <v>3643</v>
      </c>
      <c r="D101" s="14">
        <v>143.47999999999999</v>
      </c>
      <c r="E101" s="14">
        <v>312</v>
      </c>
      <c r="F101" s="15">
        <v>24</v>
      </c>
      <c r="G101" s="13" t="s">
        <v>3194</v>
      </c>
      <c r="H101" s="13" t="s">
        <v>3195</v>
      </c>
      <c r="I101" s="13" t="s">
        <v>24</v>
      </c>
      <c r="J101" s="13" t="s">
        <v>25</v>
      </c>
      <c r="K101" s="13" t="s">
        <v>24</v>
      </c>
      <c r="L101" s="13" t="s">
        <v>3645</v>
      </c>
      <c r="M101" s="13" t="s">
        <v>2901</v>
      </c>
      <c r="N101" s="13" t="s">
        <v>2902</v>
      </c>
      <c r="O101" s="13" t="s">
        <v>3557</v>
      </c>
      <c r="P101" s="15">
        <v>5.4</v>
      </c>
      <c r="Q101" s="13" t="s">
        <v>111</v>
      </c>
      <c r="R101" s="13" t="s">
        <v>24</v>
      </c>
      <c r="S101" s="13" t="s">
        <v>3558</v>
      </c>
      <c r="T101" s="13" t="s">
        <v>24</v>
      </c>
      <c r="U101" s="13" t="s">
        <v>32</v>
      </c>
      <c r="V101" s="16">
        <v>39721</v>
      </c>
      <c r="W101" s="13" t="s">
        <v>34</v>
      </c>
      <c r="X101" s="15">
        <v>1</v>
      </c>
      <c r="Y101" s="16">
        <v>40087</v>
      </c>
      <c r="Z101" s="16">
        <v>40087</v>
      </c>
      <c r="AA101" s="13" t="s">
        <v>3644</v>
      </c>
    </row>
    <row r="102" spans="1:27" x14ac:dyDescent="0.2">
      <c r="A102" s="12">
        <v>1066</v>
      </c>
      <c r="B102" s="13" t="s">
        <v>3656</v>
      </c>
      <c r="C102" s="13" t="s">
        <v>3657</v>
      </c>
      <c r="D102" s="14">
        <v>143.47999999999999</v>
      </c>
      <c r="E102" s="14">
        <v>312</v>
      </c>
      <c r="F102" s="15">
        <v>24</v>
      </c>
      <c r="G102" s="13" t="s">
        <v>3194</v>
      </c>
      <c r="H102" s="13" t="s">
        <v>3195</v>
      </c>
      <c r="I102" s="13" t="s">
        <v>24</v>
      </c>
      <c r="J102" s="13" t="s">
        <v>25</v>
      </c>
      <c r="K102" s="13" t="s">
        <v>38</v>
      </c>
      <c r="L102" s="13" t="s">
        <v>3659</v>
      </c>
      <c r="M102" s="13" t="s">
        <v>104</v>
      </c>
      <c r="N102" s="13" t="s">
        <v>105</v>
      </c>
      <c r="O102" s="13" t="s">
        <v>3577</v>
      </c>
      <c r="P102" s="15">
        <v>5.25</v>
      </c>
      <c r="Q102" s="13" t="s">
        <v>111</v>
      </c>
      <c r="R102" s="13" t="s">
        <v>24</v>
      </c>
      <c r="S102" s="13" t="s">
        <v>3558</v>
      </c>
      <c r="T102" s="13" t="s">
        <v>24</v>
      </c>
      <c r="U102" s="13" t="s">
        <v>32</v>
      </c>
      <c r="V102" s="16">
        <v>38563</v>
      </c>
      <c r="W102" s="13" t="s">
        <v>34</v>
      </c>
      <c r="X102" s="15">
        <v>1</v>
      </c>
      <c r="Y102" s="16">
        <v>40087</v>
      </c>
      <c r="Z102" s="16">
        <v>40087</v>
      </c>
      <c r="AA102" s="13" t="s">
        <v>3658</v>
      </c>
    </row>
    <row r="103" spans="1:27" x14ac:dyDescent="0.2">
      <c r="A103" s="12">
        <v>1070</v>
      </c>
      <c r="B103" s="13" t="s">
        <v>3670</v>
      </c>
      <c r="C103" s="13" t="s">
        <v>3671</v>
      </c>
      <c r="D103" s="14">
        <v>143.47999999999999</v>
      </c>
      <c r="E103" s="14">
        <v>312</v>
      </c>
      <c r="F103" s="15">
        <v>24</v>
      </c>
      <c r="G103" s="13" t="s">
        <v>3194</v>
      </c>
      <c r="H103" s="13" t="s">
        <v>3195</v>
      </c>
      <c r="I103" s="13" t="s">
        <v>24</v>
      </c>
      <c r="J103" s="13" t="s">
        <v>25</v>
      </c>
      <c r="K103" s="13" t="s">
        <v>24</v>
      </c>
      <c r="L103" s="13" t="s">
        <v>3673</v>
      </c>
      <c r="M103" s="13" t="s">
        <v>38</v>
      </c>
      <c r="N103" s="13" t="s">
        <v>39</v>
      </c>
      <c r="O103" s="13" t="s">
        <v>3597</v>
      </c>
      <c r="P103" s="15">
        <v>4.5999999999999996</v>
      </c>
      <c r="Q103" s="13" t="s">
        <v>111</v>
      </c>
      <c r="R103" s="13" t="s">
        <v>24</v>
      </c>
      <c r="S103" s="13" t="s">
        <v>3558</v>
      </c>
      <c r="T103" s="13" t="s">
        <v>24</v>
      </c>
      <c r="U103" s="13" t="s">
        <v>32</v>
      </c>
      <c r="V103" s="16">
        <v>39172</v>
      </c>
      <c r="W103" s="13" t="s">
        <v>34</v>
      </c>
      <c r="X103" s="15">
        <v>1</v>
      </c>
      <c r="Y103" s="16">
        <v>40087</v>
      </c>
      <c r="Z103" s="16">
        <v>40087</v>
      </c>
      <c r="AA103" s="13" t="s">
        <v>3672</v>
      </c>
    </row>
    <row r="104" spans="1:27" x14ac:dyDescent="0.2">
      <c r="A104" s="12">
        <v>1074</v>
      </c>
      <c r="B104" s="13" t="s">
        <v>3685</v>
      </c>
      <c r="C104" s="13" t="s">
        <v>3686</v>
      </c>
      <c r="D104" s="14">
        <v>143.47999999999999</v>
      </c>
      <c r="E104" s="14">
        <v>312</v>
      </c>
      <c r="F104" s="15">
        <v>24</v>
      </c>
      <c r="G104" s="13" t="s">
        <v>3194</v>
      </c>
      <c r="H104" s="13" t="s">
        <v>3195</v>
      </c>
      <c r="I104" s="13" t="s">
        <v>24</v>
      </c>
      <c r="J104" s="13" t="s">
        <v>25</v>
      </c>
      <c r="K104" s="13" t="s">
        <v>38</v>
      </c>
      <c r="L104" s="13" t="s">
        <v>3688</v>
      </c>
      <c r="M104" s="13" t="s">
        <v>77</v>
      </c>
      <c r="N104" s="13" t="s">
        <v>78</v>
      </c>
      <c r="O104" s="13" t="s">
        <v>3617</v>
      </c>
      <c r="P104" s="15">
        <v>6</v>
      </c>
      <c r="Q104" s="13" t="s">
        <v>111</v>
      </c>
      <c r="R104" s="13" t="s">
        <v>24</v>
      </c>
      <c r="S104" s="13" t="s">
        <v>3558</v>
      </c>
      <c r="T104" s="13" t="s">
        <v>24</v>
      </c>
      <c r="U104" s="13" t="s">
        <v>32</v>
      </c>
      <c r="V104" s="16">
        <v>38911</v>
      </c>
      <c r="W104" s="13" t="s">
        <v>34</v>
      </c>
      <c r="X104" s="15">
        <v>1</v>
      </c>
      <c r="Y104" s="16">
        <v>40087</v>
      </c>
      <c r="Z104" s="16">
        <v>40087</v>
      </c>
      <c r="AA104" s="13" t="s">
        <v>3687</v>
      </c>
    </row>
    <row r="105" spans="1:27" x14ac:dyDescent="0.2">
      <c r="A105" s="12">
        <v>1044</v>
      </c>
      <c r="B105" s="13" t="s">
        <v>3553</v>
      </c>
      <c r="C105" s="13" t="s">
        <v>3554</v>
      </c>
      <c r="D105" s="14">
        <v>207.74</v>
      </c>
      <c r="E105" s="14">
        <v>627</v>
      </c>
      <c r="F105" s="15">
        <v>24</v>
      </c>
      <c r="G105" s="13" t="s">
        <v>3194</v>
      </c>
      <c r="H105" s="13" t="s">
        <v>3195</v>
      </c>
      <c r="I105" s="13" t="s">
        <v>46</v>
      </c>
      <c r="J105" s="13" t="s">
        <v>95</v>
      </c>
      <c r="K105" s="13" t="s">
        <v>24</v>
      </c>
      <c r="L105" s="13" t="s">
        <v>3556</v>
      </c>
      <c r="M105" s="13" t="s">
        <v>46</v>
      </c>
      <c r="N105" s="13" t="s">
        <v>58</v>
      </c>
      <c r="O105" s="13" t="s">
        <v>3557</v>
      </c>
      <c r="P105" s="15">
        <v>5</v>
      </c>
      <c r="Q105" s="13" t="s">
        <v>111</v>
      </c>
      <c r="R105" s="13" t="s">
        <v>24</v>
      </c>
      <c r="S105" s="13" t="s">
        <v>3558</v>
      </c>
      <c r="T105" s="13" t="s">
        <v>24</v>
      </c>
      <c r="U105" s="13" t="s">
        <v>32</v>
      </c>
      <c r="V105" s="16">
        <v>38753</v>
      </c>
      <c r="W105" s="13" t="s">
        <v>34</v>
      </c>
      <c r="X105" s="15">
        <v>1</v>
      </c>
      <c r="Y105" s="16">
        <v>40087</v>
      </c>
      <c r="Z105" s="16">
        <v>40087</v>
      </c>
      <c r="AA105" s="13" t="s">
        <v>3555</v>
      </c>
    </row>
    <row r="106" spans="1:27" x14ac:dyDescent="0.2">
      <c r="A106" s="12">
        <v>1048</v>
      </c>
      <c r="B106" s="13" t="s">
        <v>3573</v>
      </c>
      <c r="C106" s="13" t="s">
        <v>3574</v>
      </c>
      <c r="D106" s="14">
        <v>141.47</v>
      </c>
      <c r="E106" s="14">
        <v>427</v>
      </c>
      <c r="F106" s="15">
        <v>24</v>
      </c>
      <c r="G106" s="13" t="s">
        <v>3194</v>
      </c>
      <c r="H106" s="13" t="s">
        <v>3195</v>
      </c>
      <c r="I106" s="13" t="s">
        <v>46</v>
      </c>
      <c r="J106" s="13" t="s">
        <v>95</v>
      </c>
      <c r="K106" s="13" t="s">
        <v>24</v>
      </c>
      <c r="L106" s="13" t="s">
        <v>3576</v>
      </c>
      <c r="M106" s="13" t="s">
        <v>27</v>
      </c>
      <c r="N106" s="13" t="s">
        <v>28</v>
      </c>
      <c r="O106" s="13" t="s">
        <v>3577</v>
      </c>
      <c r="P106" s="15">
        <v>4.5999999999999996</v>
      </c>
      <c r="Q106" s="13" t="s">
        <v>111</v>
      </c>
      <c r="R106" s="13" t="s">
        <v>24</v>
      </c>
      <c r="S106" s="13" t="s">
        <v>3558</v>
      </c>
      <c r="T106" s="13" t="s">
        <v>24</v>
      </c>
      <c r="U106" s="13" t="s">
        <v>32</v>
      </c>
      <c r="V106" s="16">
        <v>38778</v>
      </c>
      <c r="W106" s="13" t="s">
        <v>34</v>
      </c>
      <c r="X106" s="15">
        <v>1</v>
      </c>
      <c r="Y106" s="16">
        <v>40087</v>
      </c>
      <c r="Z106" s="16">
        <v>40087</v>
      </c>
      <c r="AA106" s="13" t="s">
        <v>3575</v>
      </c>
    </row>
    <row r="107" spans="1:27" x14ac:dyDescent="0.2">
      <c r="A107" s="12">
        <v>1052</v>
      </c>
      <c r="B107" s="13" t="s">
        <v>3593</v>
      </c>
      <c r="C107" s="13" t="s">
        <v>3594</v>
      </c>
      <c r="D107" s="14">
        <v>207.74</v>
      </c>
      <c r="E107" s="14">
        <v>627</v>
      </c>
      <c r="F107" s="15">
        <v>24</v>
      </c>
      <c r="G107" s="13" t="s">
        <v>3194</v>
      </c>
      <c r="H107" s="13" t="s">
        <v>3195</v>
      </c>
      <c r="I107" s="13" t="s">
        <v>46</v>
      </c>
      <c r="J107" s="13" t="s">
        <v>95</v>
      </c>
      <c r="K107" s="13" t="s">
        <v>38</v>
      </c>
      <c r="L107" s="13" t="s">
        <v>3596</v>
      </c>
      <c r="M107" s="13" t="s">
        <v>2347</v>
      </c>
      <c r="N107" s="13" t="s">
        <v>2348</v>
      </c>
      <c r="O107" s="13" t="s">
        <v>3597</v>
      </c>
      <c r="P107" s="15">
        <v>4.75</v>
      </c>
      <c r="Q107" s="13" t="s">
        <v>111</v>
      </c>
      <c r="R107" s="13" t="s">
        <v>24</v>
      </c>
      <c r="S107" s="13" t="s">
        <v>3558</v>
      </c>
      <c r="T107" s="13" t="s">
        <v>24</v>
      </c>
      <c r="U107" s="13" t="s">
        <v>32</v>
      </c>
      <c r="V107" s="16">
        <v>38963</v>
      </c>
      <c r="W107" s="13" t="s">
        <v>34</v>
      </c>
      <c r="X107" s="15">
        <v>1</v>
      </c>
      <c r="Y107" s="16">
        <v>40087</v>
      </c>
      <c r="Z107" s="16">
        <v>40087</v>
      </c>
      <c r="AA107" s="13" t="s">
        <v>3595</v>
      </c>
    </row>
    <row r="108" spans="1:27" x14ac:dyDescent="0.2">
      <c r="A108" s="12">
        <v>1056</v>
      </c>
      <c r="B108" s="13" t="s">
        <v>3613</v>
      </c>
      <c r="C108" s="13" t="s">
        <v>3614</v>
      </c>
      <c r="D108" s="14">
        <v>207.74</v>
      </c>
      <c r="E108" s="14">
        <v>627</v>
      </c>
      <c r="F108" s="15">
        <v>24</v>
      </c>
      <c r="G108" s="13" t="s">
        <v>3194</v>
      </c>
      <c r="H108" s="13" t="s">
        <v>3195</v>
      </c>
      <c r="I108" s="13" t="s">
        <v>46</v>
      </c>
      <c r="J108" s="13" t="s">
        <v>95</v>
      </c>
      <c r="K108" s="13" t="s">
        <v>24</v>
      </c>
      <c r="L108" s="13" t="s">
        <v>3616</v>
      </c>
      <c r="M108" s="13" t="s">
        <v>3547</v>
      </c>
      <c r="N108" s="13" t="s">
        <v>3548</v>
      </c>
      <c r="O108" s="13" t="s">
        <v>3617</v>
      </c>
      <c r="P108" s="15">
        <v>4.9000000000000004</v>
      </c>
      <c r="Q108" s="13" t="s">
        <v>111</v>
      </c>
      <c r="R108" s="13" t="s">
        <v>24</v>
      </c>
      <c r="S108" s="13" t="s">
        <v>3558</v>
      </c>
      <c r="T108" s="13" t="s">
        <v>24</v>
      </c>
      <c r="U108" s="13" t="s">
        <v>32</v>
      </c>
      <c r="V108" s="16">
        <v>38931</v>
      </c>
      <c r="W108" s="13" t="s">
        <v>34</v>
      </c>
      <c r="X108" s="15">
        <v>1</v>
      </c>
      <c r="Y108" s="16">
        <v>40087</v>
      </c>
      <c r="Z108" s="16">
        <v>40087</v>
      </c>
      <c r="AA108" s="13" t="s">
        <v>3615</v>
      </c>
    </row>
    <row r="109" spans="1:27" x14ac:dyDescent="0.2">
      <c r="A109" s="12">
        <v>1060</v>
      </c>
      <c r="B109" s="13" t="s">
        <v>3632</v>
      </c>
      <c r="C109" s="13" t="s">
        <v>3633</v>
      </c>
      <c r="D109" s="14">
        <v>207.74</v>
      </c>
      <c r="E109" s="14">
        <v>627</v>
      </c>
      <c r="F109" s="15">
        <v>24</v>
      </c>
      <c r="G109" s="13" t="s">
        <v>3194</v>
      </c>
      <c r="H109" s="13" t="s">
        <v>3195</v>
      </c>
      <c r="I109" s="13" t="s">
        <v>46</v>
      </c>
      <c r="J109" s="13" t="s">
        <v>95</v>
      </c>
      <c r="K109" s="13" t="s">
        <v>36</v>
      </c>
      <c r="L109" s="13" t="s">
        <v>3635</v>
      </c>
      <c r="M109" s="13" t="s">
        <v>2901</v>
      </c>
      <c r="N109" s="13" t="s">
        <v>2902</v>
      </c>
      <c r="O109" s="13" t="s">
        <v>3636</v>
      </c>
      <c r="P109" s="15">
        <v>5.0999999999999996</v>
      </c>
      <c r="Q109" s="13" t="s">
        <v>111</v>
      </c>
      <c r="R109" s="13" t="s">
        <v>24</v>
      </c>
      <c r="S109" s="13" t="s">
        <v>3558</v>
      </c>
      <c r="T109" s="13" t="s">
        <v>24</v>
      </c>
      <c r="U109" s="13" t="s">
        <v>32</v>
      </c>
      <c r="V109" s="16">
        <v>39914</v>
      </c>
      <c r="W109" s="13" t="s">
        <v>34</v>
      </c>
      <c r="X109" s="15">
        <v>1</v>
      </c>
      <c r="Y109" s="16">
        <v>40087</v>
      </c>
      <c r="Z109" s="16">
        <v>40087</v>
      </c>
      <c r="AA109" s="13" t="s">
        <v>3634</v>
      </c>
    </row>
    <row r="110" spans="1:27" x14ac:dyDescent="0.2">
      <c r="A110" s="12">
        <v>1064</v>
      </c>
      <c r="B110" s="13" t="s">
        <v>3650</v>
      </c>
      <c r="C110" s="13" t="s">
        <v>3651</v>
      </c>
      <c r="D110" s="14">
        <v>207.74</v>
      </c>
      <c r="E110" s="14">
        <v>627</v>
      </c>
      <c r="F110" s="15">
        <v>24</v>
      </c>
      <c r="G110" s="13" t="s">
        <v>3194</v>
      </c>
      <c r="H110" s="13" t="s">
        <v>3195</v>
      </c>
      <c r="I110" s="13" t="s">
        <v>46</v>
      </c>
      <c r="J110" s="13" t="s">
        <v>95</v>
      </c>
      <c r="K110" s="13" t="s">
        <v>24</v>
      </c>
      <c r="L110" s="13" t="s">
        <v>3652</v>
      </c>
      <c r="M110" s="13" t="s">
        <v>104</v>
      </c>
      <c r="N110" s="13" t="s">
        <v>105</v>
      </c>
      <c r="O110" s="13" t="s">
        <v>3339</v>
      </c>
      <c r="P110" s="15">
        <v>5.9</v>
      </c>
      <c r="Q110" s="13" t="s">
        <v>111</v>
      </c>
      <c r="R110" s="13" t="s">
        <v>24</v>
      </c>
      <c r="S110" s="13" t="s">
        <v>3558</v>
      </c>
      <c r="T110" s="13" t="s">
        <v>24</v>
      </c>
      <c r="U110" s="13" t="s">
        <v>32</v>
      </c>
      <c r="V110" s="16">
        <v>39483</v>
      </c>
      <c r="W110" s="13" t="s">
        <v>34</v>
      </c>
      <c r="X110" s="15">
        <v>1</v>
      </c>
      <c r="Y110" s="16">
        <v>40087</v>
      </c>
      <c r="Z110" s="16">
        <v>40087</v>
      </c>
      <c r="AA110" s="13" t="s">
        <v>3648</v>
      </c>
    </row>
    <row r="111" spans="1:27" x14ac:dyDescent="0.2">
      <c r="A111" s="12">
        <v>1068</v>
      </c>
      <c r="B111" s="13" t="s">
        <v>3663</v>
      </c>
      <c r="C111" s="13" t="s">
        <v>3664</v>
      </c>
      <c r="D111" s="14">
        <v>141.47</v>
      </c>
      <c r="E111" s="14">
        <v>427</v>
      </c>
      <c r="F111" s="15">
        <v>24</v>
      </c>
      <c r="G111" s="13" t="s">
        <v>3194</v>
      </c>
      <c r="H111" s="13" t="s">
        <v>3195</v>
      </c>
      <c r="I111" s="13" t="s">
        <v>46</v>
      </c>
      <c r="J111" s="13" t="s">
        <v>95</v>
      </c>
      <c r="K111" s="13" t="s">
        <v>24</v>
      </c>
      <c r="L111" s="13" t="s">
        <v>3666</v>
      </c>
      <c r="M111" s="13" t="s">
        <v>38</v>
      </c>
      <c r="N111" s="13" t="s">
        <v>39</v>
      </c>
      <c r="O111" s="13" t="s">
        <v>3587</v>
      </c>
      <c r="P111" s="15">
        <v>4.5999999999999996</v>
      </c>
      <c r="Q111" s="13" t="s">
        <v>111</v>
      </c>
      <c r="R111" s="13" t="s">
        <v>24</v>
      </c>
      <c r="S111" s="13" t="s">
        <v>3558</v>
      </c>
      <c r="T111" s="13" t="s">
        <v>24</v>
      </c>
      <c r="U111" s="13" t="s">
        <v>32</v>
      </c>
      <c r="V111" s="16">
        <v>39754</v>
      </c>
      <c r="W111" s="13" t="s">
        <v>34</v>
      </c>
      <c r="X111" s="15">
        <v>1</v>
      </c>
      <c r="Y111" s="16">
        <v>40087</v>
      </c>
      <c r="Z111" s="16">
        <v>40087</v>
      </c>
      <c r="AA111" s="13" t="s">
        <v>3665</v>
      </c>
    </row>
    <row r="112" spans="1:27" x14ac:dyDescent="0.2">
      <c r="A112" s="12">
        <v>1072</v>
      </c>
      <c r="B112" s="13" t="s">
        <v>3678</v>
      </c>
      <c r="C112" s="13" t="s">
        <v>3679</v>
      </c>
      <c r="D112" s="14">
        <v>141.47</v>
      </c>
      <c r="E112" s="14">
        <v>427</v>
      </c>
      <c r="F112" s="15">
        <v>24</v>
      </c>
      <c r="G112" s="13" t="s">
        <v>3194</v>
      </c>
      <c r="H112" s="13" t="s">
        <v>3195</v>
      </c>
      <c r="I112" s="13" t="s">
        <v>46</v>
      </c>
      <c r="J112" s="13" t="s">
        <v>95</v>
      </c>
      <c r="K112" s="13" t="s">
        <v>38</v>
      </c>
      <c r="L112" s="13" t="s">
        <v>3680</v>
      </c>
      <c r="M112" s="13" t="s">
        <v>77</v>
      </c>
      <c r="N112" s="13" t="s">
        <v>78</v>
      </c>
      <c r="O112" s="13" t="s">
        <v>3607</v>
      </c>
      <c r="P112" s="15">
        <v>5.2</v>
      </c>
      <c r="Q112" s="13" t="s">
        <v>111</v>
      </c>
      <c r="R112" s="13" t="s">
        <v>24</v>
      </c>
      <c r="S112" s="13" t="s">
        <v>3558</v>
      </c>
      <c r="T112" s="13" t="s">
        <v>24</v>
      </c>
      <c r="U112" s="13" t="s">
        <v>32</v>
      </c>
      <c r="V112" s="16">
        <v>38979</v>
      </c>
      <c r="W112" s="13" t="s">
        <v>34</v>
      </c>
      <c r="X112" s="15">
        <v>1</v>
      </c>
      <c r="Y112" s="16">
        <v>40087</v>
      </c>
      <c r="Z112" s="16">
        <v>40087</v>
      </c>
      <c r="AA112" s="13" t="s">
        <v>3648</v>
      </c>
    </row>
    <row r="113" spans="1:27" x14ac:dyDescent="0.2">
      <c r="A113" s="12">
        <v>1039</v>
      </c>
      <c r="B113" s="13" t="s">
        <v>3534</v>
      </c>
      <c r="C113" s="13" t="s">
        <v>3535</v>
      </c>
      <c r="D113" s="14">
        <v>90.55</v>
      </c>
      <c r="E113" s="14">
        <v>196.9</v>
      </c>
      <c r="F113" s="15">
        <v>23</v>
      </c>
      <c r="G113" s="13" t="s">
        <v>3194</v>
      </c>
      <c r="H113" s="13" t="s">
        <v>3195</v>
      </c>
      <c r="I113" s="13" t="s">
        <v>46</v>
      </c>
      <c r="J113" s="13" t="s">
        <v>95</v>
      </c>
      <c r="K113" s="13" t="s">
        <v>24</v>
      </c>
      <c r="L113" s="13" t="s">
        <v>3536</v>
      </c>
      <c r="M113" s="13" t="s">
        <v>24</v>
      </c>
      <c r="N113" s="13" t="s">
        <v>3503</v>
      </c>
      <c r="O113" s="13" t="s">
        <v>3332</v>
      </c>
      <c r="P113" s="15">
        <v>5.25</v>
      </c>
      <c r="Q113" s="13" t="s">
        <v>30</v>
      </c>
      <c r="R113" s="13" t="s">
        <v>24</v>
      </c>
      <c r="S113" s="13" t="s">
        <v>31</v>
      </c>
      <c r="T113" s="13" t="s">
        <v>24</v>
      </c>
      <c r="U113" s="13" t="s">
        <v>32</v>
      </c>
      <c r="V113" s="16">
        <v>38979</v>
      </c>
      <c r="W113" s="13" t="s">
        <v>33</v>
      </c>
      <c r="X113" s="15">
        <v>1</v>
      </c>
      <c r="Y113" s="16">
        <v>39903</v>
      </c>
      <c r="Z113" s="16">
        <v>39903</v>
      </c>
      <c r="AA113" s="13" t="s">
        <v>3248</v>
      </c>
    </row>
    <row r="114" spans="1:27" x14ac:dyDescent="0.2">
      <c r="A114" s="12">
        <v>955</v>
      </c>
      <c r="B114" s="13" t="s">
        <v>3246</v>
      </c>
      <c r="C114" s="13" t="s">
        <v>3247</v>
      </c>
      <c r="D114" s="14">
        <v>90.55</v>
      </c>
      <c r="E114" s="14">
        <v>196.9</v>
      </c>
      <c r="F114" s="15">
        <v>23</v>
      </c>
      <c r="G114" s="13" t="s">
        <v>3194</v>
      </c>
      <c r="H114" s="13" t="s">
        <v>3195</v>
      </c>
      <c r="I114" s="13" t="s">
        <v>46</v>
      </c>
      <c r="J114" s="13" t="s">
        <v>95</v>
      </c>
      <c r="K114" s="13" t="s">
        <v>24</v>
      </c>
      <c r="L114" s="13" t="s">
        <v>3249</v>
      </c>
      <c r="M114" s="13" t="s">
        <v>46</v>
      </c>
      <c r="N114" s="13" t="s">
        <v>58</v>
      </c>
      <c r="O114" s="13" t="s">
        <v>3240</v>
      </c>
      <c r="P114" s="15">
        <v>4.9000000000000004</v>
      </c>
      <c r="Q114" s="13" t="s">
        <v>30</v>
      </c>
      <c r="R114" s="13" t="s">
        <v>24</v>
      </c>
      <c r="S114" s="13" t="s">
        <v>31</v>
      </c>
      <c r="T114" s="13" t="s">
        <v>24</v>
      </c>
      <c r="U114" s="13" t="s">
        <v>32</v>
      </c>
      <c r="V114" s="16">
        <v>38911</v>
      </c>
      <c r="W114" s="13" t="s">
        <v>33</v>
      </c>
      <c r="X114" s="15">
        <v>1</v>
      </c>
      <c r="Y114" s="16">
        <v>39903</v>
      </c>
      <c r="Z114" s="16">
        <v>39903</v>
      </c>
      <c r="AA114" s="13" t="s">
        <v>3248</v>
      </c>
    </row>
    <row r="115" spans="1:27" x14ac:dyDescent="0.2">
      <c r="A115" s="12">
        <v>1025</v>
      </c>
      <c r="B115" s="13" t="s">
        <v>3490</v>
      </c>
      <c r="C115" s="13" t="s">
        <v>3491</v>
      </c>
      <c r="D115" s="14">
        <v>90.55</v>
      </c>
      <c r="E115" s="14">
        <v>196.9</v>
      </c>
      <c r="F115" s="15">
        <v>23</v>
      </c>
      <c r="G115" s="13" t="s">
        <v>3194</v>
      </c>
      <c r="H115" s="13" t="s">
        <v>3195</v>
      </c>
      <c r="I115" s="13" t="s">
        <v>46</v>
      </c>
      <c r="J115" s="13" t="s">
        <v>95</v>
      </c>
      <c r="K115" s="13" t="s">
        <v>24</v>
      </c>
      <c r="L115" s="13" t="s">
        <v>3493</v>
      </c>
      <c r="M115" s="13" t="s">
        <v>72</v>
      </c>
      <c r="N115" s="13" t="s">
        <v>73</v>
      </c>
      <c r="O115" s="13" t="s">
        <v>3268</v>
      </c>
      <c r="P115" s="15">
        <v>5.5</v>
      </c>
      <c r="Q115" s="13" t="s">
        <v>30</v>
      </c>
      <c r="R115" s="13" t="s">
        <v>24</v>
      </c>
      <c r="S115" s="13" t="s">
        <v>31</v>
      </c>
      <c r="T115" s="13" t="s">
        <v>24</v>
      </c>
      <c r="U115" s="13" t="s">
        <v>32</v>
      </c>
      <c r="V115" s="16">
        <v>39401</v>
      </c>
      <c r="W115" s="13" t="s">
        <v>33</v>
      </c>
      <c r="X115" s="15">
        <v>1</v>
      </c>
      <c r="Y115" s="16">
        <v>39903</v>
      </c>
      <c r="Z115" s="16">
        <v>39903</v>
      </c>
      <c r="AA115" s="13" t="s">
        <v>3492</v>
      </c>
    </row>
    <row r="116" spans="1:27" x14ac:dyDescent="0.2">
      <c r="A116" s="12">
        <v>969</v>
      </c>
      <c r="B116" s="13" t="s">
        <v>3309</v>
      </c>
      <c r="C116" s="13" t="s">
        <v>3310</v>
      </c>
      <c r="D116" s="14">
        <v>90.55</v>
      </c>
      <c r="E116" s="14">
        <v>196.9</v>
      </c>
      <c r="F116" s="15">
        <v>23</v>
      </c>
      <c r="G116" s="13" t="s">
        <v>3194</v>
      </c>
      <c r="H116" s="13" t="s">
        <v>3195</v>
      </c>
      <c r="I116" s="13" t="s">
        <v>46</v>
      </c>
      <c r="J116" s="13" t="s">
        <v>95</v>
      </c>
      <c r="K116" s="13" t="s">
        <v>84</v>
      </c>
      <c r="L116" s="13" t="s">
        <v>3311</v>
      </c>
      <c r="M116" s="13" t="s">
        <v>2347</v>
      </c>
      <c r="N116" s="13" t="s">
        <v>2348</v>
      </c>
      <c r="O116" s="13" t="s">
        <v>3312</v>
      </c>
      <c r="P116" s="15">
        <v>4.9000000000000004</v>
      </c>
      <c r="Q116" s="13" t="s">
        <v>30</v>
      </c>
      <c r="R116" s="13" t="s">
        <v>24</v>
      </c>
      <c r="S116" s="13" t="s">
        <v>31</v>
      </c>
      <c r="T116" s="13" t="s">
        <v>24</v>
      </c>
      <c r="U116" s="13" t="s">
        <v>32</v>
      </c>
      <c r="V116" s="16">
        <v>39754</v>
      </c>
      <c r="W116" s="13" t="s">
        <v>33</v>
      </c>
      <c r="X116" s="15">
        <v>1</v>
      </c>
      <c r="Y116" s="16">
        <v>39903</v>
      </c>
      <c r="Z116" s="16">
        <v>39903</v>
      </c>
      <c r="AA116" s="13" t="s">
        <v>3248</v>
      </c>
    </row>
    <row r="117" spans="1:27" x14ac:dyDescent="0.2">
      <c r="A117" s="12">
        <v>1011</v>
      </c>
      <c r="B117" s="13" t="s">
        <v>3447</v>
      </c>
      <c r="C117" s="13" t="s">
        <v>3448</v>
      </c>
      <c r="D117" s="14">
        <v>90.55</v>
      </c>
      <c r="E117" s="14">
        <v>196.9</v>
      </c>
      <c r="F117" s="15">
        <v>23</v>
      </c>
      <c r="G117" s="13" t="s">
        <v>3194</v>
      </c>
      <c r="H117" s="13" t="s">
        <v>3195</v>
      </c>
      <c r="I117" s="13" t="s">
        <v>46</v>
      </c>
      <c r="J117" s="13" t="s">
        <v>95</v>
      </c>
      <c r="K117" s="13" t="s">
        <v>46</v>
      </c>
      <c r="L117" s="13" t="s">
        <v>3449</v>
      </c>
      <c r="M117" s="13" t="s">
        <v>77</v>
      </c>
      <c r="N117" s="13" t="s">
        <v>78</v>
      </c>
      <c r="O117" s="13" t="s">
        <v>3258</v>
      </c>
      <c r="P117" s="15">
        <v>6.1</v>
      </c>
      <c r="Q117" s="13" t="s">
        <v>30</v>
      </c>
      <c r="R117" s="13" t="s">
        <v>24</v>
      </c>
      <c r="S117" s="13" t="s">
        <v>31</v>
      </c>
      <c r="T117" s="13" t="s">
        <v>24</v>
      </c>
      <c r="U117" s="13" t="s">
        <v>32</v>
      </c>
      <c r="V117" s="16">
        <v>38753</v>
      </c>
      <c r="W117" s="13" t="s">
        <v>33</v>
      </c>
      <c r="X117" s="15">
        <v>1</v>
      </c>
      <c r="Y117" s="16">
        <v>39903</v>
      </c>
      <c r="Z117" s="16">
        <v>39903</v>
      </c>
      <c r="AA117" s="13" t="s">
        <v>3248</v>
      </c>
    </row>
    <row r="118" spans="1:27" x14ac:dyDescent="0.2">
      <c r="A118" s="12">
        <v>983</v>
      </c>
      <c r="B118" s="13" t="s">
        <v>3358</v>
      </c>
      <c r="C118" s="13" t="s">
        <v>3359</v>
      </c>
      <c r="D118" s="14">
        <v>90.55</v>
      </c>
      <c r="E118" s="14">
        <v>196.9</v>
      </c>
      <c r="F118" s="15">
        <v>23</v>
      </c>
      <c r="G118" s="13" t="s">
        <v>3194</v>
      </c>
      <c r="H118" s="13" t="s">
        <v>3195</v>
      </c>
      <c r="I118" s="13" t="s">
        <v>46</v>
      </c>
      <c r="J118" s="13" t="s">
        <v>95</v>
      </c>
      <c r="K118" s="13" t="s">
        <v>84</v>
      </c>
      <c r="L118" s="13" t="s">
        <v>3361</v>
      </c>
      <c r="M118" s="13" t="s">
        <v>104</v>
      </c>
      <c r="N118" s="13" t="s">
        <v>105</v>
      </c>
      <c r="O118" s="13" t="s">
        <v>3240</v>
      </c>
      <c r="P118" s="15">
        <v>4.5999999999999996</v>
      </c>
      <c r="Q118" s="13" t="s">
        <v>30</v>
      </c>
      <c r="R118" s="13" t="s">
        <v>24</v>
      </c>
      <c r="S118" s="13" t="s">
        <v>31</v>
      </c>
      <c r="T118" s="13" t="s">
        <v>24</v>
      </c>
      <c r="U118" s="13" t="s">
        <v>32</v>
      </c>
      <c r="V118" s="16">
        <v>39399</v>
      </c>
      <c r="W118" s="13" t="s">
        <v>33</v>
      </c>
      <c r="X118" s="15">
        <v>1</v>
      </c>
      <c r="Y118" s="16">
        <v>39903</v>
      </c>
      <c r="Z118" s="16">
        <v>39903</v>
      </c>
      <c r="AA118" s="13" t="s">
        <v>3360</v>
      </c>
    </row>
    <row r="119" spans="1:27" x14ac:dyDescent="0.2">
      <c r="A119" s="12">
        <v>997</v>
      </c>
      <c r="B119" s="13" t="s">
        <v>3405</v>
      </c>
      <c r="C119" s="13" t="s">
        <v>3406</v>
      </c>
      <c r="D119" s="14">
        <v>90.55</v>
      </c>
      <c r="E119" s="14">
        <v>196.9</v>
      </c>
      <c r="F119" s="15">
        <v>23</v>
      </c>
      <c r="G119" s="13" t="s">
        <v>3194</v>
      </c>
      <c r="H119" s="13" t="s">
        <v>3195</v>
      </c>
      <c r="I119" s="13" t="s">
        <v>46</v>
      </c>
      <c r="J119" s="13" t="s">
        <v>95</v>
      </c>
      <c r="K119" s="13" t="s">
        <v>38</v>
      </c>
      <c r="L119" s="13" t="s">
        <v>3407</v>
      </c>
      <c r="M119" s="13" t="s">
        <v>27</v>
      </c>
      <c r="N119" s="13" t="s">
        <v>28</v>
      </c>
      <c r="O119" s="13" t="s">
        <v>3324</v>
      </c>
      <c r="P119" s="15">
        <v>5.4</v>
      </c>
      <c r="Q119" s="13" t="s">
        <v>30</v>
      </c>
      <c r="R119" s="13" t="s">
        <v>24</v>
      </c>
      <c r="S119" s="13" t="s">
        <v>31</v>
      </c>
      <c r="T119" s="13" t="s">
        <v>24</v>
      </c>
      <c r="U119" s="13" t="s">
        <v>32</v>
      </c>
      <c r="V119" s="16">
        <v>38458</v>
      </c>
      <c r="W119" s="13" t="s">
        <v>33</v>
      </c>
      <c r="X119" s="15">
        <v>1</v>
      </c>
      <c r="Y119" s="16">
        <v>39903</v>
      </c>
      <c r="Z119" s="16">
        <v>39903</v>
      </c>
      <c r="AA119" s="13" t="s">
        <v>3248</v>
      </c>
    </row>
    <row r="120" spans="1:27" x14ac:dyDescent="0.2">
      <c r="A120" s="12">
        <v>1034</v>
      </c>
      <c r="B120" s="13" t="s">
        <v>3519</v>
      </c>
      <c r="C120" s="13" t="s">
        <v>3520</v>
      </c>
      <c r="D120" s="14">
        <v>96.08</v>
      </c>
      <c r="E120" s="14">
        <v>290</v>
      </c>
      <c r="F120" s="15">
        <v>23</v>
      </c>
      <c r="G120" s="13" t="s">
        <v>3194</v>
      </c>
      <c r="H120" s="13" t="s">
        <v>3195</v>
      </c>
      <c r="I120" s="13" t="s">
        <v>38</v>
      </c>
      <c r="J120" s="13" t="s">
        <v>163</v>
      </c>
      <c r="K120" s="13" t="s">
        <v>24</v>
      </c>
      <c r="L120" s="13" t="s">
        <v>3521</v>
      </c>
      <c r="M120" s="13" t="s">
        <v>24</v>
      </c>
      <c r="N120" s="13" t="s">
        <v>3503</v>
      </c>
      <c r="O120" s="13" t="s">
        <v>3258</v>
      </c>
      <c r="P120" s="15">
        <v>5.3</v>
      </c>
      <c r="Q120" s="13" t="s">
        <v>30</v>
      </c>
      <c r="R120" s="13" t="s">
        <v>24</v>
      </c>
      <c r="S120" s="13" t="s">
        <v>31</v>
      </c>
      <c r="T120" s="13" t="s">
        <v>24</v>
      </c>
      <c r="U120" s="13" t="s">
        <v>32</v>
      </c>
      <c r="V120" s="16">
        <v>38853</v>
      </c>
      <c r="W120" s="13" t="s">
        <v>33</v>
      </c>
      <c r="X120" s="15">
        <v>1</v>
      </c>
      <c r="Y120" s="16">
        <v>39903</v>
      </c>
      <c r="Z120" s="16">
        <v>39903</v>
      </c>
      <c r="AA120" s="13" t="s">
        <v>3289</v>
      </c>
    </row>
    <row r="121" spans="1:27" x14ac:dyDescent="0.2">
      <c r="A121" s="12">
        <v>950</v>
      </c>
      <c r="B121" s="13" t="s">
        <v>3221</v>
      </c>
      <c r="C121" s="13" t="s">
        <v>3222</v>
      </c>
      <c r="D121" s="14">
        <v>96.08</v>
      </c>
      <c r="E121" s="14">
        <v>290</v>
      </c>
      <c r="F121" s="15">
        <v>23</v>
      </c>
      <c r="G121" s="13" t="s">
        <v>3194</v>
      </c>
      <c r="H121" s="13" t="s">
        <v>3195</v>
      </c>
      <c r="I121" s="13" t="s">
        <v>38</v>
      </c>
      <c r="J121" s="13" t="s">
        <v>163</v>
      </c>
      <c r="K121" s="13" t="s">
        <v>24</v>
      </c>
      <c r="L121" s="13" t="s">
        <v>3224</v>
      </c>
      <c r="M121" s="13" t="s">
        <v>46</v>
      </c>
      <c r="N121" s="13" t="s">
        <v>58</v>
      </c>
      <c r="O121" s="13" t="s">
        <v>3225</v>
      </c>
      <c r="P121" s="15">
        <v>4.7</v>
      </c>
      <c r="Q121" s="13" t="s">
        <v>30</v>
      </c>
      <c r="R121" s="13" t="s">
        <v>24</v>
      </c>
      <c r="S121" s="13" t="s">
        <v>31</v>
      </c>
      <c r="T121" s="13" t="s">
        <v>24</v>
      </c>
      <c r="U121" s="13" t="s">
        <v>32</v>
      </c>
      <c r="V121" s="16">
        <v>39399</v>
      </c>
      <c r="W121" s="13" t="s">
        <v>33</v>
      </c>
      <c r="X121" s="15">
        <v>1</v>
      </c>
      <c r="Y121" s="16">
        <v>39903</v>
      </c>
      <c r="Z121" s="16">
        <v>39903</v>
      </c>
      <c r="AA121" s="13" t="s">
        <v>3223</v>
      </c>
    </row>
    <row r="122" spans="1:27" x14ac:dyDescent="0.2">
      <c r="A122" s="12">
        <v>1020</v>
      </c>
      <c r="B122" s="13" t="s">
        <v>3474</v>
      </c>
      <c r="C122" s="13" t="s">
        <v>3475</v>
      </c>
      <c r="D122" s="14">
        <v>96.08</v>
      </c>
      <c r="E122" s="14">
        <v>290</v>
      </c>
      <c r="F122" s="15">
        <v>23</v>
      </c>
      <c r="G122" s="13" t="s">
        <v>3194</v>
      </c>
      <c r="H122" s="13" t="s">
        <v>3195</v>
      </c>
      <c r="I122" s="13" t="s">
        <v>38</v>
      </c>
      <c r="J122" s="13" t="s">
        <v>163</v>
      </c>
      <c r="K122" s="13" t="s">
        <v>24</v>
      </c>
      <c r="L122" s="13" t="s">
        <v>3476</v>
      </c>
      <c r="M122" s="13" t="s">
        <v>72</v>
      </c>
      <c r="N122" s="13" t="s">
        <v>73</v>
      </c>
      <c r="O122" s="13" t="s">
        <v>3245</v>
      </c>
      <c r="P122" s="15">
        <v>5.25</v>
      </c>
      <c r="Q122" s="13" t="s">
        <v>30</v>
      </c>
      <c r="R122" s="13" t="s">
        <v>24</v>
      </c>
      <c r="S122" s="13" t="s">
        <v>31</v>
      </c>
      <c r="T122" s="13" t="s">
        <v>24</v>
      </c>
      <c r="U122" s="13" t="s">
        <v>32</v>
      </c>
      <c r="V122" s="16">
        <v>39141</v>
      </c>
      <c r="W122" s="13" t="s">
        <v>33</v>
      </c>
      <c r="X122" s="15">
        <v>1</v>
      </c>
      <c r="Y122" s="16">
        <v>39903</v>
      </c>
      <c r="Z122" s="16">
        <v>39903</v>
      </c>
      <c r="AA122" s="13" t="s">
        <v>3289</v>
      </c>
    </row>
    <row r="123" spans="1:27" x14ac:dyDescent="0.2">
      <c r="A123" s="12">
        <v>964</v>
      </c>
      <c r="B123" s="13" t="s">
        <v>3287</v>
      </c>
      <c r="C123" s="13" t="s">
        <v>3288</v>
      </c>
      <c r="D123" s="14">
        <v>96.08</v>
      </c>
      <c r="E123" s="14">
        <v>290</v>
      </c>
      <c r="F123" s="15">
        <v>23</v>
      </c>
      <c r="G123" s="13" t="s">
        <v>3194</v>
      </c>
      <c r="H123" s="13" t="s">
        <v>3195</v>
      </c>
      <c r="I123" s="13" t="s">
        <v>38</v>
      </c>
      <c r="J123" s="13" t="s">
        <v>163</v>
      </c>
      <c r="K123" s="13" t="s">
        <v>38</v>
      </c>
      <c r="L123" s="13" t="s">
        <v>3290</v>
      </c>
      <c r="M123" s="13" t="s">
        <v>2347</v>
      </c>
      <c r="N123" s="13" t="s">
        <v>2348</v>
      </c>
      <c r="O123" s="13" t="s">
        <v>3291</v>
      </c>
      <c r="P123" s="15">
        <v>6</v>
      </c>
      <c r="Q123" s="13" t="s">
        <v>30</v>
      </c>
      <c r="R123" s="13" t="s">
        <v>24</v>
      </c>
      <c r="S123" s="13" t="s">
        <v>31</v>
      </c>
      <c r="T123" s="13" t="s">
        <v>24</v>
      </c>
      <c r="U123" s="13" t="s">
        <v>32</v>
      </c>
      <c r="V123" s="16">
        <v>38458</v>
      </c>
      <c r="W123" s="13" t="s">
        <v>33</v>
      </c>
      <c r="X123" s="15">
        <v>1</v>
      </c>
      <c r="Y123" s="16">
        <v>39903</v>
      </c>
      <c r="Z123" s="16">
        <v>39903</v>
      </c>
      <c r="AA123" s="13" t="s">
        <v>3289</v>
      </c>
    </row>
    <row r="124" spans="1:27" x14ac:dyDescent="0.2">
      <c r="A124" s="12">
        <v>1006</v>
      </c>
      <c r="B124" s="13" t="s">
        <v>3432</v>
      </c>
      <c r="C124" s="13" t="s">
        <v>3433</v>
      </c>
      <c r="D124" s="14">
        <v>96.08</v>
      </c>
      <c r="E124" s="14">
        <v>290</v>
      </c>
      <c r="F124" s="15">
        <v>23</v>
      </c>
      <c r="G124" s="13" t="s">
        <v>3194</v>
      </c>
      <c r="H124" s="13" t="s">
        <v>3195</v>
      </c>
      <c r="I124" s="13" t="s">
        <v>38</v>
      </c>
      <c r="J124" s="13" t="s">
        <v>163</v>
      </c>
      <c r="K124" s="13" t="s">
        <v>46</v>
      </c>
      <c r="L124" s="13" t="s">
        <v>3434</v>
      </c>
      <c r="M124" s="13" t="s">
        <v>77</v>
      </c>
      <c r="N124" s="13" t="s">
        <v>78</v>
      </c>
      <c r="O124" s="13" t="s">
        <v>3230</v>
      </c>
      <c r="P124" s="15">
        <v>5.6</v>
      </c>
      <c r="Q124" s="13" t="s">
        <v>30</v>
      </c>
      <c r="R124" s="13" t="s">
        <v>24</v>
      </c>
      <c r="S124" s="13" t="s">
        <v>31</v>
      </c>
      <c r="T124" s="13" t="s">
        <v>24</v>
      </c>
      <c r="U124" s="13" t="s">
        <v>32</v>
      </c>
      <c r="V124" s="16">
        <v>38979</v>
      </c>
      <c r="W124" s="13" t="s">
        <v>33</v>
      </c>
      <c r="X124" s="15">
        <v>1</v>
      </c>
      <c r="Y124" s="16">
        <v>39903</v>
      </c>
      <c r="Z124" s="16">
        <v>39903</v>
      </c>
      <c r="AA124" s="13" t="s">
        <v>3289</v>
      </c>
    </row>
    <row r="125" spans="1:27" x14ac:dyDescent="0.2">
      <c r="A125" s="12">
        <v>978</v>
      </c>
      <c r="B125" s="13" t="s">
        <v>3343</v>
      </c>
      <c r="C125" s="13" t="s">
        <v>3344</v>
      </c>
      <c r="D125" s="14">
        <v>96.08</v>
      </c>
      <c r="E125" s="14">
        <v>290</v>
      </c>
      <c r="F125" s="15">
        <v>23</v>
      </c>
      <c r="G125" s="13" t="s">
        <v>3194</v>
      </c>
      <c r="H125" s="13" t="s">
        <v>3195</v>
      </c>
      <c r="I125" s="13" t="s">
        <v>38</v>
      </c>
      <c r="J125" s="13" t="s">
        <v>163</v>
      </c>
      <c r="K125" s="13" t="s">
        <v>36</v>
      </c>
      <c r="L125" s="13" t="s">
        <v>3345</v>
      </c>
      <c r="M125" s="13" t="s">
        <v>104</v>
      </c>
      <c r="N125" s="13" t="s">
        <v>105</v>
      </c>
      <c r="O125" s="13" t="s">
        <v>3215</v>
      </c>
      <c r="P125" s="15">
        <v>4.7</v>
      </c>
      <c r="Q125" s="13" t="s">
        <v>30</v>
      </c>
      <c r="R125" s="13" t="s">
        <v>24</v>
      </c>
      <c r="S125" s="13" t="s">
        <v>31</v>
      </c>
      <c r="T125" s="13" t="s">
        <v>24</v>
      </c>
      <c r="U125" s="13" t="s">
        <v>32</v>
      </c>
      <c r="V125" s="16">
        <v>38753</v>
      </c>
      <c r="W125" s="13" t="s">
        <v>33</v>
      </c>
      <c r="X125" s="15">
        <v>1</v>
      </c>
      <c r="Y125" s="16">
        <v>39903</v>
      </c>
      <c r="Z125" s="16">
        <v>39903</v>
      </c>
      <c r="AA125" s="13" t="s">
        <v>3289</v>
      </c>
    </row>
    <row r="126" spans="1:27" x14ac:dyDescent="0.2">
      <c r="A126" s="12">
        <v>992</v>
      </c>
      <c r="B126" s="13" t="s">
        <v>3389</v>
      </c>
      <c r="C126" s="13" t="s">
        <v>3390</v>
      </c>
      <c r="D126" s="14">
        <v>96.08</v>
      </c>
      <c r="E126" s="14">
        <v>290</v>
      </c>
      <c r="F126" s="15">
        <v>23</v>
      </c>
      <c r="G126" s="13" t="s">
        <v>3194</v>
      </c>
      <c r="H126" s="13" t="s">
        <v>3195</v>
      </c>
      <c r="I126" s="13" t="s">
        <v>38</v>
      </c>
      <c r="J126" s="13" t="s">
        <v>163</v>
      </c>
      <c r="K126" s="13" t="s">
        <v>24</v>
      </c>
      <c r="L126" s="13" t="s">
        <v>3392</v>
      </c>
      <c r="M126" s="13" t="s">
        <v>27</v>
      </c>
      <c r="N126" s="13" t="s">
        <v>28</v>
      </c>
      <c r="O126" s="13" t="s">
        <v>3273</v>
      </c>
      <c r="P126" s="15">
        <v>5.2</v>
      </c>
      <c r="Q126" s="13" t="s">
        <v>30</v>
      </c>
      <c r="R126" s="13" t="s">
        <v>24</v>
      </c>
      <c r="S126" s="13" t="s">
        <v>31</v>
      </c>
      <c r="T126" s="13" t="s">
        <v>24</v>
      </c>
      <c r="U126" s="13" t="s">
        <v>32</v>
      </c>
      <c r="V126" s="16">
        <v>39401</v>
      </c>
      <c r="W126" s="13" t="s">
        <v>33</v>
      </c>
      <c r="X126" s="15">
        <v>1</v>
      </c>
      <c r="Y126" s="16">
        <v>39903</v>
      </c>
      <c r="Z126" s="16">
        <v>39903</v>
      </c>
      <c r="AA126" s="13" t="s">
        <v>3391</v>
      </c>
    </row>
    <row r="127" spans="1:27" x14ac:dyDescent="0.2">
      <c r="A127" s="12">
        <v>1031</v>
      </c>
      <c r="B127" s="13" t="s">
        <v>3510</v>
      </c>
      <c r="C127" s="13" t="s">
        <v>3511</v>
      </c>
      <c r="D127" s="14">
        <v>75.88</v>
      </c>
      <c r="E127" s="14">
        <v>165</v>
      </c>
      <c r="F127" s="15">
        <v>23</v>
      </c>
      <c r="G127" s="13" t="s">
        <v>3194</v>
      </c>
      <c r="H127" s="13" t="s">
        <v>3195</v>
      </c>
      <c r="I127" s="13" t="s">
        <v>24</v>
      </c>
      <c r="J127" s="13" t="s">
        <v>25</v>
      </c>
      <c r="K127" s="13" t="s">
        <v>84</v>
      </c>
      <c r="L127" s="13" t="s">
        <v>3512</v>
      </c>
      <c r="M127" s="13" t="s">
        <v>24</v>
      </c>
      <c r="N127" s="13" t="s">
        <v>3503</v>
      </c>
      <c r="O127" s="13" t="s">
        <v>3316</v>
      </c>
      <c r="P127" s="15">
        <v>4.9000000000000004</v>
      </c>
      <c r="Q127" s="13" t="s">
        <v>30</v>
      </c>
      <c r="R127" s="13" t="s">
        <v>24</v>
      </c>
      <c r="S127" s="13" t="s">
        <v>31</v>
      </c>
      <c r="T127" s="13" t="s">
        <v>24</v>
      </c>
      <c r="U127" s="13" t="s">
        <v>32</v>
      </c>
      <c r="V127" s="16">
        <v>39483</v>
      </c>
      <c r="W127" s="13" t="s">
        <v>33</v>
      </c>
      <c r="X127" s="15">
        <v>1</v>
      </c>
      <c r="Y127" s="16">
        <v>39903</v>
      </c>
      <c r="Z127" s="16">
        <v>39903</v>
      </c>
      <c r="AA127" s="13" t="s">
        <v>3276</v>
      </c>
    </row>
    <row r="128" spans="1:27" x14ac:dyDescent="0.2">
      <c r="A128" s="12">
        <v>947</v>
      </c>
      <c r="B128" s="13" t="s">
        <v>3206</v>
      </c>
      <c r="C128" s="13" t="s">
        <v>3207</v>
      </c>
      <c r="D128" s="14">
        <v>75.88</v>
      </c>
      <c r="E128" s="14">
        <v>165</v>
      </c>
      <c r="F128" s="15">
        <v>23</v>
      </c>
      <c r="G128" s="13" t="s">
        <v>3194</v>
      </c>
      <c r="H128" s="13" t="s">
        <v>3195</v>
      </c>
      <c r="I128" s="13" t="s">
        <v>24</v>
      </c>
      <c r="J128" s="13" t="s">
        <v>25</v>
      </c>
      <c r="K128" s="13" t="s">
        <v>24</v>
      </c>
      <c r="L128" s="13" t="s">
        <v>3209</v>
      </c>
      <c r="M128" s="13" t="s">
        <v>46</v>
      </c>
      <c r="N128" s="13" t="s">
        <v>58</v>
      </c>
      <c r="O128" s="13" t="s">
        <v>3210</v>
      </c>
      <c r="P128" s="15">
        <v>5</v>
      </c>
      <c r="Q128" s="13" t="s">
        <v>30</v>
      </c>
      <c r="R128" s="13" t="s">
        <v>24</v>
      </c>
      <c r="S128" s="13" t="s">
        <v>31</v>
      </c>
      <c r="T128" s="13" t="s">
        <v>24</v>
      </c>
      <c r="U128" s="13" t="s">
        <v>32</v>
      </c>
      <c r="V128" s="16">
        <v>38911</v>
      </c>
      <c r="W128" s="13" t="s">
        <v>33</v>
      </c>
      <c r="X128" s="15">
        <v>1</v>
      </c>
      <c r="Y128" s="16">
        <v>39903</v>
      </c>
      <c r="Z128" s="16">
        <v>39903</v>
      </c>
      <c r="AA128" s="13" t="s">
        <v>3208</v>
      </c>
    </row>
    <row r="129" spans="1:27" x14ac:dyDescent="0.2">
      <c r="A129" s="12">
        <v>1017</v>
      </c>
      <c r="B129" s="13" t="s">
        <v>3465</v>
      </c>
      <c r="C129" s="13" t="s">
        <v>3466</v>
      </c>
      <c r="D129" s="14">
        <v>75.88</v>
      </c>
      <c r="E129" s="14">
        <v>165</v>
      </c>
      <c r="F129" s="15">
        <v>23</v>
      </c>
      <c r="G129" s="13" t="s">
        <v>3194</v>
      </c>
      <c r="H129" s="13" t="s">
        <v>3195</v>
      </c>
      <c r="I129" s="13" t="s">
        <v>24</v>
      </c>
      <c r="J129" s="13" t="s">
        <v>25</v>
      </c>
      <c r="K129" s="13" t="s">
        <v>46</v>
      </c>
      <c r="L129" s="13" t="s">
        <v>3467</v>
      </c>
      <c r="M129" s="13" t="s">
        <v>72</v>
      </c>
      <c r="N129" s="13" t="s">
        <v>73</v>
      </c>
      <c r="O129" s="13" t="s">
        <v>3230</v>
      </c>
      <c r="P129" s="15">
        <v>6</v>
      </c>
      <c r="Q129" s="13" t="s">
        <v>30</v>
      </c>
      <c r="R129" s="13" t="s">
        <v>24</v>
      </c>
      <c r="S129" s="13" t="s">
        <v>31</v>
      </c>
      <c r="T129" s="13" t="s">
        <v>24</v>
      </c>
      <c r="U129" s="13" t="s">
        <v>32</v>
      </c>
      <c r="V129" s="16">
        <v>39082</v>
      </c>
      <c r="W129" s="13" t="s">
        <v>33</v>
      </c>
      <c r="X129" s="15">
        <v>1</v>
      </c>
      <c r="Y129" s="16">
        <v>39903</v>
      </c>
      <c r="Z129" s="16">
        <v>39903</v>
      </c>
      <c r="AA129" s="13" t="s">
        <v>3276</v>
      </c>
    </row>
    <row r="130" spans="1:27" x14ac:dyDescent="0.2">
      <c r="A130" s="12">
        <v>961</v>
      </c>
      <c r="B130" s="13" t="s">
        <v>3274</v>
      </c>
      <c r="C130" s="13" t="s">
        <v>3275</v>
      </c>
      <c r="D130" s="14">
        <v>75.88</v>
      </c>
      <c r="E130" s="14">
        <v>165</v>
      </c>
      <c r="F130" s="15">
        <v>23</v>
      </c>
      <c r="G130" s="13" t="s">
        <v>3194</v>
      </c>
      <c r="H130" s="13" t="s">
        <v>3195</v>
      </c>
      <c r="I130" s="13" t="s">
        <v>24</v>
      </c>
      <c r="J130" s="13" t="s">
        <v>25</v>
      </c>
      <c r="K130" s="13" t="s">
        <v>24</v>
      </c>
      <c r="L130" s="13" t="s">
        <v>3277</v>
      </c>
      <c r="M130" s="13" t="s">
        <v>2347</v>
      </c>
      <c r="N130" s="13" t="s">
        <v>2348</v>
      </c>
      <c r="O130" s="13" t="s">
        <v>3278</v>
      </c>
      <c r="P130" s="15">
        <v>4.95</v>
      </c>
      <c r="Q130" s="13" t="s">
        <v>30</v>
      </c>
      <c r="R130" s="13" t="s">
        <v>24</v>
      </c>
      <c r="S130" s="13" t="s">
        <v>31</v>
      </c>
      <c r="T130" s="13" t="s">
        <v>24</v>
      </c>
      <c r="U130" s="13" t="s">
        <v>32</v>
      </c>
      <c r="V130" s="16">
        <v>39914</v>
      </c>
      <c r="W130" s="13" t="s">
        <v>33</v>
      </c>
      <c r="X130" s="15">
        <v>1</v>
      </c>
      <c r="Y130" s="16">
        <v>39903</v>
      </c>
      <c r="Z130" s="16">
        <v>39903</v>
      </c>
      <c r="AA130" s="13" t="s">
        <v>3276</v>
      </c>
    </row>
    <row r="131" spans="1:27" x14ac:dyDescent="0.2">
      <c r="A131" s="12">
        <v>1003</v>
      </c>
      <c r="B131" s="13" t="s">
        <v>3423</v>
      </c>
      <c r="C131" s="13" t="s">
        <v>3424</v>
      </c>
      <c r="D131" s="14">
        <v>75.88</v>
      </c>
      <c r="E131" s="14">
        <v>165</v>
      </c>
      <c r="F131" s="15">
        <v>23</v>
      </c>
      <c r="G131" s="13" t="s">
        <v>3194</v>
      </c>
      <c r="H131" s="13" t="s">
        <v>3195</v>
      </c>
      <c r="I131" s="13" t="s">
        <v>24</v>
      </c>
      <c r="J131" s="13" t="s">
        <v>25</v>
      </c>
      <c r="K131" s="13" t="s">
        <v>24</v>
      </c>
      <c r="L131" s="13" t="s">
        <v>3425</v>
      </c>
      <c r="M131" s="13" t="s">
        <v>77</v>
      </c>
      <c r="N131" s="13" t="s">
        <v>78</v>
      </c>
      <c r="O131" s="13" t="s">
        <v>3215</v>
      </c>
      <c r="P131" s="15">
        <v>4.5999999999999996</v>
      </c>
      <c r="Q131" s="13" t="s">
        <v>30</v>
      </c>
      <c r="R131" s="13" t="s">
        <v>24</v>
      </c>
      <c r="S131" s="13" t="s">
        <v>31</v>
      </c>
      <c r="T131" s="13" t="s">
        <v>24</v>
      </c>
      <c r="U131" s="13" t="s">
        <v>32</v>
      </c>
      <c r="V131" s="16">
        <v>38477</v>
      </c>
      <c r="W131" s="13" t="s">
        <v>33</v>
      </c>
      <c r="X131" s="15">
        <v>1</v>
      </c>
      <c r="Y131" s="16">
        <v>39903</v>
      </c>
      <c r="Z131" s="16">
        <v>39903</v>
      </c>
      <c r="AA131" s="13" t="s">
        <v>3276</v>
      </c>
    </row>
    <row r="132" spans="1:27" x14ac:dyDescent="0.2">
      <c r="A132" s="12">
        <v>975</v>
      </c>
      <c r="B132" s="13" t="s">
        <v>3333</v>
      </c>
      <c r="C132" s="13" t="s">
        <v>3334</v>
      </c>
      <c r="D132" s="14">
        <v>75.88</v>
      </c>
      <c r="E132" s="14">
        <v>165</v>
      </c>
      <c r="F132" s="15">
        <v>23</v>
      </c>
      <c r="G132" s="13" t="s">
        <v>3194</v>
      </c>
      <c r="H132" s="13" t="s">
        <v>3195</v>
      </c>
      <c r="I132" s="13" t="s">
        <v>24</v>
      </c>
      <c r="J132" s="13" t="s">
        <v>25</v>
      </c>
      <c r="K132" s="13" t="s">
        <v>24</v>
      </c>
      <c r="L132" s="13" t="s">
        <v>3335</v>
      </c>
      <c r="M132" s="13" t="s">
        <v>104</v>
      </c>
      <c r="N132" s="13" t="s">
        <v>105</v>
      </c>
      <c r="O132" s="13" t="s">
        <v>3324</v>
      </c>
      <c r="P132" s="15">
        <v>5.05</v>
      </c>
      <c r="Q132" s="13" t="s">
        <v>30</v>
      </c>
      <c r="R132" s="13" t="s">
        <v>24</v>
      </c>
      <c r="S132" s="13" t="s">
        <v>31</v>
      </c>
      <c r="T132" s="13" t="s">
        <v>24</v>
      </c>
      <c r="U132" s="13" t="s">
        <v>32</v>
      </c>
      <c r="V132" s="16">
        <v>38911</v>
      </c>
      <c r="W132" s="13" t="s">
        <v>33</v>
      </c>
      <c r="X132" s="15">
        <v>1</v>
      </c>
      <c r="Y132" s="16">
        <v>39903</v>
      </c>
      <c r="Z132" s="16">
        <v>39903</v>
      </c>
      <c r="AA132" s="13" t="s">
        <v>3276</v>
      </c>
    </row>
    <row r="133" spans="1:27" x14ac:dyDescent="0.2">
      <c r="A133" s="12">
        <v>989</v>
      </c>
      <c r="B133" s="13" t="s">
        <v>3379</v>
      </c>
      <c r="C133" s="13" t="s">
        <v>3380</v>
      </c>
      <c r="D133" s="14">
        <v>75.88</v>
      </c>
      <c r="E133" s="14">
        <v>165</v>
      </c>
      <c r="F133" s="15">
        <v>23</v>
      </c>
      <c r="G133" s="13" t="s">
        <v>3194</v>
      </c>
      <c r="H133" s="13" t="s">
        <v>3195</v>
      </c>
      <c r="I133" s="13" t="s">
        <v>24</v>
      </c>
      <c r="J133" s="13" t="s">
        <v>25</v>
      </c>
      <c r="K133" s="13" t="s">
        <v>84</v>
      </c>
      <c r="L133" s="13" t="s">
        <v>3381</v>
      </c>
      <c r="M133" s="13" t="s">
        <v>27</v>
      </c>
      <c r="N133" s="13" t="s">
        <v>28</v>
      </c>
      <c r="O133" s="13" t="s">
        <v>3268</v>
      </c>
      <c r="P133" s="15">
        <v>4.95</v>
      </c>
      <c r="Q133" s="13" t="s">
        <v>30</v>
      </c>
      <c r="R133" s="13" t="s">
        <v>24</v>
      </c>
      <c r="S133" s="13" t="s">
        <v>31</v>
      </c>
      <c r="T133" s="13" t="s">
        <v>24</v>
      </c>
      <c r="U133" s="13" t="s">
        <v>32</v>
      </c>
      <c r="V133" s="16">
        <v>38246</v>
      </c>
      <c r="W133" s="13" t="s">
        <v>33</v>
      </c>
      <c r="X133" s="15">
        <v>1</v>
      </c>
      <c r="Y133" s="16">
        <v>39903</v>
      </c>
      <c r="Z133" s="16">
        <v>39903</v>
      </c>
      <c r="AA133" s="13" t="s">
        <v>3276</v>
      </c>
    </row>
    <row r="134" spans="1:27" x14ac:dyDescent="0.2">
      <c r="A134" s="12">
        <v>120</v>
      </c>
      <c r="B134" s="13" t="s">
        <v>477</v>
      </c>
      <c r="C134" s="13" t="s">
        <v>478</v>
      </c>
      <c r="D134" s="14">
        <v>61.17</v>
      </c>
      <c r="E134" s="14">
        <v>119.99</v>
      </c>
      <c r="F134" s="15">
        <v>9</v>
      </c>
      <c r="G134" s="13" t="s">
        <v>464</v>
      </c>
      <c r="H134" s="13" t="s">
        <v>464</v>
      </c>
      <c r="I134" s="13" t="s">
        <v>24</v>
      </c>
      <c r="J134" s="13" t="s">
        <v>25</v>
      </c>
      <c r="K134" s="13" t="s">
        <v>38</v>
      </c>
      <c r="L134" s="13" t="s">
        <v>479</v>
      </c>
      <c r="M134" s="13" t="s">
        <v>46</v>
      </c>
      <c r="N134" s="13" t="s">
        <v>58</v>
      </c>
      <c r="O134" s="13" t="s">
        <v>34</v>
      </c>
      <c r="P134" s="15">
        <v>20.100000000000001</v>
      </c>
      <c r="Q134" s="13" t="s">
        <v>111</v>
      </c>
      <c r="R134" s="13" t="s">
        <v>24</v>
      </c>
      <c r="S134" s="13" t="s">
        <v>31</v>
      </c>
      <c r="T134" s="13" t="s">
        <v>24</v>
      </c>
      <c r="U134" s="13" t="s">
        <v>32</v>
      </c>
      <c r="V134" s="16">
        <v>38531</v>
      </c>
      <c r="W134" s="13" t="s">
        <v>33</v>
      </c>
      <c r="X134" s="15">
        <v>1</v>
      </c>
      <c r="Y134" s="16">
        <v>39903</v>
      </c>
      <c r="Z134" s="16">
        <v>39903</v>
      </c>
      <c r="AA134" s="13" t="s">
        <v>475</v>
      </c>
    </row>
    <row r="135" spans="1:27" x14ac:dyDescent="0.2">
      <c r="A135" s="12">
        <v>119</v>
      </c>
      <c r="B135" s="13" t="s">
        <v>473</v>
      </c>
      <c r="C135" s="13" t="s">
        <v>474</v>
      </c>
      <c r="D135" s="14">
        <v>61.17</v>
      </c>
      <c r="E135" s="14">
        <v>119.99</v>
      </c>
      <c r="F135" s="15">
        <v>9</v>
      </c>
      <c r="G135" s="13" t="s">
        <v>464</v>
      </c>
      <c r="H135" s="13" t="s">
        <v>464</v>
      </c>
      <c r="I135" s="13" t="s">
        <v>24</v>
      </c>
      <c r="J135" s="13" t="s">
        <v>25</v>
      </c>
      <c r="K135" s="13" t="s">
        <v>24</v>
      </c>
      <c r="L135" s="13" t="s">
        <v>476</v>
      </c>
      <c r="M135" s="13" t="s">
        <v>27</v>
      </c>
      <c r="N135" s="13" t="s">
        <v>28</v>
      </c>
      <c r="O135" s="13" t="s">
        <v>34</v>
      </c>
      <c r="P135" s="15">
        <v>13.2</v>
      </c>
      <c r="Q135" s="13" t="s">
        <v>111</v>
      </c>
      <c r="R135" s="13" t="s">
        <v>24</v>
      </c>
      <c r="S135" s="13" t="s">
        <v>31</v>
      </c>
      <c r="T135" s="13" t="s">
        <v>24</v>
      </c>
      <c r="U135" s="13" t="s">
        <v>32</v>
      </c>
      <c r="V135" s="16">
        <v>38531</v>
      </c>
      <c r="W135" s="13" t="s">
        <v>33</v>
      </c>
      <c r="X135" s="15">
        <v>1</v>
      </c>
      <c r="Y135" s="16">
        <v>39903</v>
      </c>
      <c r="Z135" s="16">
        <v>39903</v>
      </c>
      <c r="AA135" s="13" t="s">
        <v>475</v>
      </c>
    </row>
    <row r="136" spans="1:27" x14ac:dyDescent="0.2">
      <c r="A136" s="12">
        <v>121</v>
      </c>
      <c r="B136" s="13" t="s">
        <v>480</v>
      </c>
      <c r="C136" s="13" t="s">
        <v>481</v>
      </c>
      <c r="D136" s="14">
        <v>61.17</v>
      </c>
      <c r="E136" s="14">
        <v>119.99</v>
      </c>
      <c r="F136" s="15">
        <v>9</v>
      </c>
      <c r="G136" s="13" t="s">
        <v>464</v>
      </c>
      <c r="H136" s="13" t="s">
        <v>464</v>
      </c>
      <c r="I136" s="13" t="s">
        <v>24</v>
      </c>
      <c r="J136" s="13" t="s">
        <v>25</v>
      </c>
      <c r="K136" s="13" t="s">
        <v>24</v>
      </c>
      <c r="L136" s="13" t="s">
        <v>482</v>
      </c>
      <c r="M136" s="13" t="s">
        <v>43</v>
      </c>
      <c r="N136" s="13" t="s">
        <v>44</v>
      </c>
      <c r="O136" s="13" t="s">
        <v>34</v>
      </c>
      <c r="P136" s="15">
        <v>6</v>
      </c>
      <c r="Q136" s="13" t="s">
        <v>111</v>
      </c>
      <c r="R136" s="13" t="s">
        <v>24</v>
      </c>
      <c r="S136" s="13" t="s">
        <v>31</v>
      </c>
      <c r="T136" s="13" t="s">
        <v>24</v>
      </c>
      <c r="U136" s="13" t="s">
        <v>32</v>
      </c>
      <c r="V136" s="16">
        <v>38531</v>
      </c>
      <c r="W136" s="13" t="s">
        <v>33</v>
      </c>
      <c r="X136" s="15">
        <v>1</v>
      </c>
      <c r="Y136" s="16">
        <v>39903</v>
      </c>
      <c r="Z136" s="16">
        <v>39903</v>
      </c>
      <c r="AA136" s="13" t="s">
        <v>475</v>
      </c>
    </row>
    <row r="137" spans="1:27" x14ac:dyDescent="0.2">
      <c r="A137" s="12">
        <v>142</v>
      </c>
      <c r="B137" s="13" t="s">
        <v>550</v>
      </c>
      <c r="C137" s="13" t="s">
        <v>551</v>
      </c>
      <c r="D137" s="14">
        <v>152.94</v>
      </c>
      <c r="E137" s="14">
        <v>299.99</v>
      </c>
      <c r="F137" s="15">
        <v>9</v>
      </c>
      <c r="G137" s="13" t="s">
        <v>464</v>
      </c>
      <c r="H137" s="13" t="s">
        <v>464</v>
      </c>
      <c r="I137" s="13" t="s">
        <v>46</v>
      </c>
      <c r="J137" s="13" t="s">
        <v>95</v>
      </c>
      <c r="K137" s="13" t="s">
        <v>24</v>
      </c>
      <c r="L137" s="13" t="s">
        <v>552</v>
      </c>
      <c r="M137" s="13" t="s">
        <v>46</v>
      </c>
      <c r="N137" s="13" t="s">
        <v>58</v>
      </c>
      <c r="O137" s="13" t="s">
        <v>34</v>
      </c>
      <c r="P137" s="15">
        <v>49.2</v>
      </c>
      <c r="Q137" s="13" t="s">
        <v>111</v>
      </c>
      <c r="R137" s="13" t="s">
        <v>24</v>
      </c>
      <c r="S137" s="13" t="s">
        <v>31</v>
      </c>
      <c r="T137" s="13" t="s">
        <v>24</v>
      </c>
      <c r="U137" s="13" t="s">
        <v>32</v>
      </c>
      <c r="V137" s="16">
        <v>39492</v>
      </c>
      <c r="W137" s="13" t="s">
        <v>33</v>
      </c>
      <c r="X137" s="15">
        <v>1</v>
      </c>
      <c r="Y137" s="16">
        <v>39903</v>
      </c>
      <c r="Z137" s="16">
        <v>39903</v>
      </c>
      <c r="AA137" s="13" t="s">
        <v>548</v>
      </c>
    </row>
    <row r="138" spans="1:27" x14ac:dyDescent="0.2">
      <c r="A138" s="12">
        <v>144</v>
      </c>
      <c r="B138" s="13" t="s">
        <v>556</v>
      </c>
      <c r="C138" s="13" t="s">
        <v>557</v>
      </c>
      <c r="D138" s="14">
        <v>152.94</v>
      </c>
      <c r="E138" s="14">
        <v>299.99</v>
      </c>
      <c r="F138" s="15">
        <v>9</v>
      </c>
      <c r="G138" s="13" t="s">
        <v>464</v>
      </c>
      <c r="H138" s="13" t="s">
        <v>464</v>
      </c>
      <c r="I138" s="13" t="s">
        <v>46</v>
      </c>
      <c r="J138" s="13" t="s">
        <v>95</v>
      </c>
      <c r="K138" s="13" t="s">
        <v>24</v>
      </c>
      <c r="L138" s="13" t="s">
        <v>558</v>
      </c>
      <c r="M138" s="13" t="s">
        <v>84</v>
      </c>
      <c r="N138" s="13" t="s">
        <v>506</v>
      </c>
      <c r="O138" s="13" t="s">
        <v>34</v>
      </c>
      <c r="P138" s="15">
        <v>24</v>
      </c>
      <c r="Q138" s="13" t="s">
        <v>111</v>
      </c>
      <c r="R138" s="13" t="s">
        <v>24</v>
      </c>
      <c r="S138" s="13" t="s">
        <v>31</v>
      </c>
      <c r="T138" s="13" t="s">
        <v>24</v>
      </c>
      <c r="U138" s="13" t="s">
        <v>32</v>
      </c>
      <c r="V138" s="16">
        <v>39492</v>
      </c>
      <c r="W138" s="13" t="s">
        <v>33</v>
      </c>
      <c r="X138" s="15">
        <v>1</v>
      </c>
      <c r="Y138" s="16">
        <v>39903</v>
      </c>
      <c r="Z138" s="16">
        <v>39903</v>
      </c>
      <c r="AA138" s="13" t="s">
        <v>548</v>
      </c>
    </row>
    <row r="139" spans="1:27" x14ac:dyDescent="0.2">
      <c r="A139" s="12">
        <v>141</v>
      </c>
      <c r="B139" s="13" t="s">
        <v>546</v>
      </c>
      <c r="C139" s="13" t="s">
        <v>547</v>
      </c>
      <c r="D139" s="14">
        <v>152.94</v>
      </c>
      <c r="E139" s="14">
        <v>299.99</v>
      </c>
      <c r="F139" s="15">
        <v>9</v>
      </c>
      <c r="G139" s="13" t="s">
        <v>464</v>
      </c>
      <c r="H139" s="13" t="s">
        <v>464</v>
      </c>
      <c r="I139" s="13" t="s">
        <v>46</v>
      </c>
      <c r="J139" s="13" t="s">
        <v>95</v>
      </c>
      <c r="K139" s="13" t="s">
        <v>84</v>
      </c>
      <c r="L139" s="13" t="s">
        <v>549</v>
      </c>
      <c r="M139" s="13" t="s">
        <v>27</v>
      </c>
      <c r="N139" s="13" t="s">
        <v>28</v>
      </c>
      <c r="O139" s="13" t="s">
        <v>34</v>
      </c>
      <c r="P139" s="15">
        <v>12.3</v>
      </c>
      <c r="Q139" s="13" t="s">
        <v>111</v>
      </c>
      <c r="R139" s="13" t="s">
        <v>24</v>
      </c>
      <c r="S139" s="13" t="s">
        <v>31</v>
      </c>
      <c r="T139" s="13" t="s">
        <v>24</v>
      </c>
      <c r="U139" s="13" t="s">
        <v>32</v>
      </c>
      <c r="V139" s="16">
        <v>39492</v>
      </c>
      <c r="W139" s="13" t="s">
        <v>33</v>
      </c>
      <c r="X139" s="15">
        <v>1</v>
      </c>
      <c r="Y139" s="16">
        <v>39903</v>
      </c>
      <c r="Z139" s="16">
        <v>39903</v>
      </c>
      <c r="AA139" s="13" t="s">
        <v>548</v>
      </c>
    </row>
    <row r="140" spans="1:27" x14ac:dyDescent="0.2">
      <c r="A140" s="12">
        <v>143</v>
      </c>
      <c r="B140" s="13" t="s">
        <v>553</v>
      </c>
      <c r="C140" s="13" t="s">
        <v>554</v>
      </c>
      <c r="D140" s="14">
        <v>152.94</v>
      </c>
      <c r="E140" s="14">
        <v>299.99</v>
      </c>
      <c r="F140" s="15">
        <v>9</v>
      </c>
      <c r="G140" s="13" t="s">
        <v>464</v>
      </c>
      <c r="H140" s="13" t="s">
        <v>464</v>
      </c>
      <c r="I140" s="13" t="s">
        <v>46</v>
      </c>
      <c r="J140" s="13" t="s">
        <v>95</v>
      </c>
      <c r="K140" s="13" t="s">
        <v>24</v>
      </c>
      <c r="L140" s="13" t="s">
        <v>555</v>
      </c>
      <c r="M140" s="13" t="s">
        <v>43</v>
      </c>
      <c r="N140" s="13" t="s">
        <v>44</v>
      </c>
      <c r="O140" s="13" t="s">
        <v>34</v>
      </c>
      <c r="P140" s="15">
        <v>27.6</v>
      </c>
      <c r="Q140" s="13" t="s">
        <v>111</v>
      </c>
      <c r="R140" s="13" t="s">
        <v>24</v>
      </c>
      <c r="S140" s="13" t="s">
        <v>31</v>
      </c>
      <c r="T140" s="13" t="s">
        <v>24</v>
      </c>
      <c r="U140" s="13" t="s">
        <v>32</v>
      </c>
      <c r="V140" s="16">
        <v>39492</v>
      </c>
      <c r="W140" s="13" t="s">
        <v>33</v>
      </c>
      <c r="X140" s="15">
        <v>1</v>
      </c>
      <c r="Y140" s="16">
        <v>39903</v>
      </c>
      <c r="Z140" s="16">
        <v>39903</v>
      </c>
      <c r="AA140" s="13" t="s">
        <v>548</v>
      </c>
    </row>
    <row r="141" spans="1:27" x14ac:dyDescent="0.2">
      <c r="A141" s="12">
        <v>126</v>
      </c>
      <c r="B141" s="13" t="s">
        <v>497</v>
      </c>
      <c r="C141" s="13" t="s">
        <v>498</v>
      </c>
      <c r="D141" s="14">
        <v>73.11</v>
      </c>
      <c r="E141" s="14">
        <v>143.4</v>
      </c>
      <c r="F141" s="15">
        <v>9</v>
      </c>
      <c r="G141" s="13" t="s">
        <v>464</v>
      </c>
      <c r="H141" s="13" t="s">
        <v>464</v>
      </c>
      <c r="I141" s="13" t="s">
        <v>24</v>
      </c>
      <c r="J141" s="13" t="s">
        <v>25</v>
      </c>
      <c r="K141" s="13" t="s">
        <v>46</v>
      </c>
      <c r="L141" s="13" t="s">
        <v>499</v>
      </c>
      <c r="M141" s="13" t="s">
        <v>46</v>
      </c>
      <c r="N141" s="13" t="s">
        <v>58</v>
      </c>
      <c r="O141" s="13" t="s">
        <v>34</v>
      </c>
      <c r="P141" s="15">
        <v>50</v>
      </c>
      <c r="Q141" s="13" t="s">
        <v>111</v>
      </c>
      <c r="R141" s="13" t="s">
        <v>24</v>
      </c>
      <c r="S141" s="13" t="s">
        <v>31</v>
      </c>
      <c r="T141" s="13" t="s">
        <v>24</v>
      </c>
      <c r="U141" s="13" t="s">
        <v>32</v>
      </c>
      <c r="V141" s="16">
        <v>38819</v>
      </c>
      <c r="W141" s="13" t="s">
        <v>33</v>
      </c>
      <c r="X141" s="15">
        <v>1</v>
      </c>
      <c r="Y141" s="16">
        <v>39903</v>
      </c>
      <c r="Z141" s="16">
        <v>39903</v>
      </c>
      <c r="AA141" s="13" t="s">
        <v>495</v>
      </c>
    </row>
    <row r="142" spans="1:27" x14ac:dyDescent="0.2">
      <c r="A142" s="12">
        <v>128</v>
      </c>
      <c r="B142" s="13" t="s">
        <v>503</v>
      </c>
      <c r="C142" s="13" t="s">
        <v>504</v>
      </c>
      <c r="D142" s="14">
        <v>73.11</v>
      </c>
      <c r="E142" s="14">
        <v>143.4</v>
      </c>
      <c r="F142" s="15">
        <v>9</v>
      </c>
      <c r="G142" s="13" t="s">
        <v>464</v>
      </c>
      <c r="H142" s="13" t="s">
        <v>464</v>
      </c>
      <c r="I142" s="13" t="s">
        <v>24</v>
      </c>
      <c r="J142" s="13" t="s">
        <v>25</v>
      </c>
      <c r="K142" s="13" t="s">
        <v>24</v>
      </c>
      <c r="L142" s="13" t="s">
        <v>505</v>
      </c>
      <c r="M142" s="13" t="s">
        <v>84</v>
      </c>
      <c r="N142" s="13" t="s">
        <v>506</v>
      </c>
      <c r="O142" s="13" t="s">
        <v>34</v>
      </c>
      <c r="P142" s="15">
        <v>2</v>
      </c>
      <c r="Q142" s="13" t="s">
        <v>111</v>
      </c>
      <c r="R142" s="13" t="s">
        <v>24</v>
      </c>
      <c r="S142" s="13" t="s">
        <v>31</v>
      </c>
      <c r="T142" s="13" t="s">
        <v>24</v>
      </c>
      <c r="U142" s="13" t="s">
        <v>32</v>
      </c>
      <c r="V142" s="16">
        <v>38819</v>
      </c>
      <c r="W142" s="13" t="s">
        <v>33</v>
      </c>
      <c r="X142" s="15">
        <v>1</v>
      </c>
      <c r="Y142" s="16">
        <v>39903</v>
      </c>
      <c r="Z142" s="16">
        <v>39903</v>
      </c>
      <c r="AA142" s="13" t="s">
        <v>495</v>
      </c>
    </row>
    <row r="143" spans="1:27" x14ac:dyDescent="0.2">
      <c r="A143" s="12">
        <v>125</v>
      </c>
      <c r="B143" s="13" t="s">
        <v>493</v>
      </c>
      <c r="C143" s="13" t="s">
        <v>494</v>
      </c>
      <c r="D143" s="14">
        <v>73.11</v>
      </c>
      <c r="E143" s="14">
        <v>143.4</v>
      </c>
      <c r="F143" s="15">
        <v>9</v>
      </c>
      <c r="G143" s="13" t="s">
        <v>464</v>
      </c>
      <c r="H143" s="13" t="s">
        <v>464</v>
      </c>
      <c r="I143" s="13" t="s">
        <v>24</v>
      </c>
      <c r="J143" s="13" t="s">
        <v>25</v>
      </c>
      <c r="K143" s="13" t="s">
        <v>38</v>
      </c>
      <c r="L143" s="13" t="s">
        <v>496</v>
      </c>
      <c r="M143" s="13" t="s">
        <v>27</v>
      </c>
      <c r="N143" s="13" t="s">
        <v>28</v>
      </c>
      <c r="O143" s="13" t="s">
        <v>34</v>
      </c>
      <c r="P143" s="15">
        <v>7.7</v>
      </c>
      <c r="Q143" s="13" t="s">
        <v>111</v>
      </c>
      <c r="R143" s="13" t="s">
        <v>24</v>
      </c>
      <c r="S143" s="13" t="s">
        <v>31</v>
      </c>
      <c r="T143" s="13" t="s">
        <v>24</v>
      </c>
      <c r="U143" s="13" t="s">
        <v>32</v>
      </c>
      <c r="V143" s="16">
        <v>38819</v>
      </c>
      <c r="W143" s="13" t="s">
        <v>33</v>
      </c>
      <c r="X143" s="15">
        <v>1</v>
      </c>
      <c r="Y143" s="16">
        <v>39903</v>
      </c>
      <c r="Z143" s="16">
        <v>39903</v>
      </c>
      <c r="AA143" s="13" t="s">
        <v>495</v>
      </c>
    </row>
    <row r="144" spans="1:27" x14ac:dyDescent="0.2">
      <c r="A144" s="12">
        <v>127</v>
      </c>
      <c r="B144" s="13" t="s">
        <v>500</v>
      </c>
      <c r="C144" s="13" t="s">
        <v>501</v>
      </c>
      <c r="D144" s="14">
        <v>73.11</v>
      </c>
      <c r="E144" s="14">
        <v>143.4</v>
      </c>
      <c r="F144" s="15">
        <v>9</v>
      </c>
      <c r="G144" s="13" t="s">
        <v>464</v>
      </c>
      <c r="H144" s="13" t="s">
        <v>464</v>
      </c>
      <c r="I144" s="13" t="s">
        <v>24</v>
      </c>
      <c r="J144" s="13" t="s">
        <v>25</v>
      </c>
      <c r="K144" s="13" t="s">
        <v>38</v>
      </c>
      <c r="L144" s="13" t="s">
        <v>502</v>
      </c>
      <c r="M144" s="13" t="s">
        <v>43</v>
      </c>
      <c r="N144" s="13" t="s">
        <v>44</v>
      </c>
      <c r="O144" s="13" t="s">
        <v>34</v>
      </c>
      <c r="P144" s="15">
        <v>54.5</v>
      </c>
      <c r="Q144" s="13" t="s">
        <v>111</v>
      </c>
      <c r="R144" s="13" t="s">
        <v>24</v>
      </c>
      <c r="S144" s="13" t="s">
        <v>31</v>
      </c>
      <c r="T144" s="13" t="s">
        <v>24</v>
      </c>
      <c r="U144" s="13" t="s">
        <v>32</v>
      </c>
      <c r="V144" s="16">
        <v>38819</v>
      </c>
      <c r="W144" s="13" t="s">
        <v>33</v>
      </c>
      <c r="X144" s="15">
        <v>1</v>
      </c>
      <c r="Y144" s="16">
        <v>39903</v>
      </c>
      <c r="Z144" s="16">
        <v>39903</v>
      </c>
      <c r="AA144" s="13" t="s">
        <v>495</v>
      </c>
    </row>
    <row r="145" spans="1:27" x14ac:dyDescent="0.2">
      <c r="A145" s="12">
        <v>123</v>
      </c>
      <c r="B145" s="13" t="s">
        <v>487</v>
      </c>
      <c r="C145" s="13" t="s">
        <v>488</v>
      </c>
      <c r="D145" s="14">
        <v>128.76</v>
      </c>
      <c r="E145" s="14">
        <v>279.99</v>
      </c>
      <c r="F145" s="15">
        <v>9</v>
      </c>
      <c r="G145" s="13" t="s">
        <v>464</v>
      </c>
      <c r="H145" s="13" t="s">
        <v>464</v>
      </c>
      <c r="I145" s="13" t="s">
        <v>46</v>
      </c>
      <c r="J145" s="13" t="s">
        <v>95</v>
      </c>
      <c r="K145" s="13" t="s">
        <v>24</v>
      </c>
      <c r="L145" s="13" t="s">
        <v>489</v>
      </c>
      <c r="M145" s="13" t="s">
        <v>46</v>
      </c>
      <c r="N145" s="13" t="s">
        <v>58</v>
      </c>
      <c r="O145" s="13" t="s">
        <v>34</v>
      </c>
      <c r="P145" s="15">
        <v>2.7</v>
      </c>
      <c r="Q145" s="13" t="s">
        <v>111</v>
      </c>
      <c r="R145" s="13" t="s">
        <v>24</v>
      </c>
      <c r="S145" s="13" t="s">
        <v>31</v>
      </c>
      <c r="T145" s="13" t="s">
        <v>24</v>
      </c>
      <c r="U145" s="13" t="s">
        <v>32</v>
      </c>
      <c r="V145" s="16">
        <v>38797</v>
      </c>
      <c r="W145" s="13" t="s">
        <v>33</v>
      </c>
      <c r="X145" s="15">
        <v>1</v>
      </c>
      <c r="Y145" s="16">
        <v>39903</v>
      </c>
      <c r="Z145" s="16">
        <v>39903</v>
      </c>
      <c r="AA145" s="13" t="s">
        <v>485</v>
      </c>
    </row>
    <row r="146" spans="1:27" x14ac:dyDescent="0.2">
      <c r="A146" s="12">
        <v>122</v>
      </c>
      <c r="B146" s="13" t="s">
        <v>483</v>
      </c>
      <c r="C146" s="13" t="s">
        <v>484</v>
      </c>
      <c r="D146" s="14">
        <v>128.76</v>
      </c>
      <c r="E146" s="14">
        <v>279.99</v>
      </c>
      <c r="F146" s="15">
        <v>9</v>
      </c>
      <c r="G146" s="13" t="s">
        <v>464</v>
      </c>
      <c r="H146" s="13" t="s">
        <v>464</v>
      </c>
      <c r="I146" s="13" t="s">
        <v>46</v>
      </c>
      <c r="J146" s="13" t="s">
        <v>95</v>
      </c>
      <c r="K146" s="13" t="s">
        <v>24</v>
      </c>
      <c r="L146" s="13" t="s">
        <v>486</v>
      </c>
      <c r="M146" s="13" t="s">
        <v>27</v>
      </c>
      <c r="N146" s="13" t="s">
        <v>28</v>
      </c>
      <c r="O146" s="13" t="s">
        <v>34</v>
      </c>
      <c r="P146" s="15">
        <v>2.7</v>
      </c>
      <c r="Q146" s="13" t="s">
        <v>111</v>
      </c>
      <c r="R146" s="13" t="s">
        <v>24</v>
      </c>
      <c r="S146" s="13" t="s">
        <v>31</v>
      </c>
      <c r="T146" s="13" t="s">
        <v>24</v>
      </c>
      <c r="U146" s="13" t="s">
        <v>32</v>
      </c>
      <c r="V146" s="16">
        <v>38797</v>
      </c>
      <c r="W146" s="13" t="s">
        <v>33</v>
      </c>
      <c r="X146" s="15">
        <v>1</v>
      </c>
      <c r="Y146" s="16">
        <v>39903</v>
      </c>
      <c r="Z146" s="16">
        <v>39903</v>
      </c>
      <c r="AA146" s="13" t="s">
        <v>485</v>
      </c>
    </row>
    <row r="147" spans="1:27" x14ac:dyDescent="0.2">
      <c r="A147" s="12">
        <v>124</v>
      </c>
      <c r="B147" s="13" t="s">
        <v>490</v>
      </c>
      <c r="C147" s="13" t="s">
        <v>491</v>
      </c>
      <c r="D147" s="14">
        <v>128.76</v>
      </c>
      <c r="E147" s="14">
        <v>279.99</v>
      </c>
      <c r="F147" s="15">
        <v>9</v>
      </c>
      <c r="G147" s="13" t="s">
        <v>464</v>
      </c>
      <c r="H147" s="13" t="s">
        <v>464</v>
      </c>
      <c r="I147" s="13" t="s">
        <v>46</v>
      </c>
      <c r="J147" s="13" t="s">
        <v>95</v>
      </c>
      <c r="K147" s="13" t="s">
        <v>84</v>
      </c>
      <c r="L147" s="13" t="s">
        <v>492</v>
      </c>
      <c r="M147" s="13" t="s">
        <v>43</v>
      </c>
      <c r="N147" s="13" t="s">
        <v>44</v>
      </c>
      <c r="O147" s="13" t="s">
        <v>34</v>
      </c>
      <c r="P147" s="15">
        <v>9.6</v>
      </c>
      <c r="Q147" s="13" t="s">
        <v>111</v>
      </c>
      <c r="R147" s="13" t="s">
        <v>24</v>
      </c>
      <c r="S147" s="13" t="s">
        <v>31</v>
      </c>
      <c r="T147" s="13" t="s">
        <v>24</v>
      </c>
      <c r="U147" s="13" t="s">
        <v>32</v>
      </c>
      <c r="V147" s="16">
        <v>38797</v>
      </c>
      <c r="W147" s="13" t="s">
        <v>33</v>
      </c>
      <c r="X147" s="15">
        <v>1</v>
      </c>
      <c r="Y147" s="16">
        <v>39903</v>
      </c>
      <c r="Z147" s="16">
        <v>39903</v>
      </c>
      <c r="AA147" s="13" t="s">
        <v>485</v>
      </c>
    </row>
    <row r="148" spans="1:27" x14ac:dyDescent="0.2">
      <c r="A148" s="12">
        <v>130</v>
      </c>
      <c r="B148" s="13" t="s">
        <v>511</v>
      </c>
      <c r="C148" s="13" t="s">
        <v>512</v>
      </c>
      <c r="D148" s="14">
        <v>101.97</v>
      </c>
      <c r="E148" s="14">
        <v>200</v>
      </c>
      <c r="F148" s="15">
        <v>9</v>
      </c>
      <c r="G148" s="13" t="s">
        <v>464</v>
      </c>
      <c r="H148" s="13" t="s">
        <v>464</v>
      </c>
      <c r="I148" s="13" t="s">
        <v>24</v>
      </c>
      <c r="J148" s="13" t="s">
        <v>25</v>
      </c>
      <c r="K148" s="13" t="s">
        <v>38</v>
      </c>
      <c r="L148" s="13" t="s">
        <v>513</v>
      </c>
      <c r="M148" s="13" t="s">
        <v>46</v>
      </c>
      <c r="N148" s="13" t="s">
        <v>58</v>
      </c>
      <c r="O148" s="13" t="s">
        <v>34</v>
      </c>
      <c r="P148" s="15">
        <v>21.8</v>
      </c>
      <c r="Q148" s="13" t="s">
        <v>111</v>
      </c>
      <c r="R148" s="13" t="s">
        <v>24</v>
      </c>
      <c r="S148" s="13" t="s">
        <v>31</v>
      </c>
      <c r="T148" s="13" t="s">
        <v>24</v>
      </c>
      <c r="U148" s="13" t="s">
        <v>32</v>
      </c>
      <c r="V148" s="16">
        <v>39162</v>
      </c>
      <c r="W148" s="13" t="s">
        <v>33</v>
      </c>
      <c r="X148" s="15">
        <v>1</v>
      </c>
      <c r="Y148" s="16">
        <v>39903</v>
      </c>
      <c r="Z148" s="16">
        <v>39903</v>
      </c>
      <c r="AA148" s="13" t="s">
        <v>509</v>
      </c>
    </row>
    <row r="149" spans="1:27" x14ac:dyDescent="0.2">
      <c r="A149" s="12">
        <v>132</v>
      </c>
      <c r="B149" s="13" t="s">
        <v>517</v>
      </c>
      <c r="C149" s="13" t="s">
        <v>518</v>
      </c>
      <c r="D149" s="14">
        <v>101.97</v>
      </c>
      <c r="E149" s="14">
        <v>200</v>
      </c>
      <c r="F149" s="15">
        <v>9</v>
      </c>
      <c r="G149" s="13" t="s">
        <v>464</v>
      </c>
      <c r="H149" s="13" t="s">
        <v>464</v>
      </c>
      <c r="I149" s="13" t="s">
        <v>24</v>
      </c>
      <c r="J149" s="13" t="s">
        <v>25</v>
      </c>
      <c r="K149" s="13" t="s">
        <v>38</v>
      </c>
      <c r="L149" s="13" t="s">
        <v>519</v>
      </c>
      <c r="M149" s="13" t="s">
        <v>84</v>
      </c>
      <c r="N149" s="13" t="s">
        <v>506</v>
      </c>
      <c r="O149" s="13" t="s">
        <v>34</v>
      </c>
      <c r="P149" s="15">
        <v>20.9</v>
      </c>
      <c r="Q149" s="13" t="s">
        <v>111</v>
      </c>
      <c r="R149" s="13" t="s">
        <v>24</v>
      </c>
      <c r="S149" s="13" t="s">
        <v>31</v>
      </c>
      <c r="T149" s="13" t="s">
        <v>24</v>
      </c>
      <c r="U149" s="13" t="s">
        <v>32</v>
      </c>
      <c r="V149" s="16">
        <v>39162</v>
      </c>
      <c r="W149" s="13" t="s">
        <v>33</v>
      </c>
      <c r="X149" s="15">
        <v>1</v>
      </c>
      <c r="Y149" s="16">
        <v>39903</v>
      </c>
      <c r="Z149" s="16">
        <v>39903</v>
      </c>
      <c r="AA149" s="13" t="s">
        <v>509</v>
      </c>
    </row>
    <row r="150" spans="1:27" x14ac:dyDescent="0.2">
      <c r="A150" s="12">
        <v>129</v>
      </c>
      <c r="B150" s="13" t="s">
        <v>507</v>
      </c>
      <c r="C150" s="13" t="s">
        <v>508</v>
      </c>
      <c r="D150" s="14">
        <v>101.97</v>
      </c>
      <c r="E150" s="14">
        <v>200</v>
      </c>
      <c r="F150" s="15">
        <v>9</v>
      </c>
      <c r="G150" s="13" t="s">
        <v>464</v>
      </c>
      <c r="H150" s="13" t="s">
        <v>464</v>
      </c>
      <c r="I150" s="13" t="s">
        <v>24</v>
      </c>
      <c r="J150" s="13" t="s">
        <v>25</v>
      </c>
      <c r="K150" s="13" t="s">
        <v>46</v>
      </c>
      <c r="L150" s="13" t="s">
        <v>510</v>
      </c>
      <c r="M150" s="13" t="s">
        <v>27</v>
      </c>
      <c r="N150" s="13" t="s">
        <v>28</v>
      </c>
      <c r="O150" s="13" t="s">
        <v>34</v>
      </c>
      <c r="P150" s="15">
        <v>32.799999999999997</v>
      </c>
      <c r="Q150" s="13" t="s">
        <v>111</v>
      </c>
      <c r="R150" s="13" t="s">
        <v>24</v>
      </c>
      <c r="S150" s="13" t="s">
        <v>31</v>
      </c>
      <c r="T150" s="13" t="s">
        <v>24</v>
      </c>
      <c r="U150" s="13" t="s">
        <v>32</v>
      </c>
      <c r="V150" s="16">
        <v>39162</v>
      </c>
      <c r="W150" s="13" t="s">
        <v>33</v>
      </c>
      <c r="X150" s="15">
        <v>1</v>
      </c>
      <c r="Y150" s="16">
        <v>39903</v>
      </c>
      <c r="Z150" s="16">
        <v>39903</v>
      </c>
      <c r="AA150" s="13" t="s">
        <v>509</v>
      </c>
    </row>
    <row r="151" spans="1:27" x14ac:dyDescent="0.2">
      <c r="A151" s="12">
        <v>131</v>
      </c>
      <c r="B151" s="13" t="s">
        <v>514</v>
      </c>
      <c r="C151" s="13" t="s">
        <v>515</v>
      </c>
      <c r="D151" s="14">
        <v>101.97</v>
      </c>
      <c r="E151" s="14">
        <v>200</v>
      </c>
      <c r="F151" s="15">
        <v>9</v>
      </c>
      <c r="G151" s="13" t="s">
        <v>464</v>
      </c>
      <c r="H151" s="13" t="s">
        <v>464</v>
      </c>
      <c r="I151" s="13" t="s">
        <v>24</v>
      </c>
      <c r="J151" s="13" t="s">
        <v>25</v>
      </c>
      <c r="K151" s="13" t="s">
        <v>24</v>
      </c>
      <c r="L151" s="13" t="s">
        <v>516</v>
      </c>
      <c r="M151" s="13" t="s">
        <v>43</v>
      </c>
      <c r="N151" s="13" t="s">
        <v>44</v>
      </c>
      <c r="O151" s="13" t="s">
        <v>34</v>
      </c>
      <c r="P151" s="15">
        <v>56.4</v>
      </c>
      <c r="Q151" s="13" t="s">
        <v>111</v>
      </c>
      <c r="R151" s="13" t="s">
        <v>24</v>
      </c>
      <c r="S151" s="13" t="s">
        <v>31</v>
      </c>
      <c r="T151" s="13" t="s">
        <v>24</v>
      </c>
      <c r="U151" s="13" t="s">
        <v>32</v>
      </c>
      <c r="V151" s="16">
        <v>39162</v>
      </c>
      <c r="W151" s="13" t="s">
        <v>33</v>
      </c>
      <c r="X151" s="15">
        <v>1</v>
      </c>
      <c r="Y151" s="16">
        <v>39903</v>
      </c>
      <c r="Z151" s="16">
        <v>39903</v>
      </c>
      <c r="AA151" s="13" t="s">
        <v>509</v>
      </c>
    </row>
    <row r="152" spans="1:27" x14ac:dyDescent="0.2">
      <c r="A152" s="12">
        <v>117</v>
      </c>
      <c r="B152" s="13" t="s">
        <v>467</v>
      </c>
      <c r="C152" s="13" t="s">
        <v>468</v>
      </c>
      <c r="D152" s="14">
        <v>86.67</v>
      </c>
      <c r="E152" s="14">
        <v>169.99</v>
      </c>
      <c r="F152" s="15">
        <v>9</v>
      </c>
      <c r="G152" s="13" t="s">
        <v>464</v>
      </c>
      <c r="H152" s="13" t="s">
        <v>464</v>
      </c>
      <c r="I152" s="13" t="s">
        <v>24</v>
      </c>
      <c r="J152" s="13" t="s">
        <v>25</v>
      </c>
      <c r="K152" s="13" t="s">
        <v>24</v>
      </c>
      <c r="L152" s="13" t="s">
        <v>469</v>
      </c>
      <c r="M152" s="13" t="s">
        <v>46</v>
      </c>
      <c r="N152" s="13" t="s">
        <v>58</v>
      </c>
      <c r="O152" s="13" t="s">
        <v>34</v>
      </c>
      <c r="P152" s="15">
        <v>13</v>
      </c>
      <c r="Q152" s="13" t="s">
        <v>111</v>
      </c>
      <c r="R152" s="13" t="s">
        <v>24</v>
      </c>
      <c r="S152" s="13" t="s">
        <v>31</v>
      </c>
      <c r="T152" s="13" t="s">
        <v>46</v>
      </c>
      <c r="U152" s="13" t="s">
        <v>47</v>
      </c>
      <c r="V152" s="16">
        <v>38763</v>
      </c>
      <c r="W152" s="13" t="s">
        <v>33</v>
      </c>
      <c r="X152" s="15">
        <v>1</v>
      </c>
      <c r="Y152" s="16">
        <v>39903</v>
      </c>
      <c r="Z152" s="16">
        <v>39903</v>
      </c>
      <c r="AA152" s="13" t="s">
        <v>463</v>
      </c>
    </row>
    <row r="153" spans="1:27" x14ac:dyDescent="0.2">
      <c r="A153" s="12">
        <v>116</v>
      </c>
      <c r="B153" s="13" t="s">
        <v>461</v>
      </c>
      <c r="C153" s="13" t="s">
        <v>462</v>
      </c>
      <c r="D153" s="14">
        <v>86.67</v>
      </c>
      <c r="E153" s="14">
        <v>169.99</v>
      </c>
      <c r="F153" s="15">
        <v>9</v>
      </c>
      <c r="G153" s="13" t="s">
        <v>464</v>
      </c>
      <c r="H153" s="13" t="s">
        <v>465</v>
      </c>
      <c r="I153" s="13" t="s">
        <v>24</v>
      </c>
      <c r="J153" s="13" t="s">
        <v>25</v>
      </c>
      <c r="K153" s="13" t="s">
        <v>24</v>
      </c>
      <c r="L153" s="13" t="s">
        <v>466</v>
      </c>
      <c r="M153" s="13" t="s">
        <v>27</v>
      </c>
      <c r="N153" s="13" t="s">
        <v>28</v>
      </c>
      <c r="O153" s="13" t="s">
        <v>34</v>
      </c>
      <c r="P153" s="15">
        <v>27.9</v>
      </c>
      <c r="Q153" s="13" t="s">
        <v>111</v>
      </c>
      <c r="R153" s="13" t="s">
        <v>24</v>
      </c>
      <c r="S153" s="13" t="s">
        <v>31</v>
      </c>
      <c r="T153" s="13" t="s">
        <v>46</v>
      </c>
      <c r="U153" s="13" t="s">
        <v>47</v>
      </c>
      <c r="V153" s="16">
        <v>38763</v>
      </c>
      <c r="W153" s="13" t="s">
        <v>33</v>
      </c>
      <c r="X153" s="15">
        <v>1</v>
      </c>
      <c r="Y153" s="16">
        <v>39903</v>
      </c>
      <c r="Z153" s="16">
        <v>39903</v>
      </c>
      <c r="AA153" s="13" t="s">
        <v>463</v>
      </c>
    </row>
    <row r="154" spans="1:27" x14ac:dyDescent="0.2">
      <c r="A154" s="12">
        <v>118</v>
      </c>
      <c r="B154" s="13" t="s">
        <v>470</v>
      </c>
      <c r="C154" s="13" t="s">
        <v>471</v>
      </c>
      <c r="D154" s="14">
        <v>86.67</v>
      </c>
      <c r="E154" s="14">
        <v>169.99</v>
      </c>
      <c r="F154" s="15">
        <v>9</v>
      </c>
      <c r="G154" s="13" t="s">
        <v>464</v>
      </c>
      <c r="H154" s="13" t="s">
        <v>464</v>
      </c>
      <c r="I154" s="13" t="s">
        <v>24</v>
      </c>
      <c r="J154" s="13" t="s">
        <v>25</v>
      </c>
      <c r="K154" s="13" t="s">
        <v>36</v>
      </c>
      <c r="L154" s="13" t="s">
        <v>472</v>
      </c>
      <c r="M154" s="13" t="s">
        <v>43</v>
      </c>
      <c r="N154" s="13" t="s">
        <v>44</v>
      </c>
      <c r="O154" s="13" t="s">
        <v>34</v>
      </c>
      <c r="P154" s="15">
        <v>9.8000000000000007</v>
      </c>
      <c r="Q154" s="13" t="s">
        <v>111</v>
      </c>
      <c r="R154" s="13" t="s">
        <v>24</v>
      </c>
      <c r="S154" s="13" t="s">
        <v>31</v>
      </c>
      <c r="T154" s="13" t="s">
        <v>24</v>
      </c>
      <c r="U154" s="13" t="s">
        <v>32</v>
      </c>
      <c r="V154" s="16">
        <v>38763</v>
      </c>
      <c r="W154" s="13" t="s">
        <v>33</v>
      </c>
      <c r="X154" s="15">
        <v>1</v>
      </c>
      <c r="Y154" s="16">
        <v>39903</v>
      </c>
      <c r="Z154" s="16">
        <v>39903</v>
      </c>
      <c r="AA154" s="13" t="s">
        <v>463</v>
      </c>
    </row>
    <row r="155" spans="1:27" x14ac:dyDescent="0.2">
      <c r="A155" s="12">
        <v>134</v>
      </c>
      <c r="B155" s="13" t="s">
        <v>524</v>
      </c>
      <c r="C155" s="13" t="s">
        <v>525</v>
      </c>
      <c r="D155" s="14">
        <v>160.93</v>
      </c>
      <c r="E155" s="14">
        <v>349.95</v>
      </c>
      <c r="F155" s="15">
        <v>9</v>
      </c>
      <c r="G155" s="13" t="s">
        <v>464</v>
      </c>
      <c r="H155" s="13" t="s">
        <v>464</v>
      </c>
      <c r="I155" s="13" t="s">
        <v>46</v>
      </c>
      <c r="J155" s="13" t="s">
        <v>95</v>
      </c>
      <c r="K155" s="13" t="s">
        <v>24</v>
      </c>
      <c r="L155" s="13" t="s">
        <v>526</v>
      </c>
      <c r="M155" s="13" t="s">
        <v>46</v>
      </c>
      <c r="N155" s="13" t="s">
        <v>58</v>
      </c>
      <c r="O155" s="13" t="s">
        <v>34</v>
      </c>
      <c r="P155" s="15">
        <v>23.2</v>
      </c>
      <c r="Q155" s="13" t="s">
        <v>111</v>
      </c>
      <c r="R155" s="13" t="s">
        <v>24</v>
      </c>
      <c r="S155" s="13" t="s">
        <v>31</v>
      </c>
      <c r="T155" s="13" t="s">
        <v>24</v>
      </c>
      <c r="U155" s="13" t="s">
        <v>32</v>
      </c>
      <c r="V155" s="16">
        <v>39175</v>
      </c>
      <c r="W155" s="13" t="s">
        <v>33</v>
      </c>
      <c r="X155" s="15">
        <v>1</v>
      </c>
      <c r="Y155" s="16">
        <v>39903</v>
      </c>
      <c r="Z155" s="16">
        <v>39903</v>
      </c>
      <c r="AA155" s="13" t="s">
        <v>522</v>
      </c>
    </row>
    <row r="156" spans="1:27" x14ac:dyDescent="0.2">
      <c r="A156" s="12">
        <v>136</v>
      </c>
      <c r="B156" s="13" t="s">
        <v>530</v>
      </c>
      <c r="C156" s="13" t="s">
        <v>531</v>
      </c>
      <c r="D156" s="14">
        <v>160.93</v>
      </c>
      <c r="E156" s="14">
        <v>349.95</v>
      </c>
      <c r="F156" s="15">
        <v>9</v>
      </c>
      <c r="G156" s="13" t="s">
        <v>464</v>
      </c>
      <c r="H156" s="13" t="s">
        <v>464</v>
      </c>
      <c r="I156" s="13" t="s">
        <v>46</v>
      </c>
      <c r="J156" s="13" t="s">
        <v>95</v>
      </c>
      <c r="K156" s="13" t="s">
        <v>46</v>
      </c>
      <c r="L156" s="13" t="s">
        <v>532</v>
      </c>
      <c r="M156" s="13" t="s">
        <v>84</v>
      </c>
      <c r="N156" s="13" t="s">
        <v>506</v>
      </c>
      <c r="O156" s="13" t="s">
        <v>34</v>
      </c>
      <c r="P156" s="15">
        <v>25.2</v>
      </c>
      <c r="Q156" s="13" t="s">
        <v>111</v>
      </c>
      <c r="R156" s="13" t="s">
        <v>24</v>
      </c>
      <c r="S156" s="13" t="s">
        <v>31</v>
      </c>
      <c r="T156" s="13" t="s">
        <v>24</v>
      </c>
      <c r="U156" s="13" t="s">
        <v>32</v>
      </c>
      <c r="V156" s="16">
        <v>39175</v>
      </c>
      <c r="W156" s="13" t="s">
        <v>33</v>
      </c>
      <c r="X156" s="15">
        <v>1</v>
      </c>
      <c r="Y156" s="16">
        <v>39903</v>
      </c>
      <c r="Z156" s="16">
        <v>39903</v>
      </c>
      <c r="AA156" s="13" t="s">
        <v>522</v>
      </c>
    </row>
    <row r="157" spans="1:27" x14ac:dyDescent="0.2">
      <c r="A157" s="12">
        <v>133</v>
      </c>
      <c r="B157" s="13" t="s">
        <v>520</v>
      </c>
      <c r="C157" s="13" t="s">
        <v>521</v>
      </c>
      <c r="D157" s="14">
        <v>160.93</v>
      </c>
      <c r="E157" s="14">
        <v>349.95</v>
      </c>
      <c r="F157" s="15">
        <v>9</v>
      </c>
      <c r="G157" s="13" t="s">
        <v>464</v>
      </c>
      <c r="H157" s="13" t="s">
        <v>464</v>
      </c>
      <c r="I157" s="13" t="s">
        <v>46</v>
      </c>
      <c r="J157" s="13" t="s">
        <v>95</v>
      </c>
      <c r="K157" s="13" t="s">
        <v>38</v>
      </c>
      <c r="L157" s="13" t="s">
        <v>523</v>
      </c>
      <c r="M157" s="13" t="s">
        <v>27</v>
      </c>
      <c r="N157" s="13" t="s">
        <v>28</v>
      </c>
      <c r="O157" s="13" t="s">
        <v>34</v>
      </c>
      <c r="P157" s="15">
        <v>18.3</v>
      </c>
      <c r="Q157" s="13" t="s">
        <v>111</v>
      </c>
      <c r="R157" s="13" t="s">
        <v>24</v>
      </c>
      <c r="S157" s="13" t="s">
        <v>31</v>
      </c>
      <c r="T157" s="13" t="s">
        <v>24</v>
      </c>
      <c r="U157" s="13" t="s">
        <v>32</v>
      </c>
      <c r="V157" s="16">
        <v>39175</v>
      </c>
      <c r="W157" s="13" t="s">
        <v>33</v>
      </c>
      <c r="X157" s="15">
        <v>1</v>
      </c>
      <c r="Y157" s="16">
        <v>39903</v>
      </c>
      <c r="Z157" s="16">
        <v>39903</v>
      </c>
      <c r="AA157" s="13" t="s">
        <v>522</v>
      </c>
    </row>
    <row r="158" spans="1:27" x14ac:dyDescent="0.2">
      <c r="A158" s="12">
        <v>135</v>
      </c>
      <c r="B158" s="13" t="s">
        <v>527</v>
      </c>
      <c r="C158" s="13" t="s">
        <v>528</v>
      </c>
      <c r="D158" s="14">
        <v>160.93</v>
      </c>
      <c r="E158" s="14">
        <v>349.95</v>
      </c>
      <c r="F158" s="15">
        <v>9</v>
      </c>
      <c r="G158" s="13" t="s">
        <v>464</v>
      </c>
      <c r="H158" s="13" t="s">
        <v>464</v>
      </c>
      <c r="I158" s="13" t="s">
        <v>46</v>
      </c>
      <c r="J158" s="13" t="s">
        <v>95</v>
      </c>
      <c r="K158" s="13" t="s">
        <v>24</v>
      </c>
      <c r="L158" s="13" t="s">
        <v>529</v>
      </c>
      <c r="M158" s="13" t="s">
        <v>43</v>
      </c>
      <c r="N158" s="13" t="s">
        <v>44</v>
      </c>
      <c r="O158" s="13" t="s">
        <v>34</v>
      </c>
      <c r="P158" s="15">
        <v>24</v>
      </c>
      <c r="Q158" s="13" t="s">
        <v>111</v>
      </c>
      <c r="R158" s="13" t="s">
        <v>24</v>
      </c>
      <c r="S158" s="13" t="s">
        <v>31</v>
      </c>
      <c r="T158" s="13" t="s">
        <v>24</v>
      </c>
      <c r="U158" s="13" t="s">
        <v>32</v>
      </c>
      <c r="V158" s="16">
        <v>39175</v>
      </c>
      <c r="W158" s="13" t="s">
        <v>33</v>
      </c>
      <c r="X158" s="15">
        <v>1</v>
      </c>
      <c r="Y158" s="16">
        <v>39903</v>
      </c>
      <c r="Z158" s="16">
        <v>39903</v>
      </c>
      <c r="AA158" s="13" t="s">
        <v>522</v>
      </c>
    </row>
    <row r="159" spans="1:27" x14ac:dyDescent="0.2">
      <c r="A159" s="12">
        <v>154</v>
      </c>
      <c r="B159" s="13" t="s">
        <v>589</v>
      </c>
      <c r="C159" s="13" t="s">
        <v>590</v>
      </c>
      <c r="D159" s="14">
        <v>216.12</v>
      </c>
      <c r="E159" s="14">
        <v>469.97</v>
      </c>
      <c r="F159" s="15">
        <v>9</v>
      </c>
      <c r="G159" s="13" t="s">
        <v>464</v>
      </c>
      <c r="H159" s="13" t="s">
        <v>464</v>
      </c>
      <c r="I159" s="13" t="s">
        <v>46</v>
      </c>
      <c r="J159" s="13" t="s">
        <v>95</v>
      </c>
      <c r="K159" s="13" t="s">
        <v>46</v>
      </c>
      <c r="L159" s="13" t="s">
        <v>591</v>
      </c>
      <c r="M159" s="13" t="s">
        <v>46</v>
      </c>
      <c r="N159" s="13" t="s">
        <v>58</v>
      </c>
      <c r="O159" s="13" t="s">
        <v>34</v>
      </c>
      <c r="P159" s="15">
        <v>1.3</v>
      </c>
      <c r="Q159" s="13" t="s">
        <v>111</v>
      </c>
      <c r="R159" s="13" t="s">
        <v>24</v>
      </c>
      <c r="S159" s="13" t="s">
        <v>31</v>
      </c>
      <c r="T159" s="13" t="s">
        <v>24</v>
      </c>
      <c r="U159" s="13" t="s">
        <v>32</v>
      </c>
      <c r="V159" s="16">
        <v>38874</v>
      </c>
      <c r="W159" s="13" t="s">
        <v>33</v>
      </c>
      <c r="X159" s="15">
        <v>1</v>
      </c>
      <c r="Y159" s="16">
        <v>39903</v>
      </c>
      <c r="Z159" s="16">
        <v>39903</v>
      </c>
      <c r="AA159" s="13" t="s">
        <v>587</v>
      </c>
    </row>
    <row r="160" spans="1:27" x14ac:dyDescent="0.2">
      <c r="A160" s="12">
        <v>156</v>
      </c>
      <c r="B160" s="13" t="s">
        <v>595</v>
      </c>
      <c r="C160" s="13" t="s">
        <v>596</v>
      </c>
      <c r="D160" s="14">
        <v>216.12</v>
      </c>
      <c r="E160" s="14">
        <v>469.97</v>
      </c>
      <c r="F160" s="15">
        <v>9</v>
      </c>
      <c r="G160" s="13" t="s">
        <v>464</v>
      </c>
      <c r="H160" s="13" t="s">
        <v>464</v>
      </c>
      <c r="I160" s="13" t="s">
        <v>46</v>
      </c>
      <c r="J160" s="13" t="s">
        <v>95</v>
      </c>
      <c r="K160" s="13" t="s">
        <v>24</v>
      </c>
      <c r="L160" s="13" t="s">
        <v>597</v>
      </c>
      <c r="M160" s="13" t="s">
        <v>84</v>
      </c>
      <c r="N160" s="13" t="s">
        <v>506</v>
      </c>
      <c r="O160" s="13" t="s">
        <v>34</v>
      </c>
      <c r="P160" s="15">
        <v>66.099999999999994</v>
      </c>
      <c r="Q160" s="13" t="s">
        <v>111</v>
      </c>
      <c r="R160" s="13" t="s">
        <v>24</v>
      </c>
      <c r="S160" s="13" t="s">
        <v>31</v>
      </c>
      <c r="T160" s="13" t="s">
        <v>24</v>
      </c>
      <c r="U160" s="13" t="s">
        <v>32</v>
      </c>
      <c r="V160" s="16">
        <v>38874</v>
      </c>
      <c r="W160" s="13" t="s">
        <v>33</v>
      </c>
      <c r="X160" s="15">
        <v>1</v>
      </c>
      <c r="Y160" s="16">
        <v>39903</v>
      </c>
      <c r="Z160" s="16">
        <v>39903</v>
      </c>
      <c r="AA160" s="13" t="s">
        <v>587</v>
      </c>
    </row>
    <row r="161" spans="1:27" x14ac:dyDescent="0.2">
      <c r="A161" s="12">
        <v>153</v>
      </c>
      <c r="B161" s="13" t="s">
        <v>585</v>
      </c>
      <c r="C161" s="13" t="s">
        <v>586</v>
      </c>
      <c r="D161" s="14">
        <v>216.12</v>
      </c>
      <c r="E161" s="14">
        <v>469.97</v>
      </c>
      <c r="F161" s="15">
        <v>9</v>
      </c>
      <c r="G161" s="13" t="s">
        <v>464</v>
      </c>
      <c r="H161" s="13" t="s">
        <v>464</v>
      </c>
      <c r="I161" s="13" t="s">
        <v>46</v>
      </c>
      <c r="J161" s="13" t="s">
        <v>95</v>
      </c>
      <c r="K161" s="13" t="s">
        <v>24</v>
      </c>
      <c r="L161" s="13" t="s">
        <v>588</v>
      </c>
      <c r="M161" s="13" t="s">
        <v>27</v>
      </c>
      <c r="N161" s="13" t="s">
        <v>28</v>
      </c>
      <c r="O161" s="13" t="s">
        <v>34</v>
      </c>
      <c r="P161" s="15">
        <v>59.3</v>
      </c>
      <c r="Q161" s="13" t="s">
        <v>111</v>
      </c>
      <c r="R161" s="13" t="s">
        <v>24</v>
      </c>
      <c r="S161" s="13" t="s">
        <v>31</v>
      </c>
      <c r="T161" s="13" t="s">
        <v>24</v>
      </c>
      <c r="U161" s="13" t="s">
        <v>32</v>
      </c>
      <c r="V161" s="16">
        <v>38874</v>
      </c>
      <c r="W161" s="13" t="s">
        <v>33</v>
      </c>
      <c r="X161" s="15">
        <v>1</v>
      </c>
      <c r="Y161" s="16">
        <v>39903</v>
      </c>
      <c r="Z161" s="16">
        <v>39903</v>
      </c>
      <c r="AA161" s="13" t="s">
        <v>587</v>
      </c>
    </row>
    <row r="162" spans="1:27" x14ac:dyDescent="0.2">
      <c r="A162" s="12">
        <v>155</v>
      </c>
      <c r="B162" s="13" t="s">
        <v>592</v>
      </c>
      <c r="C162" s="13" t="s">
        <v>593</v>
      </c>
      <c r="D162" s="14">
        <v>216.12</v>
      </c>
      <c r="E162" s="14">
        <v>469.97</v>
      </c>
      <c r="F162" s="15">
        <v>9</v>
      </c>
      <c r="G162" s="13" t="s">
        <v>464</v>
      </c>
      <c r="H162" s="13" t="s">
        <v>464</v>
      </c>
      <c r="I162" s="13" t="s">
        <v>46</v>
      </c>
      <c r="J162" s="13" t="s">
        <v>95</v>
      </c>
      <c r="K162" s="13" t="s">
        <v>24</v>
      </c>
      <c r="L162" s="13" t="s">
        <v>594</v>
      </c>
      <c r="M162" s="13" t="s">
        <v>43</v>
      </c>
      <c r="N162" s="13" t="s">
        <v>44</v>
      </c>
      <c r="O162" s="13" t="s">
        <v>34</v>
      </c>
      <c r="P162" s="15">
        <v>47</v>
      </c>
      <c r="Q162" s="13" t="s">
        <v>111</v>
      </c>
      <c r="R162" s="13" t="s">
        <v>24</v>
      </c>
      <c r="S162" s="13" t="s">
        <v>31</v>
      </c>
      <c r="T162" s="13" t="s">
        <v>24</v>
      </c>
      <c r="U162" s="13" t="s">
        <v>32</v>
      </c>
      <c r="V162" s="16">
        <v>38874</v>
      </c>
      <c r="W162" s="13" t="s">
        <v>33</v>
      </c>
      <c r="X162" s="15">
        <v>1</v>
      </c>
      <c r="Y162" s="16">
        <v>39903</v>
      </c>
      <c r="Z162" s="16">
        <v>39903</v>
      </c>
      <c r="AA162" s="13" t="s">
        <v>587</v>
      </c>
    </row>
    <row r="163" spans="1:27" x14ac:dyDescent="0.2">
      <c r="A163" s="12">
        <v>138</v>
      </c>
      <c r="B163" s="13" t="s">
        <v>537</v>
      </c>
      <c r="C163" s="13" t="s">
        <v>538</v>
      </c>
      <c r="D163" s="14">
        <v>229.93</v>
      </c>
      <c r="E163" s="14">
        <v>499.99</v>
      </c>
      <c r="F163" s="15">
        <v>9</v>
      </c>
      <c r="G163" s="13" t="s">
        <v>464</v>
      </c>
      <c r="H163" s="13" t="s">
        <v>464</v>
      </c>
      <c r="I163" s="13" t="s">
        <v>46</v>
      </c>
      <c r="J163" s="13" t="s">
        <v>95</v>
      </c>
      <c r="K163" s="13" t="s">
        <v>24</v>
      </c>
      <c r="L163" s="13" t="s">
        <v>539</v>
      </c>
      <c r="M163" s="13" t="s">
        <v>46</v>
      </c>
      <c r="N163" s="13" t="s">
        <v>58</v>
      </c>
      <c r="O163" s="13" t="s">
        <v>34</v>
      </c>
      <c r="P163" s="15">
        <v>11.1</v>
      </c>
      <c r="Q163" s="13" t="s">
        <v>111</v>
      </c>
      <c r="R163" s="13" t="s">
        <v>24</v>
      </c>
      <c r="S163" s="13" t="s">
        <v>31</v>
      </c>
      <c r="T163" s="13" t="s">
        <v>24</v>
      </c>
      <c r="U163" s="13" t="s">
        <v>32</v>
      </c>
      <c r="V163" s="16">
        <v>39477</v>
      </c>
      <c r="W163" s="13" t="s">
        <v>33</v>
      </c>
      <c r="X163" s="15">
        <v>1</v>
      </c>
      <c r="Y163" s="16">
        <v>39903</v>
      </c>
      <c r="Z163" s="16">
        <v>39903</v>
      </c>
      <c r="AA163" s="13" t="s">
        <v>535</v>
      </c>
    </row>
    <row r="164" spans="1:27" x14ac:dyDescent="0.2">
      <c r="A164" s="12">
        <v>140</v>
      </c>
      <c r="B164" s="13" t="s">
        <v>543</v>
      </c>
      <c r="C164" s="13" t="s">
        <v>544</v>
      </c>
      <c r="D164" s="14">
        <v>229.93</v>
      </c>
      <c r="E164" s="14">
        <v>499.99</v>
      </c>
      <c r="F164" s="15">
        <v>9</v>
      </c>
      <c r="G164" s="13" t="s">
        <v>464</v>
      </c>
      <c r="H164" s="13" t="s">
        <v>464</v>
      </c>
      <c r="I164" s="13" t="s">
        <v>46</v>
      </c>
      <c r="J164" s="13" t="s">
        <v>95</v>
      </c>
      <c r="K164" s="13" t="s">
        <v>38</v>
      </c>
      <c r="L164" s="13" t="s">
        <v>545</v>
      </c>
      <c r="M164" s="13" t="s">
        <v>84</v>
      </c>
      <c r="N164" s="13" t="s">
        <v>506</v>
      </c>
      <c r="O164" s="13" t="s">
        <v>34</v>
      </c>
      <c r="P164" s="15">
        <v>49.2</v>
      </c>
      <c r="Q164" s="13" t="s">
        <v>111</v>
      </c>
      <c r="R164" s="13" t="s">
        <v>24</v>
      </c>
      <c r="S164" s="13" t="s">
        <v>31</v>
      </c>
      <c r="T164" s="13" t="s">
        <v>24</v>
      </c>
      <c r="U164" s="13" t="s">
        <v>32</v>
      </c>
      <c r="V164" s="16">
        <v>39477</v>
      </c>
      <c r="W164" s="13" t="s">
        <v>33</v>
      </c>
      <c r="X164" s="15">
        <v>1</v>
      </c>
      <c r="Y164" s="16">
        <v>39903</v>
      </c>
      <c r="Z164" s="16">
        <v>39903</v>
      </c>
      <c r="AA164" s="13" t="s">
        <v>535</v>
      </c>
    </row>
    <row r="165" spans="1:27" x14ac:dyDescent="0.2">
      <c r="A165" s="12">
        <v>137</v>
      </c>
      <c r="B165" s="13" t="s">
        <v>533</v>
      </c>
      <c r="C165" s="13" t="s">
        <v>534</v>
      </c>
      <c r="D165" s="14">
        <v>229.93</v>
      </c>
      <c r="E165" s="14">
        <v>499.99</v>
      </c>
      <c r="F165" s="15">
        <v>9</v>
      </c>
      <c r="G165" s="13" t="s">
        <v>464</v>
      </c>
      <c r="H165" s="13" t="s">
        <v>464</v>
      </c>
      <c r="I165" s="13" t="s">
        <v>46</v>
      </c>
      <c r="J165" s="13" t="s">
        <v>95</v>
      </c>
      <c r="K165" s="13" t="s">
        <v>38</v>
      </c>
      <c r="L165" s="13" t="s">
        <v>536</v>
      </c>
      <c r="M165" s="13" t="s">
        <v>27</v>
      </c>
      <c r="N165" s="13" t="s">
        <v>28</v>
      </c>
      <c r="O165" s="13" t="s">
        <v>34</v>
      </c>
      <c r="P165" s="15">
        <v>57.4</v>
      </c>
      <c r="Q165" s="13" t="s">
        <v>111</v>
      </c>
      <c r="R165" s="13" t="s">
        <v>24</v>
      </c>
      <c r="S165" s="13" t="s">
        <v>31</v>
      </c>
      <c r="T165" s="13" t="s">
        <v>24</v>
      </c>
      <c r="U165" s="13" t="s">
        <v>32</v>
      </c>
      <c r="V165" s="16">
        <v>39477</v>
      </c>
      <c r="W165" s="13" t="s">
        <v>33</v>
      </c>
      <c r="X165" s="15">
        <v>1</v>
      </c>
      <c r="Y165" s="16">
        <v>39903</v>
      </c>
      <c r="Z165" s="16">
        <v>39903</v>
      </c>
      <c r="AA165" s="13" t="s">
        <v>535</v>
      </c>
    </row>
    <row r="166" spans="1:27" x14ac:dyDescent="0.2">
      <c r="A166" s="12">
        <v>139</v>
      </c>
      <c r="B166" s="13" t="s">
        <v>540</v>
      </c>
      <c r="C166" s="13" t="s">
        <v>541</v>
      </c>
      <c r="D166" s="14">
        <v>229.93</v>
      </c>
      <c r="E166" s="14">
        <v>499.99</v>
      </c>
      <c r="F166" s="15">
        <v>9</v>
      </c>
      <c r="G166" s="13" t="s">
        <v>464</v>
      </c>
      <c r="H166" s="13" t="s">
        <v>464</v>
      </c>
      <c r="I166" s="13" t="s">
        <v>46</v>
      </c>
      <c r="J166" s="13" t="s">
        <v>95</v>
      </c>
      <c r="K166" s="13" t="s">
        <v>38</v>
      </c>
      <c r="L166" s="13" t="s">
        <v>542</v>
      </c>
      <c r="M166" s="13" t="s">
        <v>43</v>
      </c>
      <c r="N166" s="13" t="s">
        <v>44</v>
      </c>
      <c r="O166" s="13" t="s">
        <v>34</v>
      </c>
      <c r="P166" s="15">
        <v>12.3</v>
      </c>
      <c r="Q166" s="13" t="s">
        <v>111</v>
      </c>
      <c r="R166" s="13" t="s">
        <v>24</v>
      </c>
      <c r="S166" s="13" t="s">
        <v>31</v>
      </c>
      <c r="T166" s="13" t="s">
        <v>24</v>
      </c>
      <c r="U166" s="13" t="s">
        <v>32</v>
      </c>
      <c r="V166" s="16">
        <v>39477</v>
      </c>
      <c r="W166" s="13" t="s">
        <v>33</v>
      </c>
      <c r="X166" s="15">
        <v>1</v>
      </c>
      <c r="Y166" s="16">
        <v>39903</v>
      </c>
      <c r="Z166" s="16">
        <v>39903</v>
      </c>
      <c r="AA166" s="13" t="s">
        <v>535</v>
      </c>
    </row>
    <row r="167" spans="1:27" x14ac:dyDescent="0.2">
      <c r="A167" s="12">
        <v>158</v>
      </c>
      <c r="B167" s="13" t="s">
        <v>602</v>
      </c>
      <c r="C167" s="13" t="s">
        <v>603</v>
      </c>
      <c r="D167" s="14">
        <v>505.85</v>
      </c>
      <c r="E167" s="14">
        <v>1099.99</v>
      </c>
      <c r="F167" s="15">
        <v>9</v>
      </c>
      <c r="G167" s="13" t="s">
        <v>464</v>
      </c>
      <c r="H167" s="13" t="s">
        <v>464</v>
      </c>
      <c r="I167" s="13" t="s">
        <v>46</v>
      </c>
      <c r="J167" s="13" t="s">
        <v>95</v>
      </c>
      <c r="K167" s="13" t="s">
        <v>24</v>
      </c>
      <c r="L167" s="13" t="s">
        <v>604</v>
      </c>
      <c r="M167" s="13" t="s">
        <v>46</v>
      </c>
      <c r="N167" s="13" t="s">
        <v>58</v>
      </c>
      <c r="O167" s="13" t="s">
        <v>34</v>
      </c>
      <c r="P167" s="15">
        <v>41.2</v>
      </c>
      <c r="Q167" s="13" t="s">
        <v>111</v>
      </c>
      <c r="R167" s="13" t="s">
        <v>24</v>
      </c>
      <c r="S167" s="13" t="s">
        <v>31</v>
      </c>
      <c r="T167" s="13" t="s">
        <v>24</v>
      </c>
      <c r="U167" s="13" t="s">
        <v>32</v>
      </c>
      <c r="V167" s="16">
        <v>39838</v>
      </c>
      <c r="W167" s="13" t="s">
        <v>33</v>
      </c>
      <c r="X167" s="15">
        <v>1</v>
      </c>
      <c r="Y167" s="16">
        <v>39903</v>
      </c>
      <c r="Z167" s="16">
        <v>39903</v>
      </c>
      <c r="AA167" s="13" t="s">
        <v>600</v>
      </c>
    </row>
    <row r="168" spans="1:27" x14ac:dyDescent="0.2">
      <c r="A168" s="12">
        <v>160</v>
      </c>
      <c r="B168" s="13" t="s">
        <v>608</v>
      </c>
      <c r="C168" s="13" t="s">
        <v>609</v>
      </c>
      <c r="D168" s="14">
        <v>505.85</v>
      </c>
      <c r="E168" s="14">
        <v>1099.99</v>
      </c>
      <c r="F168" s="15">
        <v>9</v>
      </c>
      <c r="G168" s="13" t="s">
        <v>464</v>
      </c>
      <c r="H168" s="13" t="s">
        <v>464</v>
      </c>
      <c r="I168" s="13" t="s">
        <v>46</v>
      </c>
      <c r="J168" s="13" t="s">
        <v>95</v>
      </c>
      <c r="K168" s="13" t="s">
        <v>24</v>
      </c>
      <c r="L168" s="13" t="s">
        <v>610</v>
      </c>
      <c r="M168" s="13" t="s">
        <v>84</v>
      </c>
      <c r="N168" s="13" t="s">
        <v>506</v>
      </c>
      <c r="O168" s="13" t="s">
        <v>34</v>
      </c>
      <c r="P168" s="15">
        <v>43.4</v>
      </c>
      <c r="Q168" s="13" t="s">
        <v>111</v>
      </c>
      <c r="R168" s="13" t="s">
        <v>24</v>
      </c>
      <c r="S168" s="13" t="s">
        <v>31</v>
      </c>
      <c r="T168" s="13" t="s">
        <v>24</v>
      </c>
      <c r="U168" s="13" t="s">
        <v>32</v>
      </c>
      <c r="V168" s="16">
        <v>39838</v>
      </c>
      <c r="W168" s="13" t="s">
        <v>33</v>
      </c>
      <c r="X168" s="15">
        <v>1</v>
      </c>
      <c r="Y168" s="16">
        <v>39903</v>
      </c>
      <c r="Z168" s="16">
        <v>39903</v>
      </c>
      <c r="AA168" s="13" t="s">
        <v>600</v>
      </c>
    </row>
    <row r="169" spans="1:27" x14ac:dyDescent="0.2">
      <c r="A169" s="12">
        <v>157</v>
      </c>
      <c r="B169" s="13" t="s">
        <v>598</v>
      </c>
      <c r="C169" s="13" t="s">
        <v>599</v>
      </c>
      <c r="D169" s="14">
        <v>505.85</v>
      </c>
      <c r="E169" s="14">
        <v>1099.99</v>
      </c>
      <c r="F169" s="15">
        <v>9</v>
      </c>
      <c r="G169" s="13" t="s">
        <v>464</v>
      </c>
      <c r="H169" s="13" t="s">
        <v>464</v>
      </c>
      <c r="I169" s="13" t="s">
        <v>46</v>
      </c>
      <c r="J169" s="13" t="s">
        <v>95</v>
      </c>
      <c r="K169" s="13" t="s">
        <v>24</v>
      </c>
      <c r="L169" s="13" t="s">
        <v>601</v>
      </c>
      <c r="M169" s="13" t="s">
        <v>27</v>
      </c>
      <c r="N169" s="13" t="s">
        <v>28</v>
      </c>
      <c r="O169" s="13" t="s">
        <v>34</v>
      </c>
      <c r="P169" s="15">
        <v>71</v>
      </c>
      <c r="Q169" s="13" t="s">
        <v>111</v>
      </c>
      <c r="R169" s="13" t="s">
        <v>24</v>
      </c>
      <c r="S169" s="13" t="s">
        <v>31</v>
      </c>
      <c r="T169" s="13" t="s">
        <v>24</v>
      </c>
      <c r="U169" s="13" t="s">
        <v>32</v>
      </c>
      <c r="V169" s="16">
        <v>39838</v>
      </c>
      <c r="W169" s="13" t="s">
        <v>33</v>
      </c>
      <c r="X169" s="15">
        <v>1</v>
      </c>
      <c r="Y169" s="16">
        <v>39903</v>
      </c>
      <c r="Z169" s="16">
        <v>39903</v>
      </c>
      <c r="AA169" s="13" t="s">
        <v>600</v>
      </c>
    </row>
    <row r="170" spans="1:27" x14ac:dyDescent="0.2">
      <c r="A170" s="12">
        <v>159</v>
      </c>
      <c r="B170" s="13" t="s">
        <v>605</v>
      </c>
      <c r="C170" s="13" t="s">
        <v>606</v>
      </c>
      <c r="D170" s="14">
        <v>505.85</v>
      </c>
      <c r="E170" s="14">
        <v>1099.99</v>
      </c>
      <c r="F170" s="15">
        <v>9</v>
      </c>
      <c r="G170" s="13" t="s">
        <v>464</v>
      </c>
      <c r="H170" s="13" t="s">
        <v>464</v>
      </c>
      <c r="I170" s="13" t="s">
        <v>46</v>
      </c>
      <c r="J170" s="13" t="s">
        <v>95</v>
      </c>
      <c r="K170" s="13" t="s">
        <v>24</v>
      </c>
      <c r="L170" s="13" t="s">
        <v>607</v>
      </c>
      <c r="M170" s="13" t="s">
        <v>43</v>
      </c>
      <c r="N170" s="13" t="s">
        <v>44</v>
      </c>
      <c r="O170" s="13" t="s">
        <v>34</v>
      </c>
      <c r="P170" s="15">
        <v>19.2</v>
      </c>
      <c r="Q170" s="13" t="s">
        <v>111</v>
      </c>
      <c r="R170" s="13" t="s">
        <v>24</v>
      </c>
      <c r="S170" s="13" t="s">
        <v>31</v>
      </c>
      <c r="T170" s="13" t="s">
        <v>24</v>
      </c>
      <c r="U170" s="13" t="s">
        <v>32</v>
      </c>
      <c r="V170" s="16">
        <v>39838</v>
      </c>
      <c r="W170" s="13" t="s">
        <v>33</v>
      </c>
      <c r="X170" s="15">
        <v>1</v>
      </c>
      <c r="Y170" s="16">
        <v>39903</v>
      </c>
      <c r="Z170" s="16">
        <v>39903</v>
      </c>
      <c r="AA170" s="13" t="s">
        <v>600</v>
      </c>
    </row>
    <row r="171" spans="1:27" x14ac:dyDescent="0.2">
      <c r="A171" s="12">
        <v>150</v>
      </c>
      <c r="B171" s="13" t="s">
        <v>576</v>
      </c>
      <c r="C171" s="13" t="s">
        <v>577</v>
      </c>
      <c r="D171" s="14">
        <v>392.6</v>
      </c>
      <c r="E171" s="14">
        <v>1184.97</v>
      </c>
      <c r="F171" s="15">
        <v>9</v>
      </c>
      <c r="G171" s="13" t="s">
        <v>464</v>
      </c>
      <c r="H171" s="13" t="s">
        <v>464</v>
      </c>
      <c r="I171" s="13" t="s">
        <v>46</v>
      </c>
      <c r="J171" s="13" t="s">
        <v>95</v>
      </c>
      <c r="K171" s="13" t="s">
        <v>24</v>
      </c>
      <c r="L171" s="13" t="s">
        <v>578</v>
      </c>
      <c r="M171" s="13" t="s">
        <v>46</v>
      </c>
      <c r="N171" s="13" t="s">
        <v>58</v>
      </c>
      <c r="O171" s="13" t="s">
        <v>34</v>
      </c>
      <c r="P171" s="15">
        <v>49.6</v>
      </c>
      <c r="Q171" s="13" t="s">
        <v>111</v>
      </c>
      <c r="R171" s="13" t="s">
        <v>24</v>
      </c>
      <c r="S171" s="13" t="s">
        <v>31</v>
      </c>
      <c r="T171" s="13" t="s">
        <v>24</v>
      </c>
      <c r="U171" s="13" t="s">
        <v>32</v>
      </c>
      <c r="V171" s="16">
        <v>39481</v>
      </c>
      <c r="W171" s="13" t="s">
        <v>33</v>
      </c>
      <c r="X171" s="15">
        <v>1</v>
      </c>
      <c r="Y171" s="16">
        <v>39903</v>
      </c>
      <c r="Z171" s="16">
        <v>39903</v>
      </c>
      <c r="AA171" s="13" t="s">
        <v>574</v>
      </c>
    </row>
    <row r="172" spans="1:27" x14ac:dyDescent="0.2">
      <c r="A172" s="12">
        <v>152</v>
      </c>
      <c r="B172" s="13" t="s">
        <v>582</v>
      </c>
      <c r="C172" s="13" t="s">
        <v>583</v>
      </c>
      <c r="D172" s="14">
        <v>392.6</v>
      </c>
      <c r="E172" s="14">
        <v>1184.97</v>
      </c>
      <c r="F172" s="15">
        <v>9</v>
      </c>
      <c r="G172" s="13" t="s">
        <v>464</v>
      </c>
      <c r="H172" s="13" t="s">
        <v>464</v>
      </c>
      <c r="I172" s="13" t="s">
        <v>46</v>
      </c>
      <c r="J172" s="13" t="s">
        <v>95</v>
      </c>
      <c r="K172" s="13" t="s">
        <v>24</v>
      </c>
      <c r="L172" s="13" t="s">
        <v>584</v>
      </c>
      <c r="M172" s="13" t="s">
        <v>84</v>
      </c>
      <c r="N172" s="13" t="s">
        <v>506</v>
      </c>
      <c r="O172" s="13" t="s">
        <v>34</v>
      </c>
      <c r="P172" s="15">
        <v>31</v>
      </c>
      <c r="Q172" s="13" t="s">
        <v>111</v>
      </c>
      <c r="R172" s="13" t="s">
        <v>24</v>
      </c>
      <c r="S172" s="13" t="s">
        <v>31</v>
      </c>
      <c r="T172" s="13" t="s">
        <v>24</v>
      </c>
      <c r="U172" s="13" t="s">
        <v>32</v>
      </c>
      <c r="V172" s="16">
        <v>39481</v>
      </c>
      <c r="W172" s="13" t="s">
        <v>33</v>
      </c>
      <c r="X172" s="15">
        <v>1</v>
      </c>
      <c r="Y172" s="16">
        <v>39903</v>
      </c>
      <c r="Z172" s="16">
        <v>39903</v>
      </c>
      <c r="AA172" s="13" t="s">
        <v>574</v>
      </c>
    </row>
    <row r="173" spans="1:27" x14ac:dyDescent="0.2">
      <c r="A173" s="12">
        <v>149</v>
      </c>
      <c r="B173" s="13" t="s">
        <v>572</v>
      </c>
      <c r="C173" s="13" t="s">
        <v>573</v>
      </c>
      <c r="D173" s="14">
        <v>392.6</v>
      </c>
      <c r="E173" s="14">
        <v>1184.97</v>
      </c>
      <c r="F173" s="15">
        <v>9</v>
      </c>
      <c r="G173" s="13" t="s">
        <v>464</v>
      </c>
      <c r="H173" s="13" t="s">
        <v>464</v>
      </c>
      <c r="I173" s="13" t="s">
        <v>46</v>
      </c>
      <c r="J173" s="13" t="s">
        <v>95</v>
      </c>
      <c r="K173" s="13" t="s">
        <v>38</v>
      </c>
      <c r="L173" s="13" t="s">
        <v>575</v>
      </c>
      <c r="M173" s="13" t="s">
        <v>27</v>
      </c>
      <c r="N173" s="13" t="s">
        <v>28</v>
      </c>
      <c r="O173" s="13" t="s">
        <v>34</v>
      </c>
      <c r="P173" s="15">
        <v>43</v>
      </c>
      <c r="Q173" s="13" t="s">
        <v>111</v>
      </c>
      <c r="R173" s="13" t="s">
        <v>24</v>
      </c>
      <c r="S173" s="13" t="s">
        <v>31</v>
      </c>
      <c r="T173" s="13" t="s">
        <v>24</v>
      </c>
      <c r="U173" s="13" t="s">
        <v>32</v>
      </c>
      <c r="V173" s="16">
        <v>39481</v>
      </c>
      <c r="W173" s="13" t="s">
        <v>33</v>
      </c>
      <c r="X173" s="15">
        <v>1</v>
      </c>
      <c r="Y173" s="16">
        <v>39903</v>
      </c>
      <c r="Z173" s="16">
        <v>39903</v>
      </c>
      <c r="AA173" s="13" t="s">
        <v>574</v>
      </c>
    </row>
    <row r="174" spans="1:27" x14ac:dyDescent="0.2">
      <c r="A174" s="12">
        <v>151</v>
      </c>
      <c r="B174" s="13" t="s">
        <v>579</v>
      </c>
      <c r="C174" s="13" t="s">
        <v>580</v>
      </c>
      <c r="D174" s="14">
        <v>392.6</v>
      </c>
      <c r="E174" s="14">
        <v>1184.97</v>
      </c>
      <c r="F174" s="15">
        <v>9</v>
      </c>
      <c r="G174" s="13" t="s">
        <v>464</v>
      </c>
      <c r="H174" s="13" t="s">
        <v>464</v>
      </c>
      <c r="I174" s="13" t="s">
        <v>46</v>
      </c>
      <c r="J174" s="13" t="s">
        <v>95</v>
      </c>
      <c r="K174" s="13" t="s">
        <v>46</v>
      </c>
      <c r="L174" s="13" t="s">
        <v>581</v>
      </c>
      <c r="M174" s="13" t="s">
        <v>43</v>
      </c>
      <c r="N174" s="13" t="s">
        <v>44</v>
      </c>
      <c r="O174" s="13" t="s">
        <v>34</v>
      </c>
      <c r="P174" s="15">
        <v>27</v>
      </c>
      <c r="Q174" s="13" t="s">
        <v>111</v>
      </c>
      <c r="R174" s="13" t="s">
        <v>24</v>
      </c>
      <c r="S174" s="13" t="s">
        <v>31</v>
      </c>
      <c r="T174" s="13" t="s">
        <v>24</v>
      </c>
      <c r="U174" s="13" t="s">
        <v>32</v>
      </c>
      <c r="V174" s="16">
        <v>39481</v>
      </c>
      <c r="W174" s="13" t="s">
        <v>33</v>
      </c>
      <c r="X174" s="15">
        <v>1</v>
      </c>
      <c r="Y174" s="16">
        <v>39903</v>
      </c>
      <c r="Z174" s="16">
        <v>39903</v>
      </c>
      <c r="AA174" s="13" t="s">
        <v>574</v>
      </c>
    </row>
    <row r="175" spans="1:27" x14ac:dyDescent="0.2">
      <c r="A175" s="12">
        <v>165</v>
      </c>
      <c r="B175" s="13" t="s">
        <v>624</v>
      </c>
      <c r="C175" s="13" t="s">
        <v>625</v>
      </c>
      <c r="D175" s="14">
        <v>389.26</v>
      </c>
      <c r="E175" s="14">
        <v>763.51</v>
      </c>
      <c r="F175" s="15">
        <v>9</v>
      </c>
      <c r="G175" s="13" t="s">
        <v>464</v>
      </c>
      <c r="H175" s="13" t="s">
        <v>464</v>
      </c>
      <c r="I175" s="13" t="s">
        <v>46</v>
      </c>
      <c r="J175" s="13" t="s">
        <v>95</v>
      </c>
      <c r="K175" s="13" t="s">
        <v>24</v>
      </c>
      <c r="L175" s="13" t="s">
        <v>627</v>
      </c>
      <c r="M175" s="13" t="s">
        <v>46</v>
      </c>
      <c r="N175" s="13" t="s">
        <v>58</v>
      </c>
      <c r="O175" s="13" t="s">
        <v>34</v>
      </c>
      <c r="P175" s="15">
        <v>64.8</v>
      </c>
      <c r="Q175" s="13" t="s">
        <v>111</v>
      </c>
      <c r="R175" s="13" t="s">
        <v>24</v>
      </c>
      <c r="S175" s="13" t="s">
        <v>31</v>
      </c>
      <c r="T175" s="13" t="s">
        <v>24</v>
      </c>
      <c r="U175" s="13" t="s">
        <v>32</v>
      </c>
      <c r="V175" s="16">
        <v>38540</v>
      </c>
      <c r="W175" s="13" t="s">
        <v>33</v>
      </c>
      <c r="X175" s="15">
        <v>1</v>
      </c>
      <c r="Y175" s="16">
        <v>39903</v>
      </c>
      <c r="Z175" s="16">
        <v>39903</v>
      </c>
      <c r="AA175" s="13" t="s">
        <v>626</v>
      </c>
    </row>
    <row r="176" spans="1:27" x14ac:dyDescent="0.2">
      <c r="A176" s="12">
        <v>146</v>
      </c>
      <c r="B176" s="13" t="s">
        <v>563</v>
      </c>
      <c r="C176" s="13" t="s">
        <v>564</v>
      </c>
      <c r="D176" s="14">
        <v>960.82</v>
      </c>
      <c r="E176" s="14">
        <v>2899.99</v>
      </c>
      <c r="F176" s="15">
        <v>9</v>
      </c>
      <c r="G176" s="13" t="s">
        <v>464</v>
      </c>
      <c r="H176" s="13" t="s">
        <v>464</v>
      </c>
      <c r="I176" s="13" t="s">
        <v>38</v>
      </c>
      <c r="J176" s="13" t="s">
        <v>163</v>
      </c>
      <c r="K176" s="13" t="s">
        <v>24</v>
      </c>
      <c r="L176" s="13" t="s">
        <v>565</v>
      </c>
      <c r="M176" s="13" t="s">
        <v>46</v>
      </c>
      <c r="N176" s="13" t="s">
        <v>58</v>
      </c>
      <c r="O176" s="13" t="s">
        <v>34</v>
      </c>
      <c r="P176" s="15">
        <v>1</v>
      </c>
      <c r="Q176" s="13" t="s">
        <v>111</v>
      </c>
      <c r="R176" s="13" t="s">
        <v>24</v>
      </c>
      <c r="S176" s="13" t="s">
        <v>31</v>
      </c>
      <c r="T176" s="13" t="s">
        <v>24</v>
      </c>
      <c r="U176" s="13" t="s">
        <v>32</v>
      </c>
      <c r="V176" s="16">
        <v>39917</v>
      </c>
      <c r="W176" s="13" t="s">
        <v>33</v>
      </c>
      <c r="X176" s="15">
        <v>1</v>
      </c>
      <c r="Y176" s="16">
        <v>39903</v>
      </c>
      <c r="Z176" s="16">
        <v>39903</v>
      </c>
      <c r="AA176" s="13" t="s">
        <v>561</v>
      </c>
    </row>
    <row r="177" spans="1:27" x14ac:dyDescent="0.2">
      <c r="A177" s="12">
        <v>148</v>
      </c>
      <c r="B177" s="13" t="s">
        <v>569</v>
      </c>
      <c r="C177" s="13" t="s">
        <v>570</v>
      </c>
      <c r="D177" s="14">
        <v>960.82</v>
      </c>
      <c r="E177" s="14">
        <v>2899.99</v>
      </c>
      <c r="F177" s="15">
        <v>9</v>
      </c>
      <c r="G177" s="13" t="s">
        <v>464</v>
      </c>
      <c r="H177" s="13" t="s">
        <v>464</v>
      </c>
      <c r="I177" s="13" t="s">
        <v>38</v>
      </c>
      <c r="J177" s="13" t="s">
        <v>163</v>
      </c>
      <c r="K177" s="13" t="s">
        <v>24</v>
      </c>
      <c r="L177" s="13" t="s">
        <v>571</v>
      </c>
      <c r="M177" s="13" t="s">
        <v>84</v>
      </c>
      <c r="N177" s="13" t="s">
        <v>506</v>
      </c>
      <c r="O177" s="13" t="s">
        <v>34</v>
      </c>
      <c r="P177" s="15">
        <v>32.4</v>
      </c>
      <c r="Q177" s="13" t="s">
        <v>111</v>
      </c>
      <c r="R177" s="13" t="s">
        <v>24</v>
      </c>
      <c r="S177" s="13" t="s">
        <v>31</v>
      </c>
      <c r="T177" s="13" t="s">
        <v>24</v>
      </c>
      <c r="U177" s="13" t="s">
        <v>32</v>
      </c>
      <c r="V177" s="16">
        <v>39917</v>
      </c>
      <c r="W177" s="13" t="s">
        <v>33</v>
      </c>
      <c r="X177" s="15">
        <v>1</v>
      </c>
      <c r="Y177" s="16">
        <v>39903</v>
      </c>
      <c r="Z177" s="16">
        <v>39903</v>
      </c>
      <c r="AA177" s="13" t="s">
        <v>561</v>
      </c>
    </row>
    <row r="178" spans="1:27" x14ac:dyDescent="0.2">
      <c r="A178" s="12">
        <v>145</v>
      </c>
      <c r="B178" s="13" t="s">
        <v>559</v>
      </c>
      <c r="C178" s="13" t="s">
        <v>560</v>
      </c>
      <c r="D178" s="14">
        <v>960.82</v>
      </c>
      <c r="E178" s="14">
        <v>2899.99</v>
      </c>
      <c r="F178" s="15">
        <v>9</v>
      </c>
      <c r="G178" s="13" t="s">
        <v>464</v>
      </c>
      <c r="H178" s="13" t="s">
        <v>464</v>
      </c>
      <c r="I178" s="13" t="s">
        <v>38</v>
      </c>
      <c r="J178" s="13" t="s">
        <v>163</v>
      </c>
      <c r="K178" s="13" t="s">
        <v>38</v>
      </c>
      <c r="L178" s="13" t="s">
        <v>562</v>
      </c>
      <c r="M178" s="13" t="s">
        <v>27</v>
      </c>
      <c r="N178" s="13" t="s">
        <v>28</v>
      </c>
      <c r="O178" s="13" t="s">
        <v>34</v>
      </c>
      <c r="P178" s="15">
        <v>22.5</v>
      </c>
      <c r="Q178" s="13" t="s">
        <v>111</v>
      </c>
      <c r="R178" s="13" t="s">
        <v>24</v>
      </c>
      <c r="S178" s="13" t="s">
        <v>31</v>
      </c>
      <c r="T178" s="13" t="s">
        <v>24</v>
      </c>
      <c r="U178" s="13" t="s">
        <v>32</v>
      </c>
      <c r="V178" s="16">
        <v>39917</v>
      </c>
      <c r="W178" s="13" t="s">
        <v>33</v>
      </c>
      <c r="X178" s="15">
        <v>1</v>
      </c>
      <c r="Y178" s="16">
        <v>39903</v>
      </c>
      <c r="Z178" s="16">
        <v>39903</v>
      </c>
      <c r="AA178" s="13" t="s">
        <v>561</v>
      </c>
    </row>
    <row r="179" spans="1:27" x14ac:dyDescent="0.2">
      <c r="A179" s="12">
        <v>147</v>
      </c>
      <c r="B179" s="13" t="s">
        <v>566</v>
      </c>
      <c r="C179" s="13" t="s">
        <v>567</v>
      </c>
      <c r="D179" s="14">
        <v>960.82</v>
      </c>
      <c r="E179" s="14">
        <v>2899.99</v>
      </c>
      <c r="F179" s="15">
        <v>9</v>
      </c>
      <c r="G179" s="13" t="s">
        <v>464</v>
      </c>
      <c r="H179" s="13" t="s">
        <v>464</v>
      </c>
      <c r="I179" s="13" t="s">
        <v>38</v>
      </c>
      <c r="J179" s="13" t="s">
        <v>163</v>
      </c>
      <c r="K179" s="13" t="s">
        <v>24</v>
      </c>
      <c r="L179" s="13" t="s">
        <v>568</v>
      </c>
      <c r="M179" s="13" t="s">
        <v>43</v>
      </c>
      <c r="N179" s="13" t="s">
        <v>44</v>
      </c>
      <c r="O179" s="13" t="s">
        <v>34</v>
      </c>
      <c r="P179" s="15">
        <v>43</v>
      </c>
      <c r="Q179" s="13" t="s">
        <v>111</v>
      </c>
      <c r="R179" s="13" t="s">
        <v>24</v>
      </c>
      <c r="S179" s="13" t="s">
        <v>31</v>
      </c>
      <c r="T179" s="13" t="s">
        <v>24</v>
      </c>
      <c r="U179" s="13" t="s">
        <v>32</v>
      </c>
      <c r="V179" s="16">
        <v>39917</v>
      </c>
      <c r="W179" s="13" t="s">
        <v>33</v>
      </c>
      <c r="X179" s="15">
        <v>1</v>
      </c>
      <c r="Y179" s="16">
        <v>39903</v>
      </c>
      <c r="Z179" s="16">
        <v>39903</v>
      </c>
      <c r="AA179" s="13" t="s">
        <v>561</v>
      </c>
    </row>
    <row r="180" spans="1:27" x14ac:dyDescent="0.2">
      <c r="A180" s="12">
        <v>162</v>
      </c>
      <c r="B180" s="13" t="s">
        <v>615</v>
      </c>
      <c r="C180" s="13" t="s">
        <v>616</v>
      </c>
      <c r="D180" s="14">
        <v>527.53</v>
      </c>
      <c r="E180" s="14">
        <v>1592.2</v>
      </c>
      <c r="F180" s="15">
        <v>9</v>
      </c>
      <c r="G180" s="13" t="s">
        <v>464</v>
      </c>
      <c r="H180" s="13" t="s">
        <v>464</v>
      </c>
      <c r="I180" s="13" t="s">
        <v>38</v>
      </c>
      <c r="J180" s="13" t="s">
        <v>163</v>
      </c>
      <c r="K180" s="13" t="s">
        <v>46</v>
      </c>
      <c r="L180" s="13" t="s">
        <v>617</v>
      </c>
      <c r="M180" s="13" t="s">
        <v>46</v>
      </c>
      <c r="N180" s="13" t="s">
        <v>58</v>
      </c>
      <c r="O180" s="13" t="s">
        <v>34</v>
      </c>
      <c r="P180" s="15">
        <v>49.2</v>
      </c>
      <c r="Q180" s="13" t="s">
        <v>111</v>
      </c>
      <c r="R180" s="13" t="s">
        <v>24</v>
      </c>
      <c r="S180" s="13" t="s">
        <v>31</v>
      </c>
      <c r="T180" s="13" t="s">
        <v>24</v>
      </c>
      <c r="U180" s="13" t="s">
        <v>32</v>
      </c>
      <c r="V180" s="16">
        <v>39580</v>
      </c>
      <c r="W180" s="13" t="s">
        <v>33</v>
      </c>
      <c r="X180" s="15">
        <v>1</v>
      </c>
      <c r="Y180" s="16">
        <v>39903</v>
      </c>
      <c r="Z180" s="16">
        <v>39903</v>
      </c>
      <c r="AA180" s="13" t="s">
        <v>613</v>
      </c>
    </row>
    <row r="181" spans="1:27" x14ac:dyDescent="0.2">
      <c r="A181" s="12">
        <v>164</v>
      </c>
      <c r="B181" s="13" t="s">
        <v>621</v>
      </c>
      <c r="C181" s="13" t="s">
        <v>622</v>
      </c>
      <c r="D181" s="14">
        <v>527.53</v>
      </c>
      <c r="E181" s="14">
        <v>1592.2</v>
      </c>
      <c r="F181" s="15">
        <v>9</v>
      </c>
      <c r="G181" s="13" t="s">
        <v>464</v>
      </c>
      <c r="H181" s="13" t="s">
        <v>464</v>
      </c>
      <c r="I181" s="13" t="s">
        <v>38</v>
      </c>
      <c r="J181" s="13" t="s">
        <v>163</v>
      </c>
      <c r="K181" s="13" t="s">
        <v>24</v>
      </c>
      <c r="L181" s="13" t="s">
        <v>623</v>
      </c>
      <c r="M181" s="13" t="s">
        <v>84</v>
      </c>
      <c r="N181" s="13" t="s">
        <v>506</v>
      </c>
      <c r="O181" s="13" t="s">
        <v>34</v>
      </c>
      <c r="P181" s="15">
        <v>25.1</v>
      </c>
      <c r="Q181" s="13" t="s">
        <v>111</v>
      </c>
      <c r="R181" s="13" t="s">
        <v>24</v>
      </c>
      <c r="S181" s="13" t="s">
        <v>31</v>
      </c>
      <c r="T181" s="13" t="s">
        <v>24</v>
      </c>
      <c r="U181" s="13" t="s">
        <v>32</v>
      </c>
      <c r="V181" s="16">
        <v>39580</v>
      </c>
      <c r="W181" s="13" t="s">
        <v>33</v>
      </c>
      <c r="X181" s="15">
        <v>1</v>
      </c>
      <c r="Y181" s="16">
        <v>39903</v>
      </c>
      <c r="Z181" s="16">
        <v>39903</v>
      </c>
      <c r="AA181" s="13" t="s">
        <v>613</v>
      </c>
    </row>
    <row r="182" spans="1:27" x14ac:dyDescent="0.2">
      <c r="A182" s="12">
        <v>161</v>
      </c>
      <c r="B182" s="13" t="s">
        <v>611</v>
      </c>
      <c r="C182" s="13" t="s">
        <v>612</v>
      </c>
      <c r="D182" s="14">
        <v>527.53</v>
      </c>
      <c r="E182" s="14">
        <v>1592.2</v>
      </c>
      <c r="F182" s="15">
        <v>9</v>
      </c>
      <c r="G182" s="13" t="s">
        <v>464</v>
      </c>
      <c r="H182" s="13" t="s">
        <v>464</v>
      </c>
      <c r="I182" s="13" t="s">
        <v>38</v>
      </c>
      <c r="J182" s="13" t="s">
        <v>163</v>
      </c>
      <c r="K182" s="13" t="s">
        <v>38</v>
      </c>
      <c r="L182" s="13" t="s">
        <v>614</v>
      </c>
      <c r="M182" s="13" t="s">
        <v>27</v>
      </c>
      <c r="N182" s="13" t="s">
        <v>28</v>
      </c>
      <c r="O182" s="13" t="s">
        <v>34</v>
      </c>
      <c r="P182" s="15">
        <v>11.1</v>
      </c>
      <c r="Q182" s="13" t="s">
        <v>111</v>
      </c>
      <c r="R182" s="13" t="s">
        <v>24</v>
      </c>
      <c r="S182" s="13" t="s">
        <v>31</v>
      </c>
      <c r="T182" s="13" t="s">
        <v>24</v>
      </c>
      <c r="U182" s="13" t="s">
        <v>32</v>
      </c>
      <c r="V182" s="16">
        <v>39580</v>
      </c>
      <c r="W182" s="13" t="s">
        <v>33</v>
      </c>
      <c r="X182" s="15">
        <v>1</v>
      </c>
      <c r="Y182" s="16">
        <v>39903</v>
      </c>
      <c r="Z182" s="16">
        <v>39903</v>
      </c>
      <c r="AA182" s="13" t="s">
        <v>613</v>
      </c>
    </row>
    <row r="183" spans="1:27" x14ac:dyDescent="0.2">
      <c r="A183" s="12">
        <v>163</v>
      </c>
      <c r="B183" s="13" t="s">
        <v>618</v>
      </c>
      <c r="C183" s="13" t="s">
        <v>619</v>
      </c>
      <c r="D183" s="14">
        <v>527.53</v>
      </c>
      <c r="E183" s="14">
        <v>1592.2</v>
      </c>
      <c r="F183" s="15">
        <v>9</v>
      </c>
      <c r="G183" s="13" t="s">
        <v>464</v>
      </c>
      <c r="H183" s="13" t="s">
        <v>464</v>
      </c>
      <c r="I183" s="13" t="s">
        <v>38</v>
      </c>
      <c r="J183" s="13" t="s">
        <v>163</v>
      </c>
      <c r="K183" s="13" t="s">
        <v>46</v>
      </c>
      <c r="L183" s="13" t="s">
        <v>620</v>
      </c>
      <c r="M183" s="13" t="s">
        <v>43</v>
      </c>
      <c r="N183" s="13" t="s">
        <v>44</v>
      </c>
      <c r="O183" s="13" t="s">
        <v>34</v>
      </c>
      <c r="P183" s="15">
        <v>10.199999999999999</v>
      </c>
      <c r="Q183" s="13" t="s">
        <v>111</v>
      </c>
      <c r="R183" s="13" t="s">
        <v>24</v>
      </c>
      <c r="S183" s="13" t="s">
        <v>31</v>
      </c>
      <c r="T183" s="13" t="s">
        <v>24</v>
      </c>
      <c r="U183" s="13" t="s">
        <v>32</v>
      </c>
      <c r="V183" s="16">
        <v>39580</v>
      </c>
      <c r="W183" s="13" t="s">
        <v>33</v>
      </c>
      <c r="X183" s="15">
        <v>1</v>
      </c>
      <c r="Y183" s="16">
        <v>39903</v>
      </c>
      <c r="Z183" s="16">
        <v>39903</v>
      </c>
      <c r="AA183" s="13" t="s">
        <v>613</v>
      </c>
    </row>
    <row r="184" spans="1:27" x14ac:dyDescent="0.2">
      <c r="A184" s="12">
        <v>502</v>
      </c>
      <c r="B184" s="13" t="s">
        <v>1750</v>
      </c>
      <c r="C184" s="13" t="s">
        <v>1751</v>
      </c>
      <c r="D184" s="14">
        <v>29.82</v>
      </c>
      <c r="E184" s="14">
        <v>90</v>
      </c>
      <c r="F184" s="15">
        <v>18</v>
      </c>
      <c r="G184" s="13" t="s">
        <v>464</v>
      </c>
      <c r="H184" s="13" t="s">
        <v>464</v>
      </c>
      <c r="I184" s="13" t="s">
        <v>24</v>
      </c>
      <c r="J184" s="13" t="s">
        <v>25</v>
      </c>
      <c r="K184" s="13" t="s">
        <v>38</v>
      </c>
      <c r="L184" s="13" t="s">
        <v>1752</v>
      </c>
      <c r="M184" s="13" t="s">
        <v>46</v>
      </c>
      <c r="N184" s="13" t="s">
        <v>58</v>
      </c>
      <c r="O184" s="13" t="s">
        <v>34</v>
      </c>
      <c r="P184" s="15">
        <v>10.8</v>
      </c>
      <c r="Q184" s="13" t="s">
        <v>111</v>
      </c>
      <c r="R184" s="13" t="s">
        <v>24</v>
      </c>
      <c r="S184" s="13" t="s">
        <v>31</v>
      </c>
      <c r="T184" s="13" t="s">
        <v>46</v>
      </c>
      <c r="U184" s="13" t="s">
        <v>47</v>
      </c>
      <c r="V184" s="16">
        <v>38115</v>
      </c>
      <c r="W184" s="13" t="s">
        <v>33</v>
      </c>
      <c r="X184" s="15">
        <v>1</v>
      </c>
      <c r="Y184" s="16">
        <v>39903</v>
      </c>
      <c r="Z184" s="16">
        <v>39903</v>
      </c>
      <c r="AA184" s="13" t="s">
        <v>1653</v>
      </c>
    </row>
    <row r="185" spans="1:27" x14ac:dyDescent="0.2">
      <c r="A185" s="12">
        <v>516</v>
      </c>
      <c r="B185" s="13" t="s">
        <v>1799</v>
      </c>
      <c r="C185" s="13" t="s">
        <v>1800</v>
      </c>
      <c r="D185" s="14">
        <v>29.82</v>
      </c>
      <c r="E185" s="14">
        <v>90</v>
      </c>
      <c r="F185" s="15">
        <v>18</v>
      </c>
      <c r="G185" s="13" t="s">
        <v>464</v>
      </c>
      <c r="H185" s="13" t="s">
        <v>464</v>
      </c>
      <c r="I185" s="13" t="s">
        <v>24</v>
      </c>
      <c r="J185" s="13" t="s">
        <v>25</v>
      </c>
      <c r="K185" s="13" t="s">
        <v>24</v>
      </c>
      <c r="L185" s="13" t="s">
        <v>1801</v>
      </c>
      <c r="M185" s="13" t="s">
        <v>43</v>
      </c>
      <c r="N185" s="13" t="s">
        <v>44</v>
      </c>
      <c r="O185" s="13" t="s">
        <v>34</v>
      </c>
      <c r="P185" s="15">
        <v>22.2</v>
      </c>
      <c r="Q185" s="13" t="s">
        <v>111</v>
      </c>
      <c r="R185" s="13" t="s">
        <v>24</v>
      </c>
      <c r="S185" s="13" t="s">
        <v>31</v>
      </c>
      <c r="T185" s="13" t="s">
        <v>46</v>
      </c>
      <c r="U185" s="13" t="s">
        <v>47</v>
      </c>
      <c r="V185" s="16">
        <v>38115</v>
      </c>
      <c r="W185" s="13" t="s">
        <v>33</v>
      </c>
      <c r="X185" s="15">
        <v>1</v>
      </c>
      <c r="Y185" s="16">
        <v>39903</v>
      </c>
      <c r="Z185" s="16">
        <v>39903</v>
      </c>
      <c r="AA185" s="13" t="s">
        <v>1653</v>
      </c>
    </row>
    <row r="186" spans="1:27" x14ac:dyDescent="0.2">
      <c r="A186" s="12">
        <v>501</v>
      </c>
      <c r="B186" s="13" t="s">
        <v>1747</v>
      </c>
      <c r="C186" s="13" t="s">
        <v>1748</v>
      </c>
      <c r="D186" s="14">
        <v>30.08</v>
      </c>
      <c r="E186" s="14">
        <v>59</v>
      </c>
      <c r="F186" s="15">
        <v>18</v>
      </c>
      <c r="G186" s="13" t="s">
        <v>464</v>
      </c>
      <c r="H186" s="13" t="s">
        <v>464</v>
      </c>
      <c r="I186" s="13" t="s">
        <v>24</v>
      </c>
      <c r="J186" s="13" t="s">
        <v>25</v>
      </c>
      <c r="K186" s="13" t="s">
        <v>24</v>
      </c>
      <c r="L186" s="13" t="s">
        <v>1749</v>
      </c>
      <c r="M186" s="13" t="s">
        <v>46</v>
      </c>
      <c r="N186" s="13" t="s">
        <v>58</v>
      </c>
      <c r="O186" s="13" t="s">
        <v>34</v>
      </c>
      <c r="P186" s="15">
        <v>10.8</v>
      </c>
      <c r="Q186" s="13" t="s">
        <v>111</v>
      </c>
      <c r="R186" s="13" t="s">
        <v>24</v>
      </c>
      <c r="S186" s="13" t="s">
        <v>31</v>
      </c>
      <c r="T186" s="13" t="s">
        <v>46</v>
      </c>
      <c r="U186" s="13" t="s">
        <v>47</v>
      </c>
      <c r="V186" s="16">
        <v>38490</v>
      </c>
      <c r="W186" s="13" t="s">
        <v>33</v>
      </c>
      <c r="X186" s="15">
        <v>1</v>
      </c>
      <c r="Y186" s="16">
        <v>39903</v>
      </c>
      <c r="Z186" s="16">
        <v>39903</v>
      </c>
      <c r="AA186" s="13" t="s">
        <v>1657</v>
      </c>
    </row>
    <row r="187" spans="1:27" x14ac:dyDescent="0.2">
      <c r="A187" s="12">
        <v>515</v>
      </c>
      <c r="B187" s="13" t="s">
        <v>1796</v>
      </c>
      <c r="C187" s="13" t="s">
        <v>1797</v>
      </c>
      <c r="D187" s="14">
        <v>30.08</v>
      </c>
      <c r="E187" s="14">
        <v>59</v>
      </c>
      <c r="F187" s="15">
        <v>18</v>
      </c>
      <c r="G187" s="13" t="s">
        <v>464</v>
      </c>
      <c r="H187" s="13" t="s">
        <v>464</v>
      </c>
      <c r="I187" s="13" t="s">
        <v>24</v>
      </c>
      <c r="J187" s="13" t="s">
        <v>25</v>
      </c>
      <c r="K187" s="13" t="s">
        <v>24</v>
      </c>
      <c r="L187" s="13" t="s">
        <v>1798</v>
      </c>
      <c r="M187" s="13" t="s">
        <v>43</v>
      </c>
      <c r="N187" s="13" t="s">
        <v>44</v>
      </c>
      <c r="O187" s="13" t="s">
        <v>34</v>
      </c>
      <c r="P187" s="15">
        <v>11.9</v>
      </c>
      <c r="Q187" s="13" t="s">
        <v>111</v>
      </c>
      <c r="R187" s="13" t="s">
        <v>24</v>
      </c>
      <c r="S187" s="13" t="s">
        <v>31</v>
      </c>
      <c r="T187" s="13" t="s">
        <v>46</v>
      </c>
      <c r="U187" s="13" t="s">
        <v>47</v>
      </c>
      <c r="V187" s="16">
        <v>38490</v>
      </c>
      <c r="W187" s="13" t="s">
        <v>33</v>
      </c>
      <c r="X187" s="15">
        <v>1</v>
      </c>
      <c r="Y187" s="16">
        <v>39903</v>
      </c>
      <c r="Z187" s="16">
        <v>39903</v>
      </c>
      <c r="AA187" s="13" t="s">
        <v>1657</v>
      </c>
    </row>
    <row r="188" spans="1:27" x14ac:dyDescent="0.2">
      <c r="A188" s="12">
        <v>500</v>
      </c>
      <c r="B188" s="13" t="s">
        <v>1744</v>
      </c>
      <c r="C188" s="13" t="s">
        <v>1745</v>
      </c>
      <c r="D188" s="14">
        <v>22.86</v>
      </c>
      <c r="E188" s="14">
        <v>69</v>
      </c>
      <c r="F188" s="15">
        <v>18</v>
      </c>
      <c r="G188" s="13" t="s">
        <v>464</v>
      </c>
      <c r="H188" s="13" t="s">
        <v>464</v>
      </c>
      <c r="I188" s="13" t="s">
        <v>24</v>
      </c>
      <c r="J188" s="13" t="s">
        <v>25</v>
      </c>
      <c r="K188" s="13" t="s">
        <v>36</v>
      </c>
      <c r="L188" s="13" t="s">
        <v>1746</v>
      </c>
      <c r="M188" s="13" t="s">
        <v>46</v>
      </c>
      <c r="N188" s="13" t="s">
        <v>58</v>
      </c>
      <c r="O188" s="13" t="s">
        <v>34</v>
      </c>
      <c r="P188" s="15">
        <v>10.8</v>
      </c>
      <c r="Q188" s="13" t="s">
        <v>111</v>
      </c>
      <c r="R188" s="13" t="s">
        <v>24</v>
      </c>
      <c r="S188" s="13" t="s">
        <v>31</v>
      </c>
      <c r="T188" s="13" t="s">
        <v>46</v>
      </c>
      <c r="U188" s="13" t="s">
        <v>47</v>
      </c>
      <c r="V188" s="16">
        <v>38865</v>
      </c>
      <c r="W188" s="13" t="s">
        <v>33</v>
      </c>
      <c r="X188" s="15">
        <v>1</v>
      </c>
      <c r="Y188" s="16">
        <v>39903</v>
      </c>
      <c r="Z188" s="16">
        <v>39903</v>
      </c>
      <c r="AA188" s="13" t="s">
        <v>1653</v>
      </c>
    </row>
    <row r="189" spans="1:27" x14ac:dyDescent="0.2">
      <c r="A189" s="12">
        <v>514</v>
      </c>
      <c r="B189" s="13" t="s">
        <v>1793</v>
      </c>
      <c r="C189" s="13" t="s">
        <v>1794</v>
      </c>
      <c r="D189" s="14">
        <v>22.86</v>
      </c>
      <c r="E189" s="14">
        <v>69</v>
      </c>
      <c r="F189" s="15">
        <v>18</v>
      </c>
      <c r="G189" s="13" t="s">
        <v>464</v>
      </c>
      <c r="H189" s="13" t="s">
        <v>464</v>
      </c>
      <c r="I189" s="13" t="s">
        <v>24</v>
      </c>
      <c r="J189" s="13" t="s">
        <v>25</v>
      </c>
      <c r="K189" s="13" t="s">
        <v>24</v>
      </c>
      <c r="L189" s="13" t="s">
        <v>1795</v>
      </c>
      <c r="M189" s="13" t="s">
        <v>43</v>
      </c>
      <c r="N189" s="13" t="s">
        <v>44</v>
      </c>
      <c r="O189" s="13" t="s">
        <v>34</v>
      </c>
      <c r="P189" s="15">
        <v>10.8</v>
      </c>
      <c r="Q189" s="13" t="s">
        <v>111</v>
      </c>
      <c r="R189" s="13" t="s">
        <v>24</v>
      </c>
      <c r="S189" s="13" t="s">
        <v>31</v>
      </c>
      <c r="T189" s="13" t="s">
        <v>46</v>
      </c>
      <c r="U189" s="13" t="s">
        <v>47</v>
      </c>
      <c r="V189" s="16">
        <v>38865</v>
      </c>
      <c r="W189" s="13" t="s">
        <v>33</v>
      </c>
      <c r="X189" s="15">
        <v>1</v>
      </c>
      <c r="Y189" s="16">
        <v>39903</v>
      </c>
      <c r="Z189" s="16">
        <v>39903</v>
      </c>
      <c r="AA189" s="13" t="s">
        <v>1653</v>
      </c>
    </row>
    <row r="190" spans="1:27" x14ac:dyDescent="0.2">
      <c r="A190" s="12">
        <v>424</v>
      </c>
      <c r="B190" s="13" t="s">
        <v>1486</v>
      </c>
      <c r="C190" s="13" t="s">
        <v>1487</v>
      </c>
      <c r="D190" s="14">
        <v>137.63</v>
      </c>
      <c r="E190" s="14">
        <v>269.95</v>
      </c>
      <c r="F190" s="15">
        <v>17</v>
      </c>
      <c r="G190" s="13" t="s">
        <v>464</v>
      </c>
      <c r="H190" s="13" t="s">
        <v>464</v>
      </c>
      <c r="I190" s="13" t="s">
        <v>24</v>
      </c>
      <c r="J190" s="13" t="s">
        <v>25</v>
      </c>
      <c r="K190" s="13" t="s">
        <v>38</v>
      </c>
      <c r="L190" s="13" t="s">
        <v>1488</v>
      </c>
      <c r="M190" s="13" t="s">
        <v>46</v>
      </c>
      <c r="N190" s="13" t="s">
        <v>58</v>
      </c>
      <c r="O190" s="13" t="s">
        <v>34</v>
      </c>
      <c r="P190" s="18"/>
      <c r="Q190" s="13" t="s">
        <v>111</v>
      </c>
      <c r="R190" s="13" t="s">
        <v>24</v>
      </c>
      <c r="S190" s="13" t="s">
        <v>31</v>
      </c>
      <c r="T190" s="13" t="s">
        <v>24</v>
      </c>
      <c r="U190" s="13" t="s">
        <v>32</v>
      </c>
      <c r="V190" s="16">
        <v>38478</v>
      </c>
      <c r="W190" s="13" t="s">
        <v>33</v>
      </c>
      <c r="X190" s="15">
        <v>1</v>
      </c>
      <c r="Y190" s="16">
        <v>39903</v>
      </c>
      <c r="Z190" s="16">
        <v>39903</v>
      </c>
      <c r="AA190" s="13" t="s">
        <v>1466</v>
      </c>
    </row>
    <row r="191" spans="1:27" x14ac:dyDescent="0.2">
      <c r="A191" s="12">
        <v>430</v>
      </c>
      <c r="B191" s="13" t="s">
        <v>1505</v>
      </c>
      <c r="C191" s="13" t="s">
        <v>1506</v>
      </c>
      <c r="D191" s="14">
        <v>137.63</v>
      </c>
      <c r="E191" s="14">
        <v>269.95</v>
      </c>
      <c r="F191" s="15">
        <v>17</v>
      </c>
      <c r="G191" s="13" t="s">
        <v>464</v>
      </c>
      <c r="H191" s="13" t="s">
        <v>464</v>
      </c>
      <c r="I191" s="13" t="s">
        <v>24</v>
      </c>
      <c r="J191" s="13" t="s">
        <v>25</v>
      </c>
      <c r="K191" s="13" t="s">
        <v>84</v>
      </c>
      <c r="L191" s="13" t="s">
        <v>1507</v>
      </c>
      <c r="M191" s="13" t="s">
        <v>84</v>
      </c>
      <c r="N191" s="13" t="s">
        <v>506</v>
      </c>
      <c r="O191" s="13" t="s">
        <v>34</v>
      </c>
      <c r="P191" s="18"/>
      <c r="Q191" s="13" t="s">
        <v>111</v>
      </c>
      <c r="R191" s="13" t="s">
        <v>24</v>
      </c>
      <c r="S191" s="13" t="s">
        <v>31</v>
      </c>
      <c r="T191" s="13" t="s">
        <v>24</v>
      </c>
      <c r="U191" s="13" t="s">
        <v>32</v>
      </c>
      <c r="V191" s="16">
        <v>38478</v>
      </c>
      <c r="W191" s="13" t="s">
        <v>33</v>
      </c>
      <c r="X191" s="15">
        <v>1</v>
      </c>
      <c r="Y191" s="16">
        <v>39903</v>
      </c>
      <c r="Z191" s="16">
        <v>39903</v>
      </c>
      <c r="AA191" s="13" t="s">
        <v>1466</v>
      </c>
    </row>
    <row r="192" spans="1:27" x14ac:dyDescent="0.2">
      <c r="A192" s="12">
        <v>418</v>
      </c>
      <c r="B192" s="13" t="s">
        <v>1464</v>
      </c>
      <c r="C192" s="13" t="s">
        <v>1465</v>
      </c>
      <c r="D192" s="14">
        <v>137.63</v>
      </c>
      <c r="E192" s="14">
        <v>269.95</v>
      </c>
      <c r="F192" s="15">
        <v>17</v>
      </c>
      <c r="G192" s="13" t="s">
        <v>464</v>
      </c>
      <c r="H192" s="13" t="s">
        <v>464</v>
      </c>
      <c r="I192" s="13" t="s">
        <v>24</v>
      </c>
      <c r="J192" s="13" t="s">
        <v>25</v>
      </c>
      <c r="K192" s="13" t="s">
        <v>24</v>
      </c>
      <c r="L192" s="13" t="s">
        <v>1467</v>
      </c>
      <c r="M192" s="13" t="s">
        <v>27</v>
      </c>
      <c r="N192" s="13" t="s">
        <v>28</v>
      </c>
      <c r="O192" s="13" t="s">
        <v>34</v>
      </c>
      <c r="P192" s="18"/>
      <c r="Q192" s="13" t="s">
        <v>111</v>
      </c>
      <c r="R192" s="13" t="s">
        <v>24</v>
      </c>
      <c r="S192" s="13" t="s">
        <v>31</v>
      </c>
      <c r="T192" s="13" t="s">
        <v>24</v>
      </c>
      <c r="U192" s="13" t="s">
        <v>32</v>
      </c>
      <c r="V192" s="16">
        <v>38478</v>
      </c>
      <c r="W192" s="13" t="s">
        <v>33</v>
      </c>
      <c r="X192" s="15">
        <v>1</v>
      </c>
      <c r="Y192" s="16">
        <v>39903</v>
      </c>
      <c r="Z192" s="16">
        <v>39903</v>
      </c>
      <c r="AA192" s="13" t="s">
        <v>1466</v>
      </c>
    </row>
    <row r="193" spans="1:27" x14ac:dyDescent="0.2">
      <c r="A193" s="12">
        <v>435</v>
      </c>
      <c r="B193" s="13" t="s">
        <v>1521</v>
      </c>
      <c r="C193" s="13" t="s">
        <v>1522</v>
      </c>
      <c r="D193" s="14">
        <v>137.63</v>
      </c>
      <c r="E193" s="14">
        <v>269.95</v>
      </c>
      <c r="F193" s="15">
        <v>17</v>
      </c>
      <c r="G193" s="13" t="s">
        <v>464</v>
      </c>
      <c r="H193" s="13" t="s">
        <v>464</v>
      </c>
      <c r="I193" s="13" t="s">
        <v>24</v>
      </c>
      <c r="J193" s="13" t="s">
        <v>25</v>
      </c>
      <c r="K193" s="13" t="s">
        <v>38</v>
      </c>
      <c r="L193" s="13" t="s">
        <v>1523</v>
      </c>
      <c r="M193" s="13" t="s">
        <v>43</v>
      </c>
      <c r="N193" s="13" t="s">
        <v>44</v>
      </c>
      <c r="O193" s="13" t="s">
        <v>34</v>
      </c>
      <c r="P193" s="18"/>
      <c r="Q193" s="13" t="s">
        <v>111</v>
      </c>
      <c r="R193" s="13" t="s">
        <v>24</v>
      </c>
      <c r="S193" s="13" t="s">
        <v>31</v>
      </c>
      <c r="T193" s="13" t="s">
        <v>24</v>
      </c>
      <c r="U193" s="13" t="s">
        <v>32</v>
      </c>
      <c r="V193" s="16">
        <v>38478</v>
      </c>
      <c r="W193" s="13" t="s">
        <v>33</v>
      </c>
      <c r="X193" s="15">
        <v>1</v>
      </c>
      <c r="Y193" s="16">
        <v>39903</v>
      </c>
      <c r="Z193" s="16">
        <v>39903</v>
      </c>
      <c r="AA193" s="13" t="s">
        <v>1466</v>
      </c>
    </row>
    <row r="194" spans="1:27" x14ac:dyDescent="0.2">
      <c r="A194" s="12">
        <v>425</v>
      </c>
      <c r="B194" s="13" t="s">
        <v>1489</v>
      </c>
      <c r="C194" s="13" t="s">
        <v>1490</v>
      </c>
      <c r="D194" s="14">
        <v>188.13</v>
      </c>
      <c r="E194" s="14">
        <v>369</v>
      </c>
      <c r="F194" s="15">
        <v>17</v>
      </c>
      <c r="G194" s="13" t="s">
        <v>464</v>
      </c>
      <c r="H194" s="13" t="s">
        <v>464</v>
      </c>
      <c r="I194" s="13" t="s">
        <v>46</v>
      </c>
      <c r="J194" s="13" t="s">
        <v>95</v>
      </c>
      <c r="K194" s="13" t="s">
        <v>46</v>
      </c>
      <c r="L194" s="13" t="s">
        <v>1491</v>
      </c>
      <c r="M194" s="13" t="s">
        <v>46</v>
      </c>
      <c r="N194" s="13" t="s">
        <v>58</v>
      </c>
      <c r="O194" s="13" t="s">
        <v>34</v>
      </c>
      <c r="P194" s="18"/>
      <c r="Q194" s="13" t="s">
        <v>111</v>
      </c>
      <c r="R194" s="13" t="s">
        <v>24</v>
      </c>
      <c r="S194" s="13" t="s">
        <v>31</v>
      </c>
      <c r="T194" s="13" t="s">
        <v>24</v>
      </c>
      <c r="U194" s="13" t="s">
        <v>32</v>
      </c>
      <c r="V194" s="16">
        <v>38354</v>
      </c>
      <c r="W194" s="13" t="s">
        <v>33</v>
      </c>
      <c r="X194" s="15">
        <v>1</v>
      </c>
      <c r="Y194" s="16">
        <v>39903</v>
      </c>
      <c r="Z194" s="16">
        <v>39903</v>
      </c>
      <c r="AA194" s="13" t="s">
        <v>1470</v>
      </c>
    </row>
    <row r="195" spans="1:27" x14ac:dyDescent="0.2">
      <c r="A195" s="12">
        <v>431</v>
      </c>
      <c r="B195" s="13" t="s">
        <v>1508</v>
      </c>
      <c r="C195" s="13" t="s">
        <v>1509</v>
      </c>
      <c r="D195" s="14">
        <v>188.13</v>
      </c>
      <c r="E195" s="14">
        <v>369</v>
      </c>
      <c r="F195" s="15">
        <v>17</v>
      </c>
      <c r="G195" s="13" t="s">
        <v>464</v>
      </c>
      <c r="H195" s="13" t="s">
        <v>464</v>
      </c>
      <c r="I195" s="13" t="s">
        <v>46</v>
      </c>
      <c r="J195" s="13" t="s">
        <v>95</v>
      </c>
      <c r="K195" s="13" t="s">
        <v>24</v>
      </c>
      <c r="L195" s="13" t="s">
        <v>1510</v>
      </c>
      <c r="M195" s="13" t="s">
        <v>84</v>
      </c>
      <c r="N195" s="13" t="s">
        <v>506</v>
      </c>
      <c r="O195" s="13" t="s">
        <v>34</v>
      </c>
      <c r="P195" s="18"/>
      <c r="Q195" s="13" t="s">
        <v>111</v>
      </c>
      <c r="R195" s="13" t="s">
        <v>24</v>
      </c>
      <c r="S195" s="13" t="s">
        <v>31</v>
      </c>
      <c r="T195" s="13" t="s">
        <v>24</v>
      </c>
      <c r="U195" s="13" t="s">
        <v>32</v>
      </c>
      <c r="V195" s="16">
        <v>38354</v>
      </c>
      <c r="W195" s="13" t="s">
        <v>33</v>
      </c>
      <c r="X195" s="15">
        <v>1</v>
      </c>
      <c r="Y195" s="16">
        <v>39903</v>
      </c>
      <c r="Z195" s="16">
        <v>39903</v>
      </c>
      <c r="AA195" s="13" t="s">
        <v>1470</v>
      </c>
    </row>
    <row r="196" spans="1:27" x14ac:dyDescent="0.2">
      <c r="A196" s="12">
        <v>419</v>
      </c>
      <c r="B196" s="13" t="s">
        <v>1468</v>
      </c>
      <c r="C196" s="13" t="s">
        <v>1469</v>
      </c>
      <c r="D196" s="14">
        <v>188.13</v>
      </c>
      <c r="E196" s="14">
        <v>369</v>
      </c>
      <c r="F196" s="15">
        <v>17</v>
      </c>
      <c r="G196" s="13" t="s">
        <v>464</v>
      </c>
      <c r="H196" s="13" t="s">
        <v>464</v>
      </c>
      <c r="I196" s="13" t="s">
        <v>46</v>
      </c>
      <c r="J196" s="13" t="s">
        <v>95</v>
      </c>
      <c r="K196" s="13" t="s">
        <v>36</v>
      </c>
      <c r="L196" s="13" t="s">
        <v>1471</v>
      </c>
      <c r="M196" s="13" t="s">
        <v>27</v>
      </c>
      <c r="N196" s="13" t="s">
        <v>28</v>
      </c>
      <c r="O196" s="13" t="s">
        <v>34</v>
      </c>
      <c r="P196" s="18"/>
      <c r="Q196" s="13" t="s">
        <v>111</v>
      </c>
      <c r="R196" s="13" t="s">
        <v>24</v>
      </c>
      <c r="S196" s="13" t="s">
        <v>31</v>
      </c>
      <c r="T196" s="13" t="s">
        <v>24</v>
      </c>
      <c r="U196" s="13" t="s">
        <v>32</v>
      </c>
      <c r="V196" s="16">
        <v>38354</v>
      </c>
      <c r="W196" s="13" t="s">
        <v>33</v>
      </c>
      <c r="X196" s="15">
        <v>1</v>
      </c>
      <c r="Y196" s="16">
        <v>39903</v>
      </c>
      <c r="Z196" s="16">
        <v>39903</v>
      </c>
      <c r="AA196" s="13" t="s">
        <v>1470</v>
      </c>
    </row>
    <row r="197" spans="1:27" x14ac:dyDescent="0.2">
      <c r="A197" s="12">
        <v>436</v>
      </c>
      <c r="B197" s="13" t="s">
        <v>1524</v>
      </c>
      <c r="C197" s="13" t="s">
        <v>1525</v>
      </c>
      <c r="D197" s="14">
        <v>188.13</v>
      </c>
      <c r="E197" s="14">
        <v>369</v>
      </c>
      <c r="F197" s="15">
        <v>17</v>
      </c>
      <c r="G197" s="13" t="s">
        <v>464</v>
      </c>
      <c r="H197" s="13" t="s">
        <v>464</v>
      </c>
      <c r="I197" s="13" t="s">
        <v>46</v>
      </c>
      <c r="J197" s="13" t="s">
        <v>95</v>
      </c>
      <c r="K197" s="13" t="s">
        <v>24</v>
      </c>
      <c r="L197" s="13" t="s">
        <v>1526</v>
      </c>
      <c r="M197" s="13" t="s">
        <v>43</v>
      </c>
      <c r="N197" s="13" t="s">
        <v>44</v>
      </c>
      <c r="O197" s="13" t="s">
        <v>34</v>
      </c>
      <c r="P197" s="18"/>
      <c r="Q197" s="13" t="s">
        <v>111</v>
      </c>
      <c r="R197" s="13" t="s">
        <v>24</v>
      </c>
      <c r="S197" s="13" t="s">
        <v>31</v>
      </c>
      <c r="T197" s="13" t="s">
        <v>24</v>
      </c>
      <c r="U197" s="13" t="s">
        <v>32</v>
      </c>
      <c r="V197" s="16">
        <v>38354</v>
      </c>
      <c r="W197" s="13" t="s">
        <v>33</v>
      </c>
      <c r="X197" s="15">
        <v>1</v>
      </c>
      <c r="Y197" s="16">
        <v>39903</v>
      </c>
      <c r="Z197" s="16">
        <v>39903</v>
      </c>
      <c r="AA197" s="13" t="s">
        <v>1470</v>
      </c>
    </row>
    <row r="198" spans="1:27" x14ac:dyDescent="0.2">
      <c r="A198" s="12">
        <v>426</v>
      </c>
      <c r="B198" s="13" t="s">
        <v>1492</v>
      </c>
      <c r="C198" s="13" t="s">
        <v>1493</v>
      </c>
      <c r="D198" s="14">
        <v>254.86</v>
      </c>
      <c r="E198" s="14">
        <v>499.9</v>
      </c>
      <c r="F198" s="15">
        <v>17</v>
      </c>
      <c r="G198" s="13" t="s">
        <v>464</v>
      </c>
      <c r="H198" s="13" t="s">
        <v>464</v>
      </c>
      <c r="I198" s="13" t="s">
        <v>46</v>
      </c>
      <c r="J198" s="13" t="s">
        <v>95</v>
      </c>
      <c r="K198" s="13" t="s">
        <v>38</v>
      </c>
      <c r="L198" s="13" t="s">
        <v>1494</v>
      </c>
      <c r="M198" s="13" t="s">
        <v>46</v>
      </c>
      <c r="N198" s="13" t="s">
        <v>58</v>
      </c>
      <c r="O198" s="13" t="s">
        <v>34</v>
      </c>
      <c r="P198" s="18"/>
      <c r="Q198" s="13" t="s">
        <v>111</v>
      </c>
      <c r="R198" s="13" t="s">
        <v>24</v>
      </c>
      <c r="S198" s="13" t="s">
        <v>31</v>
      </c>
      <c r="T198" s="13" t="s">
        <v>24</v>
      </c>
      <c r="U198" s="13" t="s">
        <v>32</v>
      </c>
      <c r="V198" s="16">
        <v>38784</v>
      </c>
      <c r="W198" s="13" t="s">
        <v>33</v>
      </c>
      <c r="X198" s="15">
        <v>1</v>
      </c>
      <c r="Y198" s="16">
        <v>39903</v>
      </c>
      <c r="Z198" s="16">
        <v>39903</v>
      </c>
      <c r="AA198" s="13" t="s">
        <v>1474</v>
      </c>
    </row>
    <row r="199" spans="1:27" x14ac:dyDescent="0.2">
      <c r="A199" s="12">
        <v>432</v>
      </c>
      <c r="B199" s="13" t="s">
        <v>1511</v>
      </c>
      <c r="C199" s="13" t="s">
        <v>1512</v>
      </c>
      <c r="D199" s="14">
        <v>254.86</v>
      </c>
      <c r="E199" s="14">
        <v>499.9</v>
      </c>
      <c r="F199" s="15">
        <v>17</v>
      </c>
      <c r="G199" s="13" t="s">
        <v>464</v>
      </c>
      <c r="H199" s="13" t="s">
        <v>464</v>
      </c>
      <c r="I199" s="13" t="s">
        <v>46</v>
      </c>
      <c r="J199" s="13" t="s">
        <v>95</v>
      </c>
      <c r="K199" s="13" t="s">
        <v>46</v>
      </c>
      <c r="L199" s="13" t="s">
        <v>1514</v>
      </c>
      <c r="M199" s="13" t="s">
        <v>84</v>
      </c>
      <c r="N199" s="13" t="s">
        <v>506</v>
      </c>
      <c r="O199" s="13" t="s">
        <v>34</v>
      </c>
      <c r="P199" s="18"/>
      <c r="Q199" s="13" t="s">
        <v>111</v>
      </c>
      <c r="R199" s="13" t="s">
        <v>24</v>
      </c>
      <c r="S199" s="13" t="s">
        <v>31</v>
      </c>
      <c r="T199" s="13" t="s">
        <v>24</v>
      </c>
      <c r="U199" s="13" t="s">
        <v>32</v>
      </c>
      <c r="V199" s="16">
        <v>38784</v>
      </c>
      <c r="W199" s="13" t="s">
        <v>33</v>
      </c>
      <c r="X199" s="15">
        <v>1</v>
      </c>
      <c r="Y199" s="16">
        <v>39903</v>
      </c>
      <c r="Z199" s="16">
        <v>39903</v>
      </c>
      <c r="AA199" s="13" t="s">
        <v>1513</v>
      </c>
    </row>
    <row r="200" spans="1:27" x14ac:dyDescent="0.2">
      <c r="A200" s="12">
        <v>420</v>
      </c>
      <c r="B200" s="13" t="s">
        <v>1472</v>
      </c>
      <c r="C200" s="13" t="s">
        <v>1473</v>
      </c>
      <c r="D200" s="14">
        <v>254.86</v>
      </c>
      <c r="E200" s="14">
        <v>499.9</v>
      </c>
      <c r="F200" s="15">
        <v>17</v>
      </c>
      <c r="G200" s="13" t="s">
        <v>464</v>
      </c>
      <c r="H200" s="13" t="s">
        <v>464</v>
      </c>
      <c r="I200" s="13" t="s">
        <v>46</v>
      </c>
      <c r="J200" s="13" t="s">
        <v>95</v>
      </c>
      <c r="K200" s="13" t="s">
        <v>38</v>
      </c>
      <c r="L200" s="13" t="s">
        <v>1475</v>
      </c>
      <c r="M200" s="13" t="s">
        <v>27</v>
      </c>
      <c r="N200" s="13" t="s">
        <v>28</v>
      </c>
      <c r="O200" s="13" t="s">
        <v>34</v>
      </c>
      <c r="P200" s="18"/>
      <c r="Q200" s="13" t="s">
        <v>111</v>
      </c>
      <c r="R200" s="13" t="s">
        <v>24</v>
      </c>
      <c r="S200" s="13" t="s">
        <v>31</v>
      </c>
      <c r="T200" s="13" t="s">
        <v>24</v>
      </c>
      <c r="U200" s="13" t="s">
        <v>32</v>
      </c>
      <c r="V200" s="16">
        <v>38784</v>
      </c>
      <c r="W200" s="13" t="s">
        <v>33</v>
      </c>
      <c r="X200" s="15">
        <v>1</v>
      </c>
      <c r="Y200" s="16">
        <v>39903</v>
      </c>
      <c r="Z200" s="16">
        <v>39903</v>
      </c>
      <c r="AA200" s="13" t="s">
        <v>1474</v>
      </c>
    </row>
    <row r="201" spans="1:27" x14ac:dyDescent="0.2">
      <c r="A201" s="12">
        <v>437</v>
      </c>
      <c r="B201" s="13" t="s">
        <v>1527</v>
      </c>
      <c r="C201" s="13" t="s">
        <v>1528</v>
      </c>
      <c r="D201" s="14">
        <v>254.86</v>
      </c>
      <c r="E201" s="14">
        <v>499.9</v>
      </c>
      <c r="F201" s="15">
        <v>17</v>
      </c>
      <c r="G201" s="13" t="s">
        <v>464</v>
      </c>
      <c r="H201" s="13" t="s">
        <v>464</v>
      </c>
      <c r="I201" s="13" t="s">
        <v>46</v>
      </c>
      <c r="J201" s="13" t="s">
        <v>95</v>
      </c>
      <c r="K201" s="13" t="s">
        <v>84</v>
      </c>
      <c r="L201" s="13" t="s">
        <v>1529</v>
      </c>
      <c r="M201" s="13" t="s">
        <v>43</v>
      </c>
      <c r="N201" s="13" t="s">
        <v>44</v>
      </c>
      <c r="O201" s="13" t="s">
        <v>34</v>
      </c>
      <c r="P201" s="18"/>
      <c r="Q201" s="13" t="s">
        <v>111</v>
      </c>
      <c r="R201" s="13" t="s">
        <v>24</v>
      </c>
      <c r="S201" s="13" t="s">
        <v>31</v>
      </c>
      <c r="T201" s="13" t="s">
        <v>24</v>
      </c>
      <c r="U201" s="13" t="s">
        <v>32</v>
      </c>
      <c r="V201" s="16">
        <v>38784</v>
      </c>
      <c r="W201" s="13" t="s">
        <v>33</v>
      </c>
      <c r="X201" s="15">
        <v>1</v>
      </c>
      <c r="Y201" s="16">
        <v>39903</v>
      </c>
      <c r="Z201" s="16">
        <v>39903</v>
      </c>
      <c r="AA201" s="13" t="s">
        <v>1513</v>
      </c>
    </row>
    <row r="202" spans="1:27" x14ac:dyDescent="0.2">
      <c r="A202" s="12">
        <v>423</v>
      </c>
      <c r="B202" s="13" t="s">
        <v>1483</v>
      </c>
      <c r="C202" s="13" t="s">
        <v>1484</v>
      </c>
      <c r="D202" s="14">
        <v>275.45999999999998</v>
      </c>
      <c r="E202" s="14">
        <v>599</v>
      </c>
      <c r="F202" s="15">
        <v>17</v>
      </c>
      <c r="G202" s="13" t="s">
        <v>464</v>
      </c>
      <c r="H202" s="13" t="s">
        <v>464</v>
      </c>
      <c r="I202" s="13" t="s">
        <v>46</v>
      </c>
      <c r="J202" s="13" t="s">
        <v>95</v>
      </c>
      <c r="K202" s="13" t="s">
        <v>24</v>
      </c>
      <c r="L202" s="13" t="s">
        <v>1485</v>
      </c>
      <c r="M202" s="13" t="s">
        <v>46</v>
      </c>
      <c r="N202" s="13" t="s">
        <v>58</v>
      </c>
      <c r="O202" s="13" t="s">
        <v>34</v>
      </c>
      <c r="P202" s="18"/>
      <c r="Q202" s="13" t="s">
        <v>111</v>
      </c>
      <c r="R202" s="13" t="s">
        <v>24</v>
      </c>
      <c r="S202" s="13" t="s">
        <v>31</v>
      </c>
      <c r="T202" s="13" t="s">
        <v>24</v>
      </c>
      <c r="U202" s="13" t="s">
        <v>32</v>
      </c>
      <c r="V202" s="16">
        <v>39455</v>
      </c>
      <c r="W202" s="13" t="s">
        <v>33</v>
      </c>
      <c r="X202" s="15">
        <v>1</v>
      </c>
      <c r="Y202" s="16">
        <v>39903</v>
      </c>
      <c r="Z202" s="16">
        <v>39903</v>
      </c>
      <c r="AA202" s="13" t="s">
        <v>1462</v>
      </c>
    </row>
    <row r="203" spans="1:27" x14ac:dyDescent="0.2">
      <c r="A203" s="12">
        <v>429</v>
      </c>
      <c r="B203" s="13" t="s">
        <v>1502</v>
      </c>
      <c r="C203" s="13" t="s">
        <v>1503</v>
      </c>
      <c r="D203" s="14">
        <v>275.87</v>
      </c>
      <c r="E203" s="14">
        <v>599.9</v>
      </c>
      <c r="F203" s="15">
        <v>17</v>
      </c>
      <c r="G203" s="13" t="s">
        <v>464</v>
      </c>
      <c r="H203" s="13" t="s">
        <v>464</v>
      </c>
      <c r="I203" s="13" t="s">
        <v>46</v>
      </c>
      <c r="J203" s="13" t="s">
        <v>95</v>
      </c>
      <c r="K203" s="13" t="s">
        <v>24</v>
      </c>
      <c r="L203" s="13" t="s">
        <v>1504</v>
      </c>
      <c r="M203" s="13" t="s">
        <v>84</v>
      </c>
      <c r="N203" s="13" t="s">
        <v>506</v>
      </c>
      <c r="O203" s="13" t="s">
        <v>34</v>
      </c>
      <c r="P203" s="18"/>
      <c r="Q203" s="13" t="s">
        <v>111</v>
      </c>
      <c r="R203" s="13" t="s">
        <v>24</v>
      </c>
      <c r="S203" s="13" t="s">
        <v>31</v>
      </c>
      <c r="T203" s="13" t="s">
        <v>24</v>
      </c>
      <c r="U203" s="13" t="s">
        <v>32</v>
      </c>
      <c r="V203" s="16">
        <v>39455</v>
      </c>
      <c r="W203" s="13" t="s">
        <v>33</v>
      </c>
      <c r="X203" s="15">
        <v>1</v>
      </c>
      <c r="Y203" s="16">
        <v>39903</v>
      </c>
      <c r="Z203" s="16">
        <v>39903</v>
      </c>
      <c r="AA203" s="13" t="s">
        <v>1462</v>
      </c>
    </row>
    <row r="204" spans="1:27" x14ac:dyDescent="0.2">
      <c r="A204" s="12">
        <v>417</v>
      </c>
      <c r="B204" s="13" t="s">
        <v>1460</v>
      </c>
      <c r="C204" s="13" t="s">
        <v>1461</v>
      </c>
      <c r="D204" s="14">
        <v>275.45999999999998</v>
      </c>
      <c r="E204" s="14">
        <v>599</v>
      </c>
      <c r="F204" s="15">
        <v>17</v>
      </c>
      <c r="G204" s="13" t="s">
        <v>464</v>
      </c>
      <c r="H204" s="13" t="s">
        <v>464</v>
      </c>
      <c r="I204" s="13" t="s">
        <v>46</v>
      </c>
      <c r="J204" s="13" t="s">
        <v>95</v>
      </c>
      <c r="K204" s="13" t="s">
        <v>24</v>
      </c>
      <c r="L204" s="13" t="s">
        <v>1463</v>
      </c>
      <c r="M204" s="13" t="s">
        <v>27</v>
      </c>
      <c r="N204" s="13" t="s">
        <v>28</v>
      </c>
      <c r="O204" s="13" t="s">
        <v>34</v>
      </c>
      <c r="P204" s="18"/>
      <c r="Q204" s="13" t="s">
        <v>111</v>
      </c>
      <c r="R204" s="13" t="s">
        <v>24</v>
      </c>
      <c r="S204" s="13" t="s">
        <v>31</v>
      </c>
      <c r="T204" s="13" t="s">
        <v>24</v>
      </c>
      <c r="U204" s="13" t="s">
        <v>32</v>
      </c>
      <c r="V204" s="16">
        <v>39455</v>
      </c>
      <c r="W204" s="13" t="s">
        <v>33</v>
      </c>
      <c r="X204" s="15">
        <v>1</v>
      </c>
      <c r="Y204" s="16">
        <v>39903</v>
      </c>
      <c r="Z204" s="16">
        <v>39903</v>
      </c>
      <c r="AA204" s="13" t="s">
        <v>1462</v>
      </c>
    </row>
    <row r="205" spans="1:27" x14ac:dyDescent="0.2">
      <c r="A205" s="12">
        <v>434</v>
      </c>
      <c r="B205" s="13" t="s">
        <v>1518</v>
      </c>
      <c r="C205" s="13" t="s">
        <v>1519</v>
      </c>
      <c r="D205" s="14">
        <v>275.45999999999998</v>
      </c>
      <c r="E205" s="14">
        <v>599</v>
      </c>
      <c r="F205" s="15">
        <v>17</v>
      </c>
      <c r="G205" s="13" t="s">
        <v>464</v>
      </c>
      <c r="H205" s="13" t="s">
        <v>464</v>
      </c>
      <c r="I205" s="13" t="s">
        <v>46</v>
      </c>
      <c r="J205" s="13" t="s">
        <v>95</v>
      </c>
      <c r="K205" s="13" t="s">
        <v>24</v>
      </c>
      <c r="L205" s="13" t="s">
        <v>1520</v>
      </c>
      <c r="M205" s="13" t="s">
        <v>43</v>
      </c>
      <c r="N205" s="13" t="s">
        <v>44</v>
      </c>
      <c r="O205" s="13" t="s">
        <v>34</v>
      </c>
      <c r="P205" s="18"/>
      <c r="Q205" s="13" t="s">
        <v>111</v>
      </c>
      <c r="R205" s="13" t="s">
        <v>24</v>
      </c>
      <c r="S205" s="13" t="s">
        <v>31</v>
      </c>
      <c r="T205" s="13" t="s">
        <v>24</v>
      </c>
      <c r="U205" s="13" t="s">
        <v>32</v>
      </c>
      <c r="V205" s="16">
        <v>39455</v>
      </c>
      <c r="W205" s="13" t="s">
        <v>33</v>
      </c>
      <c r="X205" s="15">
        <v>1</v>
      </c>
      <c r="Y205" s="16">
        <v>39903</v>
      </c>
      <c r="Z205" s="16">
        <v>39903</v>
      </c>
      <c r="AA205" s="13" t="s">
        <v>1462</v>
      </c>
    </row>
    <row r="206" spans="1:27" x14ac:dyDescent="0.2">
      <c r="A206" s="12">
        <v>422</v>
      </c>
      <c r="B206" s="13" t="s">
        <v>1480</v>
      </c>
      <c r="C206" s="13" t="s">
        <v>1481</v>
      </c>
      <c r="D206" s="14">
        <v>321.05</v>
      </c>
      <c r="E206" s="14">
        <v>969</v>
      </c>
      <c r="F206" s="15">
        <v>17</v>
      </c>
      <c r="G206" s="13" t="s">
        <v>464</v>
      </c>
      <c r="H206" s="13" t="s">
        <v>464</v>
      </c>
      <c r="I206" s="13" t="s">
        <v>38</v>
      </c>
      <c r="J206" s="13" t="s">
        <v>163</v>
      </c>
      <c r="K206" s="13" t="s">
        <v>38</v>
      </c>
      <c r="L206" s="13" t="s">
        <v>1482</v>
      </c>
      <c r="M206" s="13" t="s">
        <v>46</v>
      </c>
      <c r="N206" s="13" t="s">
        <v>58</v>
      </c>
      <c r="O206" s="13" t="s">
        <v>34</v>
      </c>
      <c r="P206" s="18"/>
      <c r="Q206" s="13" t="s">
        <v>111</v>
      </c>
      <c r="R206" s="13" t="s">
        <v>24</v>
      </c>
      <c r="S206" s="13" t="s">
        <v>31</v>
      </c>
      <c r="T206" s="13" t="s">
        <v>24</v>
      </c>
      <c r="U206" s="13" t="s">
        <v>32</v>
      </c>
      <c r="V206" s="16">
        <v>39791</v>
      </c>
      <c r="W206" s="13" t="s">
        <v>33</v>
      </c>
      <c r="X206" s="15">
        <v>1</v>
      </c>
      <c r="Y206" s="16">
        <v>39903</v>
      </c>
      <c r="Z206" s="16">
        <v>39903</v>
      </c>
      <c r="AA206" s="13" t="s">
        <v>1458</v>
      </c>
    </row>
    <row r="207" spans="1:27" x14ac:dyDescent="0.2">
      <c r="A207" s="12">
        <v>428</v>
      </c>
      <c r="B207" s="13" t="s">
        <v>1499</v>
      </c>
      <c r="C207" s="13" t="s">
        <v>1500</v>
      </c>
      <c r="D207" s="14">
        <v>321.05</v>
      </c>
      <c r="E207" s="14">
        <v>969</v>
      </c>
      <c r="F207" s="15">
        <v>17</v>
      </c>
      <c r="G207" s="13" t="s">
        <v>464</v>
      </c>
      <c r="H207" s="13" t="s">
        <v>464</v>
      </c>
      <c r="I207" s="13" t="s">
        <v>38</v>
      </c>
      <c r="J207" s="13" t="s">
        <v>163</v>
      </c>
      <c r="K207" s="13" t="s">
        <v>38</v>
      </c>
      <c r="L207" s="13" t="s">
        <v>1501</v>
      </c>
      <c r="M207" s="13" t="s">
        <v>84</v>
      </c>
      <c r="N207" s="13" t="s">
        <v>506</v>
      </c>
      <c r="O207" s="13" t="s">
        <v>34</v>
      </c>
      <c r="P207" s="18"/>
      <c r="Q207" s="13" t="s">
        <v>111</v>
      </c>
      <c r="R207" s="13" t="s">
        <v>24</v>
      </c>
      <c r="S207" s="13" t="s">
        <v>31</v>
      </c>
      <c r="T207" s="13" t="s">
        <v>24</v>
      </c>
      <c r="U207" s="13" t="s">
        <v>32</v>
      </c>
      <c r="V207" s="16">
        <v>39791</v>
      </c>
      <c r="W207" s="13" t="s">
        <v>33</v>
      </c>
      <c r="X207" s="15">
        <v>1</v>
      </c>
      <c r="Y207" s="16">
        <v>39903</v>
      </c>
      <c r="Z207" s="16">
        <v>39903</v>
      </c>
      <c r="AA207" s="13" t="s">
        <v>1458</v>
      </c>
    </row>
    <row r="208" spans="1:27" x14ac:dyDescent="0.2">
      <c r="A208" s="12">
        <v>416</v>
      </c>
      <c r="B208" s="13" t="s">
        <v>1456</v>
      </c>
      <c r="C208" s="13" t="s">
        <v>1457</v>
      </c>
      <c r="D208" s="14">
        <v>321.05</v>
      </c>
      <c r="E208" s="14">
        <v>969</v>
      </c>
      <c r="F208" s="15">
        <v>17</v>
      </c>
      <c r="G208" s="13" t="s">
        <v>464</v>
      </c>
      <c r="H208" s="13" t="s">
        <v>464</v>
      </c>
      <c r="I208" s="13" t="s">
        <v>38</v>
      </c>
      <c r="J208" s="13" t="s">
        <v>163</v>
      </c>
      <c r="K208" s="13" t="s">
        <v>24</v>
      </c>
      <c r="L208" s="13" t="s">
        <v>1459</v>
      </c>
      <c r="M208" s="13" t="s">
        <v>27</v>
      </c>
      <c r="N208" s="13" t="s">
        <v>28</v>
      </c>
      <c r="O208" s="13" t="s">
        <v>34</v>
      </c>
      <c r="P208" s="18"/>
      <c r="Q208" s="13" t="s">
        <v>111</v>
      </c>
      <c r="R208" s="13" t="s">
        <v>24</v>
      </c>
      <c r="S208" s="13" t="s">
        <v>31</v>
      </c>
      <c r="T208" s="13" t="s">
        <v>24</v>
      </c>
      <c r="U208" s="13" t="s">
        <v>32</v>
      </c>
      <c r="V208" s="16">
        <v>39791</v>
      </c>
      <c r="W208" s="13" t="s">
        <v>33</v>
      </c>
      <c r="X208" s="15">
        <v>1</v>
      </c>
      <c r="Y208" s="16">
        <v>39903</v>
      </c>
      <c r="Z208" s="16">
        <v>39903</v>
      </c>
      <c r="AA208" s="13" t="s">
        <v>1458</v>
      </c>
    </row>
    <row r="209" spans="1:27" x14ac:dyDescent="0.2">
      <c r="A209" s="12">
        <v>433</v>
      </c>
      <c r="B209" s="13" t="s">
        <v>1515</v>
      </c>
      <c r="C209" s="13" t="s">
        <v>1516</v>
      </c>
      <c r="D209" s="14">
        <v>321.05</v>
      </c>
      <c r="E209" s="14">
        <v>969</v>
      </c>
      <c r="F209" s="15">
        <v>17</v>
      </c>
      <c r="G209" s="13" t="s">
        <v>464</v>
      </c>
      <c r="H209" s="13" t="s">
        <v>464</v>
      </c>
      <c r="I209" s="13" t="s">
        <v>38</v>
      </c>
      <c r="J209" s="13" t="s">
        <v>163</v>
      </c>
      <c r="K209" s="13" t="s">
        <v>38</v>
      </c>
      <c r="L209" s="13" t="s">
        <v>1517</v>
      </c>
      <c r="M209" s="13" t="s">
        <v>43</v>
      </c>
      <c r="N209" s="13" t="s">
        <v>44</v>
      </c>
      <c r="O209" s="13" t="s">
        <v>34</v>
      </c>
      <c r="P209" s="18"/>
      <c r="Q209" s="13" t="s">
        <v>111</v>
      </c>
      <c r="R209" s="13" t="s">
        <v>24</v>
      </c>
      <c r="S209" s="13" t="s">
        <v>31</v>
      </c>
      <c r="T209" s="13" t="s">
        <v>24</v>
      </c>
      <c r="U209" s="13" t="s">
        <v>32</v>
      </c>
      <c r="V209" s="16">
        <v>39791</v>
      </c>
      <c r="W209" s="13" t="s">
        <v>33</v>
      </c>
      <c r="X209" s="15">
        <v>1</v>
      </c>
      <c r="Y209" s="16">
        <v>39903</v>
      </c>
      <c r="Z209" s="16">
        <v>39903</v>
      </c>
      <c r="AA209" s="13" t="s">
        <v>1458</v>
      </c>
    </row>
    <row r="210" spans="1:27" x14ac:dyDescent="0.2">
      <c r="A210" s="12">
        <v>427</v>
      </c>
      <c r="B210" s="13" t="s">
        <v>1495</v>
      </c>
      <c r="C210" s="13" t="s">
        <v>1496</v>
      </c>
      <c r="D210" s="14">
        <v>215.68</v>
      </c>
      <c r="E210" s="14">
        <v>469</v>
      </c>
      <c r="F210" s="15">
        <v>17</v>
      </c>
      <c r="G210" s="13" t="s">
        <v>464</v>
      </c>
      <c r="H210" s="13" t="s">
        <v>464</v>
      </c>
      <c r="I210" s="13" t="s">
        <v>46</v>
      </c>
      <c r="J210" s="13" t="s">
        <v>95</v>
      </c>
      <c r="K210" s="13" t="s">
        <v>38</v>
      </c>
      <c r="L210" s="13" t="s">
        <v>1498</v>
      </c>
      <c r="M210" s="13" t="s">
        <v>46</v>
      </c>
      <c r="N210" s="13" t="s">
        <v>58</v>
      </c>
      <c r="O210" s="13" t="s">
        <v>34</v>
      </c>
      <c r="P210" s="18"/>
      <c r="Q210" s="13" t="s">
        <v>111</v>
      </c>
      <c r="R210" s="13" t="s">
        <v>24</v>
      </c>
      <c r="S210" s="13" t="s">
        <v>31</v>
      </c>
      <c r="T210" s="13" t="s">
        <v>24</v>
      </c>
      <c r="U210" s="13" t="s">
        <v>32</v>
      </c>
      <c r="V210" s="16">
        <v>39122</v>
      </c>
      <c r="W210" s="13" t="s">
        <v>33</v>
      </c>
      <c r="X210" s="15">
        <v>1</v>
      </c>
      <c r="Y210" s="16">
        <v>39903</v>
      </c>
      <c r="Z210" s="16">
        <v>39903</v>
      </c>
      <c r="AA210" s="13" t="s">
        <v>1497</v>
      </c>
    </row>
    <row r="211" spans="1:27" x14ac:dyDescent="0.2">
      <c r="A211" s="12">
        <v>421</v>
      </c>
      <c r="B211" s="13" t="s">
        <v>1476</v>
      </c>
      <c r="C211" s="13" t="s">
        <v>1477</v>
      </c>
      <c r="D211" s="14">
        <v>215.68</v>
      </c>
      <c r="E211" s="14">
        <v>469</v>
      </c>
      <c r="F211" s="15">
        <v>17</v>
      </c>
      <c r="G211" s="13" t="s">
        <v>464</v>
      </c>
      <c r="H211" s="13" t="s">
        <v>464</v>
      </c>
      <c r="I211" s="13" t="s">
        <v>46</v>
      </c>
      <c r="J211" s="13" t="s">
        <v>95</v>
      </c>
      <c r="K211" s="13" t="s">
        <v>46</v>
      </c>
      <c r="L211" s="13" t="s">
        <v>1479</v>
      </c>
      <c r="M211" s="13" t="s">
        <v>27</v>
      </c>
      <c r="N211" s="13" t="s">
        <v>28</v>
      </c>
      <c r="O211" s="13" t="s">
        <v>34</v>
      </c>
      <c r="P211" s="18"/>
      <c r="Q211" s="13" t="s">
        <v>111</v>
      </c>
      <c r="R211" s="13" t="s">
        <v>24</v>
      </c>
      <c r="S211" s="13" t="s">
        <v>31</v>
      </c>
      <c r="T211" s="13" t="s">
        <v>24</v>
      </c>
      <c r="U211" s="13" t="s">
        <v>32</v>
      </c>
      <c r="V211" s="16">
        <v>39122</v>
      </c>
      <c r="W211" s="13" t="s">
        <v>33</v>
      </c>
      <c r="X211" s="15">
        <v>1</v>
      </c>
      <c r="Y211" s="16">
        <v>39903</v>
      </c>
      <c r="Z211" s="16">
        <v>39903</v>
      </c>
      <c r="AA211" s="13" t="s">
        <v>1478</v>
      </c>
    </row>
    <row r="212" spans="1:27" x14ac:dyDescent="0.2">
      <c r="A212" s="12">
        <v>364</v>
      </c>
      <c r="B212" s="13" t="s">
        <v>1292</v>
      </c>
      <c r="C212" s="13" t="s">
        <v>1293</v>
      </c>
      <c r="D212" s="14">
        <v>195.24</v>
      </c>
      <c r="E212" s="14">
        <v>382.95</v>
      </c>
      <c r="F212" s="15">
        <v>15</v>
      </c>
      <c r="G212" s="13" t="s">
        <v>464</v>
      </c>
      <c r="H212" s="13" t="s">
        <v>464</v>
      </c>
      <c r="I212" s="13" t="s">
        <v>46</v>
      </c>
      <c r="J212" s="13" t="s">
        <v>95</v>
      </c>
      <c r="K212" s="13" t="s">
        <v>36</v>
      </c>
      <c r="L212" s="13" t="s">
        <v>1294</v>
      </c>
      <c r="M212" s="13" t="s">
        <v>46</v>
      </c>
      <c r="N212" s="13" t="s">
        <v>58</v>
      </c>
      <c r="O212" s="13" t="s">
        <v>34</v>
      </c>
      <c r="P212" s="15">
        <v>10.6</v>
      </c>
      <c r="Q212" s="13" t="s">
        <v>111</v>
      </c>
      <c r="R212" s="13" t="s">
        <v>24</v>
      </c>
      <c r="S212" s="13" t="s">
        <v>31</v>
      </c>
      <c r="T212" s="13" t="s">
        <v>24</v>
      </c>
      <c r="U212" s="13" t="s">
        <v>32</v>
      </c>
      <c r="V212" s="16">
        <v>39822</v>
      </c>
      <c r="W212" s="13" t="s">
        <v>33</v>
      </c>
      <c r="X212" s="15">
        <v>1</v>
      </c>
      <c r="Y212" s="16">
        <v>39845.334166666667</v>
      </c>
      <c r="Z212" s="16">
        <v>39845.334166666667</v>
      </c>
      <c r="AA212" s="13" t="s">
        <v>1255</v>
      </c>
    </row>
    <row r="213" spans="1:27" x14ac:dyDescent="0.2">
      <c r="A213" s="12">
        <v>388</v>
      </c>
      <c r="B213" s="13" t="s">
        <v>1367</v>
      </c>
      <c r="C213" s="13" t="s">
        <v>1368</v>
      </c>
      <c r="D213" s="14">
        <v>195.24</v>
      </c>
      <c r="E213" s="14">
        <v>382.95</v>
      </c>
      <c r="F213" s="15">
        <v>15</v>
      </c>
      <c r="G213" s="13" t="s">
        <v>464</v>
      </c>
      <c r="H213" s="13" t="s">
        <v>464</v>
      </c>
      <c r="I213" s="13" t="s">
        <v>46</v>
      </c>
      <c r="J213" s="13" t="s">
        <v>95</v>
      </c>
      <c r="K213" s="13" t="s">
        <v>24</v>
      </c>
      <c r="L213" s="13" t="s">
        <v>1369</v>
      </c>
      <c r="M213" s="13" t="s">
        <v>38</v>
      </c>
      <c r="N213" s="13" t="s">
        <v>39</v>
      </c>
      <c r="O213" s="13" t="s">
        <v>34</v>
      </c>
      <c r="P213" s="15">
        <v>5.5</v>
      </c>
      <c r="Q213" s="13" t="s">
        <v>111</v>
      </c>
      <c r="R213" s="13" t="s">
        <v>24</v>
      </c>
      <c r="S213" s="13" t="s">
        <v>31</v>
      </c>
      <c r="T213" s="13" t="s">
        <v>24</v>
      </c>
      <c r="U213" s="13" t="s">
        <v>32</v>
      </c>
      <c r="V213" s="16">
        <v>38511</v>
      </c>
      <c r="W213" s="13" t="s">
        <v>33</v>
      </c>
      <c r="X213" s="15">
        <v>1</v>
      </c>
      <c r="Y213" s="16">
        <v>39869</v>
      </c>
      <c r="Z213" s="16">
        <v>39869</v>
      </c>
      <c r="AA213" s="13" t="s">
        <v>1255</v>
      </c>
    </row>
    <row r="214" spans="1:27" x14ac:dyDescent="0.2">
      <c r="A214" s="12">
        <v>382</v>
      </c>
      <c r="B214" s="13" t="s">
        <v>1349</v>
      </c>
      <c r="C214" s="13" t="s">
        <v>1350</v>
      </c>
      <c r="D214" s="14">
        <v>195.24</v>
      </c>
      <c r="E214" s="14">
        <v>382.95</v>
      </c>
      <c r="F214" s="15">
        <v>15</v>
      </c>
      <c r="G214" s="13" t="s">
        <v>464</v>
      </c>
      <c r="H214" s="13" t="s">
        <v>464</v>
      </c>
      <c r="I214" s="13" t="s">
        <v>46</v>
      </c>
      <c r="J214" s="13" t="s">
        <v>95</v>
      </c>
      <c r="K214" s="13" t="s">
        <v>46</v>
      </c>
      <c r="L214" s="13" t="s">
        <v>1351</v>
      </c>
      <c r="M214" s="13" t="s">
        <v>53</v>
      </c>
      <c r="N214" s="13" t="s">
        <v>54</v>
      </c>
      <c r="O214" s="13" t="s">
        <v>34</v>
      </c>
      <c r="P214" s="15">
        <v>2.7</v>
      </c>
      <c r="Q214" s="13" t="s">
        <v>111</v>
      </c>
      <c r="R214" s="13" t="s">
        <v>24</v>
      </c>
      <c r="S214" s="13" t="s">
        <v>31</v>
      </c>
      <c r="T214" s="13" t="s">
        <v>24</v>
      </c>
      <c r="U214" s="13" t="s">
        <v>32</v>
      </c>
      <c r="V214" s="16">
        <v>38757</v>
      </c>
      <c r="W214" s="13" t="s">
        <v>33</v>
      </c>
      <c r="X214" s="15">
        <v>1</v>
      </c>
      <c r="Y214" s="16">
        <v>39863.334166666667</v>
      </c>
      <c r="Z214" s="16">
        <v>39863.334166666667</v>
      </c>
      <c r="AA214" s="13" t="s">
        <v>1255</v>
      </c>
    </row>
    <row r="215" spans="1:27" x14ac:dyDescent="0.2">
      <c r="A215" s="12">
        <v>376</v>
      </c>
      <c r="B215" s="13" t="s">
        <v>1331</v>
      </c>
      <c r="C215" s="13" t="s">
        <v>1332</v>
      </c>
      <c r="D215" s="14">
        <v>195.24</v>
      </c>
      <c r="E215" s="14">
        <v>382.95</v>
      </c>
      <c r="F215" s="15">
        <v>15</v>
      </c>
      <c r="G215" s="13" t="s">
        <v>464</v>
      </c>
      <c r="H215" s="13" t="s">
        <v>464</v>
      </c>
      <c r="I215" s="13" t="s">
        <v>46</v>
      </c>
      <c r="J215" s="13" t="s">
        <v>95</v>
      </c>
      <c r="K215" s="13" t="s">
        <v>24</v>
      </c>
      <c r="L215" s="13" t="s">
        <v>1333</v>
      </c>
      <c r="M215" s="13" t="s">
        <v>27</v>
      </c>
      <c r="N215" s="13" t="s">
        <v>28</v>
      </c>
      <c r="O215" s="13" t="s">
        <v>34</v>
      </c>
      <c r="P215" s="15">
        <v>10.6</v>
      </c>
      <c r="Q215" s="13" t="s">
        <v>111</v>
      </c>
      <c r="R215" s="13" t="s">
        <v>24</v>
      </c>
      <c r="S215" s="13" t="s">
        <v>31</v>
      </c>
      <c r="T215" s="13" t="s">
        <v>24</v>
      </c>
      <c r="U215" s="13" t="s">
        <v>32</v>
      </c>
      <c r="V215" s="16">
        <v>39241</v>
      </c>
      <c r="W215" s="13" t="s">
        <v>33</v>
      </c>
      <c r="X215" s="15">
        <v>1</v>
      </c>
      <c r="Y215" s="16">
        <v>39857.334166666667</v>
      </c>
      <c r="Z215" s="16">
        <v>39857.334166666667</v>
      </c>
      <c r="AA215" s="13" t="s">
        <v>1255</v>
      </c>
    </row>
    <row r="216" spans="1:27" x14ac:dyDescent="0.2">
      <c r="A216" s="12">
        <v>370</v>
      </c>
      <c r="B216" s="13" t="s">
        <v>1312</v>
      </c>
      <c r="C216" s="13" t="s">
        <v>1313</v>
      </c>
      <c r="D216" s="14">
        <v>195.24</v>
      </c>
      <c r="E216" s="14">
        <v>382.95</v>
      </c>
      <c r="F216" s="15">
        <v>15</v>
      </c>
      <c r="G216" s="13" t="s">
        <v>464</v>
      </c>
      <c r="H216" s="13" t="s">
        <v>464</v>
      </c>
      <c r="I216" s="13" t="s">
        <v>46</v>
      </c>
      <c r="J216" s="13" t="s">
        <v>95</v>
      </c>
      <c r="K216" s="13" t="s">
        <v>24</v>
      </c>
      <c r="L216" s="13" t="s">
        <v>1314</v>
      </c>
      <c r="M216" s="13" t="s">
        <v>43</v>
      </c>
      <c r="N216" s="13" t="s">
        <v>44</v>
      </c>
      <c r="O216" s="13" t="s">
        <v>34</v>
      </c>
      <c r="P216" s="15">
        <v>2.7</v>
      </c>
      <c r="Q216" s="13" t="s">
        <v>111</v>
      </c>
      <c r="R216" s="13" t="s">
        <v>24</v>
      </c>
      <c r="S216" s="13" t="s">
        <v>31</v>
      </c>
      <c r="T216" s="13" t="s">
        <v>24</v>
      </c>
      <c r="U216" s="13" t="s">
        <v>32</v>
      </c>
      <c r="V216" s="16">
        <v>38354</v>
      </c>
      <c r="W216" s="13" t="s">
        <v>33</v>
      </c>
      <c r="X216" s="15">
        <v>1</v>
      </c>
      <c r="Y216" s="16">
        <v>39851.334166666667</v>
      </c>
      <c r="Z216" s="16">
        <v>39851.334166666667</v>
      </c>
      <c r="AA216" s="13" t="s">
        <v>1255</v>
      </c>
    </row>
    <row r="217" spans="1:27" x14ac:dyDescent="0.2">
      <c r="A217" s="12">
        <v>363</v>
      </c>
      <c r="B217" s="13" t="s">
        <v>1289</v>
      </c>
      <c r="C217" s="13" t="s">
        <v>1290</v>
      </c>
      <c r="D217" s="14">
        <v>321.44</v>
      </c>
      <c r="E217" s="14">
        <v>699</v>
      </c>
      <c r="F217" s="15">
        <v>15</v>
      </c>
      <c r="G217" s="13" t="s">
        <v>464</v>
      </c>
      <c r="H217" s="13" t="s">
        <v>464</v>
      </c>
      <c r="I217" s="13" t="s">
        <v>46</v>
      </c>
      <c r="J217" s="13" t="s">
        <v>95</v>
      </c>
      <c r="K217" s="13" t="s">
        <v>36</v>
      </c>
      <c r="L217" s="13" t="s">
        <v>1291</v>
      </c>
      <c r="M217" s="13" t="s">
        <v>46</v>
      </c>
      <c r="N217" s="13" t="s">
        <v>58</v>
      </c>
      <c r="O217" s="13" t="s">
        <v>34</v>
      </c>
      <c r="P217" s="15">
        <v>6.8</v>
      </c>
      <c r="Q217" s="13" t="s">
        <v>111</v>
      </c>
      <c r="R217" s="13" t="s">
        <v>24</v>
      </c>
      <c r="S217" s="13" t="s">
        <v>31</v>
      </c>
      <c r="T217" s="13" t="s">
        <v>24</v>
      </c>
      <c r="U217" s="13" t="s">
        <v>32</v>
      </c>
      <c r="V217" s="16">
        <v>38419</v>
      </c>
      <c r="W217" s="13" t="s">
        <v>33</v>
      </c>
      <c r="X217" s="15">
        <v>1</v>
      </c>
      <c r="Y217" s="16">
        <v>39844.334166666667</v>
      </c>
      <c r="Z217" s="16">
        <v>39844.334166666667</v>
      </c>
      <c r="AA217" s="13" t="s">
        <v>1219</v>
      </c>
    </row>
    <row r="218" spans="1:27" x14ac:dyDescent="0.2">
      <c r="A218" s="12">
        <v>387</v>
      </c>
      <c r="B218" s="13" t="s">
        <v>1364</v>
      </c>
      <c r="C218" s="13" t="s">
        <v>1365</v>
      </c>
      <c r="D218" s="14">
        <v>321.44</v>
      </c>
      <c r="E218" s="14">
        <v>699</v>
      </c>
      <c r="F218" s="15">
        <v>15</v>
      </c>
      <c r="G218" s="13" t="s">
        <v>464</v>
      </c>
      <c r="H218" s="13" t="s">
        <v>464</v>
      </c>
      <c r="I218" s="13" t="s">
        <v>46</v>
      </c>
      <c r="J218" s="13" t="s">
        <v>95</v>
      </c>
      <c r="K218" s="13" t="s">
        <v>46</v>
      </c>
      <c r="L218" s="13" t="s">
        <v>1366</v>
      </c>
      <c r="M218" s="13" t="s">
        <v>38</v>
      </c>
      <c r="N218" s="13" t="s">
        <v>39</v>
      </c>
      <c r="O218" s="13" t="s">
        <v>34</v>
      </c>
      <c r="P218" s="15">
        <v>5.5</v>
      </c>
      <c r="Q218" s="13" t="s">
        <v>111</v>
      </c>
      <c r="R218" s="13" t="s">
        <v>24</v>
      </c>
      <c r="S218" s="13" t="s">
        <v>31</v>
      </c>
      <c r="T218" s="13" t="s">
        <v>24</v>
      </c>
      <c r="U218" s="13" t="s">
        <v>32</v>
      </c>
      <c r="V218" s="16">
        <v>38725</v>
      </c>
      <c r="W218" s="13" t="s">
        <v>33</v>
      </c>
      <c r="X218" s="15">
        <v>1</v>
      </c>
      <c r="Y218" s="16">
        <v>39868.334166666667</v>
      </c>
      <c r="Z218" s="16">
        <v>39868.334166666667</v>
      </c>
      <c r="AA218" s="13" t="s">
        <v>1219</v>
      </c>
    </row>
    <row r="219" spans="1:27" x14ac:dyDescent="0.2">
      <c r="A219" s="12">
        <v>381</v>
      </c>
      <c r="B219" s="13" t="s">
        <v>1346</v>
      </c>
      <c r="C219" s="13" t="s">
        <v>1347</v>
      </c>
      <c r="D219" s="14">
        <v>321.44</v>
      </c>
      <c r="E219" s="14">
        <v>699</v>
      </c>
      <c r="F219" s="15">
        <v>15</v>
      </c>
      <c r="G219" s="13" t="s">
        <v>464</v>
      </c>
      <c r="H219" s="13" t="s">
        <v>464</v>
      </c>
      <c r="I219" s="13" t="s">
        <v>46</v>
      </c>
      <c r="J219" s="13" t="s">
        <v>95</v>
      </c>
      <c r="K219" s="13" t="s">
        <v>38</v>
      </c>
      <c r="L219" s="13" t="s">
        <v>1348</v>
      </c>
      <c r="M219" s="13" t="s">
        <v>53</v>
      </c>
      <c r="N219" s="13" t="s">
        <v>54</v>
      </c>
      <c r="O219" s="13" t="s">
        <v>34</v>
      </c>
      <c r="P219" s="15">
        <v>6</v>
      </c>
      <c r="Q219" s="13" t="s">
        <v>111</v>
      </c>
      <c r="R219" s="13" t="s">
        <v>24</v>
      </c>
      <c r="S219" s="13" t="s">
        <v>31</v>
      </c>
      <c r="T219" s="13" t="s">
        <v>24</v>
      </c>
      <c r="U219" s="13" t="s">
        <v>32</v>
      </c>
      <c r="V219" s="16">
        <v>38511</v>
      </c>
      <c r="W219" s="13" t="s">
        <v>33</v>
      </c>
      <c r="X219" s="15">
        <v>1</v>
      </c>
      <c r="Y219" s="16">
        <v>39862.334166666667</v>
      </c>
      <c r="Z219" s="16">
        <v>39862.334166666667</v>
      </c>
      <c r="AA219" s="13" t="s">
        <v>1219</v>
      </c>
    </row>
    <row r="220" spans="1:27" x14ac:dyDescent="0.2">
      <c r="A220" s="12">
        <v>375</v>
      </c>
      <c r="B220" s="13" t="s">
        <v>1328</v>
      </c>
      <c r="C220" s="13" t="s">
        <v>1329</v>
      </c>
      <c r="D220" s="14">
        <v>321.44</v>
      </c>
      <c r="E220" s="14">
        <v>699</v>
      </c>
      <c r="F220" s="15">
        <v>15</v>
      </c>
      <c r="G220" s="13" t="s">
        <v>464</v>
      </c>
      <c r="H220" s="13" t="s">
        <v>464</v>
      </c>
      <c r="I220" s="13" t="s">
        <v>46</v>
      </c>
      <c r="J220" s="13" t="s">
        <v>95</v>
      </c>
      <c r="K220" s="13" t="s">
        <v>24</v>
      </c>
      <c r="L220" s="13" t="s">
        <v>1330</v>
      </c>
      <c r="M220" s="13" t="s">
        <v>27</v>
      </c>
      <c r="N220" s="13" t="s">
        <v>28</v>
      </c>
      <c r="O220" s="13" t="s">
        <v>34</v>
      </c>
      <c r="P220" s="15">
        <v>6.7</v>
      </c>
      <c r="Q220" s="13" t="s">
        <v>111</v>
      </c>
      <c r="R220" s="13" t="s">
        <v>24</v>
      </c>
      <c r="S220" s="13" t="s">
        <v>31</v>
      </c>
      <c r="T220" s="13" t="s">
        <v>24</v>
      </c>
      <c r="U220" s="13" t="s">
        <v>32</v>
      </c>
      <c r="V220" s="16">
        <v>38450</v>
      </c>
      <c r="W220" s="13" t="s">
        <v>33</v>
      </c>
      <c r="X220" s="15">
        <v>1</v>
      </c>
      <c r="Y220" s="16">
        <v>39856.334166666667</v>
      </c>
      <c r="Z220" s="16">
        <v>39856.334166666667</v>
      </c>
      <c r="AA220" s="13" t="s">
        <v>1219</v>
      </c>
    </row>
    <row r="221" spans="1:27" x14ac:dyDescent="0.2">
      <c r="A221" s="12">
        <v>369</v>
      </c>
      <c r="B221" s="13" t="s">
        <v>1308</v>
      </c>
      <c r="C221" s="13" t="s">
        <v>1309</v>
      </c>
      <c r="D221" s="14">
        <v>321.44</v>
      </c>
      <c r="E221" s="14">
        <v>699</v>
      </c>
      <c r="F221" s="15">
        <v>15</v>
      </c>
      <c r="G221" s="13" t="s">
        <v>464</v>
      </c>
      <c r="H221" s="13" t="s">
        <v>464</v>
      </c>
      <c r="I221" s="13" t="s">
        <v>46</v>
      </c>
      <c r="J221" s="13" t="s">
        <v>95</v>
      </c>
      <c r="K221" s="13" t="s">
        <v>24</v>
      </c>
      <c r="L221" s="13" t="s">
        <v>1311</v>
      </c>
      <c r="M221" s="13" t="s">
        <v>43</v>
      </c>
      <c r="N221" s="13" t="s">
        <v>44</v>
      </c>
      <c r="O221" s="13" t="s">
        <v>34</v>
      </c>
      <c r="P221" s="15">
        <v>6</v>
      </c>
      <c r="Q221" s="13" t="s">
        <v>111</v>
      </c>
      <c r="R221" s="13" t="s">
        <v>24</v>
      </c>
      <c r="S221" s="13" t="s">
        <v>31</v>
      </c>
      <c r="T221" s="13" t="s">
        <v>24</v>
      </c>
      <c r="U221" s="13" t="s">
        <v>32</v>
      </c>
      <c r="V221" s="16">
        <v>38356</v>
      </c>
      <c r="W221" s="13" t="s">
        <v>33</v>
      </c>
      <c r="X221" s="15">
        <v>1</v>
      </c>
      <c r="Y221" s="16">
        <v>39850.334166666667</v>
      </c>
      <c r="Z221" s="16">
        <v>39850.334166666667</v>
      </c>
      <c r="AA221" s="13" t="s">
        <v>1310</v>
      </c>
    </row>
    <row r="222" spans="1:27" x14ac:dyDescent="0.2">
      <c r="A222" s="12">
        <v>366</v>
      </c>
      <c r="B222" s="13" t="s">
        <v>1298</v>
      </c>
      <c r="C222" s="13" t="s">
        <v>1299</v>
      </c>
      <c r="D222" s="14">
        <v>348.58</v>
      </c>
      <c r="E222" s="14">
        <v>758</v>
      </c>
      <c r="F222" s="15">
        <v>15</v>
      </c>
      <c r="G222" s="13" t="s">
        <v>464</v>
      </c>
      <c r="H222" s="13" t="s">
        <v>464</v>
      </c>
      <c r="I222" s="13" t="s">
        <v>46</v>
      </c>
      <c r="J222" s="13" t="s">
        <v>95</v>
      </c>
      <c r="K222" s="13" t="s">
        <v>38</v>
      </c>
      <c r="L222" s="13" t="s">
        <v>1301</v>
      </c>
      <c r="M222" s="13" t="s">
        <v>46</v>
      </c>
      <c r="N222" s="13" t="s">
        <v>58</v>
      </c>
      <c r="O222" s="13" t="s">
        <v>34</v>
      </c>
      <c r="P222" s="15">
        <v>7.2</v>
      </c>
      <c r="Q222" s="13" t="s">
        <v>111</v>
      </c>
      <c r="R222" s="13" t="s">
        <v>24</v>
      </c>
      <c r="S222" s="13" t="s">
        <v>31</v>
      </c>
      <c r="T222" s="13" t="s">
        <v>24</v>
      </c>
      <c r="U222" s="13" t="s">
        <v>32</v>
      </c>
      <c r="V222" s="16">
        <v>38391</v>
      </c>
      <c r="W222" s="13" t="s">
        <v>33</v>
      </c>
      <c r="X222" s="15">
        <v>1</v>
      </c>
      <c r="Y222" s="16">
        <v>39847.334166666667</v>
      </c>
      <c r="Z222" s="16">
        <v>39847.334166666667</v>
      </c>
      <c r="AA222" s="13" t="s">
        <v>1300</v>
      </c>
    </row>
    <row r="223" spans="1:27" x14ac:dyDescent="0.2">
      <c r="A223" s="12">
        <v>384</v>
      </c>
      <c r="B223" s="13" t="s">
        <v>1355</v>
      </c>
      <c r="C223" s="13" t="s">
        <v>1356</v>
      </c>
      <c r="D223" s="14">
        <v>348.58</v>
      </c>
      <c r="E223" s="14">
        <v>758</v>
      </c>
      <c r="F223" s="15">
        <v>15</v>
      </c>
      <c r="G223" s="13" t="s">
        <v>464</v>
      </c>
      <c r="H223" s="13" t="s">
        <v>464</v>
      </c>
      <c r="I223" s="13" t="s">
        <v>46</v>
      </c>
      <c r="J223" s="13" t="s">
        <v>95</v>
      </c>
      <c r="K223" s="13" t="s">
        <v>38</v>
      </c>
      <c r="L223" s="13" t="s">
        <v>1357</v>
      </c>
      <c r="M223" s="13" t="s">
        <v>53</v>
      </c>
      <c r="N223" s="13" t="s">
        <v>54</v>
      </c>
      <c r="O223" s="13" t="s">
        <v>34</v>
      </c>
      <c r="P223" s="15">
        <v>3.2</v>
      </c>
      <c r="Q223" s="13" t="s">
        <v>111</v>
      </c>
      <c r="R223" s="13" t="s">
        <v>24</v>
      </c>
      <c r="S223" s="13" t="s">
        <v>31</v>
      </c>
      <c r="T223" s="13" t="s">
        <v>24</v>
      </c>
      <c r="U223" s="13" t="s">
        <v>32</v>
      </c>
      <c r="V223" s="16">
        <v>38768</v>
      </c>
      <c r="W223" s="13" t="s">
        <v>33</v>
      </c>
      <c r="X223" s="15">
        <v>1</v>
      </c>
      <c r="Y223" s="16">
        <v>39865.334166666667</v>
      </c>
      <c r="Z223" s="16">
        <v>39865.334166666667</v>
      </c>
      <c r="AA223" s="13" t="s">
        <v>1231</v>
      </c>
    </row>
    <row r="224" spans="1:27" x14ac:dyDescent="0.2">
      <c r="A224" s="12">
        <v>378</v>
      </c>
      <c r="B224" s="13" t="s">
        <v>1337</v>
      </c>
      <c r="C224" s="13" t="s">
        <v>1338</v>
      </c>
      <c r="D224" s="14">
        <v>348.58</v>
      </c>
      <c r="E224" s="14">
        <v>758</v>
      </c>
      <c r="F224" s="15">
        <v>15</v>
      </c>
      <c r="G224" s="13" t="s">
        <v>464</v>
      </c>
      <c r="H224" s="13" t="s">
        <v>464</v>
      </c>
      <c r="I224" s="13" t="s">
        <v>46</v>
      </c>
      <c r="J224" s="13" t="s">
        <v>95</v>
      </c>
      <c r="K224" s="13" t="s">
        <v>24</v>
      </c>
      <c r="L224" s="13" t="s">
        <v>1339</v>
      </c>
      <c r="M224" s="13" t="s">
        <v>27</v>
      </c>
      <c r="N224" s="13" t="s">
        <v>28</v>
      </c>
      <c r="O224" s="13" t="s">
        <v>34</v>
      </c>
      <c r="P224" s="15">
        <v>7.2</v>
      </c>
      <c r="Q224" s="13" t="s">
        <v>111</v>
      </c>
      <c r="R224" s="13" t="s">
        <v>24</v>
      </c>
      <c r="S224" s="13" t="s">
        <v>31</v>
      </c>
      <c r="T224" s="13" t="s">
        <v>24</v>
      </c>
      <c r="U224" s="13" t="s">
        <v>32</v>
      </c>
      <c r="V224" s="16">
        <v>38785</v>
      </c>
      <c r="W224" s="13" t="s">
        <v>33</v>
      </c>
      <c r="X224" s="15">
        <v>1</v>
      </c>
      <c r="Y224" s="16">
        <v>39859.334166666667</v>
      </c>
      <c r="Z224" s="16">
        <v>39859.334166666667</v>
      </c>
      <c r="AA224" s="13" t="s">
        <v>1320</v>
      </c>
    </row>
    <row r="225" spans="1:27" x14ac:dyDescent="0.2">
      <c r="A225" s="12">
        <v>372</v>
      </c>
      <c r="B225" s="13" t="s">
        <v>1318</v>
      </c>
      <c r="C225" s="13" t="s">
        <v>1319</v>
      </c>
      <c r="D225" s="14">
        <v>348.58</v>
      </c>
      <c r="E225" s="14">
        <v>758</v>
      </c>
      <c r="F225" s="15">
        <v>15</v>
      </c>
      <c r="G225" s="13" t="s">
        <v>464</v>
      </c>
      <c r="H225" s="13" t="s">
        <v>464</v>
      </c>
      <c r="I225" s="13" t="s">
        <v>46</v>
      </c>
      <c r="J225" s="13" t="s">
        <v>95</v>
      </c>
      <c r="K225" s="13" t="s">
        <v>84</v>
      </c>
      <c r="L225" s="13" t="s">
        <v>1321</v>
      </c>
      <c r="M225" s="13" t="s">
        <v>43</v>
      </c>
      <c r="N225" s="13" t="s">
        <v>44</v>
      </c>
      <c r="O225" s="13" t="s">
        <v>34</v>
      </c>
      <c r="P225" s="15">
        <v>3.2</v>
      </c>
      <c r="Q225" s="13" t="s">
        <v>111</v>
      </c>
      <c r="R225" s="13" t="s">
        <v>24</v>
      </c>
      <c r="S225" s="13" t="s">
        <v>31</v>
      </c>
      <c r="T225" s="13" t="s">
        <v>24</v>
      </c>
      <c r="U225" s="13" t="s">
        <v>32</v>
      </c>
      <c r="V225" s="16">
        <v>39118</v>
      </c>
      <c r="W225" s="13" t="s">
        <v>33</v>
      </c>
      <c r="X225" s="15">
        <v>1</v>
      </c>
      <c r="Y225" s="16">
        <v>39853.334166666667</v>
      </c>
      <c r="Z225" s="16">
        <v>39853.334166666667</v>
      </c>
      <c r="AA225" s="13" t="s">
        <v>1320</v>
      </c>
    </row>
    <row r="226" spans="1:27" x14ac:dyDescent="0.2">
      <c r="A226" s="12">
        <v>365</v>
      </c>
      <c r="B226" s="13" t="s">
        <v>1295</v>
      </c>
      <c r="C226" s="13" t="s">
        <v>1296</v>
      </c>
      <c r="D226" s="14">
        <v>275.45999999999998</v>
      </c>
      <c r="E226" s="14">
        <v>599</v>
      </c>
      <c r="F226" s="15">
        <v>15</v>
      </c>
      <c r="G226" s="13" t="s">
        <v>464</v>
      </c>
      <c r="H226" s="13" t="s">
        <v>464</v>
      </c>
      <c r="I226" s="13" t="s">
        <v>46</v>
      </c>
      <c r="J226" s="13" t="s">
        <v>95</v>
      </c>
      <c r="K226" s="13" t="s">
        <v>36</v>
      </c>
      <c r="L226" s="13" t="s">
        <v>1297</v>
      </c>
      <c r="M226" s="13" t="s">
        <v>46</v>
      </c>
      <c r="N226" s="13" t="s">
        <v>58</v>
      </c>
      <c r="O226" s="13" t="s">
        <v>34</v>
      </c>
      <c r="P226" s="15">
        <v>2.8</v>
      </c>
      <c r="Q226" s="13" t="s">
        <v>111</v>
      </c>
      <c r="R226" s="13" t="s">
        <v>24</v>
      </c>
      <c r="S226" s="13" t="s">
        <v>31</v>
      </c>
      <c r="T226" s="13" t="s">
        <v>24</v>
      </c>
      <c r="U226" s="13" t="s">
        <v>32</v>
      </c>
      <c r="V226" s="16">
        <v>39516</v>
      </c>
      <c r="W226" s="13" t="s">
        <v>33</v>
      </c>
      <c r="X226" s="15">
        <v>1</v>
      </c>
      <c r="Y226" s="16">
        <v>39846.334166666667</v>
      </c>
      <c r="Z226" s="16">
        <v>39846.334166666667</v>
      </c>
      <c r="AA226" s="13" t="s">
        <v>1207</v>
      </c>
    </row>
    <row r="227" spans="1:27" x14ac:dyDescent="0.2">
      <c r="A227" s="12">
        <v>389</v>
      </c>
      <c r="B227" s="13" t="s">
        <v>1370</v>
      </c>
      <c r="C227" s="13" t="s">
        <v>1371</v>
      </c>
      <c r="D227" s="14">
        <v>275.45999999999998</v>
      </c>
      <c r="E227" s="14">
        <v>599</v>
      </c>
      <c r="F227" s="15">
        <v>15</v>
      </c>
      <c r="G227" s="13" t="s">
        <v>464</v>
      </c>
      <c r="H227" s="13" t="s">
        <v>464</v>
      </c>
      <c r="I227" s="13" t="s">
        <v>46</v>
      </c>
      <c r="J227" s="13" t="s">
        <v>95</v>
      </c>
      <c r="K227" s="13" t="s">
        <v>24</v>
      </c>
      <c r="L227" s="13" t="s">
        <v>1372</v>
      </c>
      <c r="M227" s="13" t="s">
        <v>38</v>
      </c>
      <c r="N227" s="13" t="s">
        <v>39</v>
      </c>
      <c r="O227" s="13" t="s">
        <v>34</v>
      </c>
      <c r="P227" s="15">
        <v>5.5</v>
      </c>
      <c r="Q227" s="13" t="s">
        <v>111</v>
      </c>
      <c r="R227" s="13" t="s">
        <v>24</v>
      </c>
      <c r="S227" s="13" t="s">
        <v>31</v>
      </c>
      <c r="T227" s="13" t="s">
        <v>24</v>
      </c>
      <c r="U227" s="13" t="s">
        <v>32</v>
      </c>
      <c r="V227" s="16">
        <v>38757</v>
      </c>
      <c r="W227" s="13" t="s">
        <v>33</v>
      </c>
      <c r="X227" s="15">
        <v>1</v>
      </c>
      <c r="Y227" s="16">
        <v>39870</v>
      </c>
      <c r="Z227" s="16">
        <v>39870</v>
      </c>
      <c r="AA227" s="13" t="s">
        <v>1207</v>
      </c>
    </row>
    <row r="228" spans="1:27" x14ac:dyDescent="0.2">
      <c r="A228" s="12">
        <v>383</v>
      </c>
      <c r="B228" s="13" t="s">
        <v>1352</v>
      </c>
      <c r="C228" s="13" t="s">
        <v>1353</v>
      </c>
      <c r="D228" s="14">
        <v>275.45999999999998</v>
      </c>
      <c r="E228" s="14">
        <v>599</v>
      </c>
      <c r="F228" s="15">
        <v>15</v>
      </c>
      <c r="G228" s="13" t="s">
        <v>464</v>
      </c>
      <c r="H228" s="13" t="s">
        <v>464</v>
      </c>
      <c r="I228" s="13" t="s">
        <v>46</v>
      </c>
      <c r="J228" s="13" t="s">
        <v>95</v>
      </c>
      <c r="K228" s="13" t="s">
        <v>38</v>
      </c>
      <c r="L228" s="13" t="s">
        <v>1354</v>
      </c>
      <c r="M228" s="13" t="s">
        <v>53</v>
      </c>
      <c r="N228" s="13" t="s">
        <v>54</v>
      </c>
      <c r="O228" s="13" t="s">
        <v>34</v>
      </c>
      <c r="P228" s="15">
        <v>6.5</v>
      </c>
      <c r="Q228" s="13" t="s">
        <v>111</v>
      </c>
      <c r="R228" s="13" t="s">
        <v>24</v>
      </c>
      <c r="S228" s="13" t="s">
        <v>31</v>
      </c>
      <c r="T228" s="13" t="s">
        <v>24</v>
      </c>
      <c r="U228" s="13" t="s">
        <v>32</v>
      </c>
      <c r="V228" s="16">
        <v>38784</v>
      </c>
      <c r="W228" s="13" t="s">
        <v>33</v>
      </c>
      <c r="X228" s="15">
        <v>1</v>
      </c>
      <c r="Y228" s="16">
        <v>39864.334166666667</v>
      </c>
      <c r="Z228" s="16">
        <v>39864.334166666667</v>
      </c>
      <c r="AA228" s="13" t="s">
        <v>1207</v>
      </c>
    </row>
    <row r="229" spans="1:27" x14ac:dyDescent="0.2">
      <c r="A229" s="12">
        <v>377</v>
      </c>
      <c r="B229" s="13" t="s">
        <v>1334</v>
      </c>
      <c r="C229" s="13" t="s">
        <v>1335</v>
      </c>
      <c r="D229" s="14">
        <v>275.45999999999998</v>
      </c>
      <c r="E229" s="14">
        <v>599</v>
      </c>
      <c r="F229" s="15">
        <v>15</v>
      </c>
      <c r="G229" s="13" t="s">
        <v>464</v>
      </c>
      <c r="H229" s="13" t="s">
        <v>464</v>
      </c>
      <c r="I229" s="13" t="s">
        <v>46</v>
      </c>
      <c r="J229" s="13" t="s">
        <v>95</v>
      </c>
      <c r="K229" s="13" t="s">
        <v>24</v>
      </c>
      <c r="L229" s="13" t="s">
        <v>1336</v>
      </c>
      <c r="M229" s="13" t="s">
        <v>27</v>
      </c>
      <c r="N229" s="13" t="s">
        <v>28</v>
      </c>
      <c r="O229" s="13" t="s">
        <v>34</v>
      </c>
      <c r="P229" s="15">
        <v>2.7</v>
      </c>
      <c r="Q229" s="13" t="s">
        <v>111</v>
      </c>
      <c r="R229" s="13" t="s">
        <v>24</v>
      </c>
      <c r="S229" s="13" t="s">
        <v>31</v>
      </c>
      <c r="T229" s="13" t="s">
        <v>24</v>
      </c>
      <c r="U229" s="13" t="s">
        <v>32</v>
      </c>
      <c r="V229" s="16">
        <v>38388</v>
      </c>
      <c r="W229" s="13" t="s">
        <v>33</v>
      </c>
      <c r="X229" s="15">
        <v>1</v>
      </c>
      <c r="Y229" s="16">
        <v>39858.334166666667</v>
      </c>
      <c r="Z229" s="16">
        <v>39858.334166666667</v>
      </c>
      <c r="AA229" s="13" t="s">
        <v>1207</v>
      </c>
    </row>
    <row r="230" spans="1:27" x14ac:dyDescent="0.2">
      <c r="A230" s="12">
        <v>371</v>
      </c>
      <c r="B230" s="13" t="s">
        <v>1315</v>
      </c>
      <c r="C230" s="13" t="s">
        <v>1316</v>
      </c>
      <c r="D230" s="14">
        <v>275.45999999999998</v>
      </c>
      <c r="E230" s="14">
        <v>599</v>
      </c>
      <c r="F230" s="15">
        <v>15</v>
      </c>
      <c r="G230" s="13" t="s">
        <v>464</v>
      </c>
      <c r="H230" s="13" t="s">
        <v>464</v>
      </c>
      <c r="I230" s="13" t="s">
        <v>46</v>
      </c>
      <c r="J230" s="13" t="s">
        <v>95</v>
      </c>
      <c r="K230" s="13" t="s">
        <v>24</v>
      </c>
      <c r="L230" s="13" t="s">
        <v>1317</v>
      </c>
      <c r="M230" s="13" t="s">
        <v>43</v>
      </c>
      <c r="N230" s="13" t="s">
        <v>44</v>
      </c>
      <c r="O230" s="13" t="s">
        <v>34</v>
      </c>
      <c r="P230" s="15">
        <v>6.5</v>
      </c>
      <c r="Q230" s="13" t="s">
        <v>111</v>
      </c>
      <c r="R230" s="13" t="s">
        <v>24</v>
      </c>
      <c r="S230" s="13" t="s">
        <v>31</v>
      </c>
      <c r="T230" s="13" t="s">
        <v>24</v>
      </c>
      <c r="U230" s="13" t="s">
        <v>32</v>
      </c>
      <c r="V230" s="16">
        <v>38751</v>
      </c>
      <c r="W230" s="13" t="s">
        <v>33</v>
      </c>
      <c r="X230" s="15">
        <v>1</v>
      </c>
      <c r="Y230" s="16">
        <v>39852.334166666667</v>
      </c>
      <c r="Z230" s="16">
        <v>39852.334166666667</v>
      </c>
      <c r="AA230" s="13" t="s">
        <v>1207</v>
      </c>
    </row>
    <row r="231" spans="1:27" x14ac:dyDescent="0.2">
      <c r="A231" s="12">
        <v>362</v>
      </c>
      <c r="B231" s="13" t="s">
        <v>1285</v>
      </c>
      <c r="C231" s="13" t="s">
        <v>1286</v>
      </c>
      <c r="D231" s="14">
        <v>430.38</v>
      </c>
      <c r="E231" s="14">
        <v>1299</v>
      </c>
      <c r="F231" s="15">
        <v>15</v>
      </c>
      <c r="G231" s="13" t="s">
        <v>464</v>
      </c>
      <c r="H231" s="13" t="s">
        <v>464</v>
      </c>
      <c r="I231" s="13" t="s">
        <v>38</v>
      </c>
      <c r="J231" s="13" t="s">
        <v>163</v>
      </c>
      <c r="K231" s="13" t="s">
        <v>36</v>
      </c>
      <c r="L231" s="13" t="s">
        <v>1288</v>
      </c>
      <c r="M231" s="13" t="s">
        <v>46</v>
      </c>
      <c r="N231" s="13" t="s">
        <v>58</v>
      </c>
      <c r="O231" s="13" t="s">
        <v>34</v>
      </c>
      <c r="P231" s="15">
        <v>5.5</v>
      </c>
      <c r="Q231" s="13" t="s">
        <v>111</v>
      </c>
      <c r="R231" s="13" t="s">
        <v>24</v>
      </c>
      <c r="S231" s="13" t="s">
        <v>31</v>
      </c>
      <c r="T231" s="13" t="s">
        <v>24</v>
      </c>
      <c r="U231" s="13" t="s">
        <v>32</v>
      </c>
      <c r="V231" s="16">
        <v>39852</v>
      </c>
      <c r="W231" s="13" t="s">
        <v>33</v>
      </c>
      <c r="X231" s="15">
        <v>1</v>
      </c>
      <c r="Y231" s="16">
        <v>39843.334166666667</v>
      </c>
      <c r="Z231" s="16">
        <v>39843.334166666667</v>
      </c>
      <c r="AA231" s="13" t="s">
        <v>1287</v>
      </c>
    </row>
    <row r="232" spans="1:27" x14ac:dyDescent="0.2">
      <c r="A232" s="12">
        <v>386</v>
      </c>
      <c r="B232" s="13" t="s">
        <v>1361</v>
      </c>
      <c r="C232" s="13" t="s">
        <v>1362</v>
      </c>
      <c r="D232" s="14">
        <v>430.38</v>
      </c>
      <c r="E232" s="14">
        <v>1299</v>
      </c>
      <c r="F232" s="15">
        <v>15</v>
      </c>
      <c r="G232" s="13" t="s">
        <v>464</v>
      </c>
      <c r="H232" s="13" t="s">
        <v>464</v>
      </c>
      <c r="I232" s="13" t="s">
        <v>38</v>
      </c>
      <c r="J232" s="13" t="s">
        <v>163</v>
      </c>
      <c r="K232" s="13" t="s">
        <v>24</v>
      </c>
      <c r="L232" s="13" t="s">
        <v>1363</v>
      </c>
      <c r="M232" s="13" t="s">
        <v>38</v>
      </c>
      <c r="N232" s="13" t="s">
        <v>39</v>
      </c>
      <c r="O232" s="13" t="s">
        <v>34</v>
      </c>
      <c r="P232" s="15">
        <v>5.5</v>
      </c>
      <c r="Q232" s="13" t="s">
        <v>111</v>
      </c>
      <c r="R232" s="13" t="s">
        <v>24</v>
      </c>
      <c r="S232" s="13" t="s">
        <v>31</v>
      </c>
      <c r="T232" s="13" t="s">
        <v>24</v>
      </c>
      <c r="U232" s="13" t="s">
        <v>32</v>
      </c>
      <c r="V232" s="16">
        <v>38757</v>
      </c>
      <c r="W232" s="13" t="s">
        <v>33</v>
      </c>
      <c r="X232" s="15">
        <v>1</v>
      </c>
      <c r="Y232" s="16">
        <v>39867.334166666667</v>
      </c>
      <c r="Z232" s="16">
        <v>39867.334166666667</v>
      </c>
      <c r="AA232" s="13" t="s">
        <v>1189</v>
      </c>
    </row>
    <row r="233" spans="1:27" x14ac:dyDescent="0.2">
      <c r="A233" s="12">
        <v>380</v>
      </c>
      <c r="B233" s="13" t="s">
        <v>1343</v>
      </c>
      <c r="C233" s="13" t="s">
        <v>1344</v>
      </c>
      <c r="D233" s="14">
        <v>430.38</v>
      </c>
      <c r="E233" s="14">
        <v>1299</v>
      </c>
      <c r="F233" s="15">
        <v>15</v>
      </c>
      <c r="G233" s="13" t="s">
        <v>464</v>
      </c>
      <c r="H233" s="13" t="s">
        <v>464</v>
      </c>
      <c r="I233" s="13" t="s">
        <v>38</v>
      </c>
      <c r="J233" s="13" t="s">
        <v>163</v>
      </c>
      <c r="K233" s="13" t="s">
        <v>24</v>
      </c>
      <c r="L233" s="13" t="s">
        <v>1345</v>
      </c>
      <c r="M233" s="13" t="s">
        <v>53</v>
      </c>
      <c r="N233" s="13" t="s">
        <v>54</v>
      </c>
      <c r="O233" s="13" t="s">
        <v>34</v>
      </c>
      <c r="P233" s="15">
        <v>3.5</v>
      </c>
      <c r="Q233" s="13" t="s">
        <v>111</v>
      </c>
      <c r="R233" s="13" t="s">
        <v>24</v>
      </c>
      <c r="S233" s="13" t="s">
        <v>31</v>
      </c>
      <c r="T233" s="13" t="s">
        <v>24</v>
      </c>
      <c r="U233" s="13" t="s">
        <v>32</v>
      </c>
      <c r="V233" s="16">
        <v>38757</v>
      </c>
      <c r="W233" s="13" t="s">
        <v>33</v>
      </c>
      <c r="X233" s="15">
        <v>1</v>
      </c>
      <c r="Y233" s="16">
        <v>39861.334166666667</v>
      </c>
      <c r="Z233" s="16">
        <v>39861.334166666667</v>
      </c>
      <c r="AA233" s="13" t="s">
        <v>1189</v>
      </c>
    </row>
    <row r="234" spans="1:27" x14ac:dyDescent="0.2">
      <c r="A234" s="12">
        <v>374</v>
      </c>
      <c r="B234" s="13" t="s">
        <v>1325</v>
      </c>
      <c r="C234" s="13" t="s">
        <v>1326</v>
      </c>
      <c r="D234" s="14">
        <v>430.38</v>
      </c>
      <c r="E234" s="14">
        <v>1299</v>
      </c>
      <c r="F234" s="15">
        <v>15</v>
      </c>
      <c r="G234" s="13" t="s">
        <v>464</v>
      </c>
      <c r="H234" s="13" t="s">
        <v>464</v>
      </c>
      <c r="I234" s="13" t="s">
        <v>38</v>
      </c>
      <c r="J234" s="13" t="s">
        <v>163</v>
      </c>
      <c r="K234" s="13" t="s">
        <v>36</v>
      </c>
      <c r="L234" s="13" t="s">
        <v>1327</v>
      </c>
      <c r="M234" s="13" t="s">
        <v>27</v>
      </c>
      <c r="N234" s="13" t="s">
        <v>28</v>
      </c>
      <c r="O234" s="13" t="s">
        <v>34</v>
      </c>
      <c r="P234" s="15">
        <v>5.9</v>
      </c>
      <c r="Q234" s="13" t="s">
        <v>111</v>
      </c>
      <c r="R234" s="13" t="s">
        <v>24</v>
      </c>
      <c r="S234" s="13" t="s">
        <v>31</v>
      </c>
      <c r="T234" s="13" t="s">
        <v>24</v>
      </c>
      <c r="U234" s="13" t="s">
        <v>32</v>
      </c>
      <c r="V234" s="16">
        <v>38757</v>
      </c>
      <c r="W234" s="13" t="s">
        <v>33</v>
      </c>
      <c r="X234" s="15">
        <v>1</v>
      </c>
      <c r="Y234" s="16">
        <v>39855.334166666667</v>
      </c>
      <c r="Z234" s="16">
        <v>39855.334166666667</v>
      </c>
      <c r="AA234" s="13" t="s">
        <v>1189</v>
      </c>
    </row>
    <row r="235" spans="1:27" x14ac:dyDescent="0.2">
      <c r="A235" s="12">
        <v>368</v>
      </c>
      <c r="B235" s="13" t="s">
        <v>1305</v>
      </c>
      <c r="C235" s="13" t="s">
        <v>1306</v>
      </c>
      <c r="D235" s="14">
        <v>430.38</v>
      </c>
      <c r="E235" s="14">
        <v>1299</v>
      </c>
      <c r="F235" s="15">
        <v>15</v>
      </c>
      <c r="G235" s="13" t="s">
        <v>464</v>
      </c>
      <c r="H235" s="13" t="s">
        <v>464</v>
      </c>
      <c r="I235" s="13" t="s">
        <v>38</v>
      </c>
      <c r="J235" s="13" t="s">
        <v>163</v>
      </c>
      <c r="K235" s="13" t="s">
        <v>38</v>
      </c>
      <c r="L235" s="13" t="s">
        <v>1307</v>
      </c>
      <c r="M235" s="13" t="s">
        <v>43</v>
      </c>
      <c r="N235" s="13" t="s">
        <v>44</v>
      </c>
      <c r="O235" s="13" t="s">
        <v>34</v>
      </c>
      <c r="P235" s="15">
        <v>3</v>
      </c>
      <c r="Q235" s="13" t="s">
        <v>111</v>
      </c>
      <c r="R235" s="13" t="s">
        <v>24</v>
      </c>
      <c r="S235" s="13" t="s">
        <v>31</v>
      </c>
      <c r="T235" s="13" t="s">
        <v>24</v>
      </c>
      <c r="U235" s="13" t="s">
        <v>32</v>
      </c>
      <c r="V235" s="16">
        <v>38757</v>
      </c>
      <c r="W235" s="13" t="s">
        <v>33</v>
      </c>
      <c r="X235" s="15">
        <v>1</v>
      </c>
      <c r="Y235" s="16">
        <v>39849.334166666667</v>
      </c>
      <c r="Z235" s="16">
        <v>39849.334166666667</v>
      </c>
      <c r="AA235" s="13" t="s">
        <v>1189</v>
      </c>
    </row>
    <row r="236" spans="1:27" x14ac:dyDescent="0.2">
      <c r="A236" s="12">
        <v>367</v>
      </c>
      <c r="B236" s="13" t="s">
        <v>1302</v>
      </c>
      <c r="C236" s="13" t="s">
        <v>1303</v>
      </c>
      <c r="D236" s="14">
        <v>166.2</v>
      </c>
      <c r="E236" s="14">
        <v>326</v>
      </c>
      <c r="F236" s="15">
        <v>15</v>
      </c>
      <c r="G236" s="13" t="s">
        <v>464</v>
      </c>
      <c r="H236" s="13" t="s">
        <v>464</v>
      </c>
      <c r="I236" s="13" t="s">
        <v>24</v>
      </c>
      <c r="J236" s="13" t="s">
        <v>25</v>
      </c>
      <c r="K236" s="13" t="s">
        <v>24</v>
      </c>
      <c r="L236" s="13" t="s">
        <v>1304</v>
      </c>
      <c r="M236" s="13" t="s">
        <v>46</v>
      </c>
      <c r="N236" s="13" t="s">
        <v>58</v>
      </c>
      <c r="O236" s="13" t="s">
        <v>34</v>
      </c>
      <c r="P236" s="15">
        <v>10.6</v>
      </c>
      <c r="Q236" s="13" t="s">
        <v>111</v>
      </c>
      <c r="R236" s="13" t="s">
        <v>24</v>
      </c>
      <c r="S236" s="13" t="s">
        <v>31</v>
      </c>
      <c r="T236" s="13" t="s">
        <v>24</v>
      </c>
      <c r="U236" s="13" t="s">
        <v>32</v>
      </c>
      <c r="V236" s="16">
        <v>37988</v>
      </c>
      <c r="W236" s="13" t="s">
        <v>33</v>
      </c>
      <c r="X236" s="15">
        <v>1</v>
      </c>
      <c r="Y236" s="16">
        <v>39848.334166666667</v>
      </c>
      <c r="Z236" s="16">
        <v>39848.334166666667</v>
      </c>
      <c r="AA236" s="13" t="s">
        <v>1271</v>
      </c>
    </row>
    <row r="237" spans="1:27" x14ac:dyDescent="0.2">
      <c r="A237" s="12">
        <v>385</v>
      </c>
      <c r="B237" s="13" t="s">
        <v>1358</v>
      </c>
      <c r="C237" s="13" t="s">
        <v>1359</v>
      </c>
      <c r="D237" s="14">
        <v>166.2</v>
      </c>
      <c r="E237" s="14">
        <v>326</v>
      </c>
      <c r="F237" s="15">
        <v>15</v>
      </c>
      <c r="G237" s="13" t="s">
        <v>464</v>
      </c>
      <c r="H237" s="13" t="s">
        <v>464</v>
      </c>
      <c r="I237" s="13" t="s">
        <v>24</v>
      </c>
      <c r="J237" s="13" t="s">
        <v>25</v>
      </c>
      <c r="K237" s="13" t="s">
        <v>46</v>
      </c>
      <c r="L237" s="13" t="s">
        <v>1360</v>
      </c>
      <c r="M237" s="13" t="s">
        <v>53</v>
      </c>
      <c r="N237" s="13" t="s">
        <v>54</v>
      </c>
      <c r="O237" s="13" t="s">
        <v>34</v>
      </c>
      <c r="P237" s="15">
        <v>6</v>
      </c>
      <c r="Q237" s="13" t="s">
        <v>111</v>
      </c>
      <c r="R237" s="13" t="s">
        <v>24</v>
      </c>
      <c r="S237" s="13" t="s">
        <v>31</v>
      </c>
      <c r="T237" s="13" t="s">
        <v>24</v>
      </c>
      <c r="U237" s="13" t="s">
        <v>32</v>
      </c>
      <c r="V237" s="16">
        <v>37988</v>
      </c>
      <c r="W237" s="13" t="s">
        <v>33</v>
      </c>
      <c r="X237" s="15">
        <v>1</v>
      </c>
      <c r="Y237" s="16">
        <v>39866.334166666667</v>
      </c>
      <c r="Z237" s="16">
        <v>39866.334166666667</v>
      </c>
      <c r="AA237" s="13" t="s">
        <v>1271</v>
      </c>
    </row>
    <row r="238" spans="1:27" x14ac:dyDescent="0.2">
      <c r="A238" s="12">
        <v>379</v>
      </c>
      <c r="B238" s="13" t="s">
        <v>1340</v>
      </c>
      <c r="C238" s="13" t="s">
        <v>1341</v>
      </c>
      <c r="D238" s="14">
        <v>166.2</v>
      </c>
      <c r="E238" s="14">
        <v>326</v>
      </c>
      <c r="F238" s="15">
        <v>15</v>
      </c>
      <c r="G238" s="13" t="s">
        <v>464</v>
      </c>
      <c r="H238" s="13" t="s">
        <v>464</v>
      </c>
      <c r="I238" s="13" t="s">
        <v>24</v>
      </c>
      <c r="J238" s="13" t="s">
        <v>25</v>
      </c>
      <c r="K238" s="13" t="s">
        <v>24</v>
      </c>
      <c r="L238" s="13" t="s">
        <v>1342</v>
      </c>
      <c r="M238" s="13" t="s">
        <v>27</v>
      </c>
      <c r="N238" s="13" t="s">
        <v>28</v>
      </c>
      <c r="O238" s="13" t="s">
        <v>34</v>
      </c>
      <c r="P238" s="15">
        <v>10.6</v>
      </c>
      <c r="Q238" s="13" t="s">
        <v>111</v>
      </c>
      <c r="R238" s="13" t="s">
        <v>24</v>
      </c>
      <c r="S238" s="13" t="s">
        <v>31</v>
      </c>
      <c r="T238" s="13" t="s">
        <v>24</v>
      </c>
      <c r="U238" s="13" t="s">
        <v>32</v>
      </c>
      <c r="V238" s="16">
        <v>37988</v>
      </c>
      <c r="W238" s="13" t="s">
        <v>33</v>
      </c>
      <c r="X238" s="15">
        <v>1</v>
      </c>
      <c r="Y238" s="16">
        <v>39860.334166666667</v>
      </c>
      <c r="Z238" s="16">
        <v>39860.334166666667</v>
      </c>
      <c r="AA238" s="13" t="s">
        <v>1271</v>
      </c>
    </row>
    <row r="239" spans="1:27" x14ac:dyDescent="0.2">
      <c r="A239" s="12">
        <v>373</v>
      </c>
      <c r="B239" s="13" t="s">
        <v>1322</v>
      </c>
      <c r="C239" s="13" t="s">
        <v>1323</v>
      </c>
      <c r="D239" s="14">
        <v>166.2</v>
      </c>
      <c r="E239" s="14">
        <v>326</v>
      </c>
      <c r="F239" s="15">
        <v>15</v>
      </c>
      <c r="G239" s="13" t="s">
        <v>464</v>
      </c>
      <c r="H239" s="13" t="s">
        <v>464</v>
      </c>
      <c r="I239" s="13" t="s">
        <v>24</v>
      </c>
      <c r="J239" s="13" t="s">
        <v>25</v>
      </c>
      <c r="K239" s="13" t="s">
        <v>36</v>
      </c>
      <c r="L239" s="13" t="s">
        <v>1324</v>
      </c>
      <c r="M239" s="13" t="s">
        <v>43</v>
      </c>
      <c r="N239" s="13" t="s">
        <v>44</v>
      </c>
      <c r="O239" s="13" t="s">
        <v>34</v>
      </c>
      <c r="P239" s="15">
        <v>5.9</v>
      </c>
      <c r="Q239" s="13" t="s">
        <v>111</v>
      </c>
      <c r="R239" s="13" t="s">
        <v>24</v>
      </c>
      <c r="S239" s="13" t="s">
        <v>31</v>
      </c>
      <c r="T239" s="13" t="s">
        <v>24</v>
      </c>
      <c r="U239" s="13" t="s">
        <v>32</v>
      </c>
      <c r="V239" s="16">
        <v>37988</v>
      </c>
      <c r="W239" s="13" t="s">
        <v>33</v>
      </c>
      <c r="X239" s="15">
        <v>1</v>
      </c>
      <c r="Y239" s="16">
        <v>39854.334166666667</v>
      </c>
      <c r="Z239" s="16">
        <v>39854.334166666667</v>
      </c>
      <c r="AA239" s="13" t="s">
        <v>1271</v>
      </c>
    </row>
    <row r="240" spans="1:27" x14ac:dyDescent="0.2">
      <c r="A240" s="12">
        <v>499</v>
      </c>
      <c r="B240" s="13" t="s">
        <v>1741</v>
      </c>
      <c r="C240" s="13" t="s">
        <v>1742</v>
      </c>
      <c r="D240" s="14">
        <v>50.47</v>
      </c>
      <c r="E240" s="14">
        <v>99</v>
      </c>
      <c r="F240" s="15">
        <v>18</v>
      </c>
      <c r="G240" s="13" t="s">
        <v>464</v>
      </c>
      <c r="H240" s="13" t="s">
        <v>464</v>
      </c>
      <c r="I240" s="13" t="s">
        <v>24</v>
      </c>
      <c r="J240" s="13" t="s">
        <v>25</v>
      </c>
      <c r="K240" s="13" t="s">
        <v>46</v>
      </c>
      <c r="L240" s="13" t="s">
        <v>1743</v>
      </c>
      <c r="M240" s="13" t="s">
        <v>46</v>
      </c>
      <c r="N240" s="13" t="s">
        <v>58</v>
      </c>
      <c r="O240" s="13" t="s">
        <v>34</v>
      </c>
      <c r="P240" s="15">
        <v>10.8</v>
      </c>
      <c r="Q240" s="13" t="s">
        <v>111</v>
      </c>
      <c r="R240" s="13" t="s">
        <v>24</v>
      </c>
      <c r="S240" s="13" t="s">
        <v>31</v>
      </c>
      <c r="T240" s="13" t="s">
        <v>46</v>
      </c>
      <c r="U240" s="13" t="s">
        <v>47</v>
      </c>
      <c r="V240" s="16">
        <v>38731</v>
      </c>
      <c r="W240" s="13" t="s">
        <v>33</v>
      </c>
      <c r="X240" s="15">
        <v>1</v>
      </c>
      <c r="Y240" s="16">
        <v>39903</v>
      </c>
      <c r="Z240" s="16">
        <v>39903</v>
      </c>
      <c r="AA240" s="13" t="s">
        <v>1649</v>
      </c>
    </row>
    <row r="241" spans="1:27" x14ac:dyDescent="0.2">
      <c r="A241" s="12">
        <v>513</v>
      </c>
      <c r="B241" s="13" t="s">
        <v>1790</v>
      </c>
      <c r="C241" s="13" t="s">
        <v>1791</v>
      </c>
      <c r="D241" s="14">
        <v>50.47</v>
      </c>
      <c r="E241" s="14">
        <v>99</v>
      </c>
      <c r="F241" s="15">
        <v>18</v>
      </c>
      <c r="G241" s="13" t="s">
        <v>464</v>
      </c>
      <c r="H241" s="13" t="s">
        <v>464</v>
      </c>
      <c r="I241" s="13" t="s">
        <v>24</v>
      </c>
      <c r="J241" s="13" t="s">
        <v>25</v>
      </c>
      <c r="K241" s="13" t="s">
        <v>84</v>
      </c>
      <c r="L241" s="13" t="s">
        <v>1792</v>
      </c>
      <c r="M241" s="13" t="s">
        <v>43</v>
      </c>
      <c r="N241" s="13" t="s">
        <v>44</v>
      </c>
      <c r="O241" s="13" t="s">
        <v>34</v>
      </c>
      <c r="P241" s="15">
        <v>10.8</v>
      </c>
      <c r="Q241" s="13" t="s">
        <v>111</v>
      </c>
      <c r="R241" s="13" t="s">
        <v>24</v>
      </c>
      <c r="S241" s="13" t="s">
        <v>31</v>
      </c>
      <c r="T241" s="13" t="s">
        <v>46</v>
      </c>
      <c r="U241" s="13" t="s">
        <v>47</v>
      </c>
      <c r="V241" s="16">
        <v>38731</v>
      </c>
      <c r="W241" s="13" t="s">
        <v>33</v>
      </c>
      <c r="X241" s="15">
        <v>1</v>
      </c>
      <c r="Y241" s="16">
        <v>39903</v>
      </c>
      <c r="Z241" s="16">
        <v>39903</v>
      </c>
      <c r="AA241" s="13" t="s">
        <v>1649</v>
      </c>
    </row>
    <row r="242" spans="1:27" x14ac:dyDescent="0.2">
      <c r="A242" s="12">
        <v>497</v>
      </c>
      <c r="B242" s="13" t="s">
        <v>1734</v>
      </c>
      <c r="C242" s="13" t="s">
        <v>1735</v>
      </c>
      <c r="D242" s="14">
        <v>50.47</v>
      </c>
      <c r="E242" s="14">
        <v>99</v>
      </c>
      <c r="F242" s="15">
        <v>18</v>
      </c>
      <c r="G242" s="13" t="s">
        <v>464</v>
      </c>
      <c r="H242" s="13" t="s">
        <v>464</v>
      </c>
      <c r="I242" s="13" t="s">
        <v>24</v>
      </c>
      <c r="J242" s="13" t="s">
        <v>25</v>
      </c>
      <c r="K242" s="13" t="s">
        <v>36</v>
      </c>
      <c r="L242" s="13" t="s">
        <v>1737</v>
      </c>
      <c r="M242" s="13" t="s">
        <v>46</v>
      </c>
      <c r="N242" s="13" t="s">
        <v>58</v>
      </c>
      <c r="O242" s="13" t="s">
        <v>34</v>
      </c>
      <c r="P242" s="15">
        <v>10.8</v>
      </c>
      <c r="Q242" s="13" t="s">
        <v>111</v>
      </c>
      <c r="R242" s="13" t="s">
        <v>24</v>
      </c>
      <c r="S242" s="13" t="s">
        <v>31</v>
      </c>
      <c r="T242" s="13" t="s">
        <v>46</v>
      </c>
      <c r="U242" s="13" t="s">
        <v>47</v>
      </c>
      <c r="V242" s="16">
        <v>38739</v>
      </c>
      <c r="W242" s="13" t="s">
        <v>33</v>
      </c>
      <c r="X242" s="15">
        <v>1</v>
      </c>
      <c r="Y242" s="16">
        <v>39903</v>
      </c>
      <c r="Z242" s="16">
        <v>39903</v>
      </c>
      <c r="AA242" s="13" t="s">
        <v>1736</v>
      </c>
    </row>
    <row r="243" spans="1:27" x14ac:dyDescent="0.2">
      <c r="A243" s="12">
        <v>511</v>
      </c>
      <c r="B243" s="13" t="s">
        <v>1782</v>
      </c>
      <c r="C243" s="13" t="s">
        <v>1783</v>
      </c>
      <c r="D243" s="14">
        <v>50.47</v>
      </c>
      <c r="E243" s="14">
        <v>99</v>
      </c>
      <c r="F243" s="15">
        <v>18</v>
      </c>
      <c r="G243" s="13" t="s">
        <v>464</v>
      </c>
      <c r="H243" s="13" t="s">
        <v>464</v>
      </c>
      <c r="I243" s="13" t="s">
        <v>24</v>
      </c>
      <c r="J243" s="13" t="s">
        <v>25</v>
      </c>
      <c r="K243" s="13" t="s">
        <v>24</v>
      </c>
      <c r="L243" s="13" t="s">
        <v>1785</v>
      </c>
      <c r="M243" s="13" t="s">
        <v>43</v>
      </c>
      <c r="N243" s="13" t="s">
        <v>44</v>
      </c>
      <c r="O243" s="13" t="s">
        <v>34</v>
      </c>
      <c r="P243" s="15">
        <v>10.8</v>
      </c>
      <c r="Q243" s="13" t="s">
        <v>111</v>
      </c>
      <c r="R243" s="13" t="s">
        <v>24</v>
      </c>
      <c r="S243" s="13" t="s">
        <v>31</v>
      </c>
      <c r="T243" s="13" t="s">
        <v>46</v>
      </c>
      <c r="U243" s="13" t="s">
        <v>47</v>
      </c>
      <c r="V243" s="16">
        <v>38739</v>
      </c>
      <c r="W243" s="13" t="s">
        <v>33</v>
      </c>
      <c r="X243" s="15">
        <v>1</v>
      </c>
      <c r="Y243" s="16">
        <v>39903</v>
      </c>
      <c r="Z243" s="16">
        <v>39903</v>
      </c>
      <c r="AA243" s="13" t="s">
        <v>1784</v>
      </c>
    </row>
    <row r="244" spans="1:27" x14ac:dyDescent="0.2">
      <c r="A244" s="12">
        <v>498</v>
      </c>
      <c r="B244" s="13" t="s">
        <v>1738</v>
      </c>
      <c r="C244" s="13" t="s">
        <v>1739</v>
      </c>
      <c r="D244" s="14">
        <v>65.77</v>
      </c>
      <c r="E244" s="14">
        <v>129</v>
      </c>
      <c r="F244" s="15">
        <v>18</v>
      </c>
      <c r="G244" s="13" t="s">
        <v>464</v>
      </c>
      <c r="H244" s="13" t="s">
        <v>464</v>
      </c>
      <c r="I244" s="13" t="s">
        <v>24</v>
      </c>
      <c r="J244" s="13" t="s">
        <v>25</v>
      </c>
      <c r="K244" s="13" t="s">
        <v>36</v>
      </c>
      <c r="L244" s="13" t="s">
        <v>1740</v>
      </c>
      <c r="M244" s="13" t="s">
        <v>46</v>
      </c>
      <c r="N244" s="13" t="s">
        <v>58</v>
      </c>
      <c r="O244" s="13" t="s">
        <v>34</v>
      </c>
      <c r="P244" s="15">
        <v>10.8</v>
      </c>
      <c r="Q244" s="13" t="s">
        <v>111</v>
      </c>
      <c r="R244" s="13" t="s">
        <v>24</v>
      </c>
      <c r="S244" s="13" t="s">
        <v>31</v>
      </c>
      <c r="T244" s="13" t="s">
        <v>46</v>
      </c>
      <c r="U244" s="13" t="s">
        <v>47</v>
      </c>
      <c r="V244" s="16">
        <v>38740</v>
      </c>
      <c r="W244" s="13" t="s">
        <v>33</v>
      </c>
      <c r="X244" s="15">
        <v>1</v>
      </c>
      <c r="Y244" s="16">
        <v>39903</v>
      </c>
      <c r="Z244" s="16">
        <v>39903</v>
      </c>
      <c r="AA244" s="13" t="s">
        <v>1645</v>
      </c>
    </row>
    <row r="245" spans="1:27" x14ac:dyDescent="0.2">
      <c r="A245" s="12">
        <v>512</v>
      </c>
      <c r="B245" s="13" t="s">
        <v>1786</v>
      </c>
      <c r="C245" s="13" t="s">
        <v>1787</v>
      </c>
      <c r="D245" s="14">
        <v>65.77</v>
      </c>
      <c r="E245" s="14">
        <v>129</v>
      </c>
      <c r="F245" s="15">
        <v>18</v>
      </c>
      <c r="G245" s="13" t="s">
        <v>464</v>
      </c>
      <c r="H245" s="13" t="s">
        <v>464</v>
      </c>
      <c r="I245" s="13" t="s">
        <v>24</v>
      </c>
      <c r="J245" s="13" t="s">
        <v>25</v>
      </c>
      <c r="K245" s="13" t="s">
        <v>24</v>
      </c>
      <c r="L245" s="13" t="s">
        <v>1789</v>
      </c>
      <c r="M245" s="13" t="s">
        <v>43</v>
      </c>
      <c r="N245" s="13" t="s">
        <v>44</v>
      </c>
      <c r="O245" s="13" t="s">
        <v>34</v>
      </c>
      <c r="P245" s="15">
        <v>11.9</v>
      </c>
      <c r="Q245" s="13" t="s">
        <v>111</v>
      </c>
      <c r="R245" s="13" t="s">
        <v>24</v>
      </c>
      <c r="S245" s="13" t="s">
        <v>31</v>
      </c>
      <c r="T245" s="13" t="s">
        <v>46</v>
      </c>
      <c r="U245" s="13" t="s">
        <v>47</v>
      </c>
      <c r="V245" s="16">
        <v>38740</v>
      </c>
      <c r="W245" s="13" t="s">
        <v>33</v>
      </c>
      <c r="X245" s="15">
        <v>1</v>
      </c>
      <c r="Y245" s="16">
        <v>39903</v>
      </c>
      <c r="Z245" s="16">
        <v>39903</v>
      </c>
      <c r="AA245" s="13" t="s">
        <v>1788</v>
      </c>
    </row>
    <row r="246" spans="1:27" x14ac:dyDescent="0.2">
      <c r="A246" s="12">
        <v>495</v>
      </c>
      <c r="B246" s="13" t="s">
        <v>1727</v>
      </c>
      <c r="C246" s="13" t="s">
        <v>1728</v>
      </c>
      <c r="D246" s="14">
        <v>70.87</v>
      </c>
      <c r="E246" s="14">
        <v>139</v>
      </c>
      <c r="F246" s="15">
        <v>18</v>
      </c>
      <c r="G246" s="13" t="s">
        <v>464</v>
      </c>
      <c r="H246" s="13" t="s">
        <v>464</v>
      </c>
      <c r="I246" s="13" t="s">
        <v>24</v>
      </c>
      <c r="J246" s="13" t="s">
        <v>25</v>
      </c>
      <c r="K246" s="13" t="s">
        <v>84</v>
      </c>
      <c r="L246" s="13" t="s">
        <v>1730</v>
      </c>
      <c r="M246" s="13" t="s">
        <v>46</v>
      </c>
      <c r="N246" s="13" t="s">
        <v>58</v>
      </c>
      <c r="O246" s="13" t="s">
        <v>34</v>
      </c>
      <c r="P246" s="15">
        <v>10.4</v>
      </c>
      <c r="Q246" s="13" t="s">
        <v>111</v>
      </c>
      <c r="R246" s="13" t="s">
        <v>24</v>
      </c>
      <c r="S246" s="13" t="s">
        <v>31</v>
      </c>
      <c r="T246" s="13" t="s">
        <v>46</v>
      </c>
      <c r="U246" s="13" t="s">
        <v>47</v>
      </c>
      <c r="V246" s="16">
        <v>39229</v>
      </c>
      <c r="W246" s="13" t="s">
        <v>33</v>
      </c>
      <c r="X246" s="15">
        <v>1</v>
      </c>
      <c r="Y246" s="16">
        <v>39903</v>
      </c>
      <c r="Z246" s="16">
        <v>39903</v>
      </c>
      <c r="AA246" s="13" t="s">
        <v>1729</v>
      </c>
    </row>
    <row r="247" spans="1:27" x14ac:dyDescent="0.2">
      <c r="A247" s="12">
        <v>509</v>
      </c>
      <c r="B247" s="13" t="s">
        <v>1774</v>
      </c>
      <c r="C247" s="13" t="s">
        <v>1775</v>
      </c>
      <c r="D247" s="14">
        <v>70.87</v>
      </c>
      <c r="E247" s="14">
        <v>139</v>
      </c>
      <c r="F247" s="15">
        <v>18</v>
      </c>
      <c r="G247" s="13" t="s">
        <v>464</v>
      </c>
      <c r="H247" s="13" t="s">
        <v>464</v>
      </c>
      <c r="I247" s="13" t="s">
        <v>24</v>
      </c>
      <c r="J247" s="13" t="s">
        <v>25</v>
      </c>
      <c r="K247" s="13" t="s">
        <v>84</v>
      </c>
      <c r="L247" s="13" t="s">
        <v>1777</v>
      </c>
      <c r="M247" s="13" t="s">
        <v>43</v>
      </c>
      <c r="N247" s="13" t="s">
        <v>44</v>
      </c>
      <c r="O247" s="13" t="s">
        <v>34</v>
      </c>
      <c r="P247" s="15">
        <v>30</v>
      </c>
      <c r="Q247" s="13" t="s">
        <v>111</v>
      </c>
      <c r="R247" s="13" t="s">
        <v>24</v>
      </c>
      <c r="S247" s="13" t="s">
        <v>31</v>
      </c>
      <c r="T247" s="13" t="s">
        <v>46</v>
      </c>
      <c r="U247" s="13" t="s">
        <v>47</v>
      </c>
      <c r="V247" s="16">
        <v>39229</v>
      </c>
      <c r="W247" s="13" t="s">
        <v>33</v>
      </c>
      <c r="X247" s="15">
        <v>1</v>
      </c>
      <c r="Y247" s="16">
        <v>39903</v>
      </c>
      <c r="Z247" s="16">
        <v>39903</v>
      </c>
      <c r="AA247" s="13" t="s">
        <v>1776</v>
      </c>
    </row>
    <row r="248" spans="1:27" x14ac:dyDescent="0.2">
      <c r="A248" s="12">
        <v>496</v>
      </c>
      <c r="B248" s="13" t="s">
        <v>1731</v>
      </c>
      <c r="C248" s="13" t="s">
        <v>1732</v>
      </c>
      <c r="D248" s="14">
        <v>82.32</v>
      </c>
      <c r="E248" s="14">
        <v>179</v>
      </c>
      <c r="F248" s="15">
        <v>18</v>
      </c>
      <c r="G248" s="13" t="s">
        <v>464</v>
      </c>
      <c r="H248" s="13" t="s">
        <v>464</v>
      </c>
      <c r="I248" s="13" t="s">
        <v>46</v>
      </c>
      <c r="J248" s="13" t="s">
        <v>95</v>
      </c>
      <c r="K248" s="13" t="s">
        <v>24</v>
      </c>
      <c r="L248" s="13" t="s">
        <v>1733</v>
      </c>
      <c r="M248" s="13" t="s">
        <v>46</v>
      </c>
      <c r="N248" s="13" t="s">
        <v>58</v>
      </c>
      <c r="O248" s="13" t="s">
        <v>34</v>
      </c>
      <c r="P248" s="15">
        <v>10.8</v>
      </c>
      <c r="Q248" s="13" t="s">
        <v>111</v>
      </c>
      <c r="R248" s="13" t="s">
        <v>24</v>
      </c>
      <c r="S248" s="13" t="s">
        <v>31</v>
      </c>
      <c r="T248" s="13" t="s">
        <v>46</v>
      </c>
      <c r="U248" s="13" t="s">
        <v>47</v>
      </c>
      <c r="V248" s="16">
        <v>39226</v>
      </c>
      <c r="W248" s="13" t="s">
        <v>33</v>
      </c>
      <c r="X248" s="15">
        <v>1</v>
      </c>
      <c r="Y248" s="16">
        <v>39903</v>
      </c>
      <c r="Z248" s="16">
        <v>39903</v>
      </c>
      <c r="AA248" s="13" t="s">
        <v>1637</v>
      </c>
    </row>
    <row r="249" spans="1:27" x14ac:dyDescent="0.2">
      <c r="A249" s="12">
        <v>510</v>
      </c>
      <c r="B249" s="13" t="s">
        <v>1778</v>
      </c>
      <c r="C249" s="13" t="s">
        <v>1779</v>
      </c>
      <c r="D249" s="14">
        <v>82.32</v>
      </c>
      <c r="E249" s="14">
        <v>179</v>
      </c>
      <c r="F249" s="15">
        <v>18</v>
      </c>
      <c r="G249" s="13" t="s">
        <v>464</v>
      </c>
      <c r="H249" s="13" t="s">
        <v>464</v>
      </c>
      <c r="I249" s="13" t="s">
        <v>46</v>
      </c>
      <c r="J249" s="13" t="s">
        <v>95</v>
      </c>
      <c r="K249" s="13" t="s">
        <v>24</v>
      </c>
      <c r="L249" s="13" t="s">
        <v>1781</v>
      </c>
      <c r="M249" s="13" t="s">
        <v>43</v>
      </c>
      <c r="N249" s="13" t="s">
        <v>44</v>
      </c>
      <c r="O249" s="13" t="s">
        <v>34</v>
      </c>
      <c r="P249" s="15">
        <v>15.2</v>
      </c>
      <c r="Q249" s="13" t="s">
        <v>111</v>
      </c>
      <c r="R249" s="13" t="s">
        <v>24</v>
      </c>
      <c r="S249" s="13" t="s">
        <v>31</v>
      </c>
      <c r="T249" s="13" t="s">
        <v>46</v>
      </c>
      <c r="U249" s="13" t="s">
        <v>47</v>
      </c>
      <c r="V249" s="16">
        <v>39226</v>
      </c>
      <c r="W249" s="13" t="s">
        <v>33</v>
      </c>
      <c r="X249" s="15">
        <v>1</v>
      </c>
      <c r="Y249" s="16">
        <v>39903</v>
      </c>
      <c r="Z249" s="16">
        <v>39903</v>
      </c>
      <c r="AA249" s="13" t="s">
        <v>1780</v>
      </c>
    </row>
    <row r="250" spans="1:27" x14ac:dyDescent="0.2">
      <c r="A250" s="12">
        <v>493</v>
      </c>
      <c r="B250" s="13" t="s">
        <v>1720</v>
      </c>
      <c r="C250" s="13" t="s">
        <v>1721</v>
      </c>
      <c r="D250" s="14">
        <v>119.11</v>
      </c>
      <c r="E250" s="14">
        <v>259</v>
      </c>
      <c r="F250" s="15">
        <v>18</v>
      </c>
      <c r="G250" s="13" t="s">
        <v>464</v>
      </c>
      <c r="H250" s="13" t="s">
        <v>464</v>
      </c>
      <c r="I250" s="13" t="s">
        <v>46</v>
      </c>
      <c r="J250" s="13" t="s">
        <v>95</v>
      </c>
      <c r="K250" s="13" t="s">
        <v>24</v>
      </c>
      <c r="L250" s="13" t="s">
        <v>1723</v>
      </c>
      <c r="M250" s="13" t="s">
        <v>46</v>
      </c>
      <c r="N250" s="13" t="s">
        <v>58</v>
      </c>
      <c r="O250" s="13" t="s">
        <v>34</v>
      </c>
      <c r="P250" s="15">
        <v>10.4</v>
      </c>
      <c r="Q250" s="13" t="s">
        <v>111</v>
      </c>
      <c r="R250" s="13" t="s">
        <v>24</v>
      </c>
      <c r="S250" s="13" t="s">
        <v>31</v>
      </c>
      <c r="T250" s="13" t="s">
        <v>46</v>
      </c>
      <c r="U250" s="13" t="s">
        <v>47</v>
      </c>
      <c r="V250" s="16">
        <v>39466</v>
      </c>
      <c r="W250" s="13" t="s">
        <v>33</v>
      </c>
      <c r="X250" s="15">
        <v>1</v>
      </c>
      <c r="Y250" s="16">
        <v>39903</v>
      </c>
      <c r="Z250" s="16">
        <v>39903</v>
      </c>
      <c r="AA250" s="13" t="s">
        <v>1722</v>
      </c>
    </row>
    <row r="251" spans="1:27" x14ac:dyDescent="0.2">
      <c r="A251" s="12">
        <v>507</v>
      </c>
      <c r="B251" s="13" t="s">
        <v>1767</v>
      </c>
      <c r="C251" s="13" t="s">
        <v>1768</v>
      </c>
      <c r="D251" s="14">
        <v>119.11</v>
      </c>
      <c r="E251" s="14">
        <v>259</v>
      </c>
      <c r="F251" s="15">
        <v>18</v>
      </c>
      <c r="G251" s="13" t="s">
        <v>464</v>
      </c>
      <c r="H251" s="13" t="s">
        <v>464</v>
      </c>
      <c r="I251" s="13" t="s">
        <v>46</v>
      </c>
      <c r="J251" s="13" t="s">
        <v>95</v>
      </c>
      <c r="K251" s="13" t="s">
        <v>38</v>
      </c>
      <c r="L251" s="13" t="s">
        <v>1769</v>
      </c>
      <c r="M251" s="13" t="s">
        <v>43</v>
      </c>
      <c r="N251" s="13" t="s">
        <v>44</v>
      </c>
      <c r="O251" s="13" t="s">
        <v>34</v>
      </c>
      <c r="P251" s="15">
        <v>11.9</v>
      </c>
      <c r="Q251" s="13" t="s">
        <v>111</v>
      </c>
      <c r="R251" s="13" t="s">
        <v>24</v>
      </c>
      <c r="S251" s="13" t="s">
        <v>31</v>
      </c>
      <c r="T251" s="13" t="s">
        <v>46</v>
      </c>
      <c r="U251" s="13" t="s">
        <v>47</v>
      </c>
      <c r="V251" s="16">
        <v>39466</v>
      </c>
      <c r="W251" s="13" t="s">
        <v>33</v>
      </c>
      <c r="X251" s="15">
        <v>1</v>
      </c>
      <c r="Y251" s="16">
        <v>39903</v>
      </c>
      <c r="Z251" s="16">
        <v>39903</v>
      </c>
      <c r="AA251" s="13" t="s">
        <v>1625</v>
      </c>
    </row>
    <row r="252" spans="1:27" x14ac:dyDescent="0.2">
      <c r="A252" s="12">
        <v>494</v>
      </c>
      <c r="B252" s="13" t="s">
        <v>1724</v>
      </c>
      <c r="C252" s="13" t="s">
        <v>1725</v>
      </c>
      <c r="D252" s="14">
        <v>128.30000000000001</v>
      </c>
      <c r="E252" s="14">
        <v>279</v>
      </c>
      <c r="F252" s="15">
        <v>18</v>
      </c>
      <c r="G252" s="13" t="s">
        <v>464</v>
      </c>
      <c r="H252" s="13" t="s">
        <v>464</v>
      </c>
      <c r="I252" s="13" t="s">
        <v>46</v>
      </c>
      <c r="J252" s="13" t="s">
        <v>95</v>
      </c>
      <c r="K252" s="13" t="s">
        <v>38</v>
      </c>
      <c r="L252" s="13" t="s">
        <v>1726</v>
      </c>
      <c r="M252" s="13" t="s">
        <v>46</v>
      </c>
      <c r="N252" s="13" t="s">
        <v>58</v>
      </c>
      <c r="O252" s="13" t="s">
        <v>34</v>
      </c>
      <c r="P252" s="15">
        <v>10.4</v>
      </c>
      <c r="Q252" s="13" t="s">
        <v>111</v>
      </c>
      <c r="R252" s="13" t="s">
        <v>24</v>
      </c>
      <c r="S252" s="13" t="s">
        <v>31</v>
      </c>
      <c r="T252" s="13" t="s">
        <v>46</v>
      </c>
      <c r="U252" s="13" t="s">
        <v>47</v>
      </c>
      <c r="V252" s="16">
        <v>39475</v>
      </c>
      <c r="W252" s="13" t="s">
        <v>33</v>
      </c>
      <c r="X252" s="15">
        <v>1</v>
      </c>
      <c r="Y252" s="16">
        <v>39903</v>
      </c>
      <c r="Z252" s="16">
        <v>39903</v>
      </c>
      <c r="AA252" s="13" t="s">
        <v>1629</v>
      </c>
    </row>
    <row r="253" spans="1:27" x14ac:dyDescent="0.2">
      <c r="A253" s="12">
        <v>508</v>
      </c>
      <c r="B253" s="13" t="s">
        <v>1770</v>
      </c>
      <c r="C253" s="13" t="s">
        <v>1771</v>
      </c>
      <c r="D253" s="14">
        <v>128.30000000000001</v>
      </c>
      <c r="E253" s="14">
        <v>279</v>
      </c>
      <c r="F253" s="15">
        <v>18</v>
      </c>
      <c r="G253" s="13" t="s">
        <v>464</v>
      </c>
      <c r="H253" s="13" t="s">
        <v>464</v>
      </c>
      <c r="I253" s="13" t="s">
        <v>46</v>
      </c>
      <c r="J253" s="13" t="s">
        <v>95</v>
      </c>
      <c r="K253" s="13" t="s">
        <v>38</v>
      </c>
      <c r="L253" s="13" t="s">
        <v>1773</v>
      </c>
      <c r="M253" s="13" t="s">
        <v>43</v>
      </c>
      <c r="N253" s="13" t="s">
        <v>44</v>
      </c>
      <c r="O253" s="13" t="s">
        <v>34</v>
      </c>
      <c r="P253" s="15">
        <v>15.2</v>
      </c>
      <c r="Q253" s="13" t="s">
        <v>111</v>
      </c>
      <c r="R253" s="13" t="s">
        <v>24</v>
      </c>
      <c r="S253" s="13" t="s">
        <v>31</v>
      </c>
      <c r="T253" s="13" t="s">
        <v>46</v>
      </c>
      <c r="U253" s="13" t="s">
        <v>47</v>
      </c>
      <c r="V253" s="16">
        <v>39475</v>
      </c>
      <c r="W253" s="13" t="s">
        <v>33</v>
      </c>
      <c r="X253" s="15">
        <v>1</v>
      </c>
      <c r="Y253" s="16">
        <v>39903</v>
      </c>
      <c r="Z253" s="16">
        <v>39903</v>
      </c>
      <c r="AA253" s="13" t="s">
        <v>1772</v>
      </c>
    </row>
    <row r="254" spans="1:27" x14ac:dyDescent="0.2">
      <c r="A254" s="12">
        <v>491</v>
      </c>
      <c r="B254" s="13" t="s">
        <v>1714</v>
      </c>
      <c r="C254" s="13" t="s">
        <v>1715</v>
      </c>
      <c r="D254" s="14">
        <v>205.09</v>
      </c>
      <c r="E254" s="14">
        <v>619</v>
      </c>
      <c r="F254" s="15">
        <v>18</v>
      </c>
      <c r="G254" s="13" t="s">
        <v>464</v>
      </c>
      <c r="H254" s="13" t="s">
        <v>464</v>
      </c>
      <c r="I254" s="13" t="s">
        <v>46</v>
      </c>
      <c r="J254" s="13" t="s">
        <v>95</v>
      </c>
      <c r="K254" s="13" t="s">
        <v>24</v>
      </c>
      <c r="L254" s="13" t="s">
        <v>1716</v>
      </c>
      <c r="M254" s="13" t="s">
        <v>46</v>
      </c>
      <c r="N254" s="13" t="s">
        <v>58</v>
      </c>
      <c r="O254" s="13" t="s">
        <v>34</v>
      </c>
      <c r="P254" s="15">
        <v>10.4</v>
      </c>
      <c r="Q254" s="13" t="s">
        <v>111</v>
      </c>
      <c r="R254" s="13" t="s">
        <v>24</v>
      </c>
      <c r="S254" s="13" t="s">
        <v>31</v>
      </c>
      <c r="T254" s="13" t="s">
        <v>46</v>
      </c>
      <c r="U254" s="13" t="s">
        <v>47</v>
      </c>
      <c r="V254" s="16">
        <v>39553</v>
      </c>
      <c r="W254" s="13" t="s">
        <v>33</v>
      </c>
      <c r="X254" s="15">
        <v>1</v>
      </c>
      <c r="Y254" s="16">
        <v>39903</v>
      </c>
      <c r="Z254" s="16">
        <v>39903</v>
      </c>
      <c r="AA254" s="13" t="s">
        <v>1672</v>
      </c>
    </row>
    <row r="255" spans="1:27" x14ac:dyDescent="0.2">
      <c r="A255" s="12">
        <v>505</v>
      </c>
      <c r="B255" s="13" t="s">
        <v>1760</v>
      </c>
      <c r="C255" s="13" t="s">
        <v>1761</v>
      </c>
      <c r="D255" s="14">
        <v>205.09</v>
      </c>
      <c r="E255" s="14">
        <v>619</v>
      </c>
      <c r="F255" s="15">
        <v>18</v>
      </c>
      <c r="G255" s="13" t="s">
        <v>464</v>
      </c>
      <c r="H255" s="13" t="s">
        <v>464</v>
      </c>
      <c r="I255" s="13" t="s">
        <v>46</v>
      </c>
      <c r="J255" s="13" t="s">
        <v>95</v>
      </c>
      <c r="K255" s="13" t="s">
        <v>24</v>
      </c>
      <c r="L255" s="13" t="s">
        <v>1763</v>
      </c>
      <c r="M255" s="13" t="s">
        <v>43</v>
      </c>
      <c r="N255" s="13" t="s">
        <v>44</v>
      </c>
      <c r="O255" s="13" t="s">
        <v>34</v>
      </c>
      <c r="P255" s="15">
        <v>30</v>
      </c>
      <c r="Q255" s="13" t="s">
        <v>111</v>
      </c>
      <c r="R255" s="13" t="s">
        <v>24</v>
      </c>
      <c r="S255" s="13" t="s">
        <v>31</v>
      </c>
      <c r="T255" s="13" t="s">
        <v>46</v>
      </c>
      <c r="U255" s="13" t="s">
        <v>47</v>
      </c>
      <c r="V255" s="16">
        <v>39553</v>
      </c>
      <c r="W255" s="13" t="s">
        <v>33</v>
      </c>
      <c r="X255" s="15">
        <v>1</v>
      </c>
      <c r="Y255" s="16">
        <v>39903</v>
      </c>
      <c r="Z255" s="16">
        <v>39903</v>
      </c>
      <c r="AA255" s="13" t="s">
        <v>1762</v>
      </c>
    </row>
    <row r="256" spans="1:27" x14ac:dyDescent="0.2">
      <c r="A256" s="12">
        <v>492</v>
      </c>
      <c r="B256" s="13" t="s">
        <v>1717</v>
      </c>
      <c r="C256" s="13" t="s">
        <v>1718</v>
      </c>
      <c r="D256" s="14">
        <v>224.97</v>
      </c>
      <c r="E256" s="14">
        <v>679</v>
      </c>
      <c r="F256" s="15">
        <v>18</v>
      </c>
      <c r="G256" s="13" t="s">
        <v>464</v>
      </c>
      <c r="H256" s="13" t="s">
        <v>464</v>
      </c>
      <c r="I256" s="13" t="s">
        <v>46</v>
      </c>
      <c r="J256" s="13" t="s">
        <v>95</v>
      </c>
      <c r="K256" s="13" t="s">
        <v>24</v>
      </c>
      <c r="L256" s="13" t="s">
        <v>1719</v>
      </c>
      <c r="M256" s="13" t="s">
        <v>46</v>
      </c>
      <c r="N256" s="13" t="s">
        <v>58</v>
      </c>
      <c r="O256" s="13" t="s">
        <v>34</v>
      </c>
      <c r="P256" s="15">
        <v>10.4</v>
      </c>
      <c r="Q256" s="13" t="s">
        <v>111</v>
      </c>
      <c r="R256" s="13" t="s">
        <v>24</v>
      </c>
      <c r="S256" s="13" t="s">
        <v>31</v>
      </c>
      <c r="T256" s="13" t="s">
        <v>46</v>
      </c>
      <c r="U256" s="13" t="s">
        <v>47</v>
      </c>
      <c r="V256" s="16">
        <v>39586</v>
      </c>
      <c r="W256" s="13" t="s">
        <v>33</v>
      </c>
      <c r="X256" s="15">
        <v>1</v>
      </c>
      <c r="Y256" s="16">
        <v>39903</v>
      </c>
      <c r="Z256" s="16">
        <v>39903</v>
      </c>
      <c r="AA256" s="13" t="s">
        <v>1676</v>
      </c>
    </row>
    <row r="257" spans="1:27" x14ac:dyDescent="0.2">
      <c r="A257" s="12">
        <v>506</v>
      </c>
      <c r="B257" s="13" t="s">
        <v>1764</v>
      </c>
      <c r="C257" s="13" t="s">
        <v>1765</v>
      </c>
      <c r="D257" s="14">
        <v>224.97</v>
      </c>
      <c r="E257" s="14">
        <v>679</v>
      </c>
      <c r="F257" s="15">
        <v>18</v>
      </c>
      <c r="G257" s="13" t="s">
        <v>464</v>
      </c>
      <c r="H257" s="13" t="s">
        <v>464</v>
      </c>
      <c r="I257" s="13" t="s">
        <v>46</v>
      </c>
      <c r="J257" s="13" t="s">
        <v>95</v>
      </c>
      <c r="K257" s="13" t="s">
        <v>38</v>
      </c>
      <c r="L257" s="13" t="s">
        <v>1766</v>
      </c>
      <c r="M257" s="13" t="s">
        <v>43</v>
      </c>
      <c r="N257" s="13" t="s">
        <v>44</v>
      </c>
      <c r="O257" s="13" t="s">
        <v>34</v>
      </c>
      <c r="P257" s="15">
        <v>10.8</v>
      </c>
      <c r="Q257" s="13" t="s">
        <v>111</v>
      </c>
      <c r="R257" s="13" t="s">
        <v>24</v>
      </c>
      <c r="S257" s="13" t="s">
        <v>31</v>
      </c>
      <c r="T257" s="13" t="s">
        <v>46</v>
      </c>
      <c r="U257" s="13" t="s">
        <v>47</v>
      </c>
      <c r="V257" s="16">
        <v>39586</v>
      </c>
      <c r="W257" s="13" t="s">
        <v>33</v>
      </c>
      <c r="X257" s="15">
        <v>1</v>
      </c>
      <c r="Y257" s="16">
        <v>39903</v>
      </c>
      <c r="Z257" s="16">
        <v>39903</v>
      </c>
      <c r="AA257" s="13" t="s">
        <v>1621</v>
      </c>
    </row>
    <row r="258" spans="1:27" x14ac:dyDescent="0.2">
      <c r="A258" s="12">
        <v>489</v>
      </c>
      <c r="B258" s="13" t="s">
        <v>1708</v>
      </c>
      <c r="C258" s="13" t="s">
        <v>1709</v>
      </c>
      <c r="D258" s="14">
        <v>271.35000000000002</v>
      </c>
      <c r="E258" s="14">
        <v>819</v>
      </c>
      <c r="F258" s="15">
        <v>18</v>
      </c>
      <c r="G258" s="13" t="s">
        <v>464</v>
      </c>
      <c r="H258" s="13" t="s">
        <v>464</v>
      </c>
      <c r="I258" s="13" t="s">
        <v>38</v>
      </c>
      <c r="J258" s="13" t="s">
        <v>163</v>
      </c>
      <c r="K258" s="13" t="s">
        <v>24</v>
      </c>
      <c r="L258" s="13" t="s">
        <v>1710</v>
      </c>
      <c r="M258" s="13" t="s">
        <v>46</v>
      </c>
      <c r="N258" s="13" t="s">
        <v>58</v>
      </c>
      <c r="O258" s="13" t="s">
        <v>34</v>
      </c>
      <c r="P258" s="15">
        <v>9.5</v>
      </c>
      <c r="Q258" s="13" t="s">
        <v>111</v>
      </c>
      <c r="R258" s="13" t="s">
        <v>24</v>
      </c>
      <c r="S258" s="13" t="s">
        <v>31</v>
      </c>
      <c r="T258" s="13" t="s">
        <v>46</v>
      </c>
      <c r="U258" s="13" t="s">
        <v>47</v>
      </c>
      <c r="V258" s="16">
        <v>39941</v>
      </c>
      <c r="W258" s="13" t="s">
        <v>33</v>
      </c>
      <c r="X258" s="15">
        <v>1</v>
      </c>
      <c r="Y258" s="16">
        <v>39903</v>
      </c>
      <c r="Z258" s="16">
        <v>39903</v>
      </c>
      <c r="AA258" s="13" t="s">
        <v>1664</v>
      </c>
    </row>
    <row r="259" spans="1:27" x14ac:dyDescent="0.2">
      <c r="A259" s="12">
        <v>503</v>
      </c>
      <c r="B259" s="13" t="s">
        <v>1753</v>
      </c>
      <c r="C259" s="13" t="s">
        <v>1754</v>
      </c>
      <c r="D259" s="14">
        <v>271.35000000000002</v>
      </c>
      <c r="E259" s="14">
        <v>819</v>
      </c>
      <c r="F259" s="15">
        <v>18</v>
      </c>
      <c r="G259" s="13" t="s">
        <v>464</v>
      </c>
      <c r="H259" s="13" t="s">
        <v>464</v>
      </c>
      <c r="I259" s="13" t="s">
        <v>38</v>
      </c>
      <c r="J259" s="13" t="s">
        <v>163</v>
      </c>
      <c r="K259" s="13" t="s">
        <v>24</v>
      </c>
      <c r="L259" s="13" t="s">
        <v>1755</v>
      </c>
      <c r="M259" s="13" t="s">
        <v>43</v>
      </c>
      <c r="N259" s="13" t="s">
        <v>44</v>
      </c>
      <c r="O259" s="13" t="s">
        <v>34</v>
      </c>
      <c r="P259" s="15">
        <v>10.8</v>
      </c>
      <c r="Q259" s="13" t="s">
        <v>111</v>
      </c>
      <c r="R259" s="13" t="s">
        <v>24</v>
      </c>
      <c r="S259" s="13" t="s">
        <v>31</v>
      </c>
      <c r="T259" s="13" t="s">
        <v>46</v>
      </c>
      <c r="U259" s="13" t="s">
        <v>47</v>
      </c>
      <c r="V259" s="16">
        <v>39941</v>
      </c>
      <c r="W259" s="13" t="s">
        <v>33</v>
      </c>
      <c r="X259" s="15">
        <v>1</v>
      </c>
      <c r="Y259" s="16">
        <v>39903</v>
      </c>
      <c r="Z259" s="16">
        <v>39903</v>
      </c>
      <c r="AA259" s="13" t="s">
        <v>1609</v>
      </c>
    </row>
    <row r="260" spans="1:27" x14ac:dyDescent="0.2">
      <c r="A260" s="12">
        <v>490</v>
      </c>
      <c r="B260" s="13" t="s">
        <v>1711</v>
      </c>
      <c r="C260" s="13" t="s">
        <v>1712</v>
      </c>
      <c r="D260" s="14">
        <v>287.92</v>
      </c>
      <c r="E260" s="14">
        <v>869</v>
      </c>
      <c r="F260" s="15">
        <v>18</v>
      </c>
      <c r="G260" s="13" t="s">
        <v>464</v>
      </c>
      <c r="H260" s="13" t="s">
        <v>464</v>
      </c>
      <c r="I260" s="13" t="s">
        <v>38</v>
      </c>
      <c r="J260" s="13" t="s">
        <v>163</v>
      </c>
      <c r="K260" s="13" t="s">
        <v>36</v>
      </c>
      <c r="L260" s="13" t="s">
        <v>1713</v>
      </c>
      <c r="M260" s="13" t="s">
        <v>46</v>
      </c>
      <c r="N260" s="13" t="s">
        <v>58</v>
      </c>
      <c r="O260" s="13" t="s">
        <v>34</v>
      </c>
      <c r="P260" s="15">
        <v>10.4</v>
      </c>
      <c r="Q260" s="13" t="s">
        <v>111</v>
      </c>
      <c r="R260" s="13" t="s">
        <v>24</v>
      </c>
      <c r="S260" s="13" t="s">
        <v>31</v>
      </c>
      <c r="T260" s="13" t="s">
        <v>46</v>
      </c>
      <c r="U260" s="13" t="s">
        <v>47</v>
      </c>
      <c r="V260" s="16">
        <v>39088</v>
      </c>
      <c r="W260" s="13" t="s">
        <v>33</v>
      </c>
      <c r="X260" s="15">
        <v>1</v>
      </c>
      <c r="Y260" s="16">
        <v>39903</v>
      </c>
      <c r="Z260" s="16">
        <v>39903</v>
      </c>
      <c r="AA260" s="13" t="s">
        <v>1613</v>
      </c>
    </row>
    <row r="261" spans="1:27" x14ac:dyDescent="0.2">
      <c r="A261" s="12">
        <v>504</v>
      </c>
      <c r="B261" s="13" t="s">
        <v>1756</v>
      </c>
      <c r="C261" s="13" t="s">
        <v>1757</v>
      </c>
      <c r="D261" s="14">
        <v>287.92</v>
      </c>
      <c r="E261" s="14">
        <v>869</v>
      </c>
      <c r="F261" s="15">
        <v>18</v>
      </c>
      <c r="G261" s="13" t="s">
        <v>464</v>
      </c>
      <c r="H261" s="13" t="s">
        <v>464</v>
      </c>
      <c r="I261" s="13" t="s">
        <v>38</v>
      </c>
      <c r="J261" s="13" t="s">
        <v>163</v>
      </c>
      <c r="K261" s="13" t="s">
        <v>36</v>
      </c>
      <c r="L261" s="13" t="s">
        <v>1759</v>
      </c>
      <c r="M261" s="13" t="s">
        <v>43</v>
      </c>
      <c r="N261" s="13" t="s">
        <v>44</v>
      </c>
      <c r="O261" s="13" t="s">
        <v>34</v>
      </c>
      <c r="P261" s="15">
        <v>10.8</v>
      </c>
      <c r="Q261" s="13" t="s">
        <v>111</v>
      </c>
      <c r="R261" s="13" t="s">
        <v>24</v>
      </c>
      <c r="S261" s="13" t="s">
        <v>31</v>
      </c>
      <c r="T261" s="13" t="s">
        <v>46</v>
      </c>
      <c r="U261" s="13" t="s">
        <v>47</v>
      </c>
      <c r="V261" s="16">
        <v>39088</v>
      </c>
      <c r="W261" s="13" t="s">
        <v>33</v>
      </c>
      <c r="X261" s="15">
        <v>1</v>
      </c>
      <c r="Y261" s="16">
        <v>39903</v>
      </c>
      <c r="Z261" s="16">
        <v>39903</v>
      </c>
      <c r="AA261" s="13" t="s">
        <v>1758</v>
      </c>
    </row>
    <row r="262" spans="1:27" x14ac:dyDescent="0.2">
      <c r="A262" s="12">
        <v>2491</v>
      </c>
      <c r="B262" s="13" t="s">
        <v>5480</v>
      </c>
      <c r="C262" s="13" t="s">
        <v>6089</v>
      </c>
      <c r="D262" s="14">
        <v>12.74</v>
      </c>
      <c r="E262" s="14">
        <v>24.99</v>
      </c>
      <c r="F262" s="15">
        <v>33</v>
      </c>
      <c r="G262" s="13" t="s">
        <v>5554</v>
      </c>
      <c r="H262" s="13" t="s">
        <v>5555</v>
      </c>
      <c r="I262" s="13" t="s">
        <v>24</v>
      </c>
      <c r="J262" s="13" t="s">
        <v>25</v>
      </c>
      <c r="K262" s="13" t="s">
        <v>34</v>
      </c>
      <c r="L262" s="13" t="s">
        <v>5482</v>
      </c>
      <c r="M262" s="13" t="s">
        <v>46</v>
      </c>
      <c r="N262" s="13" t="s">
        <v>58</v>
      </c>
      <c r="O262" s="13" t="s">
        <v>5483</v>
      </c>
      <c r="P262" s="15">
        <v>11.4</v>
      </c>
      <c r="Q262" s="13" t="s">
        <v>30</v>
      </c>
      <c r="R262" s="13" t="s">
        <v>24</v>
      </c>
      <c r="S262" s="13" t="s">
        <v>3558</v>
      </c>
      <c r="T262" s="13" t="s">
        <v>24</v>
      </c>
      <c r="U262" s="13" t="s">
        <v>32</v>
      </c>
      <c r="V262" s="16">
        <v>38896</v>
      </c>
      <c r="W262" s="13" t="s">
        <v>33</v>
      </c>
      <c r="X262" s="15">
        <v>1</v>
      </c>
      <c r="Y262" s="16">
        <v>39083</v>
      </c>
      <c r="Z262" s="16">
        <v>39083</v>
      </c>
      <c r="AA262" s="13" t="s">
        <v>5481</v>
      </c>
    </row>
    <row r="263" spans="1:27" x14ac:dyDescent="0.2">
      <c r="A263" s="12">
        <v>2493</v>
      </c>
      <c r="B263" s="13" t="s">
        <v>5486</v>
      </c>
      <c r="C263" s="13" t="s">
        <v>6091</v>
      </c>
      <c r="D263" s="14">
        <v>12.74</v>
      </c>
      <c r="E263" s="14">
        <v>24.99</v>
      </c>
      <c r="F263" s="15">
        <v>33</v>
      </c>
      <c r="G263" s="13" t="s">
        <v>5554</v>
      </c>
      <c r="H263" s="13" t="s">
        <v>5555</v>
      </c>
      <c r="I263" s="13" t="s">
        <v>24</v>
      </c>
      <c r="J263" s="13" t="s">
        <v>25</v>
      </c>
      <c r="K263" s="13" t="s">
        <v>34</v>
      </c>
      <c r="L263" s="13" t="s">
        <v>5487</v>
      </c>
      <c r="M263" s="13" t="s">
        <v>53</v>
      </c>
      <c r="N263" s="13" t="s">
        <v>54</v>
      </c>
      <c r="O263" s="13" t="s">
        <v>5483</v>
      </c>
      <c r="P263" s="15">
        <v>11.4</v>
      </c>
      <c r="Q263" s="13" t="s">
        <v>30</v>
      </c>
      <c r="R263" s="13" t="s">
        <v>24</v>
      </c>
      <c r="S263" s="13" t="s">
        <v>3558</v>
      </c>
      <c r="T263" s="13" t="s">
        <v>24</v>
      </c>
      <c r="U263" s="13" t="s">
        <v>32</v>
      </c>
      <c r="V263" s="16">
        <v>38896</v>
      </c>
      <c r="W263" s="13" t="s">
        <v>33</v>
      </c>
      <c r="X263" s="15">
        <v>1</v>
      </c>
      <c r="Y263" s="16">
        <v>39083</v>
      </c>
      <c r="Z263" s="16">
        <v>39083</v>
      </c>
      <c r="AA263" s="13" t="s">
        <v>5481</v>
      </c>
    </row>
    <row r="264" spans="1:27" x14ac:dyDescent="0.2">
      <c r="A264" s="12">
        <v>2492</v>
      </c>
      <c r="B264" s="13" t="s">
        <v>5484</v>
      </c>
      <c r="C264" s="13" t="s">
        <v>6090</v>
      </c>
      <c r="D264" s="14">
        <v>12.74</v>
      </c>
      <c r="E264" s="14">
        <v>24.99</v>
      </c>
      <c r="F264" s="15">
        <v>33</v>
      </c>
      <c r="G264" s="13" t="s">
        <v>5554</v>
      </c>
      <c r="H264" s="13" t="s">
        <v>5555</v>
      </c>
      <c r="I264" s="13" t="s">
        <v>24</v>
      </c>
      <c r="J264" s="13" t="s">
        <v>25</v>
      </c>
      <c r="K264" s="13" t="s">
        <v>34</v>
      </c>
      <c r="L264" s="13" t="s">
        <v>5485</v>
      </c>
      <c r="M264" s="13" t="s">
        <v>43</v>
      </c>
      <c r="N264" s="13" t="s">
        <v>44</v>
      </c>
      <c r="O264" s="13" t="s">
        <v>5483</v>
      </c>
      <c r="P264" s="15">
        <v>11.4</v>
      </c>
      <c r="Q264" s="13" t="s">
        <v>30</v>
      </c>
      <c r="R264" s="13" t="s">
        <v>24</v>
      </c>
      <c r="S264" s="13" t="s">
        <v>3558</v>
      </c>
      <c r="T264" s="13" t="s">
        <v>24</v>
      </c>
      <c r="U264" s="13" t="s">
        <v>32</v>
      </c>
      <c r="V264" s="16">
        <v>38896</v>
      </c>
      <c r="W264" s="13" t="s">
        <v>33</v>
      </c>
      <c r="X264" s="15">
        <v>1</v>
      </c>
      <c r="Y264" s="16">
        <v>39083</v>
      </c>
      <c r="Z264" s="16">
        <v>39083</v>
      </c>
      <c r="AA264" s="13" t="s">
        <v>5481</v>
      </c>
    </row>
    <row r="265" spans="1:27" x14ac:dyDescent="0.2">
      <c r="A265" s="12">
        <v>1220</v>
      </c>
      <c r="B265" s="13" t="s">
        <v>4124</v>
      </c>
      <c r="C265" s="13" t="s">
        <v>4125</v>
      </c>
      <c r="D265" s="14">
        <v>230.44</v>
      </c>
      <c r="E265" s="14">
        <v>452</v>
      </c>
      <c r="F265" s="15">
        <v>27</v>
      </c>
      <c r="G265" s="13" t="s">
        <v>1190</v>
      </c>
      <c r="H265" s="13" t="s">
        <v>1191</v>
      </c>
      <c r="I265" s="13" t="s">
        <v>46</v>
      </c>
      <c r="J265" s="13" t="s">
        <v>95</v>
      </c>
      <c r="K265" s="13" t="s">
        <v>24</v>
      </c>
      <c r="L265" s="13" t="s">
        <v>4126</v>
      </c>
      <c r="M265" s="13" t="s">
        <v>46</v>
      </c>
      <c r="N265" s="13" t="s">
        <v>58</v>
      </c>
      <c r="O265" s="13" t="s">
        <v>3876</v>
      </c>
      <c r="P265" s="15">
        <v>2.2000000000000002</v>
      </c>
      <c r="Q265" s="13" t="s">
        <v>111</v>
      </c>
      <c r="R265" s="13" t="s">
        <v>24</v>
      </c>
      <c r="S265" s="13" t="s">
        <v>31</v>
      </c>
      <c r="T265" s="13" t="s">
        <v>38</v>
      </c>
      <c r="U265" s="13" t="s">
        <v>735</v>
      </c>
      <c r="V265" s="16">
        <v>39417</v>
      </c>
      <c r="W265" s="13" t="s">
        <v>34</v>
      </c>
      <c r="X265" s="15">
        <v>1</v>
      </c>
      <c r="Y265" s="16">
        <v>40087</v>
      </c>
      <c r="Z265" s="16">
        <v>40087</v>
      </c>
      <c r="AA265" s="13" t="s">
        <v>3892</v>
      </c>
    </row>
    <row r="266" spans="1:27" x14ac:dyDescent="0.2">
      <c r="A266" s="12">
        <v>1148</v>
      </c>
      <c r="B266" s="13" t="s">
        <v>3890</v>
      </c>
      <c r="C266" s="13" t="s">
        <v>3891</v>
      </c>
      <c r="D266" s="14">
        <v>215.15</v>
      </c>
      <c r="E266" s="14">
        <v>422</v>
      </c>
      <c r="F266" s="15">
        <v>27</v>
      </c>
      <c r="G266" s="13" t="s">
        <v>1190</v>
      </c>
      <c r="H266" s="13" t="s">
        <v>3874</v>
      </c>
      <c r="I266" s="13" t="s">
        <v>46</v>
      </c>
      <c r="J266" s="13" t="s">
        <v>95</v>
      </c>
      <c r="K266" s="13" t="s">
        <v>24</v>
      </c>
      <c r="L266" s="13" t="s">
        <v>3893</v>
      </c>
      <c r="M266" s="13" t="s">
        <v>46</v>
      </c>
      <c r="N266" s="13" t="s">
        <v>58</v>
      </c>
      <c r="O266" s="13" t="s">
        <v>3894</v>
      </c>
      <c r="P266" s="15">
        <v>2</v>
      </c>
      <c r="Q266" s="13" t="s">
        <v>111</v>
      </c>
      <c r="R266" s="13" t="s">
        <v>24</v>
      </c>
      <c r="S266" s="13" t="s">
        <v>31</v>
      </c>
      <c r="T266" s="13" t="s">
        <v>38</v>
      </c>
      <c r="U266" s="13" t="s">
        <v>735</v>
      </c>
      <c r="V266" s="16">
        <v>39118</v>
      </c>
      <c r="W266" s="13" t="s">
        <v>34</v>
      </c>
      <c r="X266" s="15">
        <v>1</v>
      </c>
      <c r="Y266" s="16">
        <v>40087</v>
      </c>
      <c r="Z266" s="16">
        <v>40087</v>
      </c>
      <c r="AA266" s="13" t="s">
        <v>3892</v>
      </c>
    </row>
    <row r="267" spans="1:27" x14ac:dyDescent="0.2">
      <c r="A267" s="12">
        <v>1196</v>
      </c>
      <c r="B267" s="13" t="s">
        <v>4052</v>
      </c>
      <c r="C267" s="13" t="s">
        <v>4053</v>
      </c>
      <c r="D267" s="14">
        <v>215.15</v>
      </c>
      <c r="E267" s="14">
        <v>422</v>
      </c>
      <c r="F267" s="15">
        <v>27</v>
      </c>
      <c r="G267" s="13" t="s">
        <v>1190</v>
      </c>
      <c r="H267" s="13" t="s">
        <v>3874</v>
      </c>
      <c r="I267" s="13" t="s">
        <v>46</v>
      </c>
      <c r="J267" s="13" t="s">
        <v>95</v>
      </c>
      <c r="K267" s="13" t="s">
        <v>38</v>
      </c>
      <c r="L267" s="13" t="s">
        <v>4054</v>
      </c>
      <c r="M267" s="13" t="s">
        <v>2347</v>
      </c>
      <c r="N267" s="13" t="s">
        <v>2348</v>
      </c>
      <c r="O267" s="13" t="s">
        <v>3935</v>
      </c>
      <c r="P267" s="15">
        <v>2</v>
      </c>
      <c r="Q267" s="13" t="s">
        <v>111</v>
      </c>
      <c r="R267" s="13" t="s">
        <v>24</v>
      </c>
      <c r="S267" s="13" t="s">
        <v>31</v>
      </c>
      <c r="T267" s="13" t="s">
        <v>38</v>
      </c>
      <c r="U267" s="13" t="s">
        <v>735</v>
      </c>
      <c r="V267" s="16">
        <v>39118</v>
      </c>
      <c r="W267" s="13" t="s">
        <v>34</v>
      </c>
      <c r="X267" s="15">
        <v>1</v>
      </c>
      <c r="Y267" s="16">
        <v>40087</v>
      </c>
      <c r="Z267" s="16">
        <v>40087</v>
      </c>
      <c r="AA267" s="13" t="s">
        <v>3892</v>
      </c>
    </row>
    <row r="268" spans="1:27" x14ac:dyDescent="0.2">
      <c r="A268" s="12">
        <v>1172</v>
      </c>
      <c r="B268" s="13" t="s">
        <v>3980</v>
      </c>
      <c r="C268" s="13" t="s">
        <v>3981</v>
      </c>
      <c r="D268" s="14">
        <v>215.15</v>
      </c>
      <c r="E268" s="14">
        <v>422</v>
      </c>
      <c r="F268" s="15">
        <v>27</v>
      </c>
      <c r="G268" s="13" t="s">
        <v>1190</v>
      </c>
      <c r="H268" s="13" t="s">
        <v>3874</v>
      </c>
      <c r="I268" s="13" t="s">
        <v>46</v>
      </c>
      <c r="J268" s="13" t="s">
        <v>95</v>
      </c>
      <c r="K268" s="13" t="s">
        <v>38</v>
      </c>
      <c r="L268" s="13" t="s">
        <v>3982</v>
      </c>
      <c r="M268" s="13" t="s">
        <v>43</v>
      </c>
      <c r="N268" s="13" t="s">
        <v>44</v>
      </c>
      <c r="O268" s="13" t="s">
        <v>3943</v>
      </c>
      <c r="P268" s="15">
        <v>1.8</v>
      </c>
      <c r="Q268" s="13" t="s">
        <v>111</v>
      </c>
      <c r="R268" s="13" t="s">
        <v>24</v>
      </c>
      <c r="S268" s="13" t="s">
        <v>31</v>
      </c>
      <c r="T268" s="13" t="s">
        <v>38</v>
      </c>
      <c r="U268" s="13" t="s">
        <v>735</v>
      </c>
      <c r="V268" s="16">
        <v>39118</v>
      </c>
      <c r="W268" s="13" t="s">
        <v>34</v>
      </c>
      <c r="X268" s="15">
        <v>1</v>
      </c>
      <c r="Y268" s="16">
        <v>40087</v>
      </c>
      <c r="Z268" s="16">
        <v>40087</v>
      </c>
      <c r="AA268" s="13" t="s">
        <v>3892</v>
      </c>
    </row>
    <row r="269" spans="1:27" x14ac:dyDescent="0.2">
      <c r="A269" s="12">
        <v>1221</v>
      </c>
      <c r="B269" s="13" t="s">
        <v>4127</v>
      </c>
      <c r="C269" s="13" t="s">
        <v>4128</v>
      </c>
      <c r="D269" s="14">
        <v>245.74</v>
      </c>
      <c r="E269" s="14">
        <v>482</v>
      </c>
      <c r="F269" s="15">
        <v>27</v>
      </c>
      <c r="G269" s="13" t="s">
        <v>1190</v>
      </c>
      <c r="H269" s="13" t="s">
        <v>1191</v>
      </c>
      <c r="I269" s="13" t="s">
        <v>46</v>
      </c>
      <c r="J269" s="13" t="s">
        <v>95</v>
      </c>
      <c r="K269" s="13" t="s">
        <v>24</v>
      </c>
      <c r="L269" s="13" t="s">
        <v>4129</v>
      </c>
      <c r="M269" s="13" t="s">
        <v>46</v>
      </c>
      <c r="N269" s="13" t="s">
        <v>58</v>
      </c>
      <c r="O269" s="13" t="s">
        <v>3881</v>
      </c>
      <c r="P269" s="15">
        <v>1.5</v>
      </c>
      <c r="Q269" s="13" t="s">
        <v>111</v>
      </c>
      <c r="R269" s="13" t="s">
        <v>24</v>
      </c>
      <c r="S269" s="13" t="s">
        <v>31</v>
      </c>
      <c r="T269" s="13" t="s">
        <v>38</v>
      </c>
      <c r="U269" s="13" t="s">
        <v>735</v>
      </c>
      <c r="V269" s="16">
        <v>38952</v>
      </c>
      <c r="W269" s="13" t="s">
        <v>34</v>
      </c>
      <c r="X269" s="15">
        <v>1</v>
      </c>
      <c r="Y269" s="16">
        <v>40087</v>
      </c>
      <c r="Z269" s="16">
        <v>40087</v>
      </c>
      <c r="AA269" s="13" t="s">
        <v>3892</v>
      </c>
    </row>
    <row r="270" spans="1:27" x14ac:dyDescent="0.2">
      <c r="A270" s="12">
        <v>1149</v>
      </c>
      <c r="B270" s="13" t="s">
        <v>3895</v>
      </c>
      <c r="C270" s="13" t="s">
        <v>3896</v>
      </c>
      <c r="D270" s="14">
        <v>220.25</v>
      </c>
      <c r="E270" s="14">
        <v>432</v>
      </c>
      <c r="F270" s="15">
        <v>27</v>
      </c>
      <c r="G270" s="13" t="s">
        <v>1190</v>
      </c>
      <c r="H270" s="13" t="s">
        <v>3874</v>
      </c>
      <c r="I270" s="13" t="s">
        <v>46</v>
      </c>
      <c r="J270" s="13" t="s">
        <v>95</v>
      </c>
      <c r="K270" s="13" t="s">
        <v>24</v>
      </c>
      <c r="L270" s="13" t="s">
        <v>3897</v>
      </c>
      <c r="M270" s="13" t="s">
        <v>46</v>
      </c>
      <c r="N270" s="13" t="s">
        <v>58</v>
      </c>
      <c r="O270" s="13" t="s">
        <v>3291</v>
      </c>
      <c r="P270" s="15">
        <v>2.2999999999999998</v>
      </c>
      <c r="Q270" s="13" t="s">
        <v>111</v>
      </c>
      <c r="R270" s="13" t="s">
        <v>24</v>
      </c>
      <c r="S270" s="13" t="s">
        <v>31</v>
      </c>
      <c r="T270" s="13" t="s">
        <v>38</v>
      </c>
      <c r="U270" s="13" t="s">
        <v>735</v>
      </c>
      <c r="V270" s="16">
        <v>39119</v>
      </c>
      <c r="W270" s="13" t="s">
        <v>34</v>
      </c>
      <c r="X270" s="15">
        <v>1</v>
      </c>
      <c r="Y270" s="16">
        <v>40087</v>
      </c>
      <c r="Z270" s="16">
        <v>40087</v>
      </c>
      <c r="AA270" s="13" t="s">
        <v>3892</v>
      </c>
    </row>
    <row r="271" spans="1:27" x14ac:dyDescent="0.2">
      <c r="A271" s="12">
        <v>1197</v>
      </c>
      <c r="B271" s="13" t="s">
        <v>4055</v>
      </c>
      <c r="C271" s="13" t="s">
        <v>4056</v>
      </c>
      <c r="D271" s="14">
        <v>220.25</v>
      </c>
      <c r="E271" s="14">
        <v>432</v>
      </c>
      <c r="F271" s="15">
        <v>27</v>
      </c>
      <c r="G271" s="13" t="s">
        <v>1190</v>
      </c>
      <c r="H271" s="13" t="s">
        <v>3874</v>
      </c>
      <c r="I271" s="13" t="s">
        <v>46</v>
      </c>
      <c r="J271" s="13" t="s">
        <v>95</v>
      </c>
      <c r="K271" s="13" t="s">
        <v>24</v>
      </c>
      <c r="L271" s="13" t="s">
        <v>4057</v>
      </c>
      <c r="M271" s="13" t="s">
        <v>2347</v>
      </c>
      <c r="N271" s="13" t="s">
        <v>2348</v>
      </c>
      <c r="O271" s="13" t="s">
        <v>3939</v>
      </c>
      <c r="P271" s="15">
        <v>2.2999999999999998</v>
      </c>
      <c r="Q271" s="13" t="s">
        <v>111</v>
      </c>
      <c r="R271" s="13" t="s">
        <v>24</v>
      </c>
      <c r="S271" s="13" t="s">
        <v>31</v>
      </c>
      <c r="T271" s="13" t="s">
        <v>38</v>
      </c>
      <c r="U271" s="13" t="s">
        <v>735</v>
      </c>
      <c r="V271" s="16">
        <v>39119</v>
      </c>
      <c r="W271" s="13" t="s">
        <v>34</v>
      </c>
      <c r="X271" s="15">
        <v>1</v>
      </c>
      <c r="Y271" s="16">
        <v>40087</v>
      </c>
      <c r="Z271" s="16">
        <v>40087</v>
      </c>
      <c r="AA271" s="13" t="s">
        <v>3892</v>
      </c>
    </row>
    <row r="272" spans="1:27" x14ac:dyDescent="0.2">
      <c r="A272" s="12">
        <v>1173</v>
      </c>
      <c r="B272" s="13" t="s">
        <v>3983</v>
      </c>
      <c r="C272" s="13" t="s">
        <v>3984</v>
      </c>
      <c r="D272" s="14">
        <v>220.25</v>
      </c>
      <c r="E272" s="14">
        <v>432</v>
      </c>
      <c r="F272" s="15">
        <v>27</v>
      </c>
      <c r="G272" s="13" t="s">
        <v>1190</v>
      </c>
      <c r="H272" s="13" t="s">
        <v>3874</v>
      </c>
      <c r="I272" s="13" t="s">
        <v>46</v>
      </c>
      <c r="J272" s="13" t="s">
        <v>95</v>
      </c>
      <c r="K272" s="13" t="s">
        <v>24</v>
      </c>
      <c r="L272" s="13" t="s">
        <v>3985</v>
      </c>
      <c r="M272" s="13" t="s">
        <v>43</v>
      </c>
      <c r="N272" s="13" t="s">
        <v>44</v>
      </c>
      <c r="O272" s="13" t="s">
        <v>3935</v>
      </c>
      <c r="P272" s="15">
        <v>1.5</v>
      </c>
      <c r="Q272" s="13" t="s">
        <v>111</v>
      </c>
      <c r="R272" s="13" t="s">
        <v>24</v>
      </c>
      <c r="S272" s="13" t="s">
        <v>31</v>
      </c>
      <c r="T272" s="13" t="s">
        <v>38</v>
      </c>
      <c r="U272" s="13" t="s">
        <v>735</v>
      </c>
      <c r="V272" s="16">
        <v>39119</v>
      </c>
      <c r="W272" s="13" t="s">
        <v>34</v>
      </c>
      <c r="X272" s="15">
        <v>1</v>
      </c>
      <c r="Y272" s="16">
        <v>40087</v>
      </c>
      <c r="Z272" s="16">
        <v>40087</v>
      </c>
      <c r="AA272" s="13" t="s">
        <v>3892</v>
      </c>
    </row>
    <row r="273" spans="1:27" x14ac:dyDescent="0.2">
      <c r="A273" s="12">
        <v>1222</v>
      </c>
      <c r="B273" s="13" t="s">
        <v>4130</v>
      </c>
      <c r="C273" s="13" t="s">
        <v>4131</v>
      </c>
      <c r="D273" s="14">
        <v>219.74</v>
      </c>
      <c r="E273" s="14">
        <v>431</v>
      </c>
      <c r="F273" s="15">
        <v>27</v>
      </c>
      <c r="G273" s="13" t="s">
        <v>1190</v>
      </c>
      <c r="H273" s="13" t="s">
        <v>1191</v>
      </c>
      <c r="I273" s="13" t="s">
        <v>46</v>
      </c>
      <c r="J273" s="13" t="s">
        <v>95</v>
      </c>
      <c r="K273" s="13" t="s">
        <v>84</v>
      </c>
      <c r="L273" s="13" t="s">
        <v>4132</v>
      </c>
      <c r="M273" s="13" t="s">
        <v>46</v>
      </c>
      <c r="N273" s="13" t="s">
        <v>58</v>
      </c>
      <c r="O273" s="13" t="s">
        <v>3885</v>
      </c>
      <c r="P273" s="15">
        <v>2.9</v>
      </c>
      <c r="Q273" s="13" t="s">
        <v>111</v>
      </c>
      <c r="R273" s="13" t="s">
        <v>24</v>
      </c>
      <c r="S273" s="13" t="s">
        <v>31</v>
      </c>
      <c r="T273" s="13" t="s">
        <v>38</v>
      </c>
      <c r="U273" s="13" t="s">
        <v>735</v>
      </c>
      <c r="V273" s="16">
        <v>39401</v>
      </c>
      <c r="W273" s="13" t="s">
        <v>34</v>
      </c>
      <c r="X273" s="15">
        <v>1</v>
      </c>
      <c r="Y273" s="16">
        <v>40087</v>
      </c>
      <c r="Z273" s="16">
        <v>40087</v>
      </c>
      <c r="AA273" s="13" t="s">
        <v>3892</v>
      </c>
    </row>
    <row r="274" spans="1:27" x14ac:dyDescent="0.2">
      <c r="A274" s="12">
        <v>1150</v>
      </c>
      <c r="B274" s="13" t="s">
        <v>3898</v>
      </c>
      <c r="C274" s="13" t="s">
        <v>3899</v>
      </c>
      <c r="D274" s="14">
        <v>209.54</v>
      </c>
      <c r="E274" s="14">
        <v>411</v>
      </c>
      <c r="F274" s="15">
        <v>27</v>
      </c>
      <c r="G274" s="13" t="s">
        <v>1190</v>
      </c>
      <c r="H274" s="13" t="s">
        <v>3874</v>
      </c>
      <c r="I274" s="13" t="s">
        <v>46</v>
      </c>
      <c r="J274" s="13" t="s">
        <v>95</v>
      </c>
      <c r="K274" s="13" t="s">
        <v>38</v>
      </c>
      <c r="L274" s="13" t="s">
        <v>3900</v>
      </c>
      <c r="M274" s="13" t="s">
        <v>46</v>
      </c>
      <c r="N274" s="13" t="s">
        <v>58</v>
      </c>
      <c r="O274" s="13" t="s">
        <v>3901</v>
      </c>
      <c r="P274" s="15">
        <v>2.4</v>
      </c>
      <c r="Q274" s="13" t="s">
        <v>111</v>
      </c>
      <c r="R274" s="13" t="s">
        <v>24</v>
      </c>
      <c r="S274" s="13" t="s">
        <v>31</v>
      </c>
      <c r="T274" s="13" t="s">
        <v>38</v>
      </c>
      <c r="U274" s="13" t="s">
        <v>735</v>
      </c>
      <c r="V274" s="16">
        <v>39120</v>
      </c>
      <c r="W274" s="13" t="s">
        <v>34</v>
      </c>
      <c r="X274" s="15">
        <v>1</v>
      </c>
      <c r="Y274" s="16">
        <v>40087</v>
      </c>
      <c r="Z274" s="16">
        <v>40087</v>
      </c>
      <c r="AA274" s="13" t="s">
        <v>3892</v>
      </c>
    </row>
    <row r="275" spans="1:27" x14ac:dyDescent="0.2">
      <c r="A275" s="12">
        <v>1198</v>
      </c>
      <c r="B275" s="13" t="s">
        <v>4058</v>
      </c>
      <c r="C275" s="13" t="s">
        <v>4059</v>
      </c>
      <c r="D275" s="14">
        <v>209.54</v>
      </c>
      <c r="E275" s="14">
        <v>411</v>
      </c>
      <c r="F275" s="15">
        <v>27</v>
      </c>
      <c r="G275" s="13" t="s">
        <v>1190</v>
      </c>
      <c r="H275" s="13" t="s">
        <v>3874</v>
      </c>
      <c r="I275" s="13" t="s">
        <v>46</v>
      </c>
      <c r="J275" s="13" t="s">
        <v>95</v>
      </c>
      <c r="K275" s="13" t="s">
        <v>38</v>
      </c>
      <c r="L275" s="13" t="s">
        <v>4060</v>
      </c>
      <c r="M275" s="13" t="s">
        <v>2347</v>
      </c>
      <c r="N275" s="13" t="s">
        <v>2348</v>
      </c>
      <c r="O275" s="13" t="s">
        <v>3943</v>
      </c>
      <c r="P275" s="15">
        <v>2.5</v>
      </c>
      <c r="Q275" s="13" t="s">
        <v>111</v>
      </c>
      <c r="R275" s="13" t="s">
        <v>24</v>
      </c>
      <c r="S275" s="13" t="s">
        <v>31</v>
      </c>
      <c r="T275" s="13" t="s">
        <v>38</v>
      </c>
      <c r="U275" s="13" t="s">
        <v>735</v>
      </c>
      <c r="V275" s="16">
        <v>39120</v>
      </c>
      <c r="W275" s="13" t="s">
        <v>34</v>
      </c>
      <c r="X275" s="15">
        <v>1</v>
      </c>
      <c r="Y275" s="16">
        <v>40087</v>
      </c>
      <c r="Z275" s="16">
        <v>40087</v>
      </c>
      <c r="AA275" s="13" t="s">
        <v>3892</v>
      </c>
    </row>
    <row r="276" spans="1:27" x14ac:dyDescent="0.2">
      <c r="A276" s="12">
        <v>1174</v>
      </c>
      <c r="B276" s="13" t="s">
        <v>3986</v>
      </c>
      <c r="C276" s="13" t="s">
        <v>3987</v>
      </c>
      <c r="D276" s="14">
        <v>209.54</v>
      </c>
      <c r="E276" s="14">
        <v>411</v>
      </c>
      <c r="F276" s="15">
        <v>27</v>
      </c>
      <c r="G276" s="13" t="s">
        <v>1190</v>
      </c>
      <c r="H276" s="13" t="s">
        <v>3874</v>
      </c>
      <c r="I276" s="13" t="s">
        <v>46</v>
      </c>
      <c r="J276" s="13" t="s">
        <v>95</v>
      </c>
      <c r="K276" s="13" t="s">
        <v>38</v>
      </c>
      <c r="L276" s="13" t="s">
        <v>3988</v>
      </c>
      <c r="M276" s="13" t="s">
        <v>43</v>
      </c>
      <c r="N276" s="13" t="s">
        <v>44</v>
      </c>
      <c r="O276" s="13" t="s">
        <v>3939</v>
      </c>
      <c r="P276" s="15">
        <v>2.9</v>
      </c>
      <c r="Q276" s="13" t="s">
        <v>111</v>
      </c>
      <c r="R276" s="13" t="s">
        <v>24</v>
      </c>
      <c r="S276" s="13" t="s">
        <v>31</v>
      </c>
      <c r="T276" s="13" t="s">
        <v>38</v>
      </c>
      <c r="U276" s="13" t="s">
        <v>735</v>
      </c>
      <c r="V276" s="16">
        <v>39120</v>
      </c>
      <c r="W276" s="13" t="s">
        <v>34</v>
      </c>
      <c r="X276" s="15">
        <v>1</v>
      </c>
      <c r="Y276" s="16">
        <v>40087</v>
      </c>
      <c r="Z276" s="16">
        <v>40087</v>
      </c>
      <c r="AA276" s="13" t="s">
        <v>3892</v>
      </c>
    </row>
    <row r="277" spans="1:27" x14ac:dyDescent="0.2">
      <c r="A277" s="12">
        <v>1223</v>
      </c>
      <c r="B277" s="13" t="s">
        <v>4133</v>
      </c>
      <c r="C277" s="13" t="s">
        <v>4134</v>
      </c>
      <c r="D277" s="14">
        <v>234.52</v>
      </c>
      <c r="E277" s="14">
        <v>460</v>
      </c>
      <c r="F277" s="15">
        <v>27</v>
      </c>
      <c r="G277" s="13" t="s">
        <v>1190</v>
      </c>
      <c r="H277" s="13" t="s">
        <v>1191</v>
      </c>
      <c r="I277" s="13" t="s">
        <v>46</v>
      </c>
      <c r="J277" s="13" t="s">
        <v>95</v>
      </c>
      <c r="K277" s="13" t="s">
        <v>36</v>
      </c>
      <c r="L277" s="13" t="s">
        <v>4135</v>
      </c>
      <c r="M277" s="13" t="s">
        <v>46</v>
      </c>
      <c r="N277" s="13" t="s">
        <v>58</v>
      </c>
      <c r="O277" s="13" t="s">
        <v>3889</v>
      </c>
      <c r="P277" s="15">
        <v>1.8</v>
      </c>
      <c r="Q277" s="13" t="s">
        <v>111</v>
      </c>
      <c r="R277" s="13" t="s">
        <v>24</v>
      </c>
      <c r="S277" s="13" t="s">
        <v>31</v>
      </c>
      <c r="T277" s="13" t="s">
        <v>38</v>
      </c>
      <c r="U277" s="13" t="s">
        <v>735</v>
      </c>
      <c r="V277" s="16">
        <v>39124</v>
      </c>
      <c r="W277" s="13" t="s">
        <v>34</v>
      </c>
      <c r="X277" s="15">
        <v>1</v>
      </c>
      <c r="Y277" s="16">
        <v>40087</v>
      </c>
      <c r="Z277" s="16">
        <v>40087</v>
      </c>
      <c r="AA277" s="13" t="s">
        <v>3892</v>
      </c>
    </row>
    <row r="278" spans="1:27" x14ac:dyDescent="0.2">
      <c r="A278" s="12">
        <v>1151</v>
      </c>
      <c r="B278" s="13" t="s">
        <v>3902</v>
      </c>
      <c r="C278" s="13" t="s">
        <v>3903</v>
      </c>
      <c r="D278" s="14">
        <v>209.03</v>
      </c>
      <c r="E278" s="14">
        <v>410</v>
      </c>
      <c r="F278" s="15">
        <v>27</v>
      </c>
      <c r="G278" s="13" t="s">
        <v>1190</v>
      </c>
      <c r="H278" s="13" t="s">
        <v>3874</v>
      </c>
      <c r="I278" s="13" t="s">
        <v>46</v>
      </c>
      <c r="J278" s="13" t="s">
        <v>95</v>
      </c>
      <c r="K278" s="13" t="s">
        <v>84</v>
      </c>
      <c r="L278" s="13" t="s">
        <v>3904</v>
      </c>
      <c r="M278" s="13" t="s">
        <v>46</v>
      </c>
      <c r="N278" s="13" t="s">
        <v>58</v>
      </c>
      <c r="O278" s="13" t="s">
        <v>3905</v>
      </c>
      <c r="P278" s="15">
        <v>1.7</v>
      </c>
      <c r="Q278" s="13" t="s">
        <v>111</v>
      </c>
      <c r="R278" s="13" t="s">
        <v>24</v>
      </c>
      <c r="S278" s="13" t="s">
        <v>31</v>
      </c>
      <c r="T278" s="13" t="s">
        <v>38</v>
      </c>
      <c r="U278" s="13" t="s">
        <v>735</v>
      </c>
      <c r="V278" s="16">
        <v>39121</v>
      </c>
      <c r="W278" s="13" t="s">
        <v>34</v>
      </c>
      <c r="X278" s="15">
        <v>1</v>
      </c>
      <c r="Y278" s="16">
        <v>40087</v>
      </c>
      <c r="Z278" s="16">
        <v>40087</v>
      </c>
      <c r="AA278" s="13" t="s">
        <v>3892</v>
      </c>
    </row>
    <row r="279" spans="1:27" x14ac:dyDescent="0.2">
      <c r="A279" s="12">
        <v>1199</v>
      </c>
      <c r="B279" s="13" t="s">
        <v>4061</v>
      </c>
      <c r="C279" s="13" t="s">
        <v>4062</v>
      </c>
      <c r="D279" s="14">
        <v>209.03</v>
      </c>
      <c r="E279" s="14">
        <v>410</v>
      </c>
      <c r="F279" s="15">
        <v>27</v>
      </c>
      <c r="G279" s="13" t="s">
        <v>1190</v>
      </c>
      <c r="H279" s="13" t="s">
        <v>3874</v>
      </c>
      <c r="I279" s="13" t="s">
        <v>46</v>
      </c>
      <c r="J279" s="13" t="s">
        <v>95</v>
      </c>
      <c r="K279" s="13" t="s">
        <v>24</v>
      </c>
      <c r="L279" s="13" t="s">
        <v>4063</v>
      </c>
      <c r="M279" s="13" t="s">
        <v>2347</v>
      </c>
      <c r="N279" s="13" t="s">
        <v>2348</v>
      </c>
      <c r="O279" s="13" t="s">
        <v>3894</v>
      </c>
      <c r="P279" s="15">
        <v>2.2000000000000002</v>
      </c>
      <c r="Q279" s="13" t="s">
        <v>111</v>
      </c>
      <c r="R279" s="13" t="s">
        <v>24</v>
      </c>
      <c r="S279" s="13" t="s">
        <v>31</v>
      </c>
      <c r="T279" s="13" t="s">
        <v>38</v>
      </c>
      <c r="U279" s="13" t="s">
        <v>735</v>
      </c>
      <c r="V279" s="16">
        <v>39121</v>
      </c>
      <c r="W279" s="13" t="s">
        <v>34</v>
      </c>
      <c r="X279" s="15">
        <v>1</v>
      </c>
      <c r="Y279" s="16">
        <v>40087</v>
      </c>
      <c r="Z279" s="16">
        <v>40087</v>
      </c>
      <c r="AA279" s="13" t="s">
        <v>3892</v>
      </c>
    </row>
    <row r="280" spans="1:27" x14ac:dyDescent="0.2">
      <c r="A280" s="12">
        <v>1175</v>
      </c>
      <c r="B280" s="13" t="s">
        <v>3989</v>
      </c>
      <c r="C280" s="13" t="s">
        <v>3990</v>
      </c>
      <c r="D280" s="14">
        <v>209.03</v>
      </c>
      <c r="E280" s="14">
        <v>410</v>
      </c>
      <c r="F280" s="15">
        <v>27</v>
      </c>
      <c r="G280" s="13" t="s">
        <v>1190</v>
      </c>
      <c r="H280" s="13" t="s">
        <v>3874</v>
      </c>
      <c r="I280" s="13" t="s">
        <v>46</v>
      </c>
      <c r="J280" s="13" t="s">
        <v>95</v>
      </c>
      <c r="K280" s="13" t="s">
        <v>24</v>
      </c>
      <c r="L280" s="13" t="s">
        <v>3991</v>
      </c>
      <c r="M280" s="13" t="s">
        <v>43</v>
      </c>
      <c r="N280" s="13" t="s">
        <v>44</v>
      </c>
      <c r="O280" s="13" t="s">
        <v>3922</v>
      </c>
      <c r="P280" s="15">
        <v>2.2999999999999998</v>
      </c>
      <c r="Q280" s="13" t="s">
        <v>111</v>
      </c>
      <c r="R280" s="13" t="s">
        <v>24</v>
      </c>
      <c r="S280" s="13" t="s">
        <v>31</v>
      </c>
      <c r="T280" s="13" t="s">
        <v>38</v>
      </c>
      <c r="U280" s="13" t="s">
        <v>735</v>
      </c>
      <c r="V280" s="16">
        <v>39121</v>
      </c>
      <c r="W280" s="13" t="s">
        <v>34</v>
      </c>
      <c r="X280" s="15">
        <v>1</v>
      </c>
      <c r="Y280" s="16">
        <v>40087</v>
      </c>
      <c r="Z280" s="16">
        <v>40087</v>
      </c>
      <c r="AA280" s="13" t="s">
        <v>3892</v>
      </c>
    </row>
    <row r="281" spans="1:27" x14ac:dyDescent="0.2">
      <c r="A281" s="12">
        <v>1232</v>
      </c>
      <c r="B281" s="13" t="s">
        <v>4160</v>
      </c>
      <c r="C281" s="13" t="s">
        <v>4161</v>
      </c>
      <c r="D281" s="14">
        <v>408.36</v>
      </c>
      <c r="E281" s="14">
        <v>888</v>
      </c>
      <c r="F281" s="15">
        <v>27</v>
      </c>
      <c r="G281" s="13" t="s">
        <v>1190</v>
      </c>
      <c r="H281" s="13" t="s">
        <v>1191</v>
      </c>
      <c r="I281" s="13" t="s">
        <v>46</v>
      </c>
      <c r="J281" s="13" t="s">
        <v>95</v>
      </c>
      <c r="K281" s="13" t="s">
        <v>36</v>
      </c>
      <c r="L281" s="13" t="s">
        <v>4162</v>
      </c>
      <c r="M281" s="13" t="s">
        <v>46</v>
      </c>
      <c r="N281" s="13" t="s">
        <v>58</v>
      </c>
      <c r="O281" s="13" t="s">
        <v>3927</v>
      </c>
      <c r="P281" s="15">
        <v>2</v>
      </c>
      <c r="Q281" s="13" t="s">
        <v>111</v>
      </c>
      <c r="R281" s="13" t="s">
        <v>24</v>
      </c>
      <c r="S281" s="13" t="s">
        <v>31</v>
      </c>
      <c r="T281" s="13" t="s">
        <v>38</v>
      </c>
      <c r="U281" s="13" t="s">
        <v>735</v>
      </c>
      <c r="V281" s="16">
        <v>39127</v>
      </c>
      <c r="W281" s="13" t="s">
        <v>34</v>
      </c>
      <c r="X281" s="15">
        <v>1</v>
      </c>
      <c r="Y281" s="16">
        <v>40087</v>
      </c>
      <c r="Z281" s="16">
        <v>40087</v>
      </c>
      <c r="AA281" s="13" t="s">
        <v>3925</v>
      </c>
    </row>
    <row r="282" spans="1:27" x14ac:dyDescent="0.2">
      <c r="A282" s="12">
        <v>1208</v>
      </c>
      <c r="B282" s="13" t="s">
        <v>4088</v>
      </c>
      <c r="C282" s="13" t="s">
        <v>4089</v>
      </c>
      <c r="D282" s="14">
        <v>409.28</v>
      </c>
      <c r="E282" s="14">
        <v>890</v>
      </c>
      <c r="F282" s="15">
        <v>27</v>
      </c>
      <c r="G282" s="13" t="s">
        <v>1190</v>
      </c>
      <c r="H282" s="13" t="s">
        <v>3874</v>
      </c>
      <c r="I282" s="13" t="s">
        <v>46</v>
      </c>
      <c r="J282" s="13" t="s">
        <v>95</v>
      </c>
      <c r="K282" s="13" t="s">
        <v>24</v>
      </c>
      <c r="L282" s="13" t="s">
        <v>4090</v>
      </c>
      <c r="M282" s="13" t="s">
        <v>2347</v>
      </c>
      <c r="N282" s="13" t="s">
        <v>2348</v>
      </c>
      <c r="O282" s="13" t="s">
        <v>3905</v>
      </c>
      <c r="P282" s="15">
        <v>1.5</v>
      </c>
      <c r="Q282" s="13" t="s">
        <v>111</v>
      </c>
      <c r="R282" s="13" t="s">
        <v>24</v>
      </c>
      <c r="S282" s="13" t="s">
        <v>31</v>
      </c>
      <c r="T282" s="13" t="s">
        <v>38</v>
      </c>
      <c r="U282" s="13" t="s">
        <v>735</v>
      </c>
      <c r="V282" s="16">
        <v>39188</v>
      </c>
      <c r="W282" s="13" t="s">
        <v>34</v>
      </c>
      <c r="X282" s="15">
        <v>1</v>
      </c>
      <c r="Y282" s="16">
        <v>40087</v>
      </c>
      <c r="Z282" s="16">
        <v>40087</v>
      </c>
      <c r="AA282" s="13" t="s">
        <v>3925</v>
      </c>
    </row>
    <row r="283" spans="1:27" x14ac:dyDescent="0.2">
      <c r="A283" s="12">
        <v>1184</v>
      </c>
      <c r="B283" s="13" t="s">
        <v>4016</v>
      </c>
      <c r="C283" s="13" t="s">
        <v>4017</v>
      </c>
      <c r="D283" s="14">
        <v>409.28</v>
      </c>
      <c r="E283" s="14">
        <v>890</v>
      </c>
      <c r="F283" s="15">
        <v>27</v>
      </c>
      <c r="G283" s="13" t="s">
        <v>1190</v>
      </c>
      <c r="H283" s="13" t="s">
        <v>3874</v>
      </c>
      <c r="I283" s="13" t="s">
        <v>46</v>
      </c>
      <c r="J283" s="13" t="s">
        <v>95</v>
      </c>
      <c r="K283" s="13" t="s">
        <v>24</v>
      </c>
      <c r="L283" s="13" t="s">
        <v>4018</v>
      </c>
      <c r="M283" s="13" t="s">
        <v>43</v>
      </c>
      <c r="N283" s="13" t="s">
        <v>44</v>
      </c>
      <c r="O283" s="13" t="s">
        <v>3885</v>
      </c>
      <c r="P283" s="15">
        <v>2.4</v>
      </c>
      <c r="Q283" s="13" t="s">
        <v>111</v>
      </c>
      <c r="R283" s="13" t="s">
        <v>24</v>
      </c>
      <c r="S283" s="13" t="s">
        <v>31</v>
      </c>
      <c r="T283" s="13" t="s">
        <v>38</v>
      </c>
      <c r="U283" s="13" t="s">
        <v>735</v>
      </c>
      <c r="V283" s="16">
        <v>39188</v>
      </c>
      <c r="W283" s="13" t="s">
        <v>34</v>
      </c>
      <c r="X283" s="15">
        <v>1</v>
      </c>
      <c r="Y283" s="16">
        <v>40087</v>
      </c>
      <c r="Z283" s="16">
        <v>40087</v>
      </c>
      <c r="AA283" s="13" t="s">
        <v>3925</v>
      </c>
    </row>
    <row r="284" spans="1:27" x14ac:dyDescent="0.2">
      <c r="A284" s="12">
        <v>1160</v>
      </c>
      <c r="B284" s="13" t="s">
        <v>3940</v>
      </c>
      <c r="C284" s="13" t="s">
        <v>3941</v>
      </c>
      <c r="D284" s="14">
        <v>409.28</v>
      </c>
      <c r="E284" s="14">
        <v>890</v>
      </c>
      <c r="F284" s="15">
        <v>27</v>
      </c>
      <c r="G284" s="13" t="s">
        <v>1190</v>
      </c>
      <c r="H284" s="13" t="s">
        <v>3874</v>
      </c>
      <c r="I284" s="13" t="s">
        <v>46</v>
      </c>
      <c r="J284" s="13" t="s">
        <v>95</v>
      </c>
      <c r="K284" s="13" t="s">
        <v>38</v>
      </c>
      <c r="L284" s="13" t="s">
        <v>3942</v>
      </c>
      <c r="M284" s="13" t="s">
        <v>38</v>
      </c>
      <c r="N284" s="13" t="s">
        <v>39</v>
      </c>
      <c r="O284" s="13" t="s">
        <v>3943</v>
      </c>
      <c r="P284" s="15">
        <v>1.8</v>
      </c>
      <c r="Q284" s="13" t="s">
        <v>111</v>
      </c>
      <c r="R284" s="13" t="s">
        <v>24</v>
      </c>
      <c r="S284" s="13" t="s">
        <v>31</v>
      </c>
      <c r="T284" s="13" t="s">
        <v>38</v>
      </c>
      <c r="U284" s="13" t="s">
        <v>735</v>
      </c>
      <c r="V284" s="16">
        <v>39188</v>
      </c>
      <c r="W284" s="13" t="s">
        <v>34</v>
      </c>
      <c r="X284" s="15">
        <v>1</v>
      </c>
      <c r="Y284" s="16">
        <v>40087</v>
      </c>
      <c r="Z284" s="16">
        <v>40087</v>
      </c>
      <c r="AA284" s="13" t="s">
        <v>3925</v>
      </c>
    </row>
    <row r="285" spans="1:27" x14ac:dyDescent="0.2">
      <c r="A285" s="12">
        <v>1161</v>
      </c>
      <c r="B285" s="13" t="s">
        <v>3944</v>
      </c>
      <c r="C285" s="13" t="s">
        <v>3945</v>
      </c>
      <c r="D285" s="14">
        <v>404.68</v>
      </c>
      <c r="E285" s="14">
        <v>880</v>
      </c>
      <c r="F285" s="15">
        <v>27</v>
      </c>
      <c r="G285" s="13" t="s">
        <v>1190</v>
      </c>
      <c r="H285" s="13" t="s">
        <v>3874</v>
      </c>
      <c r="I285" s="13" t="s">
        <v>46</v>
      </c>
      <c r="J285" s="13" t="s">
        <v>95</v>
      </c>
      <c r="K285" s="13" t="s">
        <v>38</v>
      </c>
      <c r="L285" s="13" t="s">
        <v>3946</v>
      </c>
      <c r="M285" s="13" t="s">
        <v>46</v>
      </c>
      <c r="N285" s="13" t="s">
        <v>58</v>
      </c>
      <c r="O285" s="13" t="s">
        <v>3894</v>
      </c>
      <c r="P285" s="15">
        <v>2</v>
      </c>
      <c r="Q285" s="13" t="s">
        <v>111</v>
      </c>
      <c r="R285" s="13" t="s">
        <v>24</v>
      </c>
      <c r="S285" s="13" t="s">
        <v>31</v>
      </c>
      <c r="T285" s="13" t="s">
        <v>38</v>
      </c>
      <c r="U285" s="13" t="s">
        <v>735</v>
      </c>
      <c r="V285" s="16">
        <v>39189</v>
      </c>
      <c r="W285" s="13" t="s">
        <v>34</v>
      </c>
      <c r="X285" s="15">
        <v>1</v>
      </c>
      <c r="Y285" s="16">
        <v>40087</v>
      </c>
      <c r="Z285" s="16">
        <v>40087</v>
      </c>
      <c r="AA285" s="13" t="s">
        <v>3925</v>
      </c>
    </row>
    <row r="286" spans="1:27" x14ac:dyDescent="0.2">
      <c r="A286" s="12">
        <v>1209</v>
      </c>
      <c r="B286" s="13" t="s">
        <v>4091</v>
      </c>
      <c r="C286" s="13" t="s">
        <v>4092</v>
      </c>
      <c r="D286" s="14">
        <v>404.68</v>
      </c>
      <c r="E286" s="14">
        <v>880</v>
      </c>
      <c r="F286" s="15">
        <v>27</v>
      </c>
      <c r="G286" s="13" t="s">
        <v>1190</v>
      </c>
      <c r="H286" s="13" t="s">
        <v>3874</v>
      </c>
      <c r="I286" s="13" t="s">
        <v>46</v>
      </c>
      <c r="J286" s="13" t="s">
        <v>95</v>
      </c>
      <c r="K286" s="13" t="s">
        <v>38</v>
      </c>
      <c r="L286" s="13" t="s">
        <v>4093</v>
      </c>
      <c r="M286" s="13" t="s">
        <v>2347</v>
      </c>
      <c r="N286" s="13" t="s">
        <v>2348</v>
      </c>
      <c r="O286" s="13" t="s">
        <v>3910</v>
      </c>
      <c r="P286" s="15">
        <v>2.9</v>
      </c>
      <c r="Q286" s="13" t="s">
        <v>111</v>
      </c>
      <c r="R286" s="13" t="s">
        <v>24</v>
      </c>
      <c r="S286" s="13" t="s">
        <v>31</v>
      </c>
      <c r="T286" s="13" t="s">
        <v>38</v>
      </c>
      <c r="U286" s="13" t="s">
        <v>735</v>
      </c>
      <c r="V286" s="16">
        <v>39189</v>
      </c>
      <c r="W286" s="13" t="s">
        <v>34</v>
      </c>
      <c r="X286" s="15">
        <v>1</v>
      </c>
      <c r="Y286" s="16">
        <v>40087</v>
      </c>
      <c r="Z286" s="16">
        <v>40087</v>
      </c>
      <c r="AA286" s="13" t="s">
        <v>3925</v>
      </c>
    </row>
    <row r="287" spans="1:27" x14ac:dyDescent="0.2">
      <c r="A287" s="12">
        <v>1240</v>
      </c>
      <c r="B287" s="13" t="s">
        <v>4184</v>
      </c>
      <c r="C287" s="13" t="s">
        <v>4185</v>
      </c>
      <c r="D287" s="14">
        <v>403.76</v>
      </c>
      <c r="E287" s="14">
        <v>878</v>
      </c>
      <c r="F287" s="15">
        <v>27</v>
      </c>
      <c r="G287" s="13" t="s">
        <v>1190</v>
      </c>
      <c r="H287" s="13" t="s">
        <v>1191</v>
      </c>
      <c r="I287" s="13" t="s">
        <v>46</v>
      </c>
      <c r="J287" s="13" t="s">
        <v>95</v>
      </c>
      <c r="K287" s="13" t="s">
        <v>46</v>
      </c>
      <c r="L287" s="13" t="s">
        <v>4186</v>
      </c>
      <c r="M287" s="13" t="s">
        <v>43</v>
      </c>
      <c r="N287" s="13" t="s">
        <v>44</v>
      </c>
      <c r="O287" s="13" t="s">
        <v>3881</v>
      </c>
      <c r="P287" s="15">
        <v>2.5</v>
      </c>
      <c r="Q287" s="13" t="s">
        <v>111</v>
      </c>
      <c r="R287" s="13" t="s">
        <v>24</v>
      </c>
      <c r="S287" s="13" t="s">
        <v>31</v>
      </c>
      <c r="T287" s="13" t="s">
        <v>38</v>
      </c>
      <c r="U287" s="13" t="s">
        <v>735</v>
      </c>
      <c r="V287" s="16">
        <v>39783</v>
      </c>
      <c r="W287" s="13" t="s">
        <v>34</v>
      </c>
      <c r="X287" s="15">
        <v>1</v>
      </c>
      <c r="Y287" s="16">
        <v>40087</v>
      </c>
      <c r="Z287" s="16">
        <v>40087</v>
      </c>
      <c r="AA287" s="13" t="s">
        <v>3925</v>
      </c>
    </row>
    <row r="288" spans="1:27" x14ac:dyDescent="0.2">
      <c r="A288" s="12">
        <v>1233</v>
      </c>
      <c r="B288" s="13" t="s">
        <v>4163</v>
      </c>
      <c r="C288" s="13" t="s">
        <v>4164</v>
      </c>
      <c r="D288" s="14">
        <v>403.76</v>
      </c>
      <c r="E288" s="14">
        <v>878</v>
      </c>
      <c r="F288" s="15">
        <v>27</v>
      </c>
      <c r="G288" s="13" t="s">
        <v>1190</v>
      </c>
      <c r="H288" s="13" t="s">
        <v>1191</v>
      </c>
      <c r="I288" s="13" t="s">
        <v>46</v>
      </c>
      <c r="J288" s="13" t="s">
        <v>95</v>
      </c>
      <c r="K288" s="13" t="s">
        <v>36</v>
      </c>
      <c r="L288" s="13" t="s">
        <v>4165</v>
      </c>
      <c r="M288" s="13" t="s">
        <v>38</v>
      </c>
      <c r="N288" s="13" t="s">
        <v>39</v>
      </c>
      <c r="O288" s="13" t="s">
        <v>3931</v>
      </c>
      <c r="P288" s="15">
        <v>2.2999999999999998</v>
      </c>
      <c r="Q288" s="13" t="s">
        <v>111</v>
      </c>
      <c r="R288" s="13" t="s">
        <v>24</v>
      </c>
      <c r="S288" s="13" t="s">
        <v>31</v>
      </c>
      <c r="T288" s="13" t="s">
        <v>38</v>
      </c>
      <c r="U288" s="13" t="s">
        <v>735</v>
      </c>
      <c r="V288" s="16">
        <v>39783</v>
      </c>
      <c r="W288" s="13" t="s">
        <v>34</v>
      </c>
      <c r="X288" s="15">
        <v>1</v>
      </c>
      <c r="Y288" s="16">
        <v>40087</v>
      </c>
      <c r="Z288" s="16">
        <v>40087</v>
      </c>
      <c r="AA288" s="13" t="s">
        <v>3925</v>
      </c>
    </row>
    <row r="289" spans="1:27" x14ac:dyDescent="0.2">
      <c r="A289" s="12">
        <v>1185</v>
      </c>
      <c r="B289" s="13" t="s">
        <v>4019</v>
      </c>
      <c r="C289" s="13" t="s">
        <v>4020</v>
      </c>
      <c r="D289" s="14">
        <v>404.68</v>
      </c>
      <c r="E289" s="14">
        <v>880</v>
      </c>
      <c r="F289" s="15">
        <v>27</v>
      </c>
      <c r="G289" s="13" t="s">
        <v>1190</v>
      </c>
      <c r="H289" s="13" t="s">
        <v>3874</v>
      </c>
      <c r="I289" s="13" t="s">
        <v>46</v>
      </c>
      <c r="J289" s="13" t="s">
        <v>95</v>
      </c>
      <c r="K289" s="13" t="s">
        <v>46</v>
      </c>
      <c r="L289" s="13" t="s">
        <v>4021</v>
      </c>
      <c r="M289" s="13" t="s">
        <v>77</v>
      </c>
      <c r="N289" s="13" t="s">
        <v>78</v>
      </c>
      <c r="O289" s="13" t="s">
        <v>3889</v>
      </c>
      <c r="P289" s="15">
        <v>1.7</v>
      </c>
      <c r="Q289" s="13" t="s">
        <v>111</v>
      </c>
      <c r="R289" s="13" t="s">
        <v>24</v>
      </c>
      <c r="S289" s="13" t="s">
        <v>31</v>
      </c>
      <c r="T289" s="13" t="s">
        <v>38</v>
      </c>
      <c r="U289" s="13" t="s">
        <v>735</v>
      </c>
      <c r="V289" s="16">
        <v>39189</v>
      </c>
      <c r="W289" s="13" t="s">
        <v>34</v>
      </c>
      <c r="X289" s="15">
        <v>1</v>
      </c>
      <c r="Y289" s="16">
        <v>40087</v>
      </c>
      <c r="Z289" s="16">
        <v>40087</v>
      </c>
      <c r="AA289" s="13" t="s">
        <v>3925</v>
      </c>
    </row>
    <row r="290" spans="1:27" x14ac:dyDescent="0.2">
      <c r="A290" s="12">
        <v>1162</v>
      </c>
      <c r="B290" s="13" t="s">
        <v>3947</v>
      </c>
      <c r="C290" s="13" t="s">
        <v>3948</v>
      </c>
      <c r="D290" s="14">
        <v>395.48</v>
      </c>
      <c r="E290" s="14">
        <v>860</v>
      </c>
      <c r="F290" s="15">
        <v>27</v>
      </c>
      <c r="G290" s="13" t="s">
        <v>1190</v>
      </c>
      <c r="H290" s="13" t="s">
        <v>3874</v>
      </c>
      <c r="I290" s="13" t="s">
        <v>46</v>
      </c>
      <c r="J290" s="13" t="s">
        <v>95</v>
      </c>
      <c r="K290" s="13" t="s">
        <v>24</v>
      </c>
      <c r="L290" s="13" t="s">
        <v>3949</v>
      </c>
      <c r="M290" s="13" t="s">
        <v>46</v>
      </c>
      <c r="N290" s="13" t="s">
        <v>58</v>
      </c>
      <c r="O290" s="13" t="s">
        <v>3291</v>
      </c>
      <c r="P290" s="15">
        <v>2.2999999999999998</v>
      </c>
      <c r="Q290" s="13" t="s">
        <v>111</v>
      </c>
      <c r="R290" s="13" t="s">
        <v>24</v>
      </c>
      <c r="S290" s="13" t="s">
        <v>31</v>
      </c>
      <c r="T290" s="13" t="s">
        <v>38</v>
      </c>
      <c r="U290" s="13" t="s">
        <v>735</v>
      </c>
      <c r="V290" s="16">
        <v>39190</v>
      </c>
      <c r="W290" s="13" t="s">
        <v>34</v>
      </c>
      <c r="X290" s="15">
        <v>1</v>
      </c>
      <c r="Y290" s="16">
        <v>40087</v>
      </c>
      <c r="Z290" s="16">
        <v>40087</v>
      </c>
      <c r="AA290" s="13" t="s">
        <v>3925</v>
      </c>
    </row>
    <row r="291" spans="1:27" x14ac:dyDescent="0.2">
      <c r="A291" s="12">
        <v>1210</v>
      </c>
      <c r="B291" s="13" t="s">
        <v>4094</v>
      </c>
      <c r="C291" s="13" t="s">
        <v>4095</v>
      </c>
      <c r="D291" s="14">
        <v>395.48</v>
      </c>
      <c r="E291" s="14">
        <v>860</v>
      </c>
      <c r="F291" s="15">
        <v>27</v>
      </c>
      <c r="G291" s="13" t="s">
        <v>1190</v>
      </c>
      <c r="H291" s="13" t="s">
        <v>3874</v>
      </c>
      <c r="I291" s="13" t="s">
        <v>46</v>
      </c>
      <c r="J291" s="13" t="s">
        <v>95</v>
      </c>
      <c r="K291" s="13" t="s">
        <v>38</v>
      </c>
      <c r="L291" s="13" t="s">
        <v>4096</v>
      </c>
      <c r="M291" s="13" t="s">
        <v>2347</v>
      </c>
      <c r="N291" s="13" t="s">
        <v>2348</v>
      </c>
      <c r="O291" s="13" t="s">
        <v>3914</v>
      </c>
      <c r="P291" s="15">
        <v>1.8</v>
      </c>
      <c r="Q291" s="13" t="s">
        <v>111</v>
      </c>
      <c r="R291" s="13" t="s">
        <v>24</v>
      </c>
      <c r="S291" s="13" t="s">
        <v>31</v>
      </c>
      <c r="T291" s="13" t="s">
        <v>38</v>
      </c>
      <c r="U291" s="13" t="s">
        <v>735</v>
      </c>
      <c r="V291" s="16">
        <v>39190</v>
      </c>
      <c r="W291" s="13" t="s">
        <v>34</v>
      </c>
      <c r="X291" s="15">
        <v>1</v>
      </c>
      <c r="Y291" s="16">
        <v>40087</v>
      </c>
      <c r="Z291" s="16">
        <v>40087</v>
      </c>
      <c r="AA291" s="13" t="s">
        <v>3925</v>
      </c>
    </row>
    <row r="292" spans="1:27" x14ac:dyDescent="0.2">
      <c r="A292" s="12">
        <v>1241</v>
      </c>
      <c r="B292" s="13" t="s">
        <v>4187</v>
      </c>
      <c r="C292" s="13" t="s">
        <v>4188</v>
      </c>
      <c r="D292" s="14">
        <v>393.64</v>
      </c>
      <c r="E292" s="14">
        <v>856</v>
      </c>
      <c r="F292" s="15">
        <v>27</v>
      </c>
      <c r="G292" s="13" t="s">
        <v>1190</v>
      </c>
      <c r="H292" s="13" t="s">
        <v>1191</v>
      </c>
      <c r="I292" s="13" t="s">
        <v>46</v>
      </c>
      <c r="J292" s="13" t="s">
        <v>95</v>
      </c>
      <c r="K292" s="13" t="s">
        <v>24</v>
      </c>
      <c r="L292" s="13" t="s">
        <v>4189</v>
      </c>
      <c r="M292" s="13" t="s">
        <v>43</v>
      </c>
      <c r="N292" s="13" t="s">
        <v>44</v>
      </c>
      <c r="O292" s="13" t="s">
        <v>3885</v>
      </c>
      <c r="P292" s="15">
        <v>2.2000000000000002</v>
      </c>
      <c r="Q292" s="13" t="s">
        <v>111</v>
      </c>
      <c r="R292" s="13" t="s">
        <v>24</v>
      </c>
      <c r="S292" s="13" t="s">
        <v>31</v>
      </c>
      <c r="T292" s="13" t="s">
        <v>38</v>
      </c>
      <c r="U292" s="13" t="s">
        <v>735</v>
      </c>
      <c r="V292" s="16">
        <v>39270</v>
      </c>
      <c r="W292" s="13" t="s">
        <v>34</v>
      </c>
      <c r="X292" s="15">
        <v>1</v>
      </c>
      <c r="Y292" s="16">
        <v>40087</v>
      </c>
      <c r="Z292" s="16">
        <v>40087</v>
      </c>
      <c r="AA292" s="13" t="s">
        <v>3925</v>
      </c>
    </row>
    <row r="293" spans="1:27" x14ac:dyDescent="0.2">
      <c r="A293" s="12">
        <v>1234</v>
      </c>
      <c r="B293" s="13" t="s">
        <v>4166</v>
      </c>
      <c r="C293" s="13" t="s">
        <v>4167</v>
      </c>
      <c r="D293" s="14">
        <v>393.64</v>
      </c>
      <c r="E293" s="14">
        <v>856</v>
      </c>
      <c r="F293" s="15">
        <v>27</v>
      </c>
      <c r="G293" s="13" t="s">
        <v>1190</v>
      </c>
      <c r="H293" s="13" t="s">
        <v>1191</v>
      </c>
      <c r="I293" s="13" t="s">
        <v>46</v>
      </c>
      <c r="J293" s="13" t="s">
        <v>95</v>
      </c>
      <c r="K293" s="13" t="s">
        <v>24</v>
      </c>
      <c r="L293" s="13" t="s">
        <v>4168</v>
      </c>
      <c r="M293" s="13" t="s">
        <v>38</v>
      </c>
      <c r="N293" s="13" t="s">
        <v>39</v>
      </c>
      <c r="O293" s="13" t="s">
        <v>3935</v>
      </c>
      <c r="P293" s="15">
        <v>2.4</v>
      </c>
      <c r="Q293" s="13" t="s">
        <v>111</v>
      </c>
      <c r="R293" s="13" t="s">
        <v>24</v>
      </c>
      <c r="S293" s="13" t="s">
        <v>31</v>
      </c>
      <c r="T293" s="13" t="s">
        <v>38</v>
      </c>
      <c r="U293" s="13" t="s">
        <v>735</v>
      </c>
      <c r="V293" s="16">
        <v>39270</v>
      </c>
      <c r="W293" s="13" t="s">
        <v>34</v>
      </c>
      <c r="X293" s="15">
        <v>1</v>
      </c>
      <c r="Y293" s="16">
        <v>40087</v>
      </c>
      <c r="Z293" s="16">
        <v>40087</v>
      </c>
      <c r="AA293" s="13" t="s">
        <v>3925</v>
      </c>
    </row>
    <row r="294" spans="1:27" x14ac:dyDescent="0.2">
      <c r="A294" s="12">
        <v>1186</v>
      </c>
      <c r="B294" s="13" t="s">
        <v>4022</v>
      </c>
      <c r="C294" s="13" t="s">
        <v>4023</v>
      </c>
      <c r="D294" s="14">
        <v>395.48</v>
      </c>
      <c r="E294" s="14">
        <v>860</v>
      </c>
      <c r="F294" s="15">
        <v>27</v>
      </c>
      <c r="G294" s="13" t="s">
        <v>1190</v>
      </c>
      <c r="H294" s="13" t="s">
        <v>3874</v>
      </c>
      <c r="I294" s="13" t="s">
        <v>46</v>
      </c>
      <c r="J294" s="13" t="s">
        <v>95</v>
      </c>
      <c r="K294" s="13" t="s">
        <v>24</v>
      </c>
      <c r="L294" s="13" t="s">
        <v>4024</v>
      </c>
      <c r="M294" s="13" t="s">
        <v>77</v>
      </c>
      <c r="N294" s="13" t="s">
        <v>78</v>
      </c>
      <c r="O294" s="13" t="s">
        <v>3894</v>
      </c>
      <c r="P294" s="15">
        <v>2.4</v>
      </c>
      <c r="Q294" s="13" t="s">
        <v>111</v>
      </c>
      <c r="R294" s="13" t="s">
        <v>24</v>
      </c>
      <c r="S294" s="13" t="s">
        <v>31</v>
      </c>
      <c r="T294" s="13" t="s">
        <v>38</v>
      </c>
      <c r="U294" s="13" t="s">
        <v>735</v>
      </c>
      <c r="V294" s="16">
        <v>39190</v>
      </c>
      <c r="W294" s="13" t="s">
        <v>34</v>
      </c>
      <c r="X294" s="15">
        <v>1</v>
      </c>
      <c r="Y294" s="16">
        <v>40087</v>
      </c>
      <c r="Z294" s="16">
        <v>40087</v>
      </c>
      <c r="AA294" s="13" t="s">
        <v>3925</v>
      </c>
    </row>
    <row r="295" spans="1:27" x14ac:dyDescent="0.2">
      <c r="A295" s="12">
        <v>1163</v>
      </c>
      <c r="B295" s="13" t="s">
        <v>3950</v>
      </c>
      <c r="C295" s="13" t="s">
        <v>3951</v>
      </c>
      <c r="D295" s="14">
        <v>390.88</v>
      </c>
      <c r="E295" s="14">
        <v>850</v>
      </c>
      <c r="F295" s="15">
        <v>27</v>
      </c>
      <c r="G295" s="13" t="s">
        <v>1190</v>
      </c>
      <c r="H295" s="13" t="s">
        <v>3874</v>
      </c>
      <c r="I295" s="13" t="s">
        <v>46</v>
      </c>
      <c r="J295" s="13" t="s">
        <v>95</v>
      </c>
      <c r="K295" s="13" t="s">
        <v>38</v>
      </c>
      <c r="L295" s="13" t="s">
        <v>3952</v>
      </c>
      <c r="M295" s="13" t="s">
        <v>46</v>
      </c>
      <c r="N295" s="13" t="s">
        <v>58</v>
      </c>
      <c r="O295" s="13" t="s">
        <v>3876</v>
      </c>
      <c r="P295" s="15">
        <v>2.4</v>
      </c>
      <c r="Q295" s="13" t="s">
        <v>111</v>
      </c>
      <c r="R295" s="13" t="s">
        <v>24</v>
      </c>
      <c r="S295" s="13" t="s">
        <v>31</v>
      </c>
      <c r="T295" s="13" t="s">
        <v>38</v>
      </c>
      <c r="U295" s="13" t="s">
        <v>735</v>
      </c>
      <c r="V295" s="16">
        <v>39191</v>
      </c>
      <c r="W295" s="13" t="s">
        <v>34</v>
      </c>
      <c r="X295" s="15">
        <v>1</v>
      </c>
      <c r="Y295" s="16">
        <v>40087</v>
      </c>
      <c r="Z295" s="16">
        <v>40087</v>
      </c>
      <c r="AA295" s="13" t="s">
        <v>3925</v>
      </c>
    </row>
    <row r="296" spans="1:27" x14ac:dyDescent="0.2">
      <c r="A296" s="12">
        <v>1211</v>
      </c>
      <c r="B296" s="13" t="s">
        <v>4097</v>
      </c>
      <c r="C296" s="13" t="s">
        <v>4098</v>
      </c>
      <c r="D296" s="14">
        <v>390.88</v>
      </c>
      <c r="E296" s="14">
        <v>850</v>
      </c>
      <c r="F296" s="15">
        <v>27</v>
      </c>
      <c r="G296" s="13" t="s">
        <v>1190</v>
      </c>
      <c r="H296" s="13" t="s">
        <v>3874</v>
      </c>
      <c r="I296" s="13" t="s">
        <v>46</v>
      </c>
      <c r="J296" s="13" t="s">
        <v>95</v>
      </c>
      <c r="K296" s="13" t="s">
        <v>24</v>
      </c>
      <c r="L296" s="13" t="s">
        <v>4099</v>
      </c>
      <c r="M296" s="13" t="s">
        <v>2347</v>
      </c>
      <c r="N296" s="13" t="s">
        <v>2348</v>
      </c>
      <c r="O296" s="13" t="s">
        <v>3918</v>
      </c>
      <c r="P296" s="15">
        <v>2</v>
      </c>
      <c r="Q296" s="13" t="s">
        <v>111</v>
      </c>
      <c r="R296" s="13" t="s">
        <v>24</v>
      </c>
      <c r="S296" s="13" t="s">
        <v>31</v>
      </c>
      <c r="T296" s="13" t="s">
        <v>38</v>
      </c>
      <c r="U296" s="13" t="s">
        <v>735</v>
      </c>
      <c r="V296" s="16">
        <v>39191</v>
      </c>
      <c r="W296" s="13" t="s">
        <v>34</v>
      </c>
      <c r="X296" s="15">
        <v>1</v>
      </c>
      <c r="Y296" s="16">
        <v>40087</v>
      </c>
      <c r="Z296" s="16">
        <v>40087</v>
      </c>
      <c r="AA296" s="13" t="s">
        <v>3925</v>
      </c>
    </row>
    <row r="297" spans="1:27" x14ac:dyDescent="0.2">
      <c r="A297" s="12">
        <v>1242</v>
      </c>
      <c r="B297" s="13" t="s">
        <v>4190</v>
      </c>
      <c r="C297" s="13" t="s">
        <v>4191</v>
      </c>
      <c r="D297" s="14">
        <v>385.37</v>
      </c>
      <c r="E297" s="14">
        <v>838</v>
      </c>
      <c r="F297" s="15">
        <v>27</v>
      </c>
      <c r="G297" s="13" t="s">
        <v>1190</v>
      </c>
      <c r="H297" s="13" t="s">
        <v>1191</v>
      </c>
      <c r="I297" s="13" t="s">
        <v>46</v>
      </c>
      <c r="J297" s="13" t="s">
        <v>95</v>
      </c>
      <c r="K297" s="13" t="s">
        <v>24</v>
      </c>
      <c r="L297" s="13" t="s">
        <v>4192</v>
      </c>
      <c r="M297" s="13" t="s">
        <v>43</v>
      </c>
      <c r="N297" s="13" t="s">
        <v>44</v>
      </c>
      <c r="O297" s="13" t="s">
        <v>3889</v>
      </c>
      <c r="P297" s="15">
        <v>1.5</v>
      </c>
      <c r="Q297" s="13" t="s">
        <v>111</v>
      </c>
      <c r="R297" s="13" t="s">
        <v>24</v>
      </c>
      <c r="S297" s="13" t="s">
        <v>31</v>
      </c>
      <c r="T297" s="13" t="s">
        <v>38</v>
      </c>
      <c r="U297" s="13" t="s">
        <v>735</v>
      </c>
      <c r="V297" s="16">
        <v>39137</v>
      </c>
      <c r="W297" s="13" t="s">
        <v>34</v>
      </c>
      <c r="X297" s="15">
        <v>1</v>
      </c>
      <c r="Y297" s="16">
        <v>40087</v>
      </c>
      <c r="Z297" s="16">
        <v>40087</v>
      </c>
      <c r="AA297" s="13" t="s">
        <v>3925</v>
      </c>
    </row>
    <row r="298" spans="1:27" x14ac:dyDescent="0.2">
      <c r="A298" s="12">
        <v>1235</v>
      </c>
      <c r="B298" s="13" t="s">
        <v>4169</v>
      </c>
      <c r="C298" s="13" t="s">
        <v>4170</v>
      </c>
      <c r="D298" s="14">
        <v>385.37</v>
      </c>
      <c r="E298" s="14">
        <v>838</v>
      </c>
      <c r="F298" s="15">
        <v>27</v>
      </c>
      <c r="G298" s="13" t="s">
        <v>1190</v>
      </c>
      <c r="H298" s="13" t="s">
        <v>1191</v>
      </c>
      <c r="I298" s="13" t="s">
        <v>46</v>
      </c>
      <c r="J298" s="13" t="s">
        <v>95</v>
      </c>
      <c r="K298" s="13" t="s">
        <v>24</v>
      </c>
      <c r="L298" s="13" t="s">
        <v>4171</v>
      </c>
      <c r="M298" s="13" t="s">
        <v>38</v>
      </c>
      <c r="N298" s="13" t="s">
        <v>39</v>
      </c>
      <c r="O298" s="13" t="s">
        <v>3939</v>
      </c>
      <c r="P298" s="15">
        <v>1.7</v>
      </c>
      <c r="Q298" s="13" t="s">
        <v>111</v>
      </c>
      <c r="R298" s="13" t="s">
        <v>24</v>
      </c>
      <c r="S298" s="13" t="s">
        <v>31</v>
      </c>
      <c r="T298" s="13" t="s">
        <v>38</v>
      </c>
      <c r="U298" s="13" t="s">
        <v>735</v>
      </c>
      <c r="V298" s="16">
        <v>39137</v>
      </c>
      <c r="W298" s="13" t="s">
        <v>34</v>
      </c>
      <c r="X298" s="15">
        <v>1</v>
      </c>
      <c r="Y298" s="16">
        <v>40087</v>
      </c>
      <c r="Z298" s="16">
        <v>40087</v>
      </c>
      <c r="AA298" s="13" t="s">
        <v>3925</v>
      </c>
    </row>
    <row r="299" spans="1:27" x14ac:dyDescent="0.2">
      <c r="A299" s="12">
        <v>1187</v>
      </c>
      <c r="B299" s="13" t="s">
        <v>4025</v>
      </c>
      <c r="C299" s="13" t="s">
        <v>4026</v>
      </c>
      <c r="D299" s="14">
        <v>390.88</v>
      </c>
      <c r="E299" s="14">
        <v>850</v>
      </c>
      <c r="F299" s="15">
        <v>27</v>
      </c>
      <c r="G299" s="13" t="s">
        <v>1190</v>
      </c>
      <c r="H299" s="13" t="s">
        <v>3874</v>
      </c>
      <c r="I299" s="13" t="s">
        <v>46</v>
      </c>
      <c r="J299" s="13" t="s">
        <v>95</v>
      </c>
      <c r="K299" s="13" t="s">
        <v>24</v>
      </c>
      <c r="L299" s="13" t="s">
        <v>4027</v>
      </c>
      <c r="M299" s="13" t="s">
        <v>77</v>
      </c>
      <c r="N299" s="13" t="s">
        <v>78</v>
      </c>
      <c r="O299" s="13" t="s">
        <v>3291</v>
      </c>
      <c r="P299" s="15">
        <v>1.5</v>
      </c>
      <c r="Q299" s="13" t="s">
        <v>111</v>
      </c>
      <c r="R299" s="13" t="s">
        <v>24</v>
      </c>
      <c r="S299" s="13" t="s">
        <v>31</v>
      </c>
      <c r="T299" s="13" t="s">
        <v>38</v>
      </c>
      <c r="U299" s="13" t="s">
        <v>735</v>
      </c>
      <c r="V299" s="16">
        <v>39191</v>
      </c>
      <c r="W299" s="13" t="s">
        <v>34</v>
      </c>
      <c r="X299" s="15">
        <v>1</v>
      </c>
      <c r="Y299" s="16">
        <v>40087</v>
      </c>
      <c r="Z299" s="16">
        <v>40087</v>
      </c>
      <c r="AA299" s="13" t="s">
        <v>3925</v>
      </c>
    </row>
    <row r="300" spans="1:27" x14ac:dyDescent="0.2">
      <c r="A300" s="12">
        <v>1216</v>
      </c>
      <c r="B300" s="13" t="s">
        <v>4112</v>
      </c>
      <c r="C300" s="13" t="s">
        <v>4113</v>
      </c>
      <c r="D300" s="14">
        <v>285.12</v>
      </c>
      <c r="E300" s="14">
        <v>620</v>
      </c>
      <c r="F300" s="15">
        <v>27</v>
      </c>
      <c r="G300" s="13" t="s">
        <v>1190</v>
      </c>
      <c r="H300" s="13" t="s">
        <v>1191</v>
      </c>
      <c r="I300" s="13" t="s">
        <v>46</v>
      </c>
      <c r="J300" s="13" t="s">
        <v>95</v>
      </c>
      <c r="K300" s="13" t="s">
        <v>24</v>
      </c>
      <c r="L300" s="13" t="s">
        <v>4114</v>
      </c>
      <c r="M300" s="13" t="s">
        <v>46</v>
      </c>
      <c r="N300" s="13" t="s">
        <v>58</v>
      </c>
      <c r="O300" s="13" t="s">
        <v>3939</v>
      </c>
      <c r="P300" s="15">
        <v>1.8</v>
      </c>
      <c r="Q300" s="13" t="s">
        <v>111</v>
      </c>
      <c r="R300" s="13" t="s">
        <v>24</v>
      </c>
      <c r="S300" s="13" t="s">
        <v>31</v>
      </c>
      <c r="T300" s="13" t="s">
        <v>38</v>
      </c>
      <c r="U300" s="13" t="s">
        <v>735</v>
      </c>
      <c r="V300" s="16">
        <v>39233</v>
      </c>
      <c r="W300" s="13" t="s">
        <v>34</v>
      </c>
      <c r="X300" s="15">
        <v>1</v>
      </c>
      <c r="Y300" s="16">
        <v>40087</v>
      </c>
      <c r="Z300" s="16">
        <v>40087</v>
      </c>
      <c r="AA300" s="13" t="s">
        <v>3873</v>
      </c>
    </row>
    <row r="301" spans="1:27" x14ac:dyDescent="0.2">
      <c r="A301" s="12">
        <v>1192</v>
      </c>
      <c r="B301" s="13" t="s">
        <v>4040</v>
      </c>
      <c r="C301" s="13" t="s">
        <v>4041</v>
      </c>
      <c r="D301" s="14">
        <v>275.92</v>
      </c>
      <c r="E301" s="14">
        <v>600</v>
      </c>
      <c r="F301" s="15">
        <v>27</v>
      </c>
      <c r="G301" s="13" t="s">
        <v>1190</v>
      </c>
      <c r="H301" s="13" t="s">
        <v>3874</v>
      </c>
      <c r="I301" s="13" t="s">
        <v>46</v>
      </c>
      <c r="J301" s="13" t="s">
        <v>95</v>
      </c>
      <c r="K301" s="13" t="s">
        <v>24</v>
      </c>
      <c r="L301" s="13" t="s">
        <v>4042</v>
      </c>
      <c r="M301" s="13" t="s">
        <v>2347</v>
      </c>
      <c r="N301" s="13" t="s">
        <v>2348</v>
      </c>
      <c r="O301" s="13" t="s">
        <v>3918</v>
      </c>
      <c r="P301" s="15">
        <v>2.4</v>
      </c>
      <c r="Q301" s="13" t="s">
        <v>111</v>
      </c>
      <c r="R301" s="13" t="s">
        <v>24</v>
      </c>
      <c r="S301" s="13" t="s">
        <v>31</v>
      </c>
      <c r="T301" s="13" t="s">
        <v>38</v>
      </c>
      <c r="U301" s="13" t="s">
        <v>735</v>
      </c>
      <c r="V301" s="16">
        <v>39188</v>
      </c>
      <c r="W301" s="13" t="s">
        <v>34</v>
      </c>
      <c r="X301" s="15">
        <v>1</v>
      </c>
      <c r="Y301" s="16">
        <v>40087</v>
      </c>
      <c r="Z301" s="16">
        <v>40087</v>
      </c>
      <c r="AA301" s="13" t="s">
        <v>3873</v>
      </c>
    </row>
    <row r="302" spans="1:27" x14ac:dyDescent="0.2">
      <c r="A302" s="12">
        <v>1168</v>
      </c>
      <c r="B302" s="13" t="s">
        <v>3966</v>
      </c>
      <c r="C302" s="13" t="s">
        <v>3967</v>
      </c>
      <c r="D302" s="14">
        <v>275.92</v>
      </c>
      <c r="E302" s="14">
        <v>600</v>
      </c>
      <c r="F302" s="15">
        <v>27</v>
      </c>
      <c r="G302" s="13" t="s">
        <v>1190</v>
      </c>
      <c r="H302" s="13" t="s">
        <v>3874</v>
      </c>
      <c r="I302" s="13" t="s">
        <v>46</v>
      </c>
      <c r="J302" s="13" t="s">
        <v>95</v>
      </c>
      <c r="K302" s="13" t="s">
        <v>38</v>
      </c>
      <c r="L302" s="13" t="s">
        <v>3969</v>
      </c>
      <c r="M302" s="13" t="s">
        <v>43</v>
      </c>
      <c r="N302" s="13" t="s">
        <v>44</v>
      </c>
      <c r="O302" s="13" t="s">
        <v>3927</v>
      </c>
      <c r="P302" s="15">
        <v>2.5</v>
      </c>
      <c r="Q302" s="13" t="s">
        <v>111</v>
      </c>
      <c r="R302" s="13" t="s">
        <v>24</v>
      </c>
      <c r="S302" s="13" t="s">
        <v>31</v>
      </c>
      <c r="T302" s="13" t="s">
        <v>38</v>
      </c>
      <c r="U302" s="13" t="s">
        <v>735</v>
      </c>
      <c r="V302" s="16">
        <v>39188</v>
      </c>
      <c r="W302" s="13" t="s">
        <v>34</v>
      </c>
      <c r="X302" s="15">
        <v>1</v>
      </c>
      <c r="Y302" s="16">
        <v>40087</v>
      </c>
      <c r="Z302" s="16">
        <v>40087</v>
      </c>
      <c r="AA302" s="13" t="s">
        <v>3968</v>
      </c>
    </row>
    <row r="303" spans="1:27" x14ac:dyDescent="0.2">
      <c r="A303" s="12">
        <v>1144</v>
      </c>
      <c r="B303" s="13" t="s">
        <v>3871</v>
      </c>
      <c r="C303" s="13" t="s">
        <v>3872</v>
      </c>
      <c r="D303" s="14">
        <v>275.92</v>
      </c>
      <c r="E303" s="14">
        <v>600</v>
      </c>
      <c r="F303" s="15">
        <v>27</v>
      </c>
      <c r="G303" s="13" t="s">
        <v>1190</v>
      </c>
      <c r="H303" s="13" t="s">
        <v>3874</v>
      </c>
      <c r="I303" s="13" t="s">
        <v>46</v>
      </c>
      <c r="J303" s="13" t="s">
        <v>95</v>
      </c>
      <c r="K303" s="13" t="s">
        <v>24</v>
      </c>
      <c r="L303" s="13" t="s">
        <v>3875</v>
      </c>
      <c r="M303" s="13" t="s">
        <v>38</v>
      </c>
      <c r="N303" s="13" t="s">
        <v>39</v>
      </c>
      <c r="O303" s="13" t="s">
        <v>3876</v>
      </c>
      <c r="P303" s="15">
        <v>2.4</v>
      </c>
      <c r="Q303" s="13" t="s">
        <v>111</v>
      </c>
      <c r="R303" s="13" t="s">
        <v>24</v>
      </c>
      <c r="S303" s="13" t="s">
        <v>31</v>
      </c>
      <c r="T303" s="13" t="s">
        <v>38</v>
      </c>
      <c r="U303" s="13" t="s">
        <v>735</v>
      </c>
      <c r="V303" s="16">
        <v>39188</v>
      </c>
      <c r="W303" s="13" t="s">
        <v>34</v>
      </c>
      <c r="X303" s="15">
        <v>1</v>
      </c>
      <c r="Y303" s="16">
        <v>40087</v>
      </c>
      <c r="Z303" s="16">
        <v>40087</v>
      </c>
      <c r="AA303" s="13" t="s">
        <v>3873</v>
      </c>
    </row>
    <row r="304" spans="1:27" x14ac:dyDescent="0.2">
      <c r="A304" s="12">
        <v>1217</v>
      </c>
      <c r="B304" s="13" t="s">
        <v>4115</v>
      </c>
      <c r="C304" s="13" t="s">
        <v>4116</v>
      </c>
      <c r="D304" s="14">
        <v>255.68</v>
      </c>
      <c r="E304" s="14">
        <v>556</v>
      </c>
      <c r="F304" s="15">
        <v>27</v>
      </c>
      <c r="G304" s="13" t="s">
        <v>1190</v>
      </c>
      <c r="H304" s="13" t="s">
        <v>1191</v>
      </c>
      <c r="I304" s="13" t="s">
        <v>46</v>
      </c>
      <c r="J304" s="13" t="s">
        <v>95</v>
      </c>
      <c r="K304" s="13" t="s">
        <v>46</v>
      </c>
      <c r="L304" s="13" t="s">
        <v>4117</v>
      </c>
      <c r="M304" s="13" t="s">
        <v>46</v>
      </c>
      <c r="N304" s="13" t="s">
        <v>58</v>
      </c>
      <c r="O304" s="13" t="s">
        <v>3943</v>
      </c>
      <c r="P304" s="15">
        <v>2</v>
      </c>
      <c r="Q304" s="13" t="s">
        <v>111</v>
      </c>
      <c r="R304" s="13" t="s">
        <v>24</v>
      </c>
      <c r="S304" s="13" t="s">
        <v>31</v>
      </c>
      <c r="T304" s="13" t="s">
        <v>38</v>
      </c>
      <c r="U304" s="13" t="s">
        <v>735</v>
      </c>
      <c r="V304" s="16">
        <v>39183</v>
      </c>
      <c r="W304" s="13" t="s">
        <v>34</v>
      </c>
      <c r="X304" s="15">
        <v>1</v>
      </c>
      <c r="Y304" s="16">
        <v>40087</v>
      </c>
      <c r="Z304" s="16">
        <v>40087</v>
      </c>
      <c r="AA304" s="13" t="s">
        <v>3972</v>
      </c>
    </row>
    <row r="305" spans="1:27" x14ac:dyDescent="0.2">
      <c r="A305" s="12">
        <v>1193</v>
      </c>
      <c r="B305" s="13" t="s">
        <v>4043</v>
      </c>
      <c r="C305" s="13" t="s">
        <v>4044</v>
      </c>
      <c r="D305" s="14">
        <v>260.27999999999997</v>
      </c>
      <c r="E305" s="14">
        <v>566</v>
      </c>
      <c r="F305" s="15">
        <v>27</v>
      </c>
      <c r="G305" s="13" t="s">
        <v>1190</v>
      </c>
      <c r="H305" s="13" t="s">
        <v>3874</v>
      </c>
      <c r="I305" s="13" t="s">
        <v>46</v>
      </c>
      <c r="J305" s="13" t="s">
        <v>95</v>
      </c>
      <c r="K305" s="13" t="s">
        <v>38</v>
      </c>
      <c r="L305" s="13" t="s">
        <v>4045</v>
      </c>
      <c r="M305" s="13" t="s">
        <v>2347</v>
      </c>
      <c r="N305" s="13" t="s">
        <v>2348</v>
      </c>
      <c r="O305" s="13" t="s">
        <v>3922</v>
      </c>
      <c r="P305" s="15">
        <v>1.7</v>
      </c>
      <c r="Q305" s="13" t="s">
        <v>111</v>
      </c>
      <c r="R305" s="13" t="s">
        <v>24</v>
      </c>
      <c r="S305" s="13" t="s">
        <v>31</v>
      </c>
      <c r="T305" s="13" t="s">
        <v>38</v>
      </c>
      <c r="U305" s="13" t="s">
        <v>735</v>
      </c>
      <c r="V305" s="16">
        <v>39189</v>
      </c>
      <c r="W305" s="13" t="s">
        <v>34</v>
      </c>
      <c r="X305" s="15">
        <v>1</v>
      </c>
      <c r="Y305" s="16">
        <v>40087</v>
      </c>
      <c r="Z305" s="16">
        <v>40087</v>
      </c>
      <c r="AA305" s="13" t="s">
        <v>3972</v>
      </c>
    </row>
    <row r="306" spans="1:27" x14ac:dyDescent="0.2">
      <c r="A306" s="12">
        <v>1169</v>
      </c>
      <c r="B306" s="13" t="s">
        <v>3970</v>
      </c>
      <c r="C306" s="13" t="s">
        <v>3971</v>
      </c>
      <c r="D306" s="14">
        <v>260.27999999999997</v>
      </c>
      <c r="E306" s="14">
        <v>566</v>
      </c>
      <c r="F306" s="15">
        <v>27</v>
      </c>
      <c r="G306" s="13" t="s">
        <v>1190</v>
      </c>
      <c r="H306" s="13" t="s">
        <v>3874</v>
      </c>
      <c r="I306" s="13" t="s">
        <v>46</v>
      </c>
      <c r="J306" s="13" t="s">
        <v>95</v>
      </c>
      <c r="K306" s="13" t="s">
        <v>24</v>
      </c>
      <c r="L306" s="13" t="s">
        <v>3973</v>
      </c>
      <c r="M306" s="13" t="s">
        <v>43</v>
      </c>
      <c r="N306" s="13" t="s">
        <v>44</v>
      </c>
      <c r="O306" s="13" t="s">
        <v>3931</v>
      </c>
      <c r="P306" s="15">
        <v>2.2000000000000002</v>
      </c>
      <c r="Q306" s="13" t="s">
        <v>111</v>
      </c>
      <c r="R306" s="13" t="s">
        <v>24</v>
      </c>
      <c r="S306" s="13" t="s">
        <v>31</v>
      </c>
      <c r="T306" s="13" t="s">
        <v>38</v>
      </c>
      <c r="U306" s="13" t="s">
        <v>735</v>
      </c>
      <c r="V306" s="16">
        <v>39189</v>
      </c>
      <c r="W306" s="13" t="s">
        <v>34</v>
      </c>
      <c r="X306" s="15">
        <v>1</v>
      </c>
      <c r="Y306" s="16">
        <v>40087</v>
      </c>
      <c r="Z306" s="16">
        <v>40087</v>
      </c>
      <c r="AA306" s="13" t="s">
        <v>3972</v>
      </c>
    </row>
    <row r="307" spans="1:27" x14ac:dyDescent="0.2">
      <c r="A307" s="12">
        <v>1145</v>
      </c>
      <c r="B307" s="13" t="s">
        <v>3877</v>
      </c>
      <c r="C307" s="13" t="s">
        <v>3878</v>
      </c>
      <c r="D307" s="14">
        <v>260.27999999999997</v>
      </c>
      <c r="E307" s="14">
        <v>566</v>
      </c>
      <c r="F307" s="15">
        <v>27</v>
      </c>
      <c r="G307" s="13" t="s">
        <v>1190</v>
      </c>
      <c r="H307" s="13" t="s">
        <v>3874</v>
      </c>
      <c r="I307" s="13" t="s">
        <v>46</v>
      </c>
      <c r="J307" s="13" t="s">
        <v>95</v>
      </c>
      <c r="K307" s="13" t="s">
        <v>24</v>
      </c>
      <c r="L307" s="13" t="s">
        <v>3880</v>
      </c>
      <c r="M307" s="13" t="s">
        <v>77</v>
      </c>
      <c r="N307" s="13" t="s">
        <v>78</v>
      </c>
      <c r="O307" s="13" t="s">
        <v>3881</v>
      </c>
      <c r="P307" s="15">
        <v>1.5</v>
      </c>
      <c r="Q307" s="13" t="s">
        <v>111</v>
      </c>
      <c r="R307" s="13" t="s">
        <v>24</v>
      </c>
      <c r="S307" s="13" t="s">
        <v>31</v>
      </c>
      <c r="T307" s="13" t="s">
        <v>38</v>
      </c>
      <c r="U307" s="13" t="s">
        <v>735</v>
      </c>
      <c r="V307" s="16">
        <v>39189</v>
      </c>
      <c r="W307" s="13" t="s">
        <v>34</v>
      </c>
      <c r="X307" s="15">
        <v>1</v>
      </c>
      <c r="Y307" s="16">
        <v>40087</v>
      </c>
      <c r="Z307" s="16">
        <v>40087</v>
      </c>
      <c r="AA307" s="13" t="s">
        <v>3879</v>
      </c>
    </row>
    <row r="308" spans="1:27" x14ac:dyDescent="0.2">
      <c r="A308" s="12">
        <v>1218</v>
      </c>
      <c r="B308" s="13" t="s">
        <v>4118</v>
      </c>
      <c r="C308" s="13" t="s">
        <v>4119</v>
      </c>
      <c r="D308" s="14">
        <v>293.39</v>
      </c>
      <c r="E308" s="14">
        <v>638</v>
      </c>
      <c r="F308" s="15">
        <v>27</v>
      </c>
      <c r="G308" s="13" t="s">
        <v>1190</v>
      </c>
      <c r="H308" s="13" t="s">
        <v>1191</v>
      </c>
      <c r="I308" s="13" t="s">
        <v>46</v>
      </c>
      <c r="J308" s="13" t="s">
        <v>95</v>
      </c>
      <c r="K308" s="13" t="s">
        <v>46</v>
      </c>
      <c r="L308" s="13" t="s">
        <v>4120</v>
      </c>
      <c r="M308" s="13" t="s">
        <v>46</v>
      </c>
      <c r="N308" s="13" t="s">
        <v>58</v>
      </c>
      <c r="O308" s="13" t="s">
        <v>3894</v>
      </c>
      <c r="P308" s="15">
        <v>2.2999999999999998</v>
      </c>
      <c r="Q308" s="13" t="s">
        <v>111</v>
      </c>
      <c r="R308" s="13" t="s">
        <v>24</v>
      </c>
      <c r="S308" s="13" t="s">
        <v>31</v>
      </c>
      <c r="T308" s="13" t="s">
        <v>38</v>
      </c>
      <c r="U308" s="13" t="s">
        <v>735</v>
      </c>
      <c r="V308" s="16">
        <v>39254</v>
      </c>
      <c r="W308" s="13" t="s">
        <v>34</v>
      </c>
      <c r="X308" s="15">
        <v>1</v>
      </c>
      <c r="Y308" s="16">
        <v>40087</v>
      </c>
      <c r="Z308" s="16">
        <v>40087</v>
      </c>
      <c r="AA308" s="13" t="s">
        <v>3972</v>
      </c>
    </row>
    <row r="309" spans="1:27" x14ac:dyDescent="0.2">
      <c r="A309" s="12">
        <v>1194</v>
      </c>
      <c r="B309" s="13" t="s">
        <v>4046</v>
      </c>
      <c r="C309" s="13" t="s">
        <v>4047</v>
      </c>
      <c r="D309" s="14">
        <v>291.08999999999997</v>
      </c>
      <c r="E309" s="14">
        <v>633</v>
      </c>
      <c r="F309" s="15">
        <v>27</v>
      </c>
      <c r="G309" s="13" t="s">
        <v>1190</v>
      </c>
      <c r="H309" s="13" t="s">
        <v>3874</v>
      </c>
      <c r="I309" s="13" t="s">
        <v>46</v>
      </c>
      <c r="J309" s="13" t="s">
        <v>95</v>
      </c>
      <c r="K309" s="13" t="s">
        <v>36</v>
      </c>
      <c r="L309" s="13" t="s">
        <v>4048</v>
      </c>
      <c r="M309" s="13" t="s">
        <v>2347</v>
      </c>
      <c r="N309" s="13" t="s">
        <v>2348</v>
      </c>
      <c r="O309" s="13" t="s">
        <v>3927</v>
      </c>
      <c r="P309" s="15">
        <v>2.5</v>
      </c>
      <c r="Q309" s="13" t="s">
        <v>111</v>
      </c>
      <c r="R309" s="13" t="s">
        <v>24</v>
      </c>
      <c r="S309" s="13" t="s">
        <v>31</v>
      </c>
      <c r="T309" s="13" t="s">
        <v>38</v>
      </c>
      <c r="U309" s="13" t="s">
        <v>735</v>
      </c>
      <c r="V309" s="16">
        <v>39190</v>
      </c>
      <c r="W309" s="13" t="s">
        <v>34</v>
      </c>
      <c r="X309" s="15">
        <v>1</v>
      </c>
      <c r="Y309" s="16">
        <v>40087</v>
      </c>
      <c r="Z309" s="16">
        <v>40087</v>
      </c>
      <c r="AA309" s="13" t="s">
        <v>3972</v>
      </c>
    </row>
    <row r="310" spans="1:27" x14ac:dyDescent="0.2">
      <c r="A310" s="12">
        <v>1170</v>
      </c>
      <c r="B310" s="13" t="s">
        <v>3974</v>
      </c>
      <c r="C310" s="13" t="s">
        <v>3975</v>
      </c>
      <c r="D310" s="14">
        <v>291.08999999999997</v>
      </c>
      <c r="E310" s="14">
        <v>633</v>
      </c>
      <c r="F310" s="15">
        <v>27</v>
      </c>
      <c r="G310" s="13" t="s">
        <v>1190</v>
      </c>
      <c r="H310" s="13" t="s">
        <v>3874</v>
      </c>
      <c r="I310" s="13" t="s">
        <v>46</v>
      </c>
      <c r="J310" s="13" t="s">
        <v>95</v>
      </c>
      <c r="K310" s="13" t="s">
        <v>24</v>
      </c>
      <c r="L310" s="13" t="s">
        <v>3976</v>
      </c>
      <c r="M310" s="13" t="s">
        <v>43</v>
      </c>
      <c r="N310" s="13" t="s">
        <v>44</v>
      </c>
      <c r="O310" s="13" t="s">
        <v>3935</v>
      </c>
      <c r="P310" s="15">
        <v>1.5</v>
      </c>
      <c r="Q310" s="13" t="s">
        <v>111</v>
      </c>
      <c r="R310" s="13" t="s">
        <v>24</v>
      </c>
      <c r="S310" s="13" t="s">
        <v>31</v>
      </c>
      <c r="T310" s="13" t="s">
        <v>38</v>
      </c>
      <c r="U310" s="13" t="s">
        <v>735</v>
      </c>
      <c r="V310" s="16">
        <v>39190</v>
      </c>
      <c r="W310" s="13" t="s">
        <v>34</v>
      </c>
      <c r="X310" s="15">
        <v>1</v>
      </c>
      <c r="Y310" s="16">
        <v>40087</v>
      </c>
      <c r="Z310" s="16">
        <v>40087</v>
      </c>
      <c r="AA310" s="13" t="s">
        <v>3972</v>
      </c>
    </row>
    <row r="311" spans="1:27" x14ac:dyDescent="0.2">
      <c r="A311" s="12">
        <v>1146</v>
      </c>
      <c r="B311" s="13" t="s">
        <v>3882</v>
      </c>
      <c r="C311" s="13" t="s">
        <v>3883</v>
      </c>
      <c r="D311" s="14">
        <v>291.08999999999997</v>
      </c>
      <c r="E311" s="14">
        <v>633</v>
      </c>
      <c r="F311" s="15">
        <v>27</v>
      </c>
      <c r="G311" s="13" t="s">
        <v>1190</v>
      </c>
      <c r="H311" s="13" t="s">
        <v>3874</v>
      </c>
      <c r="I311" s="13" t="s">
        <v>46</v>
      </c>
      <c r="J311" s="13" t="s">
        <v>95</v>
      </c>
      <c r="K311" s="13" t="s">
        <v>46</v>
      </c>
      <c r="L311" s="13" t="s">
        <v>3884</v>
      </c>
      <c r="M311" s="13" t="s">
        <v>38</v>
      </c>
      <c r="N311" s="13" t="s">
        <v>39</v>
      </c>
      <c r="O311" s="13" t="s">
        <v>3885</v>
      </c>
      <c r="P311" s="15">
        <v>2.9</v>
      </c>
      <c r="Q311" s="13" t="s">
        <v>111</v>
      </c>
      <c r="R311" s="13" t="s">
        <v>24</v>
      </c>
      <c r="S311" s="13" t="s">
        <v>31</v>
      </c>
      <c r="T311" s="13" t="s">
        <v>38</v>
      </c>
      <c r="U311" s="13" t="s">
        <v>735</v>
      </c>
      <c r="V311" s="16">
        <v>39190</v>
      </c>
      <c r="W311" s="13" t="s">
        <v>34</v>
      </c>
      <c r="X311" s="15">
        <v>1</v>
      </c>
      <c r="Y311" s="16">
        <v>40087</v>
      </c>
      <c r="Z311" s="16">
        <v>40087</v>
      </c>
      <c r="AA311" s="13" t="s">
        <v>3879</v>
      </c>
    </row>
    <row r="312" spans="1:27" x14ac:dyDescent="0.2">
      <c r="A312" s="12">
        <v>1147</v>
      </c>
      <c r="B312" s="13" t="s">
        <v>3886</v>
      </c>
      <c r="C312" s="13" t="s">
        <v>3887</v>
      </c>
      <c r="D312" s="14">
        <v>301.20999999999998</v>
      </c>
      <c r="E312" s="14">
        <v>655</v>
      </c>
      <c r="F312" s="15">
        <v>27</v>
      </c>
      <c r="G312" s="13" t="s">
        <v>1190</v>
      </c>
      <c r="H312" s="13" t="s">
        <v>3874</v>
      </c>
      <c r="I312" s="13" t="s">
        <v>46</v>
      </c>
      <c r="J312" s="13" t="s">
        <v>95</v>
      </c>
      <c r="K312" s="13" t="s">
        <v>24</v>
      </c>
      <c r="L312" s="13" t="s">
        <v>3888</v>
      </c>
      <c r="M312" s="13" t="s">
        <v>46</v>
      </c>
      <c r="N312" s="13" t="s">
        <v>58</v>
      </c>
      <c r="O312" s="13" t="s">
        <v>3889</v>
      </c>
      <c r="P312" s="15">
        <v>1.8</v>
      </c>
      <c r="Q312" s="13" t="s">
        <v>111</v>
      </c>
      <c r="R312" s="13" t="s">
        <v>24</v>
      </c>
      <c r="S312" s="13" t="s">
        <v>31</v>
      </c>
      <c r="T312" s="13" t="s">
        <v>38</v>
      </c>
      <c r="U312" s="13" t="s">
        <v>735</v>
      </c>
      <c r="V312" s="16">
        <v>39191</v>
      </c>
      <c r="W312" s="13" t="s">
        <v>34</v>
      </c>
      <c r="X312" s="15">
        <v>1</v>
      </c>
      <c r="Y312" s="16">
        <v>40087</v>
      </c>
      <c r="Z312" s="16">
        <v>40087</v>
      </c>
      <c r="AA312" s="13" t="s">
        <v>3879</v>
      </c>
    </row>
    <row r="313" spans="1:27" x14ac:dyDescent="0.2">
      <c r="A313" s="12">
        <v>1195</v>
      </c>
      <c r="B313" s="13" t="s">
        <v>4049</v>
      </c>
      <c r="C313" s="13" t="s">
        <v>4050</v>
      </c>
      <c r="D313" s="14">
        <v>301.20999999999998</v>
      </c>
      <c r="E313" s="14">
        <v>655</v>
      </c>
      <c r="F313" s="15">
        <v>27</v>
      </c>
      <c r="G313" s="13" t="s">
        <v>1190</v>
      </c>
      <c r="H313" s="13" t="s">
        <v>3874</v>
      </c>
      <c r="I313" s="13" t="s">
        <v>46</v>
      </c>
      <c r="J313" s="13" t="s">
        <v>95</v>
      </c>
      <c r="K313" s="13" t="s">
        <v>38</v>
      </c>
      <c r="L313" s="13" t="s">
        <v>4051</v>
      </c>
      <c r="M313" s="13" t="s">
        <v>2347</v>
      </c>
      <c r="N313" s="13" t="s">
        <v>2348</v>
      </c>
      <c r="O313" s="13" t="s">
        <v>3931</v>
      </c>
      <c r="P313" s="15">
        <v>1.8</v>
      </c>
      <c r="Q313" s="13" t="s">
        <v>111</v>
      </c>
      <c r="R313" s="13" t="s">
        <v>24</v>
      </c>
      <c r="S313" s="13" t="s">
        <v>31</v>
      </c>
      <c r="T313" s="13" t="s">
        <v>38</v>
      </c>
      <c r="U313" s="13" t="s">
        <v>735</v>
      </c>
      <c r="V313" s="16">
        <v>39191</v>
      </c>
      <c r="W313" s="13" t="s">
        <v>34</v>
      </c>
      <c r="X313" s="15">
        <v>1</v>
      </c>
      <c r="Y313" s="16">
        <v>40087</v>
      </c>
      <c r="Z313" s="16">
        <v>40087</v>
      </c>
      <c r="AA313" s="13" t="s">
        <v>3972</v>
      </c>
    </row>
    <row r="314" spans="1:27" x14ac:dyDescent="0.2">
      <c r="A314" s="12">
        <v>1171</v>
      </c>
      <c r="B314" s="13" t="s">
        <v>3977</v>
      </c>
      <c r="C314" s="13" t="s">
        <v>3978</v>
      </c>
      <c r="D314" s="14">
        <v>301.20999999999998</v>
      </c>
      <c r="E314" s="14">
        <v>655</v>
      </c>
      <c r="F314" s="15">
        <v>27</v>
      </c>
      <c r="G314" s="13" t="s">
        <v>1190</v>
      </c>
      <c r="H314" s="13" t="s">
        <v>3874</v>
      </c>
      <c r="I314" s="13" t="s">
        <v>46</v>
      </c>
      <c r="J314" s="13" t="s">
        <v>95</v>
      </c>
      <c r="K314" s="13" t="s">
        <v>24</v>
      </c>
      <c r="L314" s="13" t="s">
        <v>3979</v>
      </c>
      <c r="M314" s="13" t="s">
        <v>43</v>
      </c>
      <c r="N314" s="13" t="s">
        <v>44</v>
      </c>
      <c r="O314" s="13" t="s">
        <v>3939</v>
      </c>
      <c r="P314" s="15">
        <v>2.9</v>
      </c>
      <c r="Q314" s="13" t="s">
        <v>111</v>
      </c>
      <c r="R314" s="13" t="s">
        <v>24</v>
      </c>
      <c r="S314" s="13" t="s">
        <v>31</v>
      </c>
      <c r="T314" s="13" t="s">
        <v>38</v>
      </c>
      <c r="U314" s="13" t="s">
        <v>735</v>
      </c>
      <c r="V314" s="16">
        <v>39191</v>
      </c>
      <c r="W314" s="13" t="s">
        <v>34</v>
      </c>
      <c r="X314" s="15">
        <v>1</v>
      </c>
      <c r="Y314" s="16">
        <v>40087</v>
      </c>
      <c r="Z314" s="16">
        <v>40087</v>
      </c>
      <c r="AA314" s="13" t="s">
        <v>3972</v>
      </c>
    </row>
    <row r="315" spans="1:27" x14ac:dyDescent="0.2">
      <c r="A315" s="12">
        <v>1219</v>
      </c>
      <c r="B315" s="13" t="s">
        <v>4121</v>
      </c>
      <c r="C315" s="13" t="s">
        <v>4122</v>
      </c>
      <c r="D315" s="14">
        <v>305.81</v>
      </c>
      <c r="E315" s="14">
        <v>665</v>
      </c>
      <c r="F315" s="15">
        <v>27</v>
      </c>
      <c r="G315" s="13" t="s">
        <v>1190</v>
      </c>
      <c r="H315" s="13" t="s">
        <v>1191</v>
      </c>
      <c r="I315" s="13" t="s">
        <v>46</v>
      </c>
      <c r="J315" s="13" t="s">
        <v>95</v>
      </c>
      <c r="K315" s="13" t="s">
        <v>38</v>
      </c>
      <c r="L315" s="13" t="s">
        <v>4123</v>
      </c>
      <c r="M315" s="13" t="s">
        <v>38</v>
      </c>
      <c r="N315" s="13" t="s">
        <v>39</v>
      </c>
      <c r="O315" s="13" t="s">
        <v>3291</v>
      </c>
      <c r="P315" s="15">
        <v>2.5</v>
      </c>
      <c r="Q315" s="13" t="s">
        <v>111</v>
      </c>
      <c r="R315" s="13" t="s">
        <v>24</v>
      </c>
      <c r="S315" s="13" t="s">
        <v>31</v>
      </c>
      <c r="T315" s="13" t="s">
        <v>38</v>
      </c>
      <c r="U315" s="13" t="s">
        <v>735</v>
      </c>
      <c r="V315" s="16">
        <v>39416</v>
      </c>
      <c r="W315" s="13" t="s">
        <v>34</v>
      </c>
      <c r="X315" s="15">
        <v>1</v>
      </c>
      <c r="Y315" s="16">
        <v>40087</v>
      </c>
      <c r="Z315" s="16">
        <v>40087</v>
      </c>
      <c r="AA315" s="13" t="s">
        <v>3972</v>
      </c>
    </row>
    <row r="316" spans="1:27" x14ac:dyDescent="0.2">
      <c r="A316" s="12">
        <v>1156</v>
      </c>
      <c r="B316" s="13" t="s">
        <v>3923</v>
      </c>
      <c r="C316" s="13" t="s">
        <v>3924</v>
      </c>
      <c r="D316" s="14">
        <v>530.11</v>
      </c>
      <c r="E316" s="14">
        <v>1600</v>
      </c>
      <c r="F316" s="15">
        <v>27</v>
      </c>
      <c r="G316" s="13" t="s">
        <v>1190</v>
      </c>
      <c r="H316" s="13" t="s">
        <v>3874</v>
      </c>
      <c r="I316" s="13" t="s">
        <v>38</v>
      </c>
      <c r="J316" s="13" t="s">
        <v>163</v>
      </c>
      <c r="K316" s="13" t="s">
        <v>38</v>
      </c>
      <c r="L316" s="13" t="s">
        <v>3926</v>
      </c>
      <c r="M316" s="13" t="s">
        <v>46</v>
      </c>
      <c r="N316" s="13" t="s">
        <v>58</v>
      </c>
      <c r="O316" s="13" t="s">
        <v>3927</v>
      </c>
      <c r="P316" s="15">
        <v>2.5</v>
      </c>
      <c r="Q316" s="13" t="s">
        <v>111</v>
      </c>
      <c r="R316" s="13" t="s">
        <v>24</v>
      </c>
      <c r="S316" s="13" t="s">
        <v>31</v>
      </c>
      <c r="T316" s="13" t="s">
        <v>38</v>
      </c>
      <c r="U316" s="13" t="s">
        <v>735</v>
      </c>
      <c r="V316" s="16">
        <v>39276</v>
      </c>
      <c r="W316" s="13" t="s">
        <v>34</v>
      </c>
      <c r="X316" s="15">
        <v>1</v>
      </c>
      <c r="Y316" s="16">
        <v>40087</v>
      </c>
      <c r="Z316" s="16">
        <v>40087</v>
      </c>
      <c r="AA316" s="13" t="s">
        <v>3925</v>
      </c>
    </row>
    <row r="317" spans="1:27" x14ac:dyDescent="0.2">
      <c r="A317" s="12">
        <v>1204</v>
      </c>
      <c r="B317" s="13" t="s">
        <v>4076</v>
      </c>
      <c r="C317" s="13" t="s">
        <v>4077</v>
      </c>
      <c r="D317" s="14">
        <v>530.11</v>
      </c>
      <c r="E317" s="14">
        <v>1600</v>
      </c>
      <c r="F317" s="15">
        <v>27</v>
      </c>
      <c r="G317" s="13" t="s">
        <v>1190</v>
      </c>
      <c r="H317" s="13" t="s">
        <v>3874</v>
      </c>
      <c r="I317" s="13" t="s">
        <v>38</v>
      </c>
      <c r="J317" s="13" t="s">
        <v>163</v>
      </c>
      <c r="K317" s="13" t="s">
        <v>46</v>
      </c>
      <c r="L317" s="13" t="s">
        <v>4078</v>
      </c>
      <c r="M317" s="13" t="s">
        <v>2347</v>
      </c>
      <c r="N317" s="13" t="s">
        <v>2348</v>
      </c>
      <c r="O317" s="13" t="s">
        <v>3889</v>
      </c>
      <c r="P317" s="15">
        <v>2.2999999999999998</v>
      </c>
      <c r="Q317" s="13" t="s">
        <v>111</v>
      </c>
      <c r="R317" s="13" t="s">
        <v>24</v>
      </c>
      <c r="S317" s="13" t="s">
        <v>31</v>
      </c>
      <c r="T317" s="13" t="s">
        <v>38</v>
      </c>
      <c r="U317" s="13" t="s">
        <v>735</v>
      </c>
      <c r="V317" s="16">
        <v>39276</v>
      </c>
      <c r="W317" s="13" t="s">
        <v>34</v>
      </c>
      <c r="X317" s="15">
        <v>1</v>
      </c>
      <c r="Y317" s="16">
        <v>40087</v>
      </c>
      <c r="Z317" s="16">
        <v>40087</v>
      </c>
      <c r="AA317" s="13" t="s">
        <v>3925</v>
      </c>
    </row>
    <row r="318" spans="1:27" x14ac:dyDescent="0.2">
      <c r="A318" s="12">
        <v>1180</v>
      </c>
      <c r="B318" s="13" t="s">
        <v>4004</v>
      </c>
      <c r="C318" s="13" t="s">
        <v>4005</v>
      </c>
      <c r="D318" s="14">
        <v>530.11</v>
      </c>
      <c r="E318" s="14">
        <v>1600</v>
      </c>
      <c r="F318" s="15">
        <v>27</v>
      </c>
      <c r="G318" s="13" t="s">
        <v>1190</v>
      </c>
      <c r="H318" s="13" t="s">
        <v>3874</v>
      </c>
      <c r="I318" s="13" t="s">
        <v>38</v>
      </c>
      <c r="J318" s="13" t="s">
        <v>163</v>
      </c>
      <c r="K318" s="13" t="s">
        <v>24</v>
      </c>
      <c r="L318" s="13" t="s">
        <v>4006</v>
      </c>
      <c r="M318" s="13" t="s">
        <v>43</v>
      </c>
      <c r="N318" s="13" t="s">
        <v>44</v>
      </c>
      <c r="O318" s="13" t="s">
        <v>3943</v>
      </c>
      <c r="P318" s="15">
        <v>1.8</v>
      </c>
      <c r="Q318" s="13" t="s">
        <v>111</v>
      </c>
      <c r="R318" s="13" t="s">
        <v>24</v>
      </c>
      <c r="S318" s="13" t="s">
        <v>31</v>
      </c>
      <c r="T318" s="13" t="s">
        <v>38</v>
      </c>
      <c r="U318" s="13" t="s">
        <v>735</v>
      </c>
      <c r="V318" s="16">
        <v>39276</v>
      </c>
      <c r="W318" s="13" t="s">
        <v>34</v>
      </c>
      <c r="X318" s="15">
        <v>1</v>
      </c>
      <c r="Y318" s="16">
        <v>40087</v>
      </c>
      <c r="Z318" s="16">
        <v>40087</v>
      </c>
      <c r="AA318" s="13" t="s">
        <v>3925</v>
      </c>
    </row>
    <row r="319" spans="1:27" x14ac:dyDescent="0.2">
      <c r="A319" s="12">
        <v>1228</v>
      </c>
      <c r="B319" s="13" t="s">
        <v>4148</v>
      </c>
      <c r="C319" s="13" t="s">
        <v>4149</v>
      </c>
      <c r="D319" s="14">
        <v>536.74</v>
      </c>
      <c r="E319" s="14">
        <v>1620</v>
      </c>
      <c r="F319" s="15">
        <v>27</v>
      </c>
      <c r="G319" s="13" t="s">
        <v>1190</v>
      </c>
      <c r="H319" s="13" t="s">
        <v>1191</v>
      </c>
      <c r="I319" s="13" t="s">
        <v>38</v>
      </c>
      <c r="J319" s="13" t="s">
        <v>163</v>
      </c>
      <c r="K319" s="13" t="s">
        <v>46</v>
      </c>
      <c r="L319" s="13" t="s">
        <v>4150</v>
      </c>
      <c r="M319" s="13" t="s">
        <v>38</v>
      </c>
      <c r="N319" s="13" t="s">
        <v>39</v>
      </c>
      <c r="O319" s="13" t="s">
        <v>3910</v>
      </c>
      <c r="P319" s="15">
        <v>2.4</v>
      </c>
      <c r="Q319" s="13" t="s">
        <v>111</v>
      </c>
      <c r="R319" s="13" t="s">
        <v>24</v>
      </c>
      <c r="S319" s="13" t="s">
        <v>31</v>
      </c>
      <c r="T319" s="13" t="s">
        <v>38</v>
      </c>
      <c r="U319" s="13" t="s">
        <v>735</v>
      </c>
      <c r="V319" s="16">
        <v>39094</v>
      </c>
      <c r="W319" s="13" t="s">
        <v>34</v>
      </c>
      <c r="X319" s="15">
        <v>1</v>
      </c>
      <c r="Y319" s="16">
        <v>40087</v>
      </c>
      <c r="Z319" s="16">
        <v>40087</v>
      </c>
      <c r="AA319" s="13" t="s">
        <v>3925</v>
      </c>
    </row>
    <row r="320" spans="1:27" x14ac:dyDescent="0.2">
      <c r="A320" s="12">
        <v>1229</v>
      </c>
      <c r="B320" s="13" t="s">
        <v>4151</v>
      </c>
      <c r="C320" s="13" t="s">
        <v>4152</v>
      </c>
      <c r="D320" s="14">
        <v>516.86</v>
      </c>
      <c r="E320" s="14">
        <v>1560</v>
      </c>
      <c r="F320" s="15">
        <v>27</v>
      </c>
      <c r="G320" s="13" t="s">
        <v>1190</v>
      </c>
      <c r="H320" s="13" t="s">
        <v>1191</v>
      </c>
      <c r="I320" s="13" t="s">
        <v>38</v>
      </c>
      <c r="J320" s="13" t="s">
        <v>163</v>
      </c>
      <c r="K320" s="13" t="s">
        <v>38</v>
      </c>
      <c r="L320" s="13" t="s">
        <v>4153</v>
      </c>
      <c r="M320" s="13" t="s">
        <v>46</v>
      </c>
      <c r="N320" s="13" t="s">
        <v>58</v>
      </c>
      <c r="O320" s="13" t="s">
        <v>3914</v>
      </c>
      <c r="P320" s="15">
        <v>1.5</v>
      </c>
      <c r="Q320" s="13" t="s">
        <v>111</v>
      </c>
      <c r="R320" s="13" t="s">
        <v>24</v>
      </c>
      <c r="S320" s="13" t="s">
        <v>31</v>
      </c>
      <c r="T320" s="13" t="s">
        <v>38</v>
      </c>
      <c r="U320" s="13" t="s">
        <v>735</v>
      </c>
      <c r="V320" s="16">
        <v>39146</v>
      </c>
      <c r="W320" s="13" t="s">
        <v>34</v>
      </c>
      <c r="X320" s="15">
        <v>1</v>
      </c>
      <c r="Y320" s="16">
        <v>40087</v>
      </c>
      <c r="Z320" s="16">
        <v>40087</v>
      </c>
      <c r="AA320" s="13" t="s">
        <v>3925</v>
      </c>
    </row>
    <row r="321" spans="1:27" x14ac:dyDescent="0.2">
      <c r="A321" s="12">
        <v>1205</v>
      </c>
      <c r="B321" s="13" t="s">
        <v>4079</v>
      </c>
      <c r="C321" s="13" t="s">
        <v>4080</v>
      </c>
      <c r="D321" s="14">
        <v>523.49</v>
      </c>
      <c r="E321" s="14">
        <v>1580</v>
      </c>
      <c r="F321" s="15">
        <v>27</v>
      </c>
      <c r="G321" s="13" t="s">
        <v>1190</v>
      </c>
      <c r="H321" s="13" t="s">
        <v>3874</v>
      </c>
      <c r="I321" s="13" t="s">
        <v>38</v>
      </c>
      <c r="J321" s="13" t="s">
        <v>163</v>
      </c>
      <c r="K321" s="13" t="s">
        <v>84</v>
      </c>
      <c r="L321" s="13" t="s">
        <v>4081</v>
      </c>
      <c r="M321" s="13" t="s">
        <v>2347</v>
      </c>
      <c r="N321" s="13" t="s">
        <v>2348</v>
      </c>
      <c r="O321" s="13" t="s">
        <v>3894</v>
      </c>
      <c r="P321" s="15">
        <v>2.4</v>
      </c>
      <c r="Q321" s="13" t="s">
        <v>111</v>
      </c>
      <c r="R321" s="13" t="s">
        <v>24</v>
      </c>
      <c r="S321" s="13" t="s">
        <v>31</v>
      </c>
      <c r="T321" s="13" t="s">
        <v>38</v>
      </c>
      <c r="U321" s="13" t="s">
        <v>735</v>
      </c>
      <c r="V321" s="16">
        <v>39277</v>
      </c>
      <c r="W321" s="13" t="s">
        <v>34</v>
      </c>
      <c r="X321" s="15">
        <v>1</v>
      </c>
      <c r="Y321" s="16">
        <v>40087</v>
      </c>
      <c r="Z321" s="16">
        <v>40087</v>
      </c>
      <c r="AA321" s="13" t="s">
        <v>3925</v>
      </c>
    </row>
    <row r="322" spans="1:27" x14ac:dyDescent="0.2">
      <c r="A322" s="12">
        <v>1181</v>
      </c>
      <c r="B322" s="13" t="s">
        <v>4007</v>
      </c>
      <c r="C322" s="13" t="s">
        <v>4008</v>
      </c>
      <c r="D322" s="14">
        <v>523.49</v>
      </c>
      <c r="E322" s="14">
        <v>1580</v>
      </c>
      <c r="F322" s="15">
        <v>27</v>
      </c>
      <c r="G322" s="13" t="s">
        <v>1190</v>
      </c>
      <c r="H322" s="13" t="s">
        <v>3874</v>
      </c>
      <c r="I322" s="13" t="s">
        <v>38</v>
      </c>
      <c r="J322" s="13" t="s">
        <v>163</v>
      </c>
      <c r="K322" s="13" t="s">
        <v>24</v>
      </c>
      <c r="L322" s="13" t="s">
        <v>4009</v>
      </c>
      <c r="M322" s="13" t="s">
        <v>43</v>
      </c>
      <c r="N322" s="13" t="s">
        <v>44</v>
      </c>
      <c r="O322" s="13" t="s">
        <v>3935</v>
      </c>
      <c r="P322" s="15">
        <v>1.5</v>
      </c>
      <c r="Q322" s="13" t="s">
        <v>111</v>
      </c>
      <c r="R322" s="13" t="s">
        <v>24</v>
      </c>
      <c r="S322" s="13" t="s">
        <v>31</v>
      </c>
      <c r="T322" s="13" t="s">
        <v>38</v>
      </c>
      <c r="U322" s="13" t="s">
        <v>735</v>
      </c>
      <c r="V322" s="16">
        <v>39277</v>
      </c>
      <c r="W322" s="13" t="s">
        <v>34</v>
      </c>
      <c r="X322" s="15">
        <v>1</v>
      </c>
      <c r="Y322" s="16">
        <v>40087</v>
      </c>
      <c r="Z322" s="16">
        <v>40087</v>
      </c>
      <c r="AA322" s="13" t="s">
        <v>3925</v>
      </c>
    </row>
    <row r="323" spans="1:27" x14ac:dyDescent="0.2">
      <c r="A323" s="12">
        <v>1157</v>
      </c>
      <c r="B323" s="13" t="s">
        <v>3928</v>
      </c>
      <c r="C323" s="13" t="s">
        <v>3929</v>
      </c>
      <c r="D323" s="14">
        <v>523.49</v>
      </c>
      <c r="E323" s="14">
        <v>1580</v>
      </c>
      <c r="F323" s="15">
        <v>27</v>
      </c>
      <c r="G323" s="13" t="s">
        <v>1190</v>
      </c>
      <c r="H323" s="13" t="s">
        <v>3874</v>
      </c>
      <c r="I323" s="13" t="s">
        <v>38</v>
      </c>
      <c r="J323" s="13" t="s">
        <v>163</v>
      </c>
      <c r="K323" s="13" t="s">
        <v>84</v>
      </c>
      <c r="L323" s="13" t="s">
        <v>3930</v>
      </c>
      <c r="M323" s="13" t="s">
        <v>77</v>
      </c>
      <c r="N323" s="13" t="s">
        <v>78</v>
      </c>
      <c r="O323" s="13" t="s">
        <v>3931</v>
      </c>
      <c r="P323" s="15">
        <v>2.2000000000000002</v>
      </c>
      <c r="Q323" s="13" t="s">
        <v>111</v>
      </c>
      <c r="R323" s="13" t="s">
        <v>24</v>
      </c>
      <c r="S323" s="13" t="s">
        <v>31</v>
      </c>
      <c r="T323" s="13" t="s">
        <v>38</v>
      </c>
      <c r="U323" s="13" t="s">
        <v>735</v>
      </c>
      <c r="V323" s="16">
        <v>39277</v>
      </c>
      <c r="W323" s="13" t="s">
        <v>34</v>
      </c>
      <c r="X323" s="15">
        <v>1</v>
      </c>
      <c r="Y323" s="16">
        <v>40087</v>
      </c>
      <c r="Z323" s="16">
        <v>40087</v>
      </c>
      <c r="AA323" s="13" t="s">
        <v>3925</v>
      </c>
    </row>
    <row r="324" spans="1:27" x14ac:dyDescent="0.2">
      <c r="A324" s="12">
        <v>1158</v>
      </c>
      <c r="B324" s="13" t="s">
        <v>3932</v>
      </c>
      <c r="C324" s="13" t="s">
        <v>3933</v>
      </c>
      <c r="D324" s="14">
        <v>516.86</v>
      </c>
      <c r="E324" s="14">
        <v>1560</v>
      </c>
      <c r="F324" s="15">
        <v>27</v>
      </c>
      <c r="G324" s="13" t="s">
        <v>1190</v>
      </c>
      <c r="H324" s="13" t="s">
        <v>3874</v>
      </c>
      <c r="I324" s="13" t="s">
        <v>38</v>
      </c>
      <c r="J324" s="13" t="s">
        <v>163</v>
      </c>
      <c r="K324" s="13" t="s">
        <v>24</v>
      </c>
      <c r="L324" s="13" t="s">
        <v>3934</v>
      </c>
      <c r="M324" s="13" t="s">
        <v>46</v>
      </c>
      <c r="N324" s="13" t="s">
        <v>58</v>
      </c>
      <c r="O324" s="13" t="s">
        <v>3935</v>
      </c>
      <c r="P324" s="15">
        <v>1.5</v>
      </c>
      <c r="Q324" s="13" t="s">
        <v>111</v>
      </c>
      <c r="R324" s="13" t="s">
        <v>24</v>
      </c>
      <c r="S324" s="13" t="s">
        <v>31</v>
      </c>
      <c r="T324" s="13" t="s">
        <v>38</v>
      </c>
      <c r="U324" s="13" t="s">
        <v>735</v>
      </c>
      <c r="V324" s="16">
        <v>39278</v>
      </c>
      <c r="W324" s="13" t="s">
        <v>34</v>
      </c>
      <c r="X324" s="15">
        <v>1</v>
      </c>
      <c r="Y324" s="16">
        <v>40087</v>
      </c>
      <c r="Z324" s="16">
        <v>40087</v>
      </c>
      <c r="AA324" s="13" t="s">
        <v>3925</v>
      </c>
    </row>
    <row r="325" spans="1:27" x14ac:dyDescent="0.2">
      <c r="A325" s="12">
        <v>1206</v>
      </c>
      <c r="B325" s="13" t="s">
        <v>4082</v>
      </c>
      <c r="C325" s="13" t="s">
        <v>4083</v>
      </c>
      <c r="D325" s="14">
        <v>516.86</v>
      </c>
      <c r="E325" s="14">
        <v>1560</v>
      </c>
      <c r="F325" s="15">
        <v>27</v>
      </c>
      <c r="G325" s="13" t="s">
        <v>1190</v>
      </c>
      <c r="H325" s="13" t="s">
        <v>3874</v>
      </c>
      <c r="I325" s="13" t="s">
        <v>38</v>
      </c>
      <c r="J325" s="13" t="s">
        <v>163</v>
      </c>
      <c r="K325" s="13" t="s">
        <v>46</v>
      </c>
      <c r="L325" s="13" t="s">
        <v>4084</v>
      </c>
      <c r="M325" s="13" t="s">
        <v>2347</v>
      </c>
      <c r="N325" s="13" t="s">
        <v>2348</v>
      </c>
      <c r="O325" s="13" t="s">
        <v>3291</v>
      </c>
      <c r="P325" s="15">
        <v>1.7</v>
      </c>
      <c r="Q325" s="13" t="s">
        <v>111</v>
      </c>
      <c r="R325" s="13" t="s">
        <v>24</v>
      </c>
      <c r="S325" s="13" t="s">
        <v>31</v>
      </c>
      <c r="T325" s="13" t="s">
        <v>38</v>
      </c>
      <c r="U325" s="13" t="s">
        <v>735</v>
      </c>
      <c r="V325" s="16">
        <v>39278</v>
      </c>
      <c r="W325" s="13" t="s">
        <v>34</v>
      </c>
      <c r="X325" s="15">
        <v>1</v>
      </c>
      <c r="Y325" s="16">
        <v>40087</v>
      </c>
      <c r="Z325" s="16">
        <v>40087</v>
      </c>
      <c r="AA325" s="13" t="s">
        <v>3925</v>
      </c>
    </row>
    <row r="326" spans="1:27" x14ac:dyDescent="0.2">
      <c r="A326" s="12">
        <v>1182</v>
      </c>
      <c r="B326" s="13" t="s">
        <v>4010</v>
      </c>
      <c r="C326" s="13" t="s">
        <v>4011</v>
      </c>
      <c r="D326" s="14">
        <v>516.86</v>
      </c>
      <c r="E326" s="14">
        <v>1560</v>
      </c>
      <c r="F326" s="15">
        <v>27</v>
      </c>
      <c r="G326" s="13" t="s">
        <v>1190</v>
      </c>
      <c r="H326" s="13" t="s">
        <v>3874</v>
      </c>
      <c r="I326" s="13" t="s">
        <v>38</v>
      </c>
      <c r="J326" s="13" t="s">
        <v>163</v>
      </c>
      <c r="K326" s="13" t="s">
        <v>46</v>
      </c>
      <c r="L326" s="13" t="s">
        <v>4012</v>
      </c>
      <c r="M326" s="13" t="s">
        <v>43</v>
      </c>
      <c r="N326" s="13" t="s">
        <v>44</v>
      </c>
      <c r="O326" s="13" t="s">
        <v>3939</v>
      </c>
      <c r="P326" s="15">
        <v>2.9</v>
      </c>
      <c r="Q326" s="13" t="s">
        <v>111</v>
      </c>
      <c r="R326" s="13" t="s">
        <v>24</v>
      </c>
      <c r="S326" s="13" t="s">
        <v>31</v>
      </c>
      <c r="T326" s="13" t="s">
        <v>38</v>
      </c>
      <c r="U326" s="13" t="s">
        <v>735</v>
      </c>
      <c r="V326" s="16">
        <v>39278</v>
      </c>
      <c r="W326" s="13" t="s">
        <v>34</v>
      </c>
      <c r="X326" s="15">
        <v>1</v>
      </c>
      <c r="Y326" s="16">
        <v>40087</v>
      </c>
      <c r="Z326" s="16">
        <v>40087</v>
      </c>
      <c r="AA326" s="13" t="s">
        <v>3925</v>
      </c>
    </row>
    <row r="327" spans="1:27" x14ac:dyDescent="0.2">
      <c r="A327" s="12">
        <v>1230</v>
      </c>
      <c r="B327" s="13" t="s">
        <v>4154</v>
      </c>
      <c r="C327" s="13" t="s">
        <v>4155</v>
      </c>
      <c r="D327" s="14">
        <v>506.92</v>
      </c>
      <c r="E327" s="14">
        <v>1530</v>
      </c>
      <c r="F327" s="15">
        <v>27</v>
      </c>
      <c r="G327" s="13" t="s">
        <v>1190</v>
      </c>
      <c r="H327" s="13" t="s">
        <v>1191</v>
      </c>
      <c r="I327" s="13" t="s">
        <v>38</v>
      </c>
      <c r="J327" s="13" t="s">
        <v>163</v>
      </c>
      <c r="K327" s="13" t="s">
        <v>24</v>
      </c>
      <c r="L327" s="13" t="s">
        <v>4156</v>
      </c>
      <c r="M327" s="13" t="s">
        <v>38</v>
      </c>
      <c r="N327" s="13" t="s">
        <v>39</v>
      </c>
      <c r="O327" s="13" t="s">
        <v>3918</v>
      </c>
      <c r="P327" s="15">
        <v>2.9</v>
      </c>
      <c r="Q327" s="13" t="s">
        <v>111</v>
      </c>
      <c r="R327" s="13" t="s">
        <v>24</v>
      </c>
      <c r="S327" s="13" t="s">
        <v>31</v>
      </c>
      <c r="T327" s="13" t="s">
        <v>38</v>
      </c>
      <c r="U327" s="13" t="s">
        <v>735</v>
      </c>
      <c r="V327" s="16">
        <v>39269</v>
      </c>
      <c r="W327" s="13" t="s">
        <v>34</v>
      </c>
      <c r="X327" s="15">
        <v>1</v>
      </c>
      <c r="Y327" s="16">
        <v>40087</v>
      </c>
      <c r="Z327" s="16">
        <v>40087</v>
      </c>
      <c r="AA327" s="13" t="s">
        <v>3925</v>
      </c>
    </row>
    <row r="328" spans="1:27" x14ac:dyDescent="0.2">
      <c r="A328" s="12">
        <v>1231</v>
      </c>
      <c r="B328" s="13" t="s">
        <v>4157</v>
      </c>
      <c r="C328" s="13" t="s">
        <v>4158</v>
      </c>
      <c r="D328" s="14">
        <v>496.98</v>
      </c>
      <c r="E328" s="14">
        <v>1500</v>
      </c>
      <c r="F328" s="15">
        <v>27</v>
      </c>
      <c r="G328" s="13" t="s">
        <v>1190</v>
      </c>
      <c r="H328" s="13" t="s">
        <v>1191</v>
      </c>
      <c r="I328" s="13" t="s">
        <v>38</v>
      </c>
      <c r="J328" s="13" t="s">
        <v>163</v>
      </c>
      <c r="K328" s="13" t="s">
        <v>24</v>
      </c>
      <c r="L328" s="13" t="s">
        <v>4159</v>
      </c>
      <c r="M328" s="13" t="s">
        <v>46</v>
      </c>
      <c r="N328" s="13" t="s">
        <v>58</v>
      </c>
      <c r="O328" s="13" t="s">
        <v>3922</v>
      </c>
      <c r="P328" s="15">
        <v>1.8</v>
      </c>
      <c r="Q328" s="13" t="s">
        <v>111</v>
      </c>
      <c r="R328" s="13" t="s">
        <v>24</v>
      </c>
      <c r="S328" s="13" t="s">
        <v>31</v>
      </c>
      <c r="T328" s="13" t="s">
        <v>38</v>
      </c>
      <c r="U328" s="13" t="s">
        <v>735</v>
      </c>
      <c r="V328" s="16">
        <v>39193</v>
      </c>
      <c r="W328" s="13" t="s">
        <v>34</v>
      </c>
      <c r="X328" s="15">
        <v>1</v>
      </c>
      <c r="Y328" s="16">
        <v>40087</v>
      </c>
      <c r="Z328" s="16">
        <v>40087</v>
      </c>
      <c r="AA328" s="13" t="s">
        <v>3925</v>
      </c>
    </row>
    <row r="329" spans="1:27" x14ac:dyDescent="0.2">
      <c r="A329" s="12">
        <v>1207</v>
      </c>
      <c r="B329" s="13" t="s">
        <v>4085</v>
      </c>
      <c r="C329" s="13" t="s">
        <v>4086</v>
      </c>
      <c r="D329" s="14">
        <v>503.61</v>
      </c>
      <c r="E329" s="14">
        <v>1520</v>
      </c>
      <c r="F329" s="15">
        <v>27</v>
      </c>
      <c r="G329" s="13" t="s">
        <v>1190</v>
      </c>
      <c r="H329" s="13" t="s">
        <v>3874</v>
      </c>
      <c r="I329" s="13" t="s">
        <v>38</v>
      </c>
      <c r="J329" s="13" t="s">
        <v>163</v>
      </c>
      <c r="K329" s="13" t="s">
        <v>24</v>
      </c>
      <c r="L329" s="13" t="s">
        <v>4087</v>
      </c>
      <c r="M329" s="13" t="s">
        <v>2347</v>
      </c>
      <c r="N329" s="13" t="s">
        <v>2348</v>
      </c>
      <c r="O329" s="13" t="s">
        <v>3901</v>
      </c>
      <c r="P329" s="15">
        <v>2.4</v>
      </c>
      <c r="Q329" s="13" t="s">
        <v>111</v>
      </c>
      <c r="R329" s="13" t="s">
        <v>24</v>
      </c>
      <c r="S329" s="13" t="s">
        <v>31</v>
      </c>
      <c r="T329" s="13" t="s">
        <v>38</v>
      </c>
      <c r="U329" s="13" t="s">
        <v>735</v>
      </c>
      <c r="V329" s="16">
        <v>39279</v>
      </c>
      <c r="W329" s="13" t="s">
        <v>34</v>
      </c>
      <c r="X329" s="15">
        <v>1</v>
      </c>
      <c r="Y329" s="16">
        <v>40087</v>
      </c>
      <c r="Z329" s="16">
        <v>40087</v>
      </c>
      <c r="AA329" s="13" t="s">
        <v>3925</v>
      </c>
    </row>
    <row r="330" spans="1:27" x14ac:dyDescent="0.2">
      <c r="A330" s="12">
        <v>1183</v>
      </c>
      <c r="B330" s="13" t="s">
        <v>4013</v>
      </c>
      <c r="C330" s="13" t="s">
        <v>4014</v>
      </c>
      <c r="D330" s="14">
        <v>503.61</v>
      </c>
      <c r="E330" s="14">
        <v>1520</v>
      </c>
      <c r="F330" s="15">
        <v>27</v>
      </c>
      <c r="G330" s="13" t="s">
        <v>1190</v>
      </c>
      <c r="H330" s="13" t="s">
        <v>3874</v>
      </c>
      <c r="I330" s="13" t="s">
        <v>38</v>
      </c>
      <c r="J330" s="13" t="s">
        <v>163</v>
      </c>
      <c r="K330" s="13" t="s">
        <v>24</v>
      </c>
      <c r="L330" s="13" t="s">
        <v>4015</v>
      </c>
      <c r="M330" s="13" t="s">
        <v>43</v>
      </c>
      <c r="N330" s="13" t="s">
        <v>44</v>
      </c>
      <c r="O330" s="13" t="s">
        <v>3922</v>
      </c>
      <c r="P330" s="15">
        <v>2.2999999999999998</v>
      </c>
      <c r="Q330" s="13" t="s">
        <v>111</v>
      </c>
      <c r="R330" s="13" t="s">
        <v>24</v>
      </c>
      <c r="S330" s="13" t="s">
        <v>31</v>
      </c>
      <c r="T330" s="13" t="s">
        <v>38</v>
      </c>
      <c r="U330" s="13" t="s">
        <v>735</v>
      </c>
      <c r="V330" s="16">
        <v>39279</v>
      </c>
      <c r="W330" s="13" t="s">
        <v>34</v>
      </c>
      <c r="X330" s="15">
        <v>1</v>
      </c>
      <c r="Y330" s="16">
        <v>40087</v>
      </c>
      <c r="Z330" s="16">
        <v>40087</v>
      </c>
      <c r="AA330" s="13" t="s">
        <v>3925</v>
      </c>
    </row>
    <row r="331" spans="1:27" x14ac:dyDescent="0.2">
      <c r="A331" s="12">
        <v>1159</v>
      </c>
      <c r="B331" s="13" t="s">
        <v>3936</v>
      </c>
      <c r="C331" s="13" t="s">
        <v>3937</v>
      </c>
      <c r="D331" s="14">
        <v>503.61</v>
      </c>
      <c r="E331" s="14">
        <v>1520</v>
      </c>
      <c r="F331" s="15">
        <v>27</v>
      </c>
      <c r="G331" s="13" t="s">
        <v>1190</v>
      </c>
      <c r="H331" s="13" t="s">
        <v>3874</v>
      </c>
      <c r="I331" s="13" t="s">
        <v>38</v>
      </c>
      <c r="J331" s="13" t="s">
        <v>163</v>
      </c>
      <c r="K331" s="13" t="s">
        <v>84</v>
      </c>
      <c r="L331" s="13" t="s">
        <v>3938</v>
      </c>
      <c r="M331" s="13" t="s">
        <v>38</v>
      </c>
      <c r="N331" s="13" t="s">
        <v>39</v>
      </c>
      <c r="O331" s="13" t="s">
        <v>3939</v>
      </c>
      <c r="P331" s="15">
        <v>2.9</v>
      </c>
      <c r="Q331" s="13" t="s">
        <v>111</v>
      </c>
      <c r="R331" s="13" t="s">
        <v>24</v>
      </c>
      <c r="S331" s="13" t="s">
        <v>31</v>
      </c>
      <c r="T331" s="13" t="s">
        <v>38</v>
      </c>
      <c r="U331" s="13" t="s">
        <v>735</v>
      </c>
      <c r="V331" s="16">
        <v>39279</v>
      </c>
      <c r="W331" s="13" t="s">
        <v>34</v>
      </c>
      <c r="X331" s="15">
        <v>1</v>
      </c>
      <c r="Y331" s="16">
        <v>40087</v>
      </c>
      <c r="Z331" s="16">
        <v>40087</v>
      </c>
      <c r="AA331" s="13" t="s">
        <v>3925</v>
      </c>
    </row>
    <row r="332" spans="1:27" x14ac:dyDescent="0.2">
      <c r="A332" s="12">
        <v>349</v>
      </c>
      <c r="B332" s="13" t="s">
        <v>1233</v>
      </c>
      <c r="C332" s="13" t="s">
        <v>1234</v>
      </c>
      <c r="D332" s="14">
        <v>195.26</v>
      </c>
      <c r="E332" s="14">
        <v>383</v>
      </c>
      <c r="F332" s="15">
        <v>15</v>
      </c>
      <c r="G332" s="13" t="s">
        <v>1190</v>
      </c>
      <c r="H332" s="13" t="s">
        <v>1191</v>
      </c>
      <c r="I332" s="13" t="s">
        <v>46</v>
      </c>
      <c r="J332" s="13" t="s">
        <v>95</v>
      </c>
      <c r="K332" s="13" t="s">
        <v>38</v>
      </c>
      <c r="L332" s="13" t="s">
        <v>1236</v>
      </c>
      <c r="M332" s="13" t="s">
        <v>43</v>
      </c>
      <c r="N332" s="13" t="s">
        <v>44</v>
      </c>
      <c r="O332" s="13" t="s">
        <v>34</v>
      </c>
      <c r="P332" s="15">
        <v>5.0999999999999996</v>
      </c>
      <c r="Q332" s="13" t="s">
        <v>111</v>
      </c>
      <c r="R332" s="13" t="s">
        <v>24</v>
      </c>
      <c r="S332" s="13" t="s">
        <v>31</v>
      </c>
      <c r="T332" s="13" t="s">
        <v>24</v>
      </c>
      <c r="U332" s="13" t="s">
        <v>32</v>
      </c>
      <c r="V332" s="16">
        <v>38757</v>
      </c>
      <c r="W332" s="13" t="s">
        <v>33</v>
      </c>
      <c r="X332" s="15">
        <v>1</v>
      </c>
      <c r="Y332" s="16">
        <v>39830.334166666667</v>
      </c>
      <c r="Z332" s="16">
        <v>39830.334166666667</v>
      </c>
      <c r="AA332" s="13" t="s">
        <v>1235</v>
      </c>
    </row>
    <row r="333" spans="1:27" x14ac:dyDescent="0.2">
      <c r="A333" s="12">
        <v>353</v>
      </c>
      <c r="B333" s="13" t="s">
        <v>1249</v>
      </c>
      <c r="C333" s="13" t="s">
        <v>1250</v>
      </c>
      <c r="D333" s="14">
        <v>196.23</v>
      </c>
      <c r="E333" s="14">
        <v>384.9</v>
      </c>
      <c r="F333" s="15">
        <v>15</v>
      </c>
      <c r="G333" s="13" t="s">
        <v>1190</v>
      </c>
      <c r="H333" s="13" t="s">
        <v>1191</v>
      </c>
      <c r="I333" s="13" t="s">
        <v>46</v>
      </c>
      <c r="J333" s="13" t="s">
        <v>95</v>
      </c>
      <c r="K333" s="13" t="s">
        <v>46</v>
      </c>
      <c r="L333" s="13" t="s">
        <v>1252</v>
      </c>
      <c r="M333" s="13" t="s">
        <v>27</v>
      </c>
      <c r="N333" s="13" t="s">
        <v>28</v>
      </c>
      <c r="O333" s="13" t="s">
        <v>34</v>
      </c>
      <c r="P333" s="15">
        <v>4.9000000000000004</v>
      </c>
      <c r="Q333" s="13" t="s">
        <v>111</v>
      </c>
      <c r="R333" s="13" t="s">
        <v>24</v>
      </c>
      <c r="S333" s="13" t="s">
        <v>31</v>
      </c>
      <c r="T333" s="13" t="s">
        <v>24</v>
      </c>
      <c r="U333" s="13" t="s">
        <v>32</v>
      </c>
      <c r="V333" s="16">
        <v>39516</v>
      </c>
      <c r="W333" s="13" t="s">
        <v>33</v>
      </c>
      <c r="X333" s="15">
        <v>1</v>
      </c>
      <c r="Y333" s="16">
        <v>39834.334166666667</v>
      </c>
      <c r="Z333" s="16">
        <v>39834.334166666667</v>
      </c>
      <c r="AA333" s="13" t="s">
        <v>1251</v>
      </c>
    </row>
    <row r="334" spans="1:27" x14ac:dyDescent="0.2">
      <c r="A334" s="12">
        <v>344</v>
      </c>
      <c r="B334" s="13" t="s">
        <v>1213</v>
      </c>
      <c r="C334" s="13" t="s">
        <v>1214</v>
      </c>
      <c r="D334" s="14">
        <v>186.6</v>
      </c>
      <c r="E334" s="14">
        <v>366</v>
      </c>
      <c r="F334" s="15">
        <v>15</v>
      </c>
      <c r="G334" s="13" t="s">
        <v>1190</v>
      </c>
      <c r="H334" s="13" t="s">
        <v>1191</v>
      </c>
      <c r="I334" s="13" t="s">
        <v>46</v>
      </c>
      <c r="J334" s="13" t="s">
        <v>95</v>
      </c>
      <c r="K334" s="13" t="s">
        <v>24</v>
      </c>
      <c r="L334" s="13" t="s">
        <v>1216</v>
      </c>
      <c r="M334" s="13" t="s">
        <v>43</v>
      </c>
      <c r="N334" s="13" t="s">
        <v>44</v>
      </c>
      <c r="O334" s="13" t="s">
        <v>34</v>
      </c>
      <c r="P334" s="15">
        <v>6.5</v>
      </c>
      <c r="Q334" s="13" t="s">
        <v>111</v>
      </c>
      <c r="R334" s="13" t="s">
        <v>24</v>
      </c>
      <c r="S334" s="13" t="s">
        <v>31</v>
      </c>
      <c r="T334" s="13" t="s">
        <v>24</v>
      </c>
      <c r="U334" s="13" t="s">
        <v>32</v>
      </c>
      <c r="V334" s="16">
        <v>38756</v>
      </c>
      <c r="W334" s="13" t="s">
        <v>33</v>
      </c>
      <c r="X334" s="15">
        <v>1</v>
      </c>
      <c r="Y334" s="16">
        <v>39825.334166666667</v>
      </c>
      <c r="Z334" s="16">
        <v>39825.334166666667</v>
      </c>
      <c r="AA334" s="13" t="s">
        <v>1215</v>
      </c>
    </row>
    <row r="335" spans="1:27" x14ac:dyDescent="0.2">
      <c r="A335" s="12">
        <v>354</v>
      </c>
      <c r="B335" s="13" t="s">
        <v>1253</v>
      </c>
      <c r="C335" s="13" t="s">
        <v>1254</v>
      </c>
      <c r="D335" s="14">
        <v>195.24</v>
      </c>
      <c r="E335" s="14">
        <v>382.95</v>
      </c>
      <c r="F335" s="15">
        <v>15</v>
      </c>
      <c r="G335" s="13" t="s">
        <v>1190</v>
      </c>
      <c r="H335" s="13" t="s">
        <v>1191</v>
      </c>
      <c r="I335" s="13" t="s">
        <v>46</v>
      </c>
      <c r="J335" s="13" t="s">
        <v>95</v>
      </c>
      <c r="K335" s="13" t="s">
        <v>38</v>
      </c>
      <c r="L335" s="13" t="s">
        <v>1256</v>
      </c>
      <c r="M335" s="13" t="s">
        <v>27</v>
      </c>
      <c r="N335" s="13" t="s">
        <v>28</v>
      </c>
      <c r="O335" s="13" t="s">
        <v>34</v>
      </c>
      <c r="P335" s="15">
        <v>6.4</v>
      </c>
      <c r="Q335" s="13" t="s">
        <v>111</v>
      </c>
      <c r="R335" s="13" t="s">
        <v>24</v>
      </c>
      <c r="S335" s="13" t="s">
        <v>31</v>
      </c>
      <c r="T335" s="13" t="s">
        <v>24</v>
      </c>
      <c r="U335" s="13" t="s">
        <v>32</v>
      </c>
      <c r="V335" s="16">
        <v>38391</v>
      </c>
      <c r="W335" s="13" t="s">
        <v>33</v>
      </c>
      <c r="X335" s="15">
        <v>1</v>
      </c>
      <c r="Y335" s="16">
        <v>39835.334166666667</v>
      </c>
      <c r="Z335" s="16">
        <v>39835.334166666667</v>
      </c>
      <c r="AA335" s="13" t="s">
        <v>1255</v>
      </c>
    </row>
    <row r="336" spans="1:27" x14ac:dyDescent="0.2">
      <c r="A336" s="12">
        <v>359</v>
      </c>
      <c r="B336" s="13" t="s">
        <v>1273</v>
      </c>
      <c r="C336" s="13" t="s">
        <v>1274</v>
      </c>
      <c r="D336" s="14">
        <v>187.62</v>
      </c>
      <c r="E336" s="14">
        <v>368</v>
      </c>
      <c r="F336" s="15">
        <v>15</v>
      </c>
      <c r="G336" s="13" t="s">
        <v>1190</v>
      </c>
      <c r="H336" s="13" t="s">
        <v>1191</v>
      </c>
      <c r="I336" s="13" t="s">
        <v>46</v>
      </c>
      <c r="J336" s="13" t="s">
        <v>95</v>
      </c>
      <c r="K336" s="13" t="s">
        <v>46</v>
      </c>
      <c r="L336" s="13" t="s">
        <v>1276</v>
      </c>
      <c r="M336" s="13" t="s">
        <v>53</v>
      </c>
      <c r="N336" s="13" t="s">
        <v>54</v>
      </c>
      <c r="O336" s="13" t="s">
        <v>34</v>
      </c>
      <c r="P336" s="15">
        <v>5.0999999999999996</v>
      </c>
      <c r="Q336" s="13" t="s">
        <v>111</v>
      </c>
      <c r="R336" s="13" t="s">
        <v>24</v>
      </c>
      <c r="S336" s="13" t="s">
        <v>31</v>
      </c>
      <c r="T336" s="13" t="s">
        <v>24</v>
      </c>
      <c r="U336" s="13" t="s">
        <v>32</v>
      </c>
      <c r="V336" s="16">
        <v>38392</v>
      </c>
      <c r="W336" s="13" t="s">
        <v>33</v>
      </c>
      <c r="X336" s="15">
        <v>1</v>
      </c>
      <c r="Y336" s="16">
        <v>39840.334166666667</v>
      </c>
      <c r="Z336" s="16">
        <v>39840.334166666667</v>
      </c>
      <c r="AA336" s="13" t="s">
        <v>1275</v>
      </c>
    </row>
    <row r="337" spans="1:27" x14ac:dyDescent="0.2">
      <c r="A337" s="12">
        <v>350</v>
      </c>
      <c r="B337" s="13" t="s">
        <v>1237</v>
      </c>
      <c r="C337" s="13" t="s">
        <v>1238</v>
      </c>
      <c r="D337" s="14">
        <v>203.42</v>
      </c>
      <c r="E337" s="14">
        <v>399</v>
      </c>
      <c r="F337" s="15">
        <v>15</v>
      </c>
      <c r="G337" s="13" t="s">
        <v>1190</v>
      </c>
      <c r="H337" s="13" t="s">
        <v>1191</v>
      </c>
      <c r="I337" s="13" t="s">
        <v>46</v>
      </c>
      <c r="J337" s="13" t="s">
        <v>95</v>
      </c>
      <c r="K337" s="13" t="s">
        <v>24</v>
      </c>
      <c r="L337" s="13" t="s">
        <v>1240</v>
      </c>
      <c r="M337" s="13" t="s">
        <v>27</v>
      </c>
      <c r="N337" s="13" t="s">
        <v>28</v>
      </c>
      <c r="O337" s="13" t="s">
        <v>34</v>
      </c>
      <c r="P337" s="15">
        <v>5.4</v>
      </c>
      <c r="Q337" s="13" t="s">
        <v>111</v>
      </c>
      <c r="R337" s="13" t="s">
        <v>24</v>
      </c>
      <c r="S337" s="13" t="s">
        <v>31</v>
      </c>
      <c r="T337" s="13" t="s">
        <v>24</v>
      </c>
      <c r="U337" s="13" t="s">
        <v>32</v>
      </c>
      <c r="V337" s="16">
        <v>39303</v>
      </c>
      <c r="W337" s="13" t="s">
        <v>33</v>
      </c>
      <c r="X337" s="15">
        <v>1</v>
      </c>
      <c r="Y337" s="16">
        <v>39831.334166666667</v>
      </c>
      <c r="Z337" s="16">
        <v>39831.334166666667</v>
      </c>
      <c r="AA337" s="13" t="s">
        <v>1239</v>
      </c>
    </row>
    <row r="338" spans="1:27" x14ac:dyDescent="0.2">
      <c r="A338" s="12">
        <v>360</v>
      </c>
      <c r="B338" s="13" t="s">
        <v>1277</v>
      </c>
      <c r="C338" s="13" t="s">
        <v>1278</v>
      </c>
      <c r="D338" s="14">
        <v>193.74</v>
      </c>
      <c r="E338" s="14">
        <v>380</v>
      </c>
      <c r="F338" s="15">
        <v>15</v>
      </c>
      <c r="G338" s="13" t="s">
        <v>1190</v>
      </c>
      <c r="H338" s="13" t="s">
        <v>1191</v>
      </c>
      <c r="I338" s="13" t="s">
        <v>46</v>
      </c>
      <c r="J338" s="13" t="s">
        <v>95</v>
      </c>
      <c r="K338" s="13" t="s">
        <v>38</v>
      </c>
      <c r="L338" s="13" t="s">
        <v>1280</v>
      </c>
      <c r="M338" s="13" t="s">
        <v>53</v>
      </c>
      <c r="N338" s="13" t="s">
        <v>54</v>
      </c>
      <c r="O338" s="13" t="s">
        <v>34</v>
      </c>
      <c r="P338" s="15">
        <v>5.0999999999999996</v>
      </c>
      <c r="Q338" s="13" t="s">
        <v>111</v>
      </c>
      <c r="R338" s="13" t="s">
        <v>24</v>
      </c>
      <c r="S338" s="13" t="s">
        <v>31</v>
      </c>
      <c r="T338" s="13" t="s">
        <v>24</v>
      </c>
      <c r="U338" s="13" t="s">
        <v>32</v>
      </c>
      <c r="V338" s="16">
        <v>38756</v>
      </c>
      <c r="W338" s="13" t="s">
        <v>33</v>
      </c>
      <c r="X338" s="15">
        <v>1</v>
      </c>
      <c r="Y338" s="16">
        <v>39841.334166666667</v>
      </c>
      <c r="Z338" s="16">
        <v>39841.334166666667</v>
      </c>
      <c r="AA338" s="13" t="s">
        <v>1279</v>
      </c>
    </row>
    <row r="339" spans="1:27" x14ac:dyDescent="0.2">
      <c r="A339" s="12">
        <v>361</v>
      </c>
      <c r="B339" s="13" t="s">
        <v>1281</v>
      </c>
      <c r="C339" s="13" t="s">
        <v>1282</v>
      </c>
      <c r="D339" s="14">
        <v>198.32</v>
      </c>
      <c r="E339" s="14">
        <v>389</v>
      </c>
      <c r="F339" s="15">
        <v>15</v>
      </c>
      <c r="G339" s="13" t="s">
        <v>1190</v>
      </c>
      <c r="H339" s="13" t="s">
        <v>1191</v>
      </c>
      <c r="I339" s="13" t="s">
        <v>46</v>
      </c>
      <c r="J339" s="13" t="s">
        <v>95</v>
      </c>
      <c r="K339" s="13" t="s">
        <v>24</v>
      </c>
      <c r="L339" s="13" t="s">
        <v>1284</v>
      </c>
      <c r="M339" s="13" t="s">
        <v>53</v>
      </c>
      <c r="N339" s="13" t="s">
        <v>54</v>
      </c>
      <c r="O339" s="13" t="s">
        <v>34</v>
      </c>
      <c r="P339" s="15">
        <v>5.0999999999999996</v>
      </c>
      <c r="Q339" s="13" t="s">
        <v>111</v>
      </c>
      <c r="R339" s="13" t="s">
        <v>24</v>
      </c>
      <c r="S339" s="13" t="s">
        <v>31</v>
      </c>
      <c r="T339" s="13" t="s">
        <v>24</v>
      </c>
      <c r="U339" s="13" t="s">
        <v>32</v>
      </c>
      <c r="V339" s="16">
        <v>38356</v>
      </c>
      <c r="W339" s="13" t="s">
        <v>33</v>
      </c>
      <c r="X339" s="15">
        <v>1</v>
      </c>
      <c r="Y339" s="16">
        <v>39842.334166666667</v>
      </c>
      <c r="Z339" s="16">
        <v>39842.334166666667</v>
      </c>
      <c r="AA339" s="13" t="s">
        <v>1283</v>
      </c>
    </row>
    <row r="340" spans="1:27" x14ac:dyDescent="0.2">
      <c r="A340" s="12">
        <v>357</v>
      </c>
      <c r="B340" s="13" t="s">
        <v>1265</v>
      </c>
      <c r="C340" s="13" t="s">
        <v>1266</v>
      </c>
      <c r="D340" s="14">
        <v>168.24</v>
      </c>
      <c r="E340" s="14">
        <v>330</v>
      </c>
      <c r="F340" s="15">
        <v>15</v>
      </c>
      <c r="G340" s="13" t="s">
        <v>1190</v>
      </c>
      <c r="H340" s="13" t="s">
        <v>1191</v>
      </c>
      <c r="I340" s="13" t="s">
        <v>24</v>
      </c>
      <c r="J340" s="13" t="s">
        <v>25</v>
      </c>
      <c r="K340" s="13" t="s">
        <v>24</v>
      </c>
      <c r="L340" s="13" t="s">
        <v>1268</v>
      </c>
      <c r="M340" s="13" t="s">
        <v>53</v>
      </c>
      <c r="N340" s="13" t="s">
        <v>54</v>
      </c>
      <c r="O340" s="13" t="s">
        <v>34</v>
      </c>
      <c r="P340" s="15">
        <v>5.0999999999999996</v>
      </c>
      <c r="Q340" s="13" t="s">
        <v>111</v>
      </c>
      <c r="R340" s="13" t="s">
        <v>24</v>
      </c>
      <c r="S340" s="13" t="s">
        <v>31</v>
      </c>
      <c r="T340" s="13" t="s">
        <v>24</v>
      </c>
      <c r="U340" s="13" t="s">
        <v>32</v>
      </c>
      <c r="V340" s="16">
        <v>38357</v>
      </c>
      <c r="W340" s="13" t="s">
        <v>33</v>
      </c>
      <c r="X340" s="15">
        <v>1</v>
      </c>
      <c r="Y340" s="16">
        <v>39838.334166666667</v>
      </c>
      <c r="Z340" s="16">
        <v>39838.334166666667</v>
      </c>
      <c r="AA340" s="13" t="s">
        <v>1267</v>
      </c>
    </row>
    <row r="341" spans="1:27" x14ac:dyDescent="0.2">
      <c r="A341" s="12">
        <v>347</v>
      </c>
      <c r="B341" s="13" t="s">
        <v>1225</v>
      </c>
      <c r="C341" s="13" t="s">
        <v>1226</v>
      </c>
      <c r="D341" s="14">
        <v>269.48</v>
      </c>
      <c r="E341" s="14">
        <v>586</v>
      </c>
      <c r="F341" s="15">
        <v>15</v>
      </c>
      <c r="G341" s="13" t="s">
        <v>1190</v>
      </c>
      <c r="H341" s="13" t="s">
        <v>1191</v>
      </c>
      <c r="I341" s="13" t="s">
        <v>46</v>
      </c>
      <c r="J341" s="13" t="s">
        <v>95</v>
      </c>
      <c r="K341" s="13" t="s">
        <v>24</v>
      </c>
      <c r="L341" s="13" t="s">
        <v>1228</v>
      </c>
      <c r="M341" s="13" t="s">
        <v>43</v>
      </c>
      <c r="N341" s="13" t="s">
        <v>44</v>
      </c>
      <c r="O341" s="13" t="s">
        <v>34</v>
      </c>
      <c r="P341" s="15">
        <v>6</v>
      </c>
      <c r="Q341" s="13" t="s">
        <v>111</v>
      </c>
      <c r="R341" s="13" t="s">
        <v>24</v>
      </c>
      <c r="S341" s="13" t="s">
        <v>31</v>
      </c>
      <c r="T341" s="13" t="s">
        <v>24</v>
      </c>
      <c r="U341" s="13" t="s">
        <v>32</v>
      </c>
      <c r="V341" s="16">
        <v>38419</v>
      </c>
      <c r="W341" s="13" t="s">
        <v>33</v>
      </c>
      <c r="X341" s="15">
        <v>1</v>
      </c>
      <c r="Y341" s="16">
        <v>39828.334166666667</v>
      </c>
      <c r="Z341" s="16">
        <v>39828.334166666667</v>
      </c>
      <c r="AA341" s="13" t="s">
        <v>1227</v>
      </c>
    </row>
    <row r="342" spans="1:27" x14ac:dyDescent="0.2">
      <c r="A342" s="12">
        <v>356</v>
      </c>
      <c r="B342" s="13" t="s">
        <v>1261</v>
      </c>
      <c r="C342" s="13" t="s">
        <v>1262</v>
      </c>
      <c r="D342" s="14">
        <v>210.11</v>
      </c>
      <c r="E342" s="14">
        <v>456.9</v>
      </c>
      <c r="F342" s="15">
        <v>15</v>
      </c>
      <c r="G342" s="13" t="s">
        <v>1190</v>
      </c>
      <c r="H342" s="13" t="s">
        <v>1191</v>
      </c>
      <c r="I342" s="13" t="s">
        <v>46</v>
      </c>
      <c r="J342" s="13" t="s">
        <v>95</v>
      </c>
      <c r="K342" s="13" t="s">
        <v>24</v>
      </c>
      <c r="L342" s="13" t="s">
        <v>1264</v>
      </c>
      <c r="M342" s="13" t="s">
        <v>53</v>
      </c>
      <c r="N342" s="13" t="s">
        <v>54</v>
      </c>
      <c r="O342" s="13" t="s">
        <v>34</v>
      </c>
      <c r="P342" s="15">
        <v>3.8</v>
      </c>
      <c r="Q342" s="13" t="s">
        <v>111</v>
      </c>
      <c r="R342" s="13" t="s">
        <v>24</v>
      </c>
      <c r="S342" s="13" t="s">
        <v>31</v>
      </c>
      <c r="T342" s="13" t="s">
        <v>24</v>
      </c>
      <c r="U342" s="13" t="s">
        <v>32</v>
      </c>
      <c r="V342" s="16">
        <v>39086</v>
      </c>
      <c r="W342" s="13" t="s">
        <v>33</v>
      </c>
      <c r="X342" s="15">
        <v>1</v>
      </c>
      <c r="Y342" s="16">
        <v>39837.334166666667</v>
      </c>
      <c r="Z342" s="16">
        <v>39837.334166666667</v>
      </c>
      <c r="AA342" s="13" t="s">
        <v>1263</v>
      </c>
    </row>
    <row r="343" spans="1:27" x14ac:dyDescent="0.2">
      <c r="A343" s="12">
        <v>345</v>
      </c>
      <c r="B343" s="13" t="s">
        <v>1217</v>
      </c>
      <c r="C343" s="13" t="s">
        <v>1218</v>
      </c>
      <c r="D343" s="14">
        <v>321.44</v>
      </c>
      <c r="E343" s="14">
        <v>699</v>
      </c>
      <c r="F343" s="15">
        <v>15</v>
      </c>
      <c r="G343" s="13" t="s">
        <v>1190</v>
      </c>
      <c r="H343" s="13" t="s">
        <v>1191</v>
      </c>
      <c r="I343" s="13" t="s">
        <v>46</v>
      </c>
      <c r="J343" s="13" t="s">
        <v>95</v>
      </c>
      <c r="K343" s="13" t="s">
        <v>24</v>
      </c>
      <c r="L343" s="13" t="s">
        <v>1220</v>
      </c>
      <c r="M343" s="13" t="s">
        <v>43</v>
      </c>
      <c r="N343" s="13" t="s">
        <v>44</v>
      </c>
      <c r="O343" s="13" t="s">
        <v>34</v>
      </c>
      <c r="P343" s="15">
        <v>3.8</v>
      </c>
      <c r="Q343" s="13" t="s">
        <v>111</v>
      </c>
      <c r="R343" s="13" t="s">
        <v>24</v>
      </c>
      <c r="S343" s="13" t="s">
        <v>31</v>
      </c>
      <c r="T343" s="13" t="s">
        <v>24</v>
      </c>
      <c r="U343" s="13" t="s">
        <v>32</v>
      </c>
      <c r="V343" s="16">
        <v>38356</v>
      </c>
      <c r="W343" s="13" t="s">
        <v>33</v>
      </c>
      <c r="X343" s="15">
        <v>1</v>
      </c>
      <c r="Y343" s="16">
        <v>39826.334166666667</v>
      </c>
      <c r="Z343" s="16">
        <v>39826.334166666667</v>
      </c>
      <c r="AA343" s="13" t="s">
        <v>1219</v>
      </c>
    </row>
    <row r="344" spans="1:27" x14ac:dyDescent="0.2">
      <c r="A344" s="12">
        <v>346</v>
      </c>
      <c r="B344" s="13" t="s">
        <v>1221</v>
      </c>
      <c r="C344" s="13" t="s">
        <v>1222</v>
      </c>
      <c r="D344" s="14">
        <v>303.05</v>
      </c>
      <c r="E344" s="14">
        <v>659</v>
      </c>
      <c r="F344" s="15">
        <v>15</v>
      </c>
      <c r="G344" s="13" t="s">
        <v>1190</v>
      </c>
      <c r="H344" s="13" t="s">
        <v>1191</v>
      </c>
      <c r="I344" s="13" t="s">
        <v>46</v>
      </c>
      <c r="J344" s="13" t="s">
        <v>95</v>
      </c>
      <c r="K344" s="13" t="s">
        <v>36</v>
      </c>
      <c r="L344" s="13" t="s">
        <v>1224</v>
      </c>
      <c r="M344" s="13" t="s">
        <v>43</v>
      </c>
      <c r="N344" s="13" t="s">
        <v>44</v>
      </c>
      <c r="O344" s="13" t="s">
        <v>34</v>
      </c>
      <c r="P344" s="15">
        <v>4.2</v>
      </c>
      <c r="Q344" s="13" t="s">
        <v>111</v>
      </c>
      <c r="R344" s="13" t="s">
        <v>24</v>
      </c>
      <c r="S344" s="13" t="s">
        <v>31</v>
      </c>
      <c r="T344" s="13" t="s">
        <v>24</v>
      </c>
      <c r="U344" s="13" t="s">
        <v>32</v>
      </c>
      <c r="V344" s="16">
        <v>38391</v>
      </c>
      <c r="W344" s="13" t="s">
        <v>33</v>
      </c>
      <c r="X344" s="15">
        <v>1</v>
      </c>
      <c r="Y344" s="16">
        <v>39827.334166666667</v>
      </c>
      <c r="Z344" s="16">
        <v>39827.334166666667</v>
      </c>
      <c r="AA344" s="13" t="s">
        <v>1223</v>
      </c>
    </row>
    <row r="345" spans="1:27" x14ac:dyDescent="0.2">
      <c r="A345" s="12">
        <v>348</v>
      </c>
      <c r="B345" s="13" t="s">
        <v>1229</v>
      </c>
      <c r="C345" s="13" t="s">
        <v>1230</v>
      </c>
      <c r="D345" s="14">
        <v>348.58</v>
      </c>
      <c r="E345" s="14">
        <v>758</v>
      </c>
      <c r="F345" s="15">
        <v>15</v>
      </c>
      <c r="G345" s="13" t="s">
        <v>1190</v>
      </c>
      <c r="H345" s="13" t="s">
        <v>1191</v>
      </c>
      <c r="I345" s="13" t="s">
        <v>46</v>
      </c>
      <c r="J345" s="13" t="s">
        <v>95</v>
      </c>
      <c r="K345" s="13" t="s">
        <v>24</v>
      </c>
      <c r="L345" s="13" t="s">
        <v>1232</v>
      </c>
      <c r="M345" s="13" t="s">
        <v>43</v>
      </c>
      <c r="N345" s="13" t="s">
        <v>44</v>
      </c>
      <c r="O345" s="13" t="s">
        <v>34</v>
      </c>
      <c r="P345" s="15">
        <v>5.5</v>
      </c>
      <c r="Q345" s="13" t="s">
        <v>111</v>
      </c>
      <c r="R345" s="13" t="s">
        <v>24</v>
      </c>
      <c r="S345" s="13" t="s">
        <v>31</v>
      </c>
      <c r="T345" s="13" t="s">
        <v>24</v>
      </c>
      <c r="U345" s="13" t="s">
        <v>32</v>
      </c>
      <c r="V345" s="16">
        <v>38386</v>
      </c>
      <c r="W345" s="13" t="s">
        <v>33</v>
      </c>
      <c r="X345" s="15">
        <v>1</v>
      </c>
      <c r="Y345" s="16">
        <v>39829.334166666667</v>
      </c>
      <c r="Z345" s="16">
        <v>39829.334166666667</v>
      </c>
      <c r="AA345" s="13" t="s">
        <v>1231</v>
      </c>
    </row>
    <row r="346" spans="1:27" x14ac:dyDescent="0.2">
      <c r="A346" s="12">
        <v>342</v>
      </c>
      <c r="B346" s="13" t="s">
        <v>1205</v>
      </c>
      <c r="C346" s="13" t="s">
        <v>1206</v>
      </c>
      <c r="D346" s="14">
        <v>275.45999999999998</v>
      </c>
      <c r="E346" s="14">
        <v>599</v>
      </c>
      <c r="F346" s="15">
        <v>15</v>
      </c>
      <c r="G346" s="13" t="s">
        <v>1190</v>
      </c>
      <c r="H346" s="13" t="s">
        <v>1191</v>
      </c>
      <c r="I346" s="13" t="s">
        <v>46</v>
      </c>
      <c r="J346" s="13" t="s">
        <v>95</v>
      </c>
      <c r="K346" s="13" t="s">
        <v>36</v>
      </c>
      <c r="L346" s="13" t="s">
        <v>1208</v>
      </c>
      <c r="M346" s="13" t="s">
        <v>46</v>
      </c>
      <c r="N346" s="13" t="s">
        <v>58</v>
      </c>
      <c r="O346" s="13" t="s">
        <v>34</v>
      </c>
      <c r="P346" s="15">
        <v>6.5</v>
      </c>
      <c r="Q346" s="13" t="s">
        <v>111</v>
      </c>
      <c r="R346" s="13" t="s">
        <v>24</v>
      </c>
      <c r="S346" s="13" t="s">
        <v>31</v>
      </c>
      <c r="T346" s="13" t="s">
        <v>24</v>
      </c>
      <c r="U346" s="13" t="s">
        <v>32</v>
      </c>
      <c r="V346" s="16">
        <v>38784</v>
      </c>
      <c r="W346" s="13" t="s">
        <v>33</v>
      </c>
      <c r="X346" s="15">
        <v>1</v>
      </c>
      <c r="Y346" s="16">
        <v>39823.334166666667</v>
      </c>
      <c r="Z346" s="16">
        <v>39823.334166666667</v>
      </c>
      <c r="AA346" s="13" t="s">
        <v>1207</v>
      </c>
    </row>
    <row r="347" spans="1:27" x14ac:dyDescent="0.2">
      <c r="A347" s="12">
        <v>341</v>
      </c>
      <c r="B347" s="13" t="s">
        <v>1201</v>
      </c>
      <c r="C347" s="13" t="s">
        <v>1202</v>
      </c>
      <c r="D347" s="14">
        <v>444.69</v>
      </c>
      <c r="E347" s="14">
        <v>967</v>
      </c>
      <c r="F347" s="15">
        <v>15</v>
      </c>
      <c r="G347" s="13" t="s">
        <v>1190</v>
      </c>
      <c r="H347" s="13" t="s">
        <v>1191</v>
      </c>
      <c r="I347" s="13" t="s">
        <v>46</v>
      </c>
      <c r="J347" s="13" t="s">
        <v>95</v>
      </c>
      <c r="K347" s="13" t="s">
        <v>24</v>
      </c>
      <c r="L347" s="13" t="s">
        <v>1204</v>
      </c>
      <c r="M347" s="13" t="s">
        <v>46</v>
      </c>
      <c r="N347" s="13" t="s">
        <v>58</v>
      </c>
      <c r="O347" s="13" t="s">
        <v>34</v>
      </c>
      <c r="P347" s="15">
        <v>2.2000000000000002</v>
      </c>
      <c r="Q347" s="13" t="s">
        <v>111</v>
      </c>
      <c r="R347" s="13" t="s">
        <v>24</v>
      </c>
      <c r="S347" s="13" t="s">
        <v>31</v>
      </c>
      <c r="T347" s="13" t="s">
        <v>24</v>
      </c>
      <c r="U347" s="13" t="s">
        <v>32</v>
      </c>
      <c r="V347" s="16">
        <v>38357</v>
      </c>
      <c r="W347" s="13" t="s">
        <v>33</v>
      </c>
      <c r="X347" s="15">
        <v>1</v>
      </c>
      <c r="Y347" s="16">
        <v>39822.334166666667</v>
      </c>
      <c r="Z347" s="16">
        <v>39822.334166666667</v>
      </c>
      <c r="AA347" s="13" t="s">
        <v>1203</v>
      </c>
    </row>
    <row r="348" spans="1:27" x14ac:dyDescent="0.2">
      <c r="A348" s="12">
        <v>340</v>
      </c>
      <c r="B348" s="13" t="s">
        <v>1197</v>
      </c>
      <c r="C348" s="13" t="s">
        <v>1198</v>
      </c>
      <c r="D348" s="14">
        <v>376.63</v>
      </c>
      <c r="E348" s="14">
        <v>819</v>
      </c>
      <c r="F348" s="15">
        <v>15</v>
      </c>
      <c r="G348" s="13" t="s">
        <v>1190</v>
      </c>
      <c r="H348" s="13" t="s">
        <v>1191</v>
      </c>
      <c r="I348" s="13" t="s">
        <v>46</v>
      </c>
      <c r="J348" s="13" t="s">
        <v>95</v>
      </c>
      <c r="K348" s="13" t="s">
        <v>24</v>
      </c>
      <c r="L348" s="13" t="s">
        <v>1200</v>
      </c>
      <c r="M348" s="13" t="s">
        <v>46</v>
      </c>
      <c r="N348" s="13" t="s">
        <v>58</v>
      </c>
      <c r="O348" s="13" t="s">
        <v>34</v>
      </c>
      <c r="P348" s="15">
        <v>5.5</v>
      </c>
      <c r="Q348" s="13" t="s">
        <v>111</v>
      </c>
      <c r="R348" s="13" t="s">
        <v>24</v>
      </c>
      <c r="S348" s="13" t="s">
        <v>31</v>
      </c>
      <c r="T348" s="13" t="s">
        <v>24</v>
      </c>
      <c r="U348" s="13" t="s">
        <v>32</v>
      </c>
      <c r="V348" s="16">
        <v>39086</v>
      </c>
      <c r="W348" s="13" t="s">
        <v>33</v>
      </c>
      <c r="X348" s="15">
        <v>1</v>
      </c>
      <c r="Y348" s="16">
        <v>39821.334166666667</v>
      </c>
      <c r="Z348" s="16">
        <v>39821.334166666667</v>
      </c>
      <c r="AA348" s="13" t="s">
        <v>1199</v>
      </c>
    </row>
    <row r="349" spans="1:27" x14ac:dyDescent="0.2">
      <c r="A349" s="12">
        <v>339</v>
      </c>
      <c r="B349" s="13" t="s">
        <v>1193</v>
      </c>
      <c r="C349" s="13" t="s">
        <v>1194</v>
      </c>
      <c r="D349" s="14">
        <v>404.63</v>
      </c>
      <c r="E349" s="14">
        <v>879.9</v>
      </c>
      <c r="F349" s="15">
        <v>15</v>
      </c>
      <c r="G349" s="13" t="s">
        <v>1190</v>
      </c>
      <c r="H349" s="13" t="s">
        <v>1191</v>
      </c>
      <c r="I349" s="13" t="s">
        <v>46</v>
      </c>
      <c r="J349" s="13" t="s">
        <v>95</v>
      </c>
      <c r="K349" s="13" t="s">
        <v>24</v>
      </c>
      <c r="L349" s="13" t="s">
        <v>1196</v>
      </c>
      <c r="M349" s="13" t="s">
        <v>46</v>
      </c>
      <c r="N349" s="13" t="s">
        <v>58</v>
      </c>
      <c r="O349" s="13" t="s">
        <v>34</v>
      </c>
      <c r="P349" s="15">
        <v>2.8</v>
      </c>
      <c r="Q349" s="13" t="s">
        <v>111</v>
      </c>
      <c r="R349" s="13" t="s">
        <v>24</v>
      </c>
      <c r="S349" s="13" t="s">
        <v>31</v>
      </c>
      <c r="T349" s="13" t="s">
        <v>24</v>
      </c>
      <c r="U349" s="13" t="s">
        <v>32</v>
      </c>
      <c r="V349" s="16">
        <v>39815</v>
      </c>
      <c r="W349" s="13" t="s">
        <v>33</v>
      </c>
      <c r="X349" s="15">
        <v>1</v>
      </c>
      <c r="Y349" s="16">
        <v>39820.334166666667</v>
      </c>
      <c r="Z349" s="16">
        <v>39820.334166666667</v>
      </c>
      <c r="AA349" s="13" t="s">
        <v>1195</v>
      </c>
    </row>
    <row r="350" spans="1:27" x14ac:dyDescent="0.2">
      <c r="A350" s="12">
        <v>343</v>
      </c>
      <c r="B350" s="13" t="s">
        <v>1209</v>
      </c>
      <c r="C350" s="13" t="s">
        <v>1210</v>
      </c>
      <c r="D350" s="14">
        <v>364.12</v>
      </c>
      <c r="E350" s="14">
        <v>1099</v>
      </c>
      <c r="F350" s="15">
        <v>15</v>
      </c>
      <c r="G350" s="13" t="s">
        <v>1190</v>
      </c>
      <c r="H350" s="13" t="s">
        <v>1191</v>
      </c>
      <c r="I350" s="13" t="s">
        <v>46</v>
      </c>
      <c r="J350" s="13" t="s">
        <v>95</v>
      </c>
      <c r="K350" s="13" t="s">
        <v>24</v>
      </c>
      <c r="L350" s="13" t="s">
        <v>1212</v>
      </c>
      <c r="M350" s="13" t="s">
        <v>46</v>
      </c>
      <c r="N350" s="13" t="s">
        <v>58</v>
      </c>
      <c r="O350" s="13" t="s">
        <v>34</v>
      </c>
      <c r="P350" s="15">
        <v>3.2</v>
      </c>
      <c r="Q350" s="13" t="s">
        <v>111</v>
      </c>
      <c r="R350" s="13" t="s">
        <v>24</v>
      </c>
      <c r="S350" s="13" t="s">
        <v>31</v>
      </c>
      <c r="T350" s="13" t="s">
        <v>24</v>
      </c>
      <c r="U350" s="13" t="s">
        <v>32</v>
      </c>
      <c r="V350" s="16">
        <v>38392</v>
      </c>
      <c r="W350" s="13" t="s">
        <v>33</v>
      </c>
      <c r="X350" s="15">
        <v>1</v>
      </c>
      <c r="Y350" s="16">
        <v>39824.334166666667</v>
      </c>
      <c r="Z350" s="16">
        <v>39824.334166666667</v>
      </c>
      <c r="AA350" s="13" t="s">
        <v>1211</v>
      </c>
    </row>
    <row r="351" spans="1:27" x14ac:dyDescent="0.2">
      <c r="A351" s="12">
        <v>338</v>
      </c>
      <c r="B351" s="13" t="s">
        <v>1187</v>
      </c>
      <c r="C351" s="13" t="s">
        <v>1188</v>
      </c>
      <c r="D351" s="14">
        <v>397.25</v>
      </c>
      <c r="E351" s="14">
        <v>1199</v>
      </c>
      <c r="F351" s="15">
        <v>15</v>
      </c>
      <c r="G351" s="13" t="s">
        <v>1190</v>
      </c>
      <c r="H351" s="13" t="s">
        <v>1191</v>
      </c>
      <c r="I351" s="13" t="s">
        <v>46</v>
      </c>
      <c r="J351" s="13" t="s">
        <v>95</v>
      </c>
      <c r="K351" s="13" t="s">
        <v>36</v>
      </c>
      <c r="L351" s="13" t="s">
        <v>1192</v>
      </c>
      <c r="M351" s="13" t="s">
        <v>46</v>
      </c>
      <c r="N351" s="13" t="s">
        <v>58</v>
      </c>
      <c r="O351" s="13" t="s">
        <v>34</v>
      </c>
      <c r="P351" s="15">
        <v>6.5</v>
      </c>
      <c r="Q351" s="13" t="s">
        <v>111</v>
      </c>
      <c r="R351" s="13" t="s">
        <v>24</v>
      </c>
      <c r="S351" s="13" t="s">
        <v>31</v>
      </c>
      <c r="T351" s="13" t="s">
        <v>24</v>
      </c>
      <c r="U351" s="13" t="s">
        <v>32</v>
      </c>
      <c r="V351" s="16">
        <v>38784</v>
      </c>
      <c r="W351" s="13" t="s">
        <v>33</v>
      </c>
      <c r="X351" s="15">
        <v>1</v>
      </c>
      <c r="Y351" s="16">
        <v>39819.334166666667</v>
      </c>
      <c r="Z351" s="16">
        <v>39819.334166666667</v>
      </c>
      <c r="AA351" s="13" t="s">
        <v>1189</v>
      </c>
    </row>
    <row r="352" spans="1:27" x14ac:dyDescent="0.2">
      <c r="A352" s="12">
        <v>352</v>
      </c>
      <c r="B352" s="13" t="s">
        <v>1245</v>
      </c>
      <c r="C352" s="13" t="s">
        <v>1246</v>
      </c>
      <c r="D352" s="14">
        <v>163.15</v>
      </c>
      <c r="E352" s="14">
        <v>320</v>
      </c>
      <c r="F352" s="15">
        <v>15</v>
      </c>
      <c r="G352" s="13" t="s">
        <v>1190</v>
      </c>
      <c r="H352" s="13" t="s">
        <v>1191</v>
      </c>
      <c r="I352" s="13" t="s">
        <v>24</v>
      </c>
      <c r="J352" s="13" t="s">
        <v>25</v>
      </c>
      <c r="K352" s="13" t="s">
        <v>38</v>
      </c>
      <c r="L352" s="13" t="s">
        <v>1248</v>
      </c>
      <c r="M352" s="13" t="s">
        <v>27</v>
      </c>
      <c r="N352" s="13" t="s">
        <v>28</v>
      </c>
      <c r="O352" s="13" t="s">
        <v>34</v>
      </c>
      <c r="P352" s="15">
        <v>5.2</v>
      </c>
      <c r="Q352" s="13" t="s">
        <v>111</v>
      </c>
      <c r="R352" s="13" t="s">
        <v>24</v>
      </c>
      <c r="S352" s="13" t="s">
        <v>31</v>
      </c>
      <c r="T352" s="13" t="s">
        <v>24</v>
      </c>
      <c r="U352" s="13" t="s">
        <v>32</v>
      </c>
      <c r="V352" s="16">
        <v>39822</v>
      </c>
      <c r="W352" s="13" t="s">
        <v>33</v>
      </c>
      <c r="X352" s="15">
        <v>1</v>
      </c>
      <c r="Y352" s="16">
        <v>39833.334166666667</v>
      </c>
      <c r="Z352" s="16">
        <v>39833.334166666667</v>
      </c>
      <c r="AA352" s="13" t="s">
        <v>1247</v>
      </c>
    </row>
    <row r="353" spans="1:27" x14ac:dyDescent="0.2">
      <c r="A353" s="12">
        <v>358</v>
      </c>
      <c r="B353" s="13" t="s">
        <v>1269</v>
      </c>
      <c r="C353" s="13" t="s">
        <v>1270</v>
      </c>
      <c r="D353" s="14">
        <v>166.2</v>
      </c>
      <c r="E353" s="14">
        <v>326</v>
      </c>
      <c r="F353" s="15">
        <v>15</v>
      </c>
      <c r="G353" s="13" t="s">
        <v>1190</v>
      </c>
      <c r="H353" s="13" t="s">
        <v>1191</v>
      </c>
      <c r="I353" s="13" t="s">
        <v>24</v>
      </c>
      <c r="J353" s="13" t="s">
        <v>25</v>
      </c>
      <c r="K353" s="13" t="s">
        <v>38</v>
      </c>
      <c r="L353" s="13" t="s">
        <v>1272</v>
      </c>
      <c r="M353" s="13" t="s">
        <v>53</v>
      </c>
      <c r="N353" s="13" t="s">
        <v>54</v>
      </c>
      <c r="O353" s="13" t="s">
        <v>34</v>
      </c>
      <c r="P353" s="15">
        <v>5.0999999999999996</v>
      </c>
      <c r="Q353" s="13" t="s">
        <v>111</v>
      </c>
      <c r="R353" s="13" t="s">
        <v>24</v>
      </c>
      <c r="S353" s="13" t="s">
        <v>31</v>
      </c>
      <c r="T353" s="13" t="s">
        <v>24</v>
      </c>
      <c r="U353" s="13" t="s">
        <v>32</v>
      </c>
      <c r="V353" s="16">
        <v>38054</v>
      </c>
      <c r="W353" s="13" t="s">
        <v>33</v>
      </c>
      <c r="X353" s="15">
        <v>1</v>
      </c>
      <c r="Y353" s="16">
        <v>39839.334166666667</v>
      </c>
      <c r="Z353" s="16">
        <v>39839.334166666667</v>
      </c>
      <c r="AA353" s="13" t="s">
        <v>1271</v>
      </c>
    </row>
    <row r="354" spans="1:27" x14ac:dyDescent="0.2">
      <c r="A354" s="12">
        <v>355</v>
      </c>
      <c r="B354" s="13" t="s">
        <v>1257</v>
      </c>
      <c r="C354" s="13" t="s">
        <v>1258</v>
      </c>
      <c r="D354" s="14">
        <v>185.32</v>
      </c>
      <c r="E354" s="14">
        <v>363.5</v>
      </c>
      <c r="F354" s="15">
        <v>15</v>
      </c>
      <c r="G354" s="13" t="s">
        <v>1190</v>
      </c>
      <c r="H354" s="13" t="s">
        <v>1191</v>
      </c>
      <c r="I354" s="13" t="s">
        <v>46</v>
      </c>
      <c r="J354" s="13" t="s">
        <v>95</v>
      </c>
      <c r="K354" s="13" t="s">
        <v>24</v>
      </c>
      <c r="L354" s="13" t="s">
        <v>1260</v>
      </c>
      <c r="M354" s="13" t="s">
        <v>27</v>
      </c>
      <c r="N354" s="13" t="s">
        <v>28</v>
      </c>
      <c r="O354" s="13" t="s">
        <v>34</v>
      </c>
      <c r="P354" s="15">
        <v>2.7</v>
      </c>
      <c r="Q354" s="13" t="s">
        <v>111</v>
      </c>
      <c r="R354" s="13" t="s">
        <v>24</v>
      </c>
      <c r="S354" s="13" t="s">
        <v>31</v>
      </c>
      <c r="T354" s="13" t="s">
        <v>24</v>
      </c>
      <c r="U354" s="13" t="s">
        <v>32</v>
      </c>
      <c r="V354" s="16">
        <v>39815</v>
      </c>
      <c r="W354" s="13" t="s">
        <v>33</v>
      </c>
      <c r="X354" s="15">
        <v>1</v>
      </c>
      <c r="Y354" s="16">
        <v>39836.334166666667</v>
      </c>
      <c r="Z354" s="16">
        <v>39836.334166666667</v>
      </c>
      <c r="AA354" s="13" t="s">
        <v>1259</v>
      </c>
    </row>
    <row r="355" spans="1:27" x14ac:dyDescent="0.2">
      <c r="A355" s="12">
        <v>351</v>
      </c>
      <c r="B355" s="13" t="s">
        <v>1241</v>
      </c>
      <c r="C355" s="13" t="s">
        <v>1242</v>
      </c>
      <c r="D355" s="14">
        <v>171.3</v>
      </c>
      <c r="E355" s="14">
        <v>336</v>
      </c>
      <c r="F355" s="15">
        <v>15</v>
      </c>
      <c r="G355" s="13" t="s">
        <v>1190</v>
      </c>
      <c r="H355" s="13" t="s">
        <v>1191</v>
      </c>
      <c r="I355" s="13" t="s">
        <v>24</v>
      </c>
      <c r="J355" s="13" t="s">
        <v>25</v>
      </c>
      <c r="K355" s="13" t="s">
        <v>24</v>
      </c>
      <c r="L355" s="13" t="s">
        <v>1244</v>
      </c>
      <c r="M355" s="13" t="s">
        <v>27</v>
      </c>
      <c r="N355" s="13" t="s">
        <v>28</v>
      </c>
      <c r="O355" s="13" t="s">
        <v>34</v>
      </c>
      <c r="P355" s="15">
        <v>5.5</v>
      </c>
      <c r="Q355" s="13" t="s">
        <v>111</v>
      </c>
      <c r="R355" s="13" t="s">
        <v>24</v>
      </c>
      <c r="S355" s="13" t="s">
        <v>31</v>
      </c>
      <c r="T355" s="13" t="s">
        <v>24</v>
      </c>
      <c r="U355" s="13" t="s">
        <v>32</v>
      </c>
      <c r="V355" s="16">
        <v>39487</v>
      </c>
      <c r="W355" s="13" t="s">
        <v>33</v>
      </c>
      <c r="X355" s="15">
        <v>1</v>
      </c>
      <c r="Y355" s="16">
        <v>39832.334166666667</v>
      </c>
      <c r="Z355" s="16">
        <v>39832.334166666667</v>
      </c>
      <c r="AA355" s="13" t="s">
        <v>1243</v>
      </c>
    </row>
    <row r="356" spans="1:27" x14ac:dyDescent="0.2">
      <c r="A356" s="12">
        <v>1111</v>
      </c>
      <c r="B356" s="13" t="s">
        <v>3771</v>
      </c>
      <c r="C356" s="13" t="s">
        <v>3772</v>
      </c>
      <c r="D356" s="14">
        <v>150.84</v>
      </c>
      <c r="E356" s="14">
        <v>328</v>
      </c>
      <c r="F356" s="15">
        <v>24</v>
      </c>
      <c r="G356" s="13" t="s">
        <v>1190</v>
      </c>
      <c r="H356" s="13" t="s">
        <v>1191</v>
      </c>
      <c r="I356" s="13" t="s">
        <v>24</v>
      </c>
      <c r="J356" s="13" t="s">
        <v>25</v>
      </c>
      <c r="K356" s="13" t="s">
        <v>24</v>
      </c>
      <c r="L356" s="13" t="s">
        <v>3774</v>
      </c>
      <c r="M356" s="13" t="s">
        <v>46</v>
      </c>
      <c r="N356" s="13" t="s">
        <v>58</v>
      </c>
      <c r="O356" s="13" t="s">
        <v>3621</v>
      </c>
      <c r="P356" s="15">
        <v>5</v>
      </c>
      <c r="Q356" s="13" t="s">
        <v>111</v>
      </c>
      <c r="R356" s="13" t="s">
        <v>24</v>
      </c>
      <c r="S356" s="13" t="s">
        <v>3558</v>
      </c>
      <c r="T356" s="13" t="s">
        <v>24</v>
      </c>
      <c r="U356" s="13" t="s">
        <v>32</v>
      </c>
      <c r="V356" s="16">
        <v>38355</v>
      </c>
      <c r="W356" s="13" t="s">
        <v>34</v>
      </c>
      <c r="X356" s="15">
        <v>1</v>
      </c>
      <c r="Y356" s="16">
        <v>40087</v>
      </c>
      <c r="Z356" s="16">
        <v>40087</v>
      </c>
      <c r="AA356" s="13" t="s">
        <v>3773</v>
      </c>
    </row>
    <row r="357" spans="1:27" x14ac:dyDescent="0.2">
      <c r="A357" s="12">
        <v>1135</v>
      </c>
      <c r="B357" s="13" t="s">
        <v>3844</v>
      </c>
      <c r="C357" s="13" t="s">
        <v>3845</v>
      </c>
      <c r="D357" s="14">
        <v>150.84</v>
      </c>
      <c r="E357" s="14">
        <v>328</v>
      </c>
      <c r="F357" s="15">
        <v>24</v>
      </c>
      <c r="G357" s="13" t="s">
        <v>1190</v>
      </c>
      <c r="H357" s="13" t="s">
        <v>1191</v>
      </c>
      <c r="I357" s="13" t="s">
        <v>24</v>
      </c>
      <c r="J357" s="13" t="s">
        <v>25</v>
      </c>
      <c r="K357" s="13" t="s">
        <v>24</v>
      </c>
      <c r="L357" s="13" t="s">
        <v>3846</v>
      </c>
      <c r="M357" s="13" t="s">
        <v>38</v>
      </c>
      <c r="N357" s="13" t="s">
        <v>39</v>
      </c>
      <c r="O357" s="13" t="s">
        <v>3563</v>
      </c>
      <c r="P357" s="15">
        <v>5.6</v>
      </c>
      <c r="Q357" s="13" t="s">
        <v>111</v>
      </c>
      <c r="R357" s="13" t="s">
        <v>24</v>
      </c>
      <c r="S357" s="13" t="s">
        <v>3558</v>
      </c>
      <c r="T357" s="13" t="s">
        <v>24</v>
      </c>
      <c r="U357" s="13" t="s">
        <v>32</v>
      </c>
      <c r="V357" s="16">
        <v>38477</v>
      </c>
      <c r="W357" s="13" t="s">
        <v>34</v>
      </c>
      <c r="X357" s="15">
        <v>1</v>
      </c>
      <c r="Y357" s="16">
        <v>40087</v>
      </c>
      <c r="Z357" s="16">
        <v>40087</v>
      </c>
      <c r="AA357" s="13" t="s">
        <v>3676</v>
      </c>
    </row>
    <row r="358" spans="1:27" x14ac:dyDescent="0.2">
      <c r="A358" s="12">
        <v>1127</v>
      </c>
      <c r="B358" s="13" t="s">
        <v>3820</v>
      </c>
      <c r="C358" s="13" t="s">
        <v>3821</v>
      </c>
      <c r="D358" s="14">
        <v>150.84</v>
      </c>
      <c r="E358" s="14">
        <v>328</v>
      </c>
      <c r="F358" s="15">
        <v>24</v>
      </c>
      <c r="G358" s="13" t="s">
        <v>1190</v>
      </c>
      <c r="H358" s="13" t="s">
        <v>1191</v>
      </c>
      <c r="I358" s="13" t="s">
        <v>24</v>
      </c>
      <c r="J358" s="13" t="s">
        <v>25</v>
      </c>
      <c r="K358" s="13" t="s">
        <v>38</v>
      </c>
      <c r="L358" s="13" t="s">
        <v>3822</v>
      </c>
      <c r="M358" s="13" t="s">
        <v>2901</v>
      </c>
      <c r="N358" s="13" t="s">
        <v>2902</v>
      </c>
      <c r="O358" s="13" t="s">
        <v>3612</v>
      </c>
      <c r="P358" s="15">
        <v>5.0999999999999996</v>
      </c>
      <c r="Q358" s="13" t="s">
        <v>111</v>
      </c>
      <c r="R358" s="13" t="s">
        <v>24</v>
      </c>
      <c r="S358" s="13" t="s">
        <v>3558</v>
      </c>
      <c r="T358" s="13" t="s">
        <v>24</v>
      </c>
      <c r="U358" s="13" t="s">
        <v>32</v>
      </c>
      <c r="V358" s="16">
        <v>38901</v>
      </c>
      <c r="W358" s="13" t="s">
        <v>34</v>
      </c>
      <c r="X358" s="15">
        <v>1</v>
      </c>
      <c r="Y358" s="16">
        <v>40087</v>
      </c>
      <c r="Z358" s="16">
        <v>40087</v>
      </c>
      <c r="AA358" s="13" t="s">
        <v>3648</v>
      </c>
    </row>
    <row r="359" spans="1:27" x14ac:dyDescent="0.2">
      <c r="A359" s="12">
        <v>1143</v>
      </c>
      <c r="B359" s="13" t="s">
        <v>3868</v>
      </c>
      <c r="C359" s="13" t="s">
        <v>3869</v>
      </c>
      <c r="D359" s="14">
        <v>150.84</v>
      </c>
      <c r="E359" s="14">
        <v>328</v>
      </c>
      <c r="F359" s="15">
        <v>24</v>
      </c>
      <c r="G359" s="13" t="s">
        <v>1190</v>
      </c>
      <c r="H359" s="13" t="s">
        <v>1191</v>
      </c>
      <c r="I359" s="13" t="s">
        <v>24</v>
      </c>
      <c r="J359" s="13" t="s">
        <v>25</v>
      </c>
      <c r="K359" s="13" t="s">
        <v>24</v>
      </c>
      <c r="L359" s="13" t="s">
        <v>3870</v>
      </c>
      <c r="M359" s="13" t="s">
        <v>72</v>
      </c>
      <c r="N359" s="13" t="s">
        <v>73</v>
      </c>
      <c r="O359" s="13" t="s">
        <v>3602</v>
      </c>
      <c r="P359" s="15">
        <v>5.6</v>
      </c>
      <c r="Q359" s="13" t="s">
        <v>111</v>
      </c>
      <c r="R359" s="13" t="s">
        <v>24</v>
      </c>
      <c r="S359" s="13" t="s">
        <v>3558</v>
      </c>
      <c r="T359" s="13" t="s">
        <v>24</v>
      </c>
      <c r="U359" s="13" t="s">
        <v>32</v>
      </c>
      <c r="V359" s="16">
        <v>38753</v>
      </c>
      <c r="W359" s="13" t="s">
        <v>34</v>
      </c>
      <c r="X359" s="15">
        <v>1</v>
      </c>
      <c r="Y359" s="16">
        <v>40087</v>
      </c>
      <c r="Z359" s="16">
        <v>40087</v>
      </c>
      <c r="AA359" s="13" t="s">
        <v>3687</v>
      </c>
    </row>
    <row r="360" spans="1:27" x14ac:dyDescent="0.2">
      <c r="A360" s="12">
        <v>1119</v>
      </c>
      <c r="B360" s="13" t="s">
        <v>3796</v>
      </c>
      <c r="C360" s="13" t="s">
        <v>3797</v>
      </c>
      <c r="D360" s="14">
        <v>150.84</v>
      </c>
      <c r="E360" s="14">
        <v>328</v>
      </c>
      <c r="F360" s="15">
        <v>24</v>
      </c>
      <c r="G360" s="13" t="s">
        <v>1190</v>
      </c>
      <c r="H360" s="13" t="s">
        <v>1191</v>
      </c>
      <c r="I360" s="13" t="s">
        <v>24</v>
      </c>
      <c r="J360" s="13" t="s">
        <v>25</v>
      </c>
      <c r="K360" s="13" t="s">
        <v>24</v>
      </c>
      <c r="L360" s="13" t="s">
        <v>3798</v>
      </c>
      <c r="M360" s="13" t="s">
        <v>2347</v>
      </c>
      <c r="N360" s="13" t="s">
        <v>2348</v>
      </c>
      <c r="O360" s="13" t="s">
        <v>3572</v>
      </c>
      <c r="P360" s="15">
        <v>4.4000000000000004</v>
      </c>
      <c r="Q360" s="13" t="s">
        <v>111</v>
      </c>
      <c r="R360" s="13" t="s">
        <v>24</v>
      </c>
      <c r="S360" s="13" t="s">
        <v>3558</v>
      </c>
      <c r="T360" s="13" t="s">
        <v>24</v>
      </c>
      <c r="U360" s="13" t="s">
        <v>32</v>
      </c>
      <c r="V360" s="16">
        <v>39141</v>
      </c>
      <c r="W360" s="13" t="s">
        <v>34</v>
      </c>
      <c r="X360" s="15">
        <v>1</v>
      </c>
      <c r="Y360" s="16">
        <v>40087</v>
      </c>
      <c r="Z360" s="16">
        <v>40087</v>
      </c>
      <c r="AA360" s="13" t="s">
        <v>3610</v>
      </c>
    </row>
    <row r="361" spans="1:27" x14ac:dyDescent="0.2">
      <c r="A361" s="12">
        <v>1139</v>
      </c>
      <c r="B361" s="13" t="s">
        <v>3856</v>
      </c>
      <c r="C361" s="13" t="s">
        <v>3857</v>
      </c>
      <c r="D361" s="14">
        <v>150.84</v>
      </c>
      <c r="E361" s="14">
        <v>328</v>
      </c>
      <c r="F361" s="15">
        <v>24</v>
      </c>
      <c r="G361" s="13" t="s">
        <v>1190</v>
      </c>
      <c r="H361" s="13" t="s">
        <v>1191</v>
      </c>
      <c r="I361" s="13" t="s">
        <v>24</v>
      </c>
      <c r="J361" s="13" t="s">
        <v>25</v>
      </c>
      <c r="K361" s="13" t="s">
        <v>38</v>
      </c>
      <c r="L361" s="13" t="s">
        <v>3858</v>
      </c>
      <c r="M361" s="13" t="s">
        <v>77</v>
      </c>
      <c r="N361" s="13" t="s">
        <v>78</v>
      </c>
      <c r="O361" s="13" t="s">
        <v>3582</v>
      </c>
      <c r="P361" s="15">
        <v>4.9000000000000004</v>
      </c>
      <c r="Q361" s="13" t="s">
        <v>111</v>
      </c>
      <c r="R361" s="13" t="s">
        <v>24</v>
      </c>
      <c r="S361" s="13" t="s">
        <v>3558</v>
      </c>
      <c r="T361" s="13" t="s">
        <v>24</v>
      </c>
      <c r="U361" s="13" t="s">
        <v>32</v>
      </c>
      <c r="V361" s="16">
        <v>38776</v>
      </c>
      <c r="W361" s="13" t="s">
        <v>34</v>
      </c>
      <c r="X361" s="15">
        <v>1</v>
      </c>
      <c r="Y361" s="16">
        <v>40087</v>
      </c>
      <c r="Z361" s="16">
        <v>40087</v>
      </c>
      <c r="AA361" s="13" t="s">
        <v>3687</v>
      </c>
    </row>
    <row r="362" spans="1:27" x14ac:dyDescent="0.2">
      <c r="A362" s="12">
        <v>1131</v>
      </c>
      <c r="B362" s="13" t="s">
        <v>3832</v>
      </c>
      <c r="C362" s="13" t="s">
        <v>3833</v>
      </c>
      <c r="D362" s="14">
        <v>150.84</v>
      </c>
      <c r="E362" s="14">
        <v>328</v>
      </c>
      <c r="F362" s="15">
        <v>24</v>
      </c>
      <c r="G362" s="13" t="s">
        <v>1190</v>
      </c>
      <c r="H362" s="13" t="s">
        <v>1191</v>
      </c>
      <c r="I362" s="13" t="s">
        <v>24</v>
      </c>
      <c r="J362" s="13" t="s">
        <v>25</v>
      </c>
      <c r="K362" s="13" t="s">
        <v>36</v>
      </c>
      <c r="L362" s="13" t="s">
        <v>3834</v>
      </c>
      <c r="M362" s="13" t="s">
        <v>104</v>
      </c>
      <c r="N362" s="13" t="s">
        <v>105</v>
      </c>
      <c r="O362" s="13" t="s">
        <v>3631</v>
      </c>
      <c r="P362" s="15">
        <v>5.65</v>
      </c>
      <c r="Q362" s="13" t="s">
        <v>111</v>
      </c>
      <c r="R362" s="13" t="s">
        <v>24</v>
      </c>
      <c r="S362" s="13" t="s">
        <v>3558</v>
      </c>
      <c r="T362" s="13" t="s">
        <v>24</v>
      </c>
      <c r="U362" s="13" t="s">
        <v>32</v>
      </c>
      <c r="V362" s="16">
        <v>39816</v>
      </c>
      <c r="W362" s="13" t="s">
        <v>34</v>
      </c>
      <c r="X362" s="15">
        <v>1</v>
      </c>
      <c r="Y362" s="16">
        <v>40087</v>
      </c>
      <c r="Z362" s="16">
        <v>40087</v>
      </c>
      <c r="AA362" s="13" t="s">
        <v>3648</v>
      </c>
    </row>
    <row r="363" spans="1:27" x14ac:dyDescent="0.2">
      <c r="A363" s="12">
        <v>1115</v>
      </c>
      <c r="B363" s="13" t="s">
        <v>3784</v>
      </c>
      <c r="C363" s="13" t="s">
        <v>3785</v>
      </c>
      <c r="D363" s="14">
        <v>150.84</v>
      </c>
      <c r="E363" s="14">
        <v>328</v>
      </c>
      <c r="F363" s="15">
        <v>24</v>
      </c>
      <c r="G363" s="13" t="s">
        <v>1190</v>
      </c>
      <c r="H363" s="13" t="s">
        <v>1191</v>
      </c>
      <c r="I363" s="13" t="s">
        <v>24</v>
      </c>
      <c r="J363" s="13" t="s">
        <v>25</v>
      </c>
      <c r="K363" s="13" t="s">
        <v>24</v>
      </c>
      <c r="L363" s="13" t="s">
        <v>3786</v>
      </c>
      <c r="M363" s="13" t="s">
        <v>27</v>
      </c>
      <c r="N363" s="13" t="s">
        <v>28</v>
      </c>
      <c r="O363" s="13" t="s">
        <v>3641</v>
      </c>
      <c r="P363" s="15">
        <v>5.2</v>
      </c>
      <c r="Q363" s="13" t="s">
        <v>111</v>
      </c>
      <c r="R363" s="13" t="s">
        <v>24</v>
      </c>
      <c r="S363" s="13" t="s">
        <v>3558</v>
      </c>
      <c r="T363" s="13" t="s">
        <v>24</v>
      </c>
      <c r="U363" s="13" t="s">
        <v>32</v>
      </c>
      <c r="V363" s="16">
        <v>39399</v>
      </c>
      <c r="W363" s="13" t="s">
        <v>34</v>
      </c>
      <c r="X363" s="15">
        <v>1</v>
      </c>
      <c r="Y363" s="16">
        <v>40087</v>
      </c>
      <c r="Z363" s="16">
        <v>40087</v>
      </c>
      <c r="AA363" s="13" t="s">
        <v>3590</v>
      </c>
    </row>
    <row r="364" spans="1:27" x14ac:dyDescent="0.2">
      <c r="A364" s="12">
        <v>1123</v>
      </c>
      <c r="B364" s="13" t="s">
        <v>3808</v>
      </c>
      <c r="C364" s="13" t="s">
        <v>3809</v>
      </c>
      <c r="D364" s="14">
        <v>150.84</v>
      </c>
      <c r="E364" s="14">
        <v>328</v>
      </c>
      <c r="F364" s="15">
        <v>24</v>
      </c>
      <c r="G364" s="13" t="s">
        <v>1190</v>
      </c>
      <c r="H364" s="13" t="s">
        <v>1191</v>
      </c>
      <c r="I364" s="13" t="s">
        <v>24</v>
      </c>
      <c r="J364" s="13" t="s">
        <v>25</v>
      </c>
      <c r="K364" s="13" t="s">
        <v>24</v>
      </c>
      <c r="L364" s="13" t="s">
        <v>3810</v>
      </c>
      <c r="M364" s="13" t="s">
        <v>3547</v>
      </c>
      <c r="N364" s="13" t="s">
        <v>3548</v>
      </c>
      <c r="O364" s="13" t="s">
        <v>3592</v>
      </c>
      <c r="P364" s="15">
        <v>4.9000000000000004</v>
      </c>
      <c r="Q364" s="13" t="s">
        <v>111</v>
      </c>
      <c r="R364" s="13" t="s">
        <v>24</v>
      </c>
      <c r="S364" s="13" t="s">
        <v>3558</v>
      </c>
      <c r="T364" s="13" t="s">
        <v>24</v>
      </c>
      <c r="U364" s="13" t="s">
        <v>32</v>
      </c>
      <c r="V364" s="16">
        <v>38669</v>
      </c>
      <c r="W364" s="13" t="s">
        <v>34</v>
      </c>
      <c r="X364" s="15">
        <v>1</v>
      </c>
      <c r="Y364" s="16">
        <v>40087</v>
      </c>
      <c r="Z364" s="16">
        <v>40087</v>
      </c>
      <c r="AA364" s="13" t="s">
        <v>3629</v>
      </c>
    </row>
    <row r="365" spans="1:27" ht="25.5" x14ac:dyDescent="0.2">
      <c r="A365" s="12">
        <v>1109</v>
      </c>
      <c r="B365" s="13" t="s">
        <v>3764</v>
      </c>
      <c r="C365" s="13" t="s">
        <v>3765</v>
      </c>
      <c r="D365" s="14">
        <v>144.52000000000001</v>
      </c>
      <c r="E365" s="14">
        <v>436.2</v>
      </c>
      <c r="F365" s="15">
        <v>24</v>
      </c>
      <c r="G365" s="13" t="s">
        <v>1190</v>
      </c>
      <c r="H365" s="13" t="s">
        <v>1191</v>
      </c>
      <c r="I365" s="13" t="s">
        <v>46</v>
      </c>
      <c r="J365" s="13" t="s">
        <v>95</v>
      </c>
      <c r="K365" s="13" t="s">
        <v>24</v>
      </c>
      <c r="L365" s="13" t="s">
        <v>3767</v>
      </c>
      <c r="M365" s="13" t="s">
        <v>46</v>
      </c>
      <c r="N365" s="13" t="s">
        <v>58</v>
      </c>
      <c r="O365" s="13" t="s">
        <v>3612</v>
      </c>
      <c r="P365" s="15">
        <v>4.95</v>
      </c>
      <c r="Q365" s="13" t="s">
        <v>111</v>
      </c>
      <c r="R365" s="13" t="s">
        <v>24</v>
      </c>
      <c r="S365" s="13" t="s">
        <v>3558</v>
      </c>
      <c r="T365" s="13" t="s">
        <v>24</v>
      </c>
      <c r="U365" s="13" t="s">
        <v>32</v>
      </c>
      <c r="V365" s="16">
        <v>38458</v>
      </c>
      <c r="W365" s="13" t="s">
        <v>34</v>
      </c>
      <c r="X365" s="15">
        <v>1</v>
      </c>
      <c r="Y365" s="16">
        <v>40087</v>
      </c>
      <c r="Z365" s="16">
        <v>40087</v>
      </c>
      <c r="AA365" s="13" t="s">
        <v>3766</v>
      </c>
    </row>
    <row r="366" spans="1:27" x14ac:dyDescent="0.2">
      <c r="A366" s="12">
        <v>1133</v>
      </c>
      <c r="B366" s="13" t="s">
        <v>3838</v>
      </c>
      <c r="C366" s="13" t="s">
        <v>3839</v>
      </c>
      <c r="D366" s="14">
        <v>144.52000000000001</v>
      </c>
      <c r="E366" s="14">
        <v>436.2</v>
      </c>
      <c r="F366" s="15">
        <v>24</v>
      </c>
      <c r="G366" s="13" t="s">
        <v>1190</v>
      </c>
      <c r="H366" s="13" t="s">
        <v>1191</v>
      </c>
      <c r="I366" s="13" t="s">
        <v>46</v>
      </c>
      <c r="J366" s="13" t="s">
        <v>95</v>
      </c>
      <c r="K366" s="13" t="s">
        <v>46</v>
      </c>
      <c r="L366" s="13" t="s">
        <v>3840</v>
      </c>
      <c r="M366" s="13" t="s">
        <v>38</v>
      </c>
      <c r="N366" s="13" t="s">
        <v>39</v>
      </c>
      <c r="O366" s="13" t="s">
        <v>3641</v>
      </c>
      <c r="P366" s="15">
        <v>5.3</v>
      </c>
      <c r="Q366" s="13" t="s">
        <v>111</v>
      </c>
      <c r="R366" s="13" t="s">
        <v>24</v>
      </c>
      <c r="S366" s="13" t="s">
        <v>3558</v>
      </c>
      <c r="T366" s="13" t="s">
        <v>24</v>
      </c>
      <c r="U366" s="13" t="s">
        <v>32</v>
      </c>
      <c r="V366" s="16">
        <v>38853</v>
      </c>
      <c r="W366" s="13" t="s">
        <v>34</v>
      </c>
      <c r="X366" s="15">
        <v>1</v>
      </c>
      <c r="Y366" s="16">
        <v>40087</v>
      </c>
      <c r="Z366" s="16">
        <v>40087</v>
      </c>
      <c r="AA366" s="13" t="s">
        <v>3648</v>
      </c>
    </row>
    <row r="367" spans="1:27" x14ac:dyDescent="0.2">
      <c r="A367" s="12">
        <v>1125</v>
      </c>
      <c r="B367" s="13" t="s">
        <v>3814</v>
      </c>
      <c r="C367" s="13" t="s">
        <v>3815</v>
      </c>
      <c r="D367" s="14">
        <v>144.52000000000001</v>
      </c>
      <c r="E367" s="14">
        <v>436.2</v>
      </c>
      <c r="F367" s="15">
        <v>24</v>
      </c>
      <c r="G367" s="13" t="s">
        <v>1190</v>
      </c>
      <c r="H367" s="13" t="s">
        <v>1191</v>
      </c>
      <c r="I367" s="13" t="s">
        <v>46</v>
      </c>
      <c r="J367" s="13" t="s">
        <v>95</v>
      </c>
      <c r="K367" s="13" t="s">
        <v>24</v>
      </c>
      <c r="L367" s="13" t="s">
        <v>3816</v>
      </c>
      <c r="M367" s="13" t="s">
        <v>2901</v>
      </c>
      <c r="N367" s="13" t="s">
        <v>2902</v>
      </c>
      <c r="O367" s="13" t="s">
        <v>3602</v>
      </c>
      <c r="P367" s="15">
        <v>4.68</v>
      </c>
      <c r="Q367" s="13" t="s">
        <v>111</v>
      </c>
      <c r="R367" s="13" t="s">
        <v>24</v>
      </c>
      <c r="S367" s="13" t="s">
        <v>3558</v>
      </c>
      <c r="T367" s="13" t="s">
        <v>24</v>
      </c>
      <c r="U367" s="13" t="s">
        <v>32</v>
      </c>
      <c r="V367" s="16">
        <v>38519</v>
      </c>
      <c r="W367" s="13" t="s">
        <v>34</v>
      </c>
      <c r="X367" s="15">
        <v>1</v>
      </c>
      <c r="Y367" s="16">
        <v>40087</v>
      </c>
      <c r="Z367" s="16">
        <v>40087</v>
      </c>
      <c r="AA367" s="13" t="s">
        <v>3648</v>
      </c>
    </row>
    <row r="368" spans="1:27" x14ac:dyDescent="0.2">
      <c r="A368" s="12">
        <v>1141</v>
      </c>
      <c r="B368" s="13" t="s">
        <v>3862</v>
      </c>
      <c r="C368" s="13" t="s">
        <v>3863</v>
      </c>
      <c r="D368" s="14">
        <v>144.52000000000001</v>
      </c>
      <c r="E368" s="14">
        <v>436.2</v>
      </c>
      <c r="F368" s="15">
        <v>24</v>
      </c>
      <c r="G368" s="13" t="s">
        <v>1190</v>
      </c>
      <c r="H368" s="13" t="s">
        <v>1191</v>
      </c>
      <c r="I368" s="13" t="s">
        <v>46</v>
      </c>
      <c r="J368" s="13" t="s">
        <v>95</v>
      </c>
      <c r="K368" s="13" t="s">
        <v>38</v>
      </c>
      <c r="L368" s="13" t="s">
        <v>3864</v>
      </c>
      <c r="M368" s="13" t="s">
        <v>72</v>
      </c>
      <c r="N368" s="13" t="s">
        <v>73</v>
      </c>
      <c r="O368" s="13" t="s">
        <v>3592</v>
      </c>
      <c r="P368" s="15">
        <v>5.0999999999999996</v>
      </c>
      <c r="Q368" s="13" t="s">
        <v>111</v>
      </c>
      <c r="R368" s="13" t="s">
        <v>24</v>
      </c>
      <c r="S368" s="13" t="s">
        <v>3558</v>
      </c>
      <c r="T368" s="13" t="s">
        <v>24</v>
      </c>
      <c r="U368" s="13" t="s">
        <v>32</v>
      </c>
      <c r="V368" s="16">
        <v>39039</v>
      </c>
      <c r="W368" s="13" t="s">
        <v>34</v>
      </c>
      <c r="X368" s="15">
        <v>1</v>
      </c>
      <c r="Y368" s="16">
        <v>40087</v>
      </c>
      <c r="Z368" s="16">
        <v>40087</v>
      </c>
      <c r="AA368" s="13" t="s">
        <v>3683</v>
      </c>
    </row>
    <row r="369" spans="1:27" ht="25.5" x14ac:dyDescent="0.2">
      <c r="A369" s="12">
        <v>1117</v>
      </c>
      <c r="B369" s="13" t="s">
        <v>3790</v>
      </c>
      <c r="C369" s="13" t="s">
        <v>3791</v>
      </c>
      <c r="D369" s="14">
        <v>144.52000000000001</v>
      </c>
      <c r="E369" s="14">
        <v>436.2</v>
      </c>
      <c r="F369" s="15">
        <v>24</v>
      </c>
      <c r="G369" s="13" t="s">
        <v>1190</v>
      </c>
      <c r="H369" s="13" t="s">
        <v>1191</v>
      </c>
      <c r="I369" s="13" t="s">
        <v>46</v>
      </c>
      <c r="J369" s="13" t="s">
        <v>95</v>
      </c>
      <c r="K369" s="13" t="s">
        <v>36</v>
      </c>
      <c r="L369" s="13" t="s">
        <v>3792</v>
      </c>
      <c r="M369" s="13" t="s">
        <v>2347</v>
      </c>
      <c r="N369" s="13" t="s">
        <v>2348</v>
      </c>
      <c r="O369" s="13" t="s">
        <v>3563</v>
      </c>
      <c r="P369" s="15">
        <v>4</v>
      </c>
      <c r="Q369" s="13" t="s">
        <v>111</v>
      </c>
      <c r="R369" s="13" t="s">
        <v>24</v>
      </c>
      <c r="S369" s="13" t="s">
        <v>3558</v>
      </c>
      <c r="T369" s="13" t="s">
        <v>24</v>
      </c>
      <c r="U369" s="13" t="s">
        <v>32</v>
      </c>
      <c r="V369" s="16">
        <v>38519</v>
      </c>
      <c r="W369" s="13" t="s">
        <v>34</v>
      </c>
      <c r="X369" s="15">
        <v>1</v>
      </c>
      <c r="Y369" s="16">
        <v>40087</v>
      </c>
      <c r="Z369" s="16">
        <v>40087</v>
      </c>
      <c r="AA369" s="13" t="s">
        <v>3600</v>
      </c>
    </row>
    <row r="370" spans="1:27" x14ac:dyDescent="0.2">
      <c r="A370" s="12">
        <v>1137</v>
      </c>
      <c r="B370" s="13" t="s">
        <v>3850</v>
      </c>
      <c r="C370" s="13" t="s">
        <v>3851</v>
      </c>
      <c r="D370" s="14">
        <v>144.52000000000001</v>
      </c>
      <c r="E370" s="14">
        <v>436.2</v>
      </c>
      <c r="F370" s="15">
        <v>24</v>
      </c>
      <c r="G370" s="13" t="s">
        <v>1190</v>
      </c>
      <c r="H370" s="13" t="s">
        <v>1191</v>
      </c>
      <c r="I370" s="13" t="s">
        <v>46</v>
      </c>
      <c r="J370" s="13" t="s">
        <v>95</v>
      </c>
      <c r="K370" s="13" t="s">
        <v>24</v>
      </c>
      <c r="L370" s="13" t="s">
        <v>3852</v>
      </c>
      <c r="M370" s="13" t="s">
        <v>77</v>
      </c>
      <c r="N370" s="13" t="s">
        <v>78</v>
      </c>
      <c r="O370" s="13" t="s">
        <v>3572</v>
      </c>
      <c r="P370" s="15">
        <v>6.1</v>
      </c>
      <c r="Q370" s="13" t="s">
        <v>111</v>
      </c>
      <c r="R370" s="13" t="s">
        <v>24</v>
      </c>
      <c r="S370" s="13" t="s">
        <v>3558</v>
      </c>
      <c r="T370" s="13" t="s">
        <v>24</v>
      </c>
      <c r="U370" s="13" t="s">
        <v>32</v>
      </c>
      <c r="V370" s="16">
        <v>38937</v>
      </c>
      <c r="W370" s="13" t="s">
        <v>34</v>
      </c>
      <c r="X370" s="15">
        <v>1</v>
      </c>
      <c r="Y370" s="16">
        <v>40087</v>
      </c>
      <c r="Z370" s="16">
        <v>40087</v>
      </c>
      <c r="AA370" s="13" t="s">
        <v>3683</v>
      </c>
    </row>
    <row r="371" spans="1:27" x14ac:dyDescent="0.2">
      <c r="A371" s="12">
        <v>1129</v>
      </c>
      <c r="B371" s="13" t="s">
        <v>3826</v>
      </c>
      <c r="C371" s="13" t="s">
        <v>3827</v>
      </c>
      <c r="D371" s="14">
        <v>144.52000000000001</v>
      </c>
      <c r="E371" s="14">
        <v>436.2</v>
      </c>
      <c r="F371" s="15">
        <v>24</v>
      </c>
      <c r="G371" s="13" t="s">
        <v>1190</v>
      </c>
      <c r="H371" s="13" t="s">
        <v>1191</v>
      </c>
      <c r="I371" s="13" t="s">
        <v>46</v>
      </c>
      <c r="J371" s="13" t="s">
        <v>95</v>
      </c>
      <c r="K371" s="13" t="s">
        <v>24</v>
      </c>
      <c r="L371" s="13" t="s">
        <v>3828</v>
      </c>
      <c r="M371" s="13" t="s">
        <v>104</v>
      </c>
      <c r="N371" s="13" t="s">
        <v>105</v>
      </c>
      <c r="O371" s="13" t="s">
        <v>3621</v>
      </c>
      <c r="P371" s="15">
        <v>5.2</v>
      </c>
      <c r="Q371" s="13" t="s">
        <v>111</v>
      </c>
      <c r="R371" s="13" t="s">
        <v>24</v>
      </c>
      <c r="S371" s="13" t="s">
        <v>3558</v>
      </c>
      <c r="T371" s="13" t="s">
        <v>24</v>
      </c>
      <c r="U371" s="13" t="s">
        <v>32</v>
      </c>
      <c r="V371" s="16">
        <v>38458</v>
      </c>
      <c r="W371" s="13" t="s">
        <v>34</v>
      </c>
      <c r="X371" s="15">
        <v>1</v>
      </c>
      <c r="Y371" s="16">
        <v>40087</v>
      </c>
      <c r="Z371" s="16">
        <v>40087</v>
      </c>
      <c r="AA371" s="13" t="s">
        <v>3648</v>
      </c>
    </row>
    <row r="372" spans="1:27" x14ac:dyDescent="0.2">
      <c r="A372" s="12">
        <v>1113</v>
      </c>
      <c r="B372" s="13" t="s">
        <v>3778</v>
      </c>
      <c r="C372" s="13" t="s">
        <v>3779</v>
      </c>
      <c r="D372" s="14">
        <v>144.52000000000001</v>
      </c>
      <c r="E372" s="14">
        <v>436.2</v>
      </c>
      <c r="F372" s="15">
        <v>24</v>
      </c>
      <c r="G372" s="13" t="s">
        <v>1190</v>
      </c>
      <c r="H372" s="13" t="s">
        <v>1191</v>
      </c>
      <c r="I372" s="13" t="s">
        <v>46</v>
      </c>
      <c r="J372" s="13" t="s">
        <v>95</v>
      </c>
      <c r="K372" s="13" t="s">
        <v>24</v>
      </c>
      <c r="L372" s="13" t="s">
        <v>3780</v>
      </c>
      <c r="M372" s="13" t="s">
        <v>27</v>
      </c>
      <c r="N372" s="13" t="s">
        <v>28</v>
      </c>
      <c r="O372" s="13" t="s">
        <v>3631</v>
      </c>
      <c r="P372" s="15">
        <v>4.9000000000000004</v>
      </c>
      <c r="Q372" s="13" t="s">
        <v>111</v>
      </c>
      <c r="R372" s="13" t="s">
        <v>24</v>
      </c>
      <c r="S372" s="13" t="s">
        <v>3558</v>
      </c>
      <c r="T372" s="13" t="s">
        <v>24</v>
      </c>
      <c r="U372" s="13" t="s">
        <v>32</v>
      </c>
      <c r="V372" s="16">
        <v>38093</v>
      </c>
      <c r="W372" s="13" t="s">
        <v>34</v>
      </c>
      <c r="X372" s="15">
        <v>1</v>
      </c>
      <c r="Y372" s="16">
        <v>40087</v>
      </c>
      <c r="Z372" s="16">
        <v>40087</v>
      </c>
      <c r="AA372" s="13" t="s">
        <v>3580</v>
      </c>
    </row>
    <row r="373" spans="1:27" x14ac:dyDescent="0.2">
      <c r="A373" s="12">
        <v>1121</v>
      </c>
      <c r="B373" s="13" t="s">
        <v>3802</v>
      </c>
      <c r="C373" s="13" t="s">
        <v>3803</v>
      </c>
      <c r="D373" s="14">
        <v>144.52000000000001</v>
      </c>
      <c r="E373" s="14">
        <v>436.2</v>
      </c>
      <c r="F373" s="15">
        <v>24</v>
      </c>
      <c r="G373" s="13" t="s">
        <v>1190</v>
      </c>
      <c r="H373" s="13" t="s">
        <v>1191</v>
      </c>
      <c r="I373" s="13" t="s">
        <v>46</v>
      </c>
      <c r="J373" s="13" t="s">
        <v>95</v>
      </c>
      <c r="K373" s="13" t="s">
        <v>24</v>
      </c>
      <c r="L373" s="13" t="s">
        <v>3804</v>
      </c>
      <c r="M373" s="13" t="s">
        <v>3547</v>
      </c>
      <c r="N373" s="13" t="s">
        <v>3548</v>
      </c>
      <c r="O373" s="13" t="s">
        <v>3582</v>
      </c>
      <c r="P373" s="15">
        <v>4.6500000000000004</v>
      </c>
      <c r="Q373" s="13" t="s">
        <v>111</v>
      </c>
      <c r="R373" s="13" t="s">
        <v>24</v>
      </c>
      <c r="S373" s="13" t="s">
        <v>3558</v>
      </c>
      <c r="T373" s="13" t="s">
        <v>24</v>
      </c>
      <c r="U373" s="13" t="s">
        <v>32</v>
      </c>
      <c r="V373" s="16">
        <v>38246</v>
      </c>
      <c r="W373" s="13" t="s">
        <v>34</v>
      </c>
      <c r="X373" s="15">
        <v>1</v>
      </c>
      <c r="Y373" s="16">
        <v>40087</v>
      </c>
      <c r="Z373" s="16">
        <v>40087</v>
      </c>
      <c r="AA373" s="13" t="s">
        <v>3595</v>
      </c>
    </row>
    <row r="374" spans="1:27" x14ac:dyDescent="0.2">
      <c r="A374" s="12">
        <v>1110</v>
      </c>
      <c r="B374" s="13" t="s">
        <v>3768</v>
      </c>
      <c r="C374" s="13" t="s">
        <v>3769</v>
      </c>
      <c r="D374" s="14">
        <v>138.88</v>
      </c>
      <c r="E374" s="14">
        <v>302</v>
      </c>
      <c r="F374" s="15">
        <v>24</v>
      </c>
      <c r="G374" s="13" t="s">
        <v>1190</v>
      </c>
      <c r="H374" s="13" t="s">
        <v>1191</v>
      </c>
      <c r="I374" s="13" t="s">
        <v>24</v>
      </c>
      <c r="J374" s="13" t="s">
        <v>25</v>
      </c>
      <c r="K374" s="13" t="s">
        <v>36</v>
      </c>
      <c r="L374" s="13" t="s">
        <v>3770</v>
      </c>
      <c r="M374" s="13" t="s">
        <v>46</v>
      </c>
      <c r="N374" s="13" t="s">
        <v>58</v>
      </c>
      <c r="O374" s="13" t="s">
        <v>3617</v>
      </c>
      <c r="P374" s="15">
        <v>6</v>
      </c>
      <c r="Q374" s="13" t="s">
        <v>111</v>
      </c>
      <c r="R374" s="13" t="s">
        <v>24</v>
      </c>
      <c r="S374" s="13" t="s">
        <v>3558</v>
      </c>
      <c r="T374" s="13" t="s">
        <v>24</v>
      </c>
      <c r="U374" s="13" t="s">
        <v>32</v>
      </c>
      <c r="V374" s="16">
        <v>38753</v>
      </c>
      <c r="W374" s="13" t="s">
        <v>34</v>
      </c>
      <c r="X374" s="15">
        <v>1</v>
      </c>
      <c r="Y374" s="16">
        <v>40087</v>
      </c>
      <c r="Z374" s="16">
        <v>40087</v>
      </c>
      <c r="AA374" s="13" t="s">
        <v>3566</v>
      </c>
    </row>
    <row r="375" spans="1:27" x14ac:dyDescent="0.2">
      <c r="A375" s="12">
        <v>1118</v>
      </c>
      <c r="B375" s="13" t="s">
        <v>3793</v>
      </c>
      <c r="C375" s="13" t="s">
        <v>3794</v>
      </c>
      <c r="D375" s="14">
        <v>153.59</v>
      </c>
      <c r="E375" s="14">
        <v>334</v>
      </c>
      <c r="F375" s="15">
        <v>24</v>
      </c>
      <c r="G375" s="13" t="s">
        <v>1190</v>
      </c>
      <c r="H375" s="13" t="s">
        <v>1191</v>
      </c>
      <c r="I375" s="13" t="s">
        <v>46</v>
      </c>
      <c r="J375" s="13" t="s">
        <v>95</v>
      </c>
      <c r="K375" s="13" t="s">
        <v>36</v>
      </c>
      <c r="L375" s="13" t="s">
        <v>3795</v>
      </c>
      <c r="M375" s="13" t="s">
        <v>2347</v>
      </c>
      <c r="N375" s="13" t="s">
        <v>2348</v>
      </c>
      <c r="O375" s="13" t="s">
        <v>3339</v>
      </c>
      <c r="P375" s="15">
        <v>4.3</v>
      </c>
      <c r="Q375" s="13" t="s">
        <v>111</v>
      </c>
      <c r="R375" s="13" t="s">
        <v>24</v>
      </c>
      <c r="S375" s="13" t="s">
        <v>3558</v>
      </c>
      <c r="T375" s="13" t="s">
        <v>24</v>
      </c>
      <c r="U375" s="13" t="s">
        <v>32</v>
      </c>
      <c r="V375" s="16">
        <v>38963</v>
      </c>
      <c r="W375" s="13" t="s">
        <v>34</v>
      </c>
      <c r="X375" s="15">
        <v>1</v>
      </c>
      <c r="Y375" s="16">
        <v>40087</v>
      </c>
      <c r="Z375" s="16">
        <v>40087</v>
      </c>
      <c r="AA375" s="13" t="s">
        <v>3605</v>
      </c>
    </row>
    <row r="376" spans="1:27" x14ac:dyDescent="0.2">
      <c r="A376" s="12">
        <v>1114</v>
      </c>
      <c r="B376" s="13" t="s">
        <v>3781</v>
      </c>
      <c r="C376" s="13" t="s">
        <v>3782</v>
      </c>
      <c r="D376" s="14">
        <v>153.59</v>
      </c>
      <c r="E376" s="14">
        <v>334</v>
      </c>
      <c r="F376" s="15">
        <v>24</v>
      </c>
      <c r="G376" s="13" t="s">
        <v>1190</v>
      </c>
      <c r="H376" s="13" t="s">
        <v>1191</v>
      </c>
      <c r="I376" s="13" t="s">
        <v>46</v>
      </c>
      <c r="J376" s="13" t="s">
        <v>95</v>
      </c>
      <c r="K376" s="13" t="s">
        <v>36</v>
      </c>
      <c r="L376" s="13" t="s">
        <v>3783</v>
      </c>
      <c r="M376" s="13" t="s">
        <v>27</v>
      </c>
      <c r="N376" s="13" t="s">
        <v>28</v>
      </c>
      <c r="O376" s="13" t="s">
        <v>3636</v>
      </c>
      <c r="P376" s="15">
        <v>4.9000000000000004</v>
      </c>
      <c r="Q376" s="13" t="s">
        <v>111</v>
      </c>
      <c r="R376" s="13" t="s">
        <v>24</v>
      </c>
      <c r="S376" s="13" t="s">
        <v>3558</v>
      </c>
      <c r="T376" s="13" t="s">
        <v>24</v>
      </c>
      <c r="U376" s="13" t="s">
        <v>32</v>
      </c>
      <c r="V376" s="16">
        <v>38778</v>
      </c>
      <c r="W376" s="13" t="s">
        <v>34</v>
      </c>
      <c r="X376" s="15">
        <v>1</v>
      </c>
      <c r="Y376" s="16">
        <v>40087</v>
      </c>
      <c r="Z376" s="16">
        <v>40087</v>
      </c>
      <c r="AA376" s="13" t="s">
        <v>3585</v>
      </c>
    </row>
    <row r="377" spans="1:27" x14ac:dyDescent="0.2">
      <c r="A377" s="12">
        <v>1126</v>
      </c>
      <c r="B377" s="13" t="s">
        <v>3817</v>
      </c>
      <c r="C377" s="13" t="s">
        <v>3818</v>
      </c>
      <c r="D377" s="14">
        <v>152.68</v>
      </c>
      <c r="E377" s="14">
        <v>332</v>
      </c>
      <c r="F377" s="15">
        <v>24</v>
      </c>
      <c r="G377" s="13" t="s">
        <v>1190</v>
      </c>
      <c r="H377" s="13" t="s">
        <v>1191</v>
      </c>
      <c r="I377" s="13" t="s">
        <v>46</v>
      </c>
      <c r="J377" s="13" t="s">
        <v>95</v>
      </c>
      <c r="K377" s="13" t="s">
        <v>24</v>
      </c>
      <c r="L377" s="13" t="s">
        <v>3819</v>
      </c>
      <c r="M377" s="13" t="s">
        <v>2901</v>
      </c>
      <c r="N377" s="13" t="s">
        <v>2902</v>
      </c>
      <c r="O377" s="13" t="s">
        <v>3607</v>
      </c>
      <c r="P377" s="15">
        <v>4.95</v>
      </c>
      <c r="Q377" s="13" t="s">
        <v>111</v>
      </c>
      <c r="R377" s="13" t="s">
        <v>24</v>
      </c>
      <c r="S377" s="13" t="s">
        <v>3558</v>
      </c>
      <c r="T377" s="13" t="s">
        <v>24</v>
      </c>
      <c r="U377" s="13" t="s">
        <v>32</v>
      </c>
      <c r="V377" s="16">
        <v>39914</v>
      </c>
      <c r="W377" s="13" t="s">
        <v>34</v>
      </c>
      <c r="X377" s="15">
        <v>1</v>
      </c>
      <c r="Y377" s="16">
        <v>40087</v>
      </c>
      <c r="Z377" s="16">
        <v>40087</v>
      </c>
      <c r="AA377" s="13" t="s">
        <v>3644</v>
      </c>
    </row>
    <row r="378" spans="1:27" x14ac:dyDescent="0.2">
      <c r="A378" s="12">
        <v>1122</v>
      </c>
      <c r="B378" s="13" t="s">
        <v>3805</v>
      </c>
      <c r="C378" s="13" t="s">
        <v>3806</v>
      </c>
      <c r="D378" s="14">
        <v>152.68</v>
      </c>
      <c r="E378" s="14">
        <v>332</v>
      </c>
      <c r="F378" s="15">
        <v>24</v>
      </c>
      <c r="G378" s="13" t="s">
        <v>1190</v>
      </c>
      <c r="H378" s="13" t="s">
        <v>1191</v>
      </c>
      <c r="I378" s="13" t="s">
        <v>46</v>
      </c>
      <c r="J378" s="13" t="s">
        <v>95</v>
      </c>
      <c r="K378" s="13" t="s">
        <v>38</v>
      </c>
      <c r="L378" s="13" t="s">
        <v>3807</v>
      </c>
      <c r="M378" s="13" t="s">
        <v>3547</v>
      </c>
      <c r="N378" s="13" t="s">
        <v>3548</v>
      </c>
      <c r="O378" s="13" t="s">
        <v>3587</v>
      </c>
      <c r="P378" s="15">
        <v>4.8</v>
      </c>
      <c r="Q378" s="13" t="s">
        <v>111</v>
      </c>
      <c r="R378" s="13" t="s">
        <v>24</v>
      </c>
      <c r="S378" s="13" t="s">
        <v>3558</v>
      </c>
      <c r="T378" s="13" t="s">
        <v>24</v>
      </c>
      <c r="U378" s="13" t="s">
        <v>32</v>
      </c>
      <c r="V378" s="16">
        <v>38931</v>
      </c>
      <c r="W378" s="13" t="s">
        <v>34</v>
      </c>
      <c r="X378" s="15">
        <v>1</v>
      </c>
      <c r="Y378" s="16">
        <v>40087</v>
      </c>
      <c r="Z378" s="16">
        <v>40087</v>
      </c>
      <c r="AA378" s="13" t="s">
        <v>3624</v>
      </c>
    </row>
    <row r="379" spans="1:27" x14ac:dyDescent="0.2">
      <c r="A379" s="12">
        <v>1134</v>
      </c>
      <c r="B379" s="13" t="s">
        <v>3841</v>
      </c>
      <c r="C379" s="13" t="s">
        <v>3842</v>
      </c>
      <c r="D379" s="14">
        <v>146.69999999999999</v>
      </c>
      <c r="E379" s="14">
        <v>319</v>
      </c>
      <c r="F379" s="15">
        <v>24</v>
      </c>
      <c r="G379" s="13" t="s">
        <v>1190</v>
      </c>
      <c r="H379" s="13" t="s">
        <v>1191</v>
      </c>
      <c r="I379" s="13" t="s">
        <v>24</v>
      </c>
      <c r="J379" s="13" t="s">
        <v>25</v>
      </c>
      <c r="K379" s="13" t="s">
        <v>38</v>
      </c>
      <c r="L379" s="13" t="s">
        <v>3843</v>
      </c>
      <c r="M379" s="13" t="s">
        <v>38</v>
      </c>
      <c r="N379" s="13" t="s">
        <v>39</v>
      </c>
      <c r="O379" s="13" t="s">
        <v>3557</v>
      </c>
      <c r="P379" s="15">
        <v>5.4</v>
      </c>
      <c r="Q379" s="13" t="s">
        <v>111</v>
      </c>
      <c r="R379" s="13" t="s">
        <v>24</v>
      </c>
      <c r="S379" s="13" t="s">
        <v>3558</v>
      </c>
      <c r="T379" s="13" t="s">
        <v>24</v>
      </c>
      <c r="U379" s="13" t="s">
        <v>32</v>
      </c>
      <c r="V379" s="16">
        <v>39754</v>
      </c>
      <c r="W379" s="13" t="s">
        <v>34</v>
      </c>
      <c r="X379" s="15">
        <v>1</v>
      </c>
      <c r="Y379" s="16">
        <v>40087</v>
      </c>
      <c r="Z379" s="16">
        <v>40087</v>
      </c>
      <c r="AA379" s="13" t="s">
        <v>3672</v>
      </c>
    </row>
    <row r="380" spans="1:27" x14ac:dyDescent="0.2">
      <c r="A380" s="12">
        <v>1130</v>
      </c>
      <c r="B380" s="13" t="s">
        <v>3829</v>
      </c>
      <c r="C380" s="13" t="s">
        <v>3830</v>
      </c>
      <c r="D380" s="14">
        <v>146.69999999999999</v>
      </c>
      <c r="E380" s="14">
        <v>319</v>
      </c>
      <c r="F380" s="15">
        <v>24</v>
      </c>
      <c r="G380" s="13" t="s">
        <v>1190</v>
      </c>
      <c r="H380" s="13" t="s">
        <v>1191</v>
      </c>
      <c r="I380" s="13" t="s">
        <v>24</v>
      </c>
      <c r="J380" s="13" t="s">
        <v>25</v>
      </c>
      <c r="K380" s="13" t="s">
        <v>24</v>
      </c>
      <c r="L380" s="13" t="s">
        <v>3831</v>
      </c>
      <c r="M380" s="13" t="s">
        <v>104</v>
      </c>
      <c r="N380" s="13" t="s">
        <v>105</v>
      </c>
      <c r="O380" s="13" t="s">
        <v>3626</v>
      </c>
      <c r="P380" s="15">
        <v>5.3</v>
      </c>
      <c r="Q380" s="13" t="s">
        <v>111</v>
      </c>
      <c r="R380" s="13" t="s">
        <v>24</v>
      </c>
      <c r="S380" s="13" t="s">
        <v>3558</v>
      </c>
      <c r="T380" s="13" t="s">
        <v>24</v>
      </c>
      <c r="U380" s="13" t="s">
        <v>32</v>
      </c>
      <c r="V380" s="16">
        <v>39483</v>
      </c>
      <c r="W380" s="13" t="s">
        <v>34</v>
      </c>
      <c r="X380" s="15">
        <v>1</v>
      </c>
      <c r="Y380" s="16">
        <v>40087</v>
      </c>
      <c r="Z380" s="16">
        <v>40087</v>
      </c>
      <c r="AA380" s="13" t="s">
        <v>3658</v>
      </c>
    </row>
    <row r="381" spans="1:27" x14ac:dyDescent="0.2">
      <c r="A381" s="12">
        <v>1142</v>
      </c>
      <c r="B381" s="13" t="s">
        <v>3865</v>
      </c>
      <c r="C381" s="13" t="s">
        <v>3866</v>
      </c>
      <c r="D381" s="14">
        <v>180.22</v>
      </c>
      <c r="E381" s="14">
        <v>391.9</v>
      </c>
      <c r="F381" s="15">
        <v>24</v>
      </c>
      <c r="G381" s="13" t="s">
        <v>1190</v>
      </c>
      <c r="H381" s="13" t="s">
        <v>1191</v>
      </c>
      <c r="I381" s="13" t="s">
        <v>46</v>
      </c>
      <c r="J381" s="13" t="s">
        <v>95</v>
      </c>
      <c r="K381" s="13" t="s">
        <v>24</v>
      </c>
      <c r="L381" s="13" t="s">
        <v>3867</v>
      </c>
      <c r="M381" s="13" t="s">
        <v>72</v>
      </c>
      <c r="N381" s="13" t="s">
        <v>73</v>
      </c>
      <c r="O381" s="13" t="s">
        <v>3597</v>
      </c>
      <c r="P381" s="15">
        <v>4.5999999999999996</v>
      </c>
      <c r="Q381" s="13" t="s">
        <v>111</v>
      </c>
      <c r="R381" s="13" t="s">
        <v>24</v>
      </c>
      <c r="S381" s="13" t="s">
        <v>3558</v>
      </c>
      <c r="T381" s="13" t="s">
        <v>24</v>
      </c>
      <c r="U381" s="13" t="s">
        <v>32</v>
      </c>
      <c r="V381" s="16">
        <v>38458</v>
      </c>
      <c r="W381" s="13" t="s">
        <v>34</v>
      </c>
      <c r="X381" s="15">
        <v>1</v>
      </c>
      <c r="Y381" s="16">
        <v>40087</v>
      </c>
      <c r="Z381" s="16">
        <v>40087</v>
      </c>
      <c r="AA381" s="13" t="s">
        <v>3687</v>
      </c>
    </row>
    <row r="382" spans="1:27" x14ac:dyDescent="0.2">
      <c r="A382" s="12">
        <v>1138</v>
      </c>
      <c r="B382" s="13" t="s">
        <v>3853</v>
      </c>
      <c r="C382" s="13" t="s">
        <v>3854</v>
      </c>
      <c r="D382" s="14">
        <v>180.22</v>
      </c>
      <c r="E382" s="14">
        <v>391.9</v>
      </c>
      <c r="F382" s="15">
        <v>24</v>
      </c>
      <c r="G382" s="13" t="s">
        <v>1190</v>
      </c>
      <c r="H382" s="13" t="s">
        <v>1191</v>
      </c>
      <c r="I382" s="13" t="s">
        <v>46</v>
      </c>
      <c r="J382" s="13" t="s">
        <v>95</v>
      </c>
      <c r="K382" s="13" t="s">
        <v>24</v>
      </c>
      <c r="L382" s="13" t="s">
        <v>3855</v>
      </c>
      <c r="M382" s="13" t="s">
        <v>77</v>
      </c>
      <c r="N382" s="13" t="s">
        <v>78</v>
      </c>
      <c r="O382" s="13" t="s">
        <v>3577</v>
      </c>
      <c r="P382" s="15">
        <v>5.25</v>
      </c>
      <c r="Q382" s="13" t="s">
        <v>111</v>
      </c>
      <c r="R382" s="13" t="s">
        <v>24</v>
      </c>
      <c r="S382" s="13" t="s">
        <v>3558</v>
      </c>
      <c r="T382" s="13" t="s">
        <v>24</v>
      </c>
      <c r="U382" s="13" t="s">
        <v>32</v>
      </c>
      <c r="V382" s="16">
        <v>38979</v>
      </c>
      <c r="W382" s="13" t="s">
        <v>34</v>
      </c>
      <c r="X382" s="15">
        <v>1</v>
      </c>
      <c r="Y382" s="16">
        <v>40087</v>
      </c>
      <c r="Z382" s="16">
        <v>40087</v>
      </c>
      <c r="AA382" s="13" t="s">
        <v>3687</v>
      </c>
    </row>
    <row r="383" spans="1:27" x14ac:dyDescent="0.2">
      <c r="A383" s="12">
        <v>1108</v>
      </c>
      <c r="B383" s="13" t="s">
        <v>3761</v>
      </c>
      <c r="C383" s="13" t="s">
        <v>3762</v>
      </c>
      <c r="D383" s="14">
        <v>208.4</v>
      </c>
      <c r="E383" s="14">
        <v>629</v>
      </c>
      <c r="F383" s="15">
        <v>24</v>
      </c>
      <c r="G383" s="13" t="s">
        <v>1190</v>
      </c>
      <c r="H383" s="13" t="s">
        <v>1191</v>
      </c>
      <c r="I383" s="13" t="s">
        <v>46</v>
      </c>
      <c r="J383" s="13" t="s">
        <v>95</v>
      </c>
      <c r="K383" s="13" t="s">
        <v>24</v>
      </c>
      <c r="L383" s="13" t="s">
        <v>3763</v>
      </c>
      <c r="M383" s="13" t="s">
        <v>46</v>
      </c>
      <c r="N383" s="13" t="s">
        <v>58</v>
      </c>
      <c r="O383" s="13" t="s">
        <v>3607</v>
      </c>
      <c r="P383" s="15">
        <v>5.2</v>
      </c>
      <c r="Q383" s="13" t="s">
        <v>111</v>
      </c>
      <c r="R383" s="13" t="s">
        <v>24</v>
      </c>
      <c r="S383" s="13" t="s">
        <v>3558</v>
      </c>
      <c r="T383" s="13" t="s">
        <v>24</v>
      </c>
      <c r="U383" s="13" t="s">
        <v>32</v>
      </c>
      <c r="V383" s="16">
        <v>39039</v>
      </c>
      <c r="W383" s="13" t="s">
        <v>34</v>
      </c>
      <c r="X383" s="15">
        <v>1</v>
      </c>
      <c r="Y383" s="16">
        <v>40087</v>
      </c>
      <c r="Z383" s="16">
        <v>40087</v>
      </c>
      <c r="AA383" s="13" t="s">
        <v>3555</v>
      </c>
    </row>
    <row r="384" spans="1:27" x14ac:dyDescent="0.2">
      <c r="A384" s="12">
        <v>1116</v>
      </c>
      <c r="B384" s="13" t="s">
        <v>3787</v>
      </c>
      <c r="C384" s="13" t="s">
        <v>3788</v>
      </c>
      <c r="D384" s="14">
        <v>213.7</v>
      </c>
      <c r="E384" s="14">
        <v>645</v>
      </c>
      <c r="F384" s="15">
        <v>24</v>
      </c>
      <c r="G384" s="13" t="s">
        <v>1190</v>
      </c>
      <c r="H384" s="13" t="s">
        <v>1191</v>
      </c>
      <c r="I384" s="13" t="s">
        <v>38</v>
      </c>
      <c r="J384" s="13" t="s">
        <v>163</v>
      </c>
      <c r="K384" s="13" t="s">
        <v>36</v>
      </c>
      <c r="L384" s="13" t="s">
        <v>3789</v>
      </c>
      <c r="M384" s="13" t="s">
        <v>2347</v>
      </c>
      <c r="N384" s="13" t="s">
        <v>2348</v>
      </c>
      <c r="O384" s="13" t="s">
        <v>3557</v>
      </c>
      <c r="P384" s="15">
        <v>5</v>
      </c>
      <c r="Q384" s="13" t="s">
        <v>111</v>
      </c>
      <c r="R384" s="13" t="s">
        <v>24</v>
      </c>
      <c r="S384" s="13" t="s">
        <v>3558</v>
      </c>
      <c r="T384" s="13" t="s">
        <v>24</v>
      </c>
      <c r="U384" s="13" t="s">
        <v>32</v>
      </c>
      <c r="V384" s="16">
        <v>39082</v>
      </c>
      <c r="W384" s="13" t="s">
        <v>34</v>
      </c>
      <c r="X384" s="15">
        <v>1</v>
      </c>
      <c r="Y384" s="16">
        <v>40087</v>
      </c>
      <c r="Z384" s="16">
        <v>40087</v>
      </c>
      <c r="AA384" s="13" t="s">
        <v>3595</v>
      </c>
    </row>
    <row r="385" spans="1:27" x14ac:dyDescent="0.2">
      <c r="A385" s="12">
        <v>1112</v>
      </c>
      <c r="B385" s="13" t="s">
        <v>3775</v>
      </c>
      <c r="C385" s="13" t="s">
        <v>3776</v>
      </c>
      <c r="D385" s="14">
        <v>213.7</v>
      </c>
      <c r="E385" s="14">
        <v>645</v>
      </c>
      <c r="F385" s="15">
        <v>24</v>
      </c>
      <c r="G385" s="13" t="s">
        <v>1190</v>
      </c>
      <c r="H385" s="13" t="s">
        <v>1191</v>
      </c>
      <c r="I385" s="13" t="s">
        <v>38</v>
      </c>
      <c r="J385" s="13" t="s">
        <v>163</v>
      </c>
      <c r="K385" s="13" t="s">
        <v>24</v>
      </c>
      <c r="L385" s="13" t="s">
        <v>3777</v>
      </c>
      <c r="M385" s="13" t="s">
        <v>27</v>
      </c>
      <c r="N385" s="13" t="s">
        <v>28</v>
      </c>
      <c r="O385" s="13" t="s">
        <v>3626</v>
      </c>
      <c r="P385" s="15">
        <v>6.1</v>
      </c>
      <c r="Q385" s="13" t="s">
        <v>111</v>
      </c>
      <c r="R385" s="13" t="s">
        <v>24</v>
      </c>
      <c r="S385" s="13" t="s">
        <v>3558</v>
      </c>
      <c r="T385" s="13" t="s">
        <v>24</v>
      </c>
      <c r="U385" s="13" t="s">
        <v>32</v>
      </c>
      <c r="V385" s="16">
        <v>38911</v>
      </c>
      <c r="W385" s="13" t="s">
        <v>34</v>
      </c>
      <c r="X385" s="15">
        <v>1</v>
      </c>
      <c r="Y385" s="16">
        <v>40087</v>
      </c>
      <c r="Z385" s="16">
        <v>40087</v>
      </c>
      <c r="AA385" s="13" t="s">
        <v>3575</v>
      </c>
    </row>
    <row r="386" spans="1:27" x14ac:dyDescent="0.2">
      <c r="A386" s="12">
        <v>1124</v>
      </c>
      <c r="B386" s="13" t="s">
        <v>3811</v>
      </c>
      <c r="C386" s="13" t="s">
        <v>3812</v>
      </c>
      <c r="D386" s="14">
        <v>217.68</v>
      </c>
      <c r="E386" s="14">
        <v>657</v>
      </c>
      <c r="F386" s="15">
        <v>24</v>
      </c>
      <c r="G386" s="13" t="s">
        <v>1190</v>
      </c>
      <c r="H386" s="13" t="s">
        <v>1191</v>
      </c>
      <c r="I386" s="13" t="s">
        <v>38</v>
      </c>
      <c r="J386" s="13" t="s">
        <v>163</v>
      </c>
      <c r="K386" s="13" t="s">
        <v>84</v>
      </c>
      <c r="L386" s="13" t="s">
        <v>3813</v>
      </c>
      <c r="M386" s="13" t="s">
        <v>2901</v>
      </c>
      <c r="N386" s="13" t="s">
        <v>2902</v>
      </c>
      <c r="O386" s="13" t="s">
        <v>3597</v>
      </c>
      <c r="P386" s="15">
        <v>4.75</v>
      </c>
      <c r="Q386" s="13" t="s">
        <v>111</v>
      </c>
      <c r="R386" s="13" t="s">
        <v>24</v>
      </c>
      <c r="S386" s="13" t="s">
        <v>3558</v>
      </c>
      <c r="T386" s="13" t="s">
        <v>24</v>
      </c>
      <c r="U386" s="13" t="s">
        <v>32</v>
      </c>
      <c r="V386" s="16">
        <v>39401</v>
      </c>
      <c r="W386" s="13" t="s">
        <v>34</v>
      </c>
      <c r="X386" s="15">
        <v>1</v>
      </c>
      <c r="Y386" s="16">
        <v>40087</v>
      </c>
      <c r="Z386" s="16">
        <v>40087</v>
      </c>
      <c r="AA386" s="13" t="s">
        <v>3634</v>
      </c>
    </row>
    <row r="387" spans="1:27" x14ac:dyDescent="0.2">
      <c r="A387" s="12">
        <v>1120</v>
      </c>
      <c r="B387" s="13" t="s">
        <v>3799</v>
      </c>
      <c r="C387" s="13" t="s">
        <v>3800</v>
      </c>
      <c r="D387" s="14">
        <v>217.68</v>
      </c>
      <c r="E387" s="14">
        <v>657</v>
      </c>
      <c r="F387" s="15">
        <v>24</v>
      </c>
      <c r="G387" s="13" t="s">
        <v>1190</v>
      </c>
      <c r="H387" s="13" t="s">
        <v>1191</v>
      </c>
      <c r="I387" s="13" t="s">
        <v>38</v>
      </c>
      <c r="J387" s="13" t="s">
        <v>163</v>
      </c>
      <c r="K387" s="13" t="s">
        <v>24</v>
      </c>
      <c r="L387" s="13" t="s">
        <v>3801</v>
      </c>
      <c r="M387" s="13" t="s">
        <v>3547</v>
      </c>
      <c r="N387" s="13" t="s">
        <v>3548</v>
      </c>
      <c r="O387" s="13" t="s">
        <v>3577</v>
      </c>
      <c r="P387" s="15">
        <v>4.5999999999999996</v>
      </c>
      <c r="Q387" s="13" t="s">
        <v>111</v>
      </c>
      <c r="R387" s="13" t="s">
        <v>24</v>
      </c>
      <c r="S387" s="13" t="s">
        <v>3558</v>
      </c>
      <c r="T387" s="13" t="s">
        <v>24</v>
      </c>
      <c r="U387" s="13" t="s">
        <v>32</v>
      </c>
      <c r="V387" s="16">
        <v>38911</v>
      </c>
      <c r="W387" s="13" t="s">
        <v>34</v>
      </c>
      <c r="X387" s="15">
        <v>1</v>
      </c>
      <c r="Y387" s="16">
        <v>40087</v>
      </c>
      <c r="Z387" s="16">
        <v>40087</v>
      </c>
      <c r="AA387" s="13" t="s">
        <v>3615</v>
      </c>
    </row>
    <row r="388" spans="1:27" x14ac:dyDescent="0.2">
      <c r="A388" s="12">
        <v>1132</v>
      </c>
      <c r="B388" s="13" t="s">
        <v>3835</v>
      </c>
      <c r="C388" s="13" t="s">
        <v>3836</v>
      </c>
      <c r="D388" s="14">
        <v>207.74</v>
      </c>
      <c r="E388" s="14">
        <v>627</v>
      </c>
      <c r="F388" s="15">
        <v>24</v>
      </c>
      <c r="G388" s="13" t="s">
        <v>1190</v>
      </c>
      <c r="H388" s="13" t="s">
        <v>1191</v>
      </c>
      <c r="I388" s="13" t="s">
        <v>46</v>
      </c>
      <c r="J388" s="13" t="s">
        <v>95</v>
      </c>
      <c r="K388" s="13" t="s">
        <v>46</v>
      </c>
      <c r="L388" s="13" t="s">
        <v>3837</v>
      </c>
      <c r="M388" s="13" t="s">
        <v>38</v>
      </c>
      <c r="N388" s="13" t="s">
        <v>39</v>
      </c>
      <c r="O388" s="13" t="s">
        <v>3636</v>
      </c>
      <c r="P388" s="15">
        <v>5.0999999999999996</v>
      </c>
      <c r="Q388" s="13" t="s">
        <v>111</v>
      </c>
      <c r="R388" s="13" t="s">
        <v>24</v>
      </c>
      <c r="S388" s="13" t="s">
        <v>3558</v>
      </c>
      <c r="T388" s="13" t="s">
        <v>24</v>
      </c>
      <c r="U388" s="13" t="s">
        <v>32</v>
      </c>
      <c r="V388" s="16">
        <v>38563</v>
      </c>
      <c r="W388" s="13" t="s">
        <v>34</v>
      </c>
      <c r="X388" s="15">
        <v>1</v>
      </c>
      <c r="Y388" s="16">
        <v>40087</v>
      </c>
      <c r="Z388" s="16">
        <v>40087</v>
      </c>
      <c r="AA388" s="13" t="s">
        <v>3665</v>
      </c>
    </row>
    <row r="389" spans="1:27" x14ac:dyDescent="0.2">
      <c r="A389" s="12">
        <v>1128</v>
      </c>
      <c r="B389" s="13" t="s">
        <v>3823</v>
      </c>
      <c r="C389" s="13" t="s">
        <v>3824</v>
      </c>
      <c r="D389" s="14">
        <v>207.74</v>
      </c>
      <c r="E389" s="14">
        <v>627</v>
      </c>
      <c r="F389" s="15">
        <v>24</v>
      </c>
      <c r="G389" s="13" t="s">
        <v>1190</v>
      </c>
      <c r="H389" s="13" t="s">
        <v>1191</v>
      </c>
      <c r="I389" s="13" t="s">
        <v>46</v>
      </c>
      <c r="J389" s="13" t="s">
        <v>95</v>
      </c>
      <c r="K389" s="13" t="s">
        <v>84</v>
      </c>
      <c r="L389" s="13" t="s">
        <v>3825</v>
      </c>
      <c r="M389" s="13" t="s">
        <v>104</v>
      </c>
      <c r="N389" s="13" t="s">
        <v>105</v>
      </c>
      <c r="O389" s="13" t="s">
        <v>3617</v>
      </c>
      <c r="P389" s="15">
        <v>4.9000000000000004</v>
      </c>
      <c r="Q389" s="13" t="s">
        <v>111</v>
      </c>
      <c r="R389" s="13" t="s">
        <v>24</v>
      </c>
      <c r="S389" s="13" t="s">
        <v>3558</v>
      </c>
      <c r="T389" s="13" t="s">
        <v>24</v>
      </c>
      <c r="U389" s="13" t="s">
        <v>32</v>
      </c>
      <c r="V389" s="16">
        <v>39721</v>
      </c>
      <c r="W389" s="13" t="s">
        <v>34</v>
      </c>
      <c r="X389" s="15">
        <v>1</v>
      </c>
      <c r="Y389" s="16">
        <v>40087</v>
      </c>
      <c r="Z389" s="16">
        <v>40087</v>
      </c>
      <c r="AA389" s="13" t="s">
        <v>3648</v>
      </c>
    </row>
    <row r="390" spans="1:27" x14ac:dyDescent="0.2">
      <c r="A390" s="12">
        <v>1140</v>
      </c>
      <c r="B390" s="13" t="s">
        <v>3859</v>
      </c>
      <c r="C390" s="13" t="s">
        <v>3860</v>
      </c>
      <c r="D390" s="14">
        <v>159.19999999999999</v>
      </c>
      <c r="E390" s="14">
        <v>480.5</v>
      </c>
      <c r="F390" s="15">
        <v>24</v>
      </c>
      <c r="G390" s="13" t="s">
        <v>1190</v>
      </c>
      <c r="H390" s="13" t="s">
        <v>1191</v>
      </c>
      <c r="I390" s="13" t="s">
        <v>46</v>
      </c>
      <c r="J390" s="13" t="s">
        <v>95</v>
      </c>
      <c r="K390" s="13" t="s">
        <v>84</v>
      </c>
      <c r="L390" s="13" t="s">
        <v>3861</v>
      </c>
      <c r="M390" s="13" t="s">
        <v>72</v>
      </c>
      <c r="N390" s="13" t="s">
        <v>73</v>
      </c>
      <c r="O390" s="13" t="s">
        <v>3587</v>
      </c>
      <c r="P390" s="15">
        <v>4.5999999999999996</v>
      </c>
      <c r="Q390" s="13" t="s">
        <v>111</v>
      </c>
      <c r="R390" s="13" t="s">
        <v>24</v>
      </c>
      <c r="S390" s="13" t="s">
        <v>3558</v>
      </c>
      <c r="T390" s="13" t="s">
        <v>24</v>
      </c>
      <c r="U390" s="13" t="s">
        <v>32</v>
      </c>
      <c r="V390" s="16">
        <v>38911</v>
      </c>
      <c r="W390" s="13" t="s">
        <v>34</v>
      </c>
      <c r="X390" s="15">
        <v>1</v>
      </c>
      <c r="Y390" s="16">
        <v>40087</v>
      </c>
      <c r="Z390" s="16">
        <v>40087</v>
      </c>
      <c r="AA390" s="13" t="s">
        <v>3648</v>
      </c>
    </row>
    <row r="391" spans="1:27" x14ac:dyDescent="0.2">
      <c r="A391" s="12">
        <v>1136</v>
      </c>
      <c r="B391" s="13" t="s">
        <v>3847</v>
      </c>
      <c r="C391" s="13" t="s">
        <v>3848</v>
      </c>
      <c r="D391" s="14">
        <v>159.19999999999999</v>
      </c>
      <c r="E391" s="14">
        <v>480.5</v>
      </c>
      <c r="F391" s="15">
        <v>24</v>
      </c>
      <c r="G391" s="13" t="s">
        <v>1190</v>
      </c>
      <c r="H391" s="13" t="s">
        <v>1191</v>
      </c>
      <c r="I391" s="13" t="s">
        <v>46</v>
      </c>
      <c r="J391" s="13" t="s">
        <v>95</v>
      </c>
      <c r="K391" s="13" t="s">
        <v>38</v>
      </c>
      <c r="L391" s="13" t="s">
        <v>3849</v>
      </c>
      <c r="M391" s="13" t="s">
        <v>77</v>
      </c>
      <c r="N391" s="13" t="s">
        <v>78</v>
      </c>
      <c r="O391" s="13" t="s">
        <v>3339</v>
      </c>
      <c r="P391" s="15">
        <v>5.9</v>
      </c>
      <c r="Q391" s="13" t="s">
        <v>111</v>
      </c>
      <c r="R391" s="13" t="s">
        <v>24</v>
      </c>
      <c r="S391" s="13" t="s">
        <v>3558</v>
      </c>
      <c r="T391" s="13" t="s">
        <v>24</v>
      </c>
      <c r="U391" s="13" t="s">
        <v>32</v>
      </c>
      <c r="V391" s="16">
        <v>39172</v>
      </c>
      <c r="W391" s="13" t="s">
        <v>34</v>
      </c>
      <c r="X391" s="15">
        <v>1</v>
      </c>
      <c r="Y391" s="16">
        <v>40087</v>
      </c>
      <c r="Z391" s="16">
        <v>40087</v>
      </c>
      <c r="AA391" s="13" t="s">
        <v>3648</v>
      </c>
    </row>
    <row r="392" spans="1:27" x14ac:dyDescent="0.2">
      <c r="A392" s="12">
        <v>1164</v>
      </c>
      <c r="B392" s="13" t="s">
        <v>3953</v>
      </c>
      <c r="C392" s="13" t="s">
        <v>3954</v>
      </c>
      <c r="D392" s="14">
        <v>91.77</v>
      </c>
      <c r="E392" s="14">
        <v>180</v>
      </c>
      <c r="F392" s="15">
        <v>27</v>
      </c>
      <c r="G392" s="13" t="s">
        <v>1190</v>
      </c>
      <c r="H392" s="13" t="s">
        <v>3874</v>
      </c>
      <c r="I392" s="13" t="s">
        <v>24</v>
      </c>
      <c r="J392" s="13" t="s">
        <v>25</v>
      </c>
      <c r="K392" s="13" t="s">
        <v>84</v>
      </c>
      <c r="L392" s="13" t="s">
        <v>3956</v>
      </c>
      <c r="M392" s="13" t="s">
        <v>46</v>
      </c>
      <c r="N392" s="13" t="s">
        <v>58</v>
      </c>
      <c r="O392" s="13" t="s">
        <v>3881</v>
      </c>
      <c r="P392" s="15">
        <v>1.7</v>
      </c>
      <c r="Q392" s="13" t="s">
        <v>111</v>
      </c>
      <c r="R392" s="13" t="s">
        <v>24</v>
      </c>
      <c r="S392" s="13" t="s">
        <v>31</v>
      </c>
      <c r="T392" s="13" t="s">
        <v>38</v>
      </c>
      <c r="U392" s="13" t="s">
        <v>735</v>
      </c>
      <c r="V392" s="16">
        <v>39143</v>
      </c>
      <c r="W392" s="13" t="s">
        <v>34</v>
      </c>
      <c r="X392" s="15">
        <v>1</v>
      </c>
      <c r="Y392" s="16">
        <v>40087</v>
      </c>
      <c r="Z392" s="16">
        <v>40087</v>
      </c>
      <c r="AA392" s="13" t="s">
        <v>3955</v>
      </c>
    </row>
    <row r="393" spans="1:27" x14ac:dyDescent="0.2">
      <c r="A393" s="12">
        <v>1212</v>
      </c>
      <c r="B393" s="13" t="s">
        <v>4100</v>
      </c>
      <c r="C393" s="13" t="s">
        <v>4101</v>
      </c>
      <c r="D393" s="14">
        <v>91.77</v>
      </c>
      <c r="E393" s="14">
        <v>180</v>
      </c>
      <c r="F393" s="15">
        <v>27</v>
      </c>
      <c r="G393" s="13" t="s">
        <v>1190</v>
      </c>
      <c r="H393" s="13" t="s">
        <v>3874</v>
      </c>
      <c r="I393" s="13" t="s">
        <v>24</v>
      </c>
      <c r="J393" s="13" t="s">
        <v>25</v>
      </c>
      <c r="K393" s="13" t="s">
        <v>46</v>
      </c>
      <c r="L393" s="13" t="s">
        <v>4102</v>
      </c>
      <c r="M393" s="13" t="s">
        <v>2347</v>
      </c>
      <c r="N393" s="13" t="s">
        <v>2348</v>
      </c>
      <c r="O393" s="13" t="s">
        <v>3922</v>
      </c>
      <c r="P393" s="15">
        <v>2.2999999999999998</v>
      </c>
      <c r="Q393" s="13" t="s">
        <v>111</v>
      </c>
      <c r="R393" s="13" t="s">
        <v>24</v>
      </c>
      <c r="S393" s="13" t="s">
        <v>31</v>
      </c>
      <c r="T393" s="13" t="s">
        <v>38</v>
      </c>
      <c r="U393" s="13" t="s">
        <v>735</v>
      </c>
      <c r="V393" s="16">
        <v>39143</v>
      </c>
      <c r="W393" s="13" t="s">
        <v>34</v>
      </c>
      <c r="X393" s="15">
        <v>1</v>
      </c>
      <c r="Y393" s="16">
        <v>40087</v>
      </c>
      <c r="Z393" s="16">
        <v>40087</v>
      </c>
      <c r="AA393" s="13" t="s">
        <v>3955</v>
      </c>
    </row>
    <row r="394" spans="1:27" x14ac:dyDescent="0.2">
      <c r="A394" s="12">
        <v>1243</v>
      </c>
      <c r="B394" s="13" t="s">
        <v>4193</v>
      </c>
      <c r="C394" s="13" t="s">
        <v>4194</v>
      </c>
      <c r="D394" s="14">
        <v>95.85</v>
      </c>
      <c r="E394" s="14">
        <v>188</v>
      </c>
      <c r="F394" s="15">
        <v>27</v>
      </c>
      <c r="G394" s="13" t="s">
        <v>1190</v>
      </c>
      <c r="H394" s="13" t="s">
        <v>1191</v>
      </c>
      <c r="I394" s="13" t="s">
        <v>24</v>
      </c>
      <c r="J394" s="13" t="s">
        <v>25</v>
      </c>
      <c r="K394" s="13" t="s">
        <v>24</v>
      </c>
      <c r="L394" s="13" t="s">
        <v>4195</v>
      </c>
      <c r="M394" s="13" t="s">
        <v>43</v>
      </c>
      <c r="N394" s="13" t="s">
        <v>44</v>
      </c>
      <c r="O394" s="13" t="s">
        <v>3894</v>
      </c>
      <c r="P394" s="15">
        <v>2.9</v>
      </c>
      <c r="Q394" s="13" t="s">
        <v>111</v>
      </c>
      <c r="R394" s="13" t="s">
        <v>24</v>
      </c>
      <c r="S394" s="13" t="s">
        <v>31</v>
      </c>
      <c r="T394" s="13" t="s">
        <v>38</v>
      </c>
      <c r="U394" s="13" t="s">
        <v>735</v>
      </c>
      <c r="V394" s="16">
        <v>39221</v>
      </c>
      <c r="W394" s="13" t="s">
        <v>34</v>
      </c>
      <c r="X394" s="15">
        <v>1</v>
      </c>
      <c r="Y394" s="16">
        <v>40087</v>
      </c>
      <c r="Z394" s="16">
        <v>40087</v>
      </c>
      <c r="AA394" s="13" t="s">
        <v>3955</v>
      </c>
    </row>
    <row r="395" spans="1:27" x14ac:dyDescent="0.2">
      <c r="A395" s="12">
        <v>1236</v>
      </c>
      <c r="B395" s="13" t="s">
        <v>4172</v>
      </c>
      <c r="C395" s="13" t="s">
        <v>4173</v>
      </c>
      <c r="D395" s="14">
        <v>95.85</v>
      </c>
      <c r="E395" s="14">
        <v>188</v>
      </c>
      <c r="F395" s="15">
        <v>27</v>
      </c>
      <c r="G395" s="13" t="s">
        <v>1190</v>
      </c>
      <c r="H395" s="13" t="s">
        <v>1191</v>
      </c>
      <c r="I395" s="13" t="s">
        <v>24</v>
      </c>
      <c r="J395" s="13" t="s">
        <v>25</v>
      </c>
      <c r="K395" s="13" t="s">
        <v>24</v>
      </c>
      <c r="L395" s="13" t="s">
        <v>4174</v>
      </c>
      <c r="M395" s="13" t="s">
        <v>38</v>
      </c>
      <c r="N395" s="13" t="s">
        <v>39</v>
      </c>
      <c r="O395" s="13" t="s">
        <v>3943</v>
      </c>
      <c r="P395" s="15">
        <v>2.5</v>
      </c>
      <c r="Q395" s="13" t="s">
        <v>111</v>
      </c>
      <c r="R395" s="13" t="s">
        <v>24</v>
      </c>
      <c r="S395" s="13" t="s">
        <v>31</v>
      </c>
      <c r="T395" s="13" t="s">
        <v>38</v>
      </c>
      <c r="U395" s="13" t="s">
        <v>735</v>
      </c>
      <c r="V395" s="16">
        <v>39221</v>
      </c>
      <c r="W395" s="13" t="s">
        <v>34</v>
      </c>
      <c r="X395" s="15">
        <v>1</v>
      </c>
      <c r="Y395" s="16">
        <v>40087</v>
      </c>
      <c r="Z395" s="16">
        <v>40087</v>
      </c>
      <c r="AA395" s="13" t="s">
        <v>3955</v>
      </c>
    </row>
    <row r="396" spans="1:27" x14ac:dyDescent="0.2">
      <c r="A396" s="12">
        <v>1188</v>
      </c>
      <c r="B396" s="13" t="s">
        <v>4028</v>
      </c>
      <c r="C396" s="13" t="s">
        <v>4029</v>
      </c>
      <c r="D396" s="14">
        <v>91.77</v>
      </c>
      <c r="E396" s="14">
        <v>180</v>
      </c>
      <c r="F396" s="15">
        <v>27</v>
      </c>
      <c r="G396" s="13" t="s">
        <v>1190</v>
      </c>
      <c r="H396" s="13" t="s">
        <v>3874</v>
      </c>
      <c r="I396" s="13" t="s">
        <v>24</v>
      </c>
      <c r="J396" s="13" t="s">
        <v>25</v>
      </c>
      <c r="K396" s="13" t="s">
        <v>46</v>
      </c>
      <c r="L396" s="13" t="s">
        <v>4030</v>
      </c>
      <c r="M396" s="13" t="s">
        <v>77</v>
      </c>
      <c r="N396" s="13" t="s">
        <v>78</v>
      </c>
      <c r="O396" s="13" t="s">
        <v>3901</v>
      </c>
      <c r="P396" s="15">
        <v>2.9</v>
      </c>
      <c r="Q396" s="13" t="s">
        <v>111</v>
      </c>
      <c r="R396" s="13" t="s">
        <v>24</v>
      </c>
      <c r="S396" s="13" t="s">
        <v>31</v>
      </c>
      <c r="T396" s="13" t="s">
        <v>38</v>
      </c>
      <c r="U396" s="13" t="s">
        <v>735</v>
      </c>
      <c r="V396" s="16">
        <v>39143</v>
      </c>
      <c r="W396" s="13" t="s">
        <v>34</v>
      </c>
      <c r="X396" s="15">
        <v>1</v>
      </c>
      <c r="Y396" s="16">
        <v>40087</v>
      </c>
      <c r="Z396" s="16">
        <v>40087</v>
      </c>
      <c r="AA396" s="13" t="s">
        <v>3955</v>
      </c>
    </row>
    <row r="397" spans="1:27" x14ac:dyDescent="0.2">
      <c r="A397" s="12">
        <v>1165</v>
      </c>
      <c r="B397" s="13" t="s">
        <v>3957</v>
      </c>
      <c r="C397" s="13" t="s">
        <v>3958</v>
      </c>
      <c r="D397" s="14">
        <v>86.67</v>
      </c>
      <c r="E397" s="14">
        <v>170</v>
      </c>
      <c r="F397" s="15">
        <v>27</v>
      </c>
      <c r="G397" s="13" t="s">
        <v>1190</v>
      </c>
      <c r="H397" s="13" t="s">
        <v>3874</v>
      </c>
      <c r="I397" s="13" t="s">
        <v>24</v>
      </c>
      <c r="J397" s="13" t="s">
        <v>25</v>
      </c>
      <c r="K397" s="13" t="s">
        <v>24</v>
      </c>
      <c r="L397" s="13" t="s">
        <v>3959</v>
      </c>
      <c r="M397" s="13" t="s">
        <v>46</v>
      </c>
      <c r="N397" s="13" t="s">
        <v>58</v>
      </c>
      <c r="O397" s="13" t="s">
        <v>3885</v>
      </c>
      <c r="P397" s="15">
        <v>2.4</v>
      </c>
      <c r="Q397" s="13" t="s">
        <v>111</v>
      </c>
      <c r="R397" s="13" t="s">
        <v>24</v>
      </c>
      <c r="S397" s="13" t="s">
        <v>31</v>
      </c>
      <c r="T397" s="13" t="s">
        <v>38</v>
      </c>
      <c r="U397" s="13" t="s">
        <v>735</v>
      </c>
      <c r="V397" s="16">
        <v>39144</v>
      </c>
      <c r="W397" s="13" t="s">
        <v>34</v>
      </c>
      <c r="X397" s="15">
        <v>1</v>
      </c>
      <c r="Y397" s="16">
        <v>40087</v>
      </c>
      <c r="Z397" s="16">
        <v>40087</v>
      </c>
      <c r="AA397" s="13" t="s">
        <v>3955</v>
      </c>
    </row>
    <row r="398" spans="1:27" x14ac:dyDescent="0.2">
      <c r="A398" s="12">
        <v>1213</v>
      </c>
      <c r="B398" s="13" t="s">
        <v>4103</v>
      </c>
      <c r="C398" s="13" t="s">
        <v>4104</v>
      </c>
      <c r="D398" s="14">
        <v>86.67</v>
      </c>
      <c r="E398" s="14">
        <v>170</v>
      </c>
      <c r="F398" s="15">
        <v>27</v>
      </c>
      <c r="G398" s="13" t="s">
        <v>1190</v>
      </c>
      <c r="H398" s="13" t="s">
        <v>3874</v>
      </c>
      <c r="I398" s="13" t="s">
        <v>24</v>
      </c>
      <c r="J398" s="13" t="s">
        <v>25</v>
      </c>
      <c r="K398" s="13" t="s">
        <v>38</v>
      </c>
      <c r="L398" s="13" t="s">
        <v>4105</v>
      </c>
      <c r="M398" s="13" t="s">
        <v>2347</v>
      </c>
      <c r="N398" s="13" t="s">
        <v>2348</v>
      </c>
      <c r="O398" s="13" t="s">
        <v>3927</v>
      </c>
      <c r="P398" s="15">
        <v>2.4</v>
      </c>
      <c r="Q398" s="13" t="s">
        <v>111</v>
      </c>
      <c r="R398" s="13" t="s">
        <v>24</v>
      </c>
      <c r="S398" s="13" t="s">
        <v>31</v>
      </c>
      <c r="T398" s="13" t="s">
        <v>38</v>
      </c>
      <c r="U398" s="13" t="s">
        <v>735</v>
      </c>
      <c r="V398" s="16">
        <v>39144</v>
      </c>
      <c r="W398" s="13" t="s">
        <v>34</v>
      </c>
      <c r="X398" s="15">
        <v>1</v>
      </c>
      <c r="Y398" s="16">
        <v>40087</v>
      </c>
      <c r="Z398" s="16">
        <v>40087</v>
      </c>
      <c r="AA398" s="13" t="s">
        <v>3955</v>
      </c>
    </row>
    <row r="399" spans="1:27" x14ac:dyDescent="0.2">
      <c r="A399" s="12">
        <v>1244</v>
      </c>
      <c r="B399" s="13" t="s">
        <v>4196</v>
      </c>
      <c r="C399" s="13" t="s">
        <v>4197</v>
      </c>
      <c r="D399" s="14">
        <v>90.75</v>
      </c>
      <c r="E399" s="14">
        <v>178</v>
      </c>
      <c r="F399" s="15">
        <v>27</v>
      </c>
      <c r="G399" s="13" t="s">
        <v>1190</v>
      </c>
      <c r="H399" s="13" t="s">
        <v>1191</v>
      </c>
      <c r="I399" s="13" t="s">
        <v>24</v>
      </c>
      <c r="J399" s="13" t="s">
        <v>25</v>
      </c>
      <c r="K399" s="13" t="s">
        <v>24</v>
      </c>
      <c r="L399" s="13" t="s">
        <v>4198</v>
      </c>
      <c r="M399" s="13" t="s">
        <v>43</v>
      </c>
      <c r="N399" s="13" t="s">
        <v>44</v>
      </c>
      <c r="O399" s="13" t="s">
        <v>3291</v>
      </c>
      <c r="P399" s="15">
        <v>1.8</v>
      </c>
      <c r="Q399" s="13" t="s">
        <v>111</v>
      </c>
      <c r="R399" s="13" t="s">
        <v>24</v>
      </c>
      <c r="S399" s="13" t="s">
        <v>31</v>
      </c>
      <c r="T399" s="13" t="s">
        <v>38</v>
      </c>
      <c r="U399" s="13" t="s">
        <v>735</v>
      </c>
      <c r="V399" s="16">
        <v>39210</v>
      </c>
      <c r="W399" s="13" t="s">
        <v>34</v>
      </c>
      <c r="X399" s="15">
        <v>1</v>
      </c>
      <c r="Y399" s="16">
        <v>40087</v>
      </c>
      <c r="Z399" s="16">
        <v>40087</v>
      </c>
      <c r="AA399" s="13" t="s">
        <v>3955</v>
      </c>
    </row>
    <row r="400" spans="1:27" x14ac:dyDescent="0.2">
      <c r="A400" s="12">
        <v>1237</v>
      </c>
      <c r="B400" s="13" t="s">
        <v>4175</v>
      </c>
      <c r="C400" s="13" t="s">
        <v>4176</v>
      </c>
      <c r="D400" s="14">
        <v>90.75</v>
      </c>
      <c r="E400" s="14">
        <v>178</v>
      </c>
      <c r="F400" s="15">
        <v>27</v>
      </c>
      <c r="G400" s="13" t="s">
        <v>1190</v>
      </c>
      <c r="H400" s="13" t="s">
        <v>1191</v>
      </c>
      <c r="I400" s="13" t="s">
        <v>24</v>
      </c>
      <c r="J400" s="13" t="s">
        <v>25</v>
      </c>
      <c r="K400" s="13" t="s">
        <v>38</v>
      </c>
      <c r="L400" s="13" t="s">
        <v>4177</v>
      </c>
      <c r="M400" s="13" t="s">
        <v>38</v>
      </c>
      <c r="N400" s="13" t="s">
        <v>39</v>
      </c>
      <c r="O400" s="13" t="s">
        <v>3894</v>
      </c>
      <c r="P400" s="15">
        <v>1.8</v>
      </c>
      <c r="Q400" s="13" t="s">
        <v>111</v>
      </c>
      <c r="R400" s="13" t="s">
        <v>24</v>
      </c>
      <c r="S400" s="13" t="s">
        <v>31</v>
      </c>
      <c r="T400" s="13" t="s">
        <v>38</v>
      </c>
      <c r="U400" s="13" t="s">
        <v>735</v>
      </c>
      <c r="V400" s="16">
        <v>39210</v>
      </c>
      <c r="W400" s="13" t="s">
        <v>34</v>
      </c>
      <c r="X400" s="15">
        <v>1</v>
      </c>
      <c r="Y400" s="16">
        <v>40087</v>
      </c>
      <c r="Z400" s="16">
        <v>40087</v>
      </c>
      <c r="AA400" s="13" t="s">
        <v>3955</v>
      </c>
    </row>
    <row r="401" spans="1:27" x14ac:dyDescent="0.2">
      <c r="A401" s="12">
        <v>1189</v>
      </c>
      <c r="B401" s="13" t="s">
        <v>4031</v>
      </c>
      <c r="C401" s="13" t="s">
        <v>4032</v>
      </c>
      <c r="D401" s="14">
        <v>86.67</v>
      </c>
      <c r="E401" s="14">
        <v>170</v>
      </c>
      <c r="F401" s="15">
        <v>27</v>
      </c>
      <c r="G401" s="13" t="s">
        <v>1190</v>
      </c>
      <c r="H401" s="13" t="s">
        <v>3874</v>
      </c>
      <c r="I401" s="13" t="s">
        <v>24</v>
      </c>
      <c r="J401" s="13" t="s">
        <v>25</v>
      </c>
      <c r="K401" s="13" t="s">
        <v>24</v>
      </c>
      <c r="L401" s="13" t="s">
        <v>4033</v>
      </c>
      <c r="M401" s="13" t="s">
        <v>77</v>
      </c>
      <c r="N401" s="13" t="s">
        <v>78</v>
      </c>
      <c r="O401" s="13" t="s">
        <v>3905</v>
      </c>
      <c r="P401" s="15">
        <v>1.8</v>
      </c>
      <c r="Q401" s="13" t="s">
        <v>111</v>
      </c>
      <c r="R401" s="13" t="s">
        <v>24</v>
      </c>
      <c r="S401" s="13" t="s">
        <v>31</v>
      </c>
      <c r="T401" s="13" t="s">
        <v>38</v>
      </c>
      <c r="U401" s="13" t="s">
        <v>735</v>
      </c>
      <c r="V401" s="16">
        <v>39144</v>
      </c>
      <c r="W401" s="13" t="s">
        <v>34</v>
      </c>
      <c r="X401" s="15">
        <v>1</v>
      </c>
      <c r="Y401" s="16">
        <v>40087</v>
      </c>
      <c r="Z401" s="16">
        <v>40087</v>
      </c>
      <c r="AA401" s="13" t="s">
        <v>3955</v>
      </c>
    </row>
    <row r="402" spans="1:27" x14ac:dyDescent="0.2">
      <c r="A402" s="12">
        <v>1166</v>
      </c>
      <c r="B402" s="13" t="s">
        <v>3960</v>
      </c>
      <c r="C402" s="13" t="s">
        <v>3961</v>
      </c>
      <c r="D402" s="14">
        <v>84.12</v>
      </c>
      <c r="E402" s="14">
        <v>165</v>
      </c>
      <c r="F402" s="15">
        <v>27</v>
      </c>
      <c r="G402" s="13" t="s">
        <v>1190</v>
      </c>
      <c r="H402" s="13" t="s">
        <v>3874</v>
      </c>
      <c r="I402" s="13" t="s">
        <v>24</v>
      </c>
      <c r="J402" s="13" t="s">
        <v>25</v>
      </c>
      <c r="K402" s="13" t="s">
        <v>84</v>
      </c>
      <c r="L402" s="13" t="s">
        <v>3962</v>
      </c>
      <c r="M402" s="13" t="s">
        <v>46</v>
      </c>
      <c r="N402" s="13" t="s">
        <v>58</v>
      </c>
      <c r="O402" s="13" t="s">
        <v>3889</v>
      </c>
      <c r="P402" s="15">
        <v>1.5</v>
      </c>
      <c r="Q402" s="13" t="s">
        <v>111</v>
      </c>
      <c r="R402" s="13" t="s">
        <v>24</v>
      </c>
      <c r="S402" s="13" t="s">
        <v>31</v>
      </c>
      <c r="T402" s="13" t="s">
        <v>38</v>
      </c>
      <c r="U402" s="13" t="s">
        <v>735</v>
      </c>
      <c r="V402" s="16">
        <v>39145</v>
      </c>
      <c r="W402" s="13" t="s">
        <v>34</v>
      </c>
      <c r="X402" s="15">
        <v>1</v>
      </c>
      <c r="Y402" s="16">
        <v>40087</v>
      </c>
      <c r="Z402" s="16">
        <v>40087</v>
      </c>
      <c r="AA402" s="13" t="s">
        <v>3955</v>
      </c>
    </row>
    <row r="403" spans="1:27" x14ac:dyDescent="0.2">
      <c r="A403" s="12">
        <v>1214</v>
      </c>
      <c r="B403" s="13" t="s">
        <v>4106</v>
      </c>
      <c r="C403" s="13" t="s">
        <v>4107</v>
      </c>
      <c r="D403" s="14">
        <v>84.12</v>
      </c>
      <c r="E403" s="14">
        <v>165</v>
      </c>
      <c r="F403" s="15">
        <v>27</v>
      </c>
      <c r="G403" s="13" t="s">
        <v>1190</v>
      </c>
      <c r="H403" s="13" t="s">
        <v>3874</v>
      </c>
      <c r="I403" s="13" t="s">
        <v>24</v>
      </c>
      <c r="J403" s="13" t="s">
        <v>25</v>
      </c>
      <c r="K403" s="13" t="s">
        <v>24</v>
      </c>
      <c r="L403" s="13" t="s">
        <v>4108</v>
      </c>
      <c r="M403" s="13" t="s">
        <v>2347</v>
      </c>
      <c r="N403" s="13" t="s">
        <v>2348</v>
      </c>
      <c r="O403" s="13" t="s">
        <v>3931</v>
      </c>
      <c r="P403" s="15">
        <v>1.7</v>
      </c>
      <c r="Q403" s="13" t="s">
        <v>111</v>
      </c>
      <c r="R403" s="13" t="s">
        <v>24</v>
      </c>
      <c r="S403" s="13" t="s">
        <v>31</v>
      </c>
      <c r="T403" s="13" t="s">
        <v>38</v>
      </c>
      <c r="U403" s="13" t="s">
        <v>735</v>
      </c>
      <c r="V403" s="16">
        <v>39145</v>
      </c>
      <c r="W403" s="13" t="s">
        <v>34</v>
      </c>
      <c r="X403" s="15">
        <v>1</v>
      </c>
      <c r="Y403" s="16">
        <v>40087</v>
      </c>
      <c r="Z403" s="16">
        <v>40087</v>
      </c>
      <c r="AA403" s="13" t="s">
        <v>3955</v>
      </c>
    </row>
    <row r="404" spans="1:27" x14ac:dyDescent="0.2">
      <c r="A404" s="12">
        <v>1245</v>
      </c>
      <c r="B404" s="13" t="s">
        <v>4199</v>
      </c>
      <c r="C404" s="13" t="s">
        <v>4200</v>
      </c>
      <c r="D404" s="14">
        <v>85.65</v>
      </c>
      <c r="E404" s="14">
        <v>168</v>
      </c>
      <c r="F404" s="15">
        <v>27</v>
      </c>
      <c r="G404" s="13" t="s">
        <v>1190</v>
      </c>
      <c r="H404" s="13" t="s">
        <v>1191</v>
      </c>
      <c r="I404" s="13" t="s">
        <v>24</v>
      </c>
      <c r="J404" s="13" t="s">
        <v>25</v>
      </c>
      <c r="K404" s="13" t="s">
        <v>36</v>
      </c>
      <c r="L404" s="13" t="s">
        <v>4201</v>
      </c>
      <c r="M404" s="13" t="s">
        <v>43</v>
      </c>
      <c r="N404" s="13" t="s">
        <v>44</v>
      </c>
      <c r="O404" s="13" t="s">
        <v>3901</v>
      </c>
      <c r="P404" s="15">
        <v>2</v>
      </c>
      <c r="Q404" s="13" t="s">
        <v>111</v>
      </c>
      <c r="R404" s="13" t="s">
        <v>24</v>
      </c>
      <c r="S404" s="13" t="s">
        <v>31</v>
      </c>
      <c r="T404" s="13" t="s">
        <v>38</v>
      </c>
      <c r="U404" s="13" t="s">
        <v>735</v>
      </c>
      <c r="V404" s="16">
        <v>39149</v>
      </c>
      <c r="W404" s="13" t="s">
        <v>34</v>
      </c>
      <c r="X404" s="15">
        <v>1</v>
      </c>
      <c r="Y404" s="16">
        <v>40087</v>
      </c>
      <c r="Z404" s="16">
        <v>40087</v>
      </c>
      <c r="AA404" s="13" t="s">
        <v>3955</v>
      </c>
    </row>
    <row r="405" spans="1:27" x14ac:dyDescent="0.2">
      <c r="A405" s="12">
        <v>1238</v>
      </c>
      <c r="B405" s="13" t="s">
        <v>4178</v>
      </c>
      <c r="C405" s="13" t="s">
        <v>4179</v>
      </c>
      <c r="D405" s="14">
        <v>85.65</v>
      </c>
      <c r="E405" s="14">
        <v>168</v>
      </c>
      <c r="F405" s="15">
        <v>27</v>
      </c>
      <c r="G405" s="13" t="s">
        <v>1190</v>
      </c>
      <c r="H405" s="13" t="s">
        <v>1191</v>
      </c>
      <c r="I405" s="13" t="s">
        <v>24</v>
      </c>
      <c r="J405" s="13" t="s">
        <v>25</v>
      </c>
      <c r="K405" s="13" t="s">
        <v>38</v>
      </c>
      <c r="L405" s="13" t="s">
        <v>4180</v>
      </c>
      <c r="M405" s="13" t="s">
        <v>38</v>
      </c>
      <c r="N405" s="13" t="s">
        <v>39</v>
      </c>
      <c r="O405" s="13" t="s">
        <v>3291</v>
      </c>
      <c r="P405" s="15">
        <v>2</v>
      </c>
      <c r="Q405" s="13" t="s">
        <v>111</v>
      </c>
      <c r="R405" s="13" t="s">
        <v>24</v>
      </c>
      <c r="S405" s="13" t="s">
        <v>31</v>
      </c>
      <c r="T405" s="13" t="s">
        <v>38</v>
      </c>
      <c r="U405" s="13" t="s">
        <v>735</v>
      </c>
      <c r="V405" s="16">
        <v>39149</v>
      </c>
      <c r="W405" s="13" t="s">
        <v>34</v>
      </c>
      <c r="X405" s="15">
        <v>1</v>
      </c>
      <c r="Y405" s="16">
        <v>40087</v>
      </c>
      <c r="Z405" s="16">
        <v>40087</v>
      </c>
      <c r="AA405" s="13" t="s">
        <v>3955</v>
      </c>
    </row>
    <row r="406" spans="1:27" x14ac:dyDescent="0.2">
      <c r="A406" s="12">
        <v>1190</v>
      </c>
      <c r="B406" s="13" t="s">
        <v>4034</v>
      </c>
      <c r="C406" s="13" t="s">
        <v>4035</v>
      </c>
      <c r="D406" s="14">
        <v>84.12</v>
      </c>
      <c r="E406" s="14">
        <v>165</v>
      </c>
      <c r="F406" s="15">
        <v>27</v>
      </c>
      <c r="G406" s="13" t="s">
        <v>1190</v>
      </c>
      <c r="H406" s="13" t="s">
        <v>3874</v>
      </c>
      <c r="I406" s="13" t="s">
        <v>24</v>
      </c>
      <c r="J406" s="13" t="s">
        <v>25</v>
      </c>
      <c r="K406" s="13" t="s">
        <v>38</v>
      </c>
      <c r="L406" s="13" t="s">
        <v>4036</v>
      </c>
      <c r="M406" s="13" t="s">
        <v>77</v>
      </c>
      <c r="N406" s="13" t="s">
        <v>78</v>
      </c>
      <c r="O406" s="13" t="s">
        <v>3910</v>
      </c>
      <c r="P406" s="15">
        <v>2</v>
      </c>
      <c r="Q406" s="13" t="s">
        <v>111</v>
      </c>
      <c r="R406" s="13" t="s">
        <v>24</v>
      </c>
      <c r="S406" s="13" t="s">
        <v>31</v>
      </c>
      <c r="T406" s="13" t="s">
        <v>38</v>
      </c>
      <c r="U406" s="13" t="s">
        <v>735</v>
      </c>
      <c r="V406" s="16">
        <v>39145</v>
      </c>
      <c r="W406" s="13" t="s">
        <v>34</v>
      </c>
      <c r="X406" s="15">
        <v>1</v>
      </c>
      <c r="Y406" s="16">
        <v>40087</v>
      </c>
      <c r="Z406" s="16">
        <v>40087</v>
      </c>
      <c r="AA406" s="13" t="s">
        <v>3955</v>
      </c>
    </row>
    <row r="407" spans="1:27" x14ac:dyDescent="0.2">
      <c r="A407" s="12">
        <v>1167</v>
      </c>
      <c r="B407" s="13" t="s">
        <v>3963</v>
      </c>
      <c r="C407" s="13" t="s">
        <v>3964</v>
      </c>
      <c r="D407" s="14">
        <v>81.569999999999993</v>
      </c>
      <c r="E407" s="14">
        <v>160</v>
      </c>
      <c r="F407" s="15">
        <v>27</v>
      </c>
      <c r="G407" s="13" t="s">
        <v>1190</v>
      </c>
      <c r="H407" s="13" t="s">
        <v>3874</v>
      </c>
      <c r="I407" s="13" t="s">
        <v>24</v>
      </c>
      <c r="J407" s="13" t="s">
        <v>25</v>
      </c>
      <c r="K407" s="13" t="s">
        <v>38</v>
      </c>
      <c r="L407" s="13" t="s">
        <v>3965</v>
      </c>
      <c r="M407" s="13" t="s">
        <v>46</v>
      </c>
      <c r="N407" s="13" t="s">
        <v>58</v>
      </c>
      <c r="O407" s="13" t="s">
        <v>3922</v>
      </c>
      <c r="P407" s="15">
        <v>2.2999999999999998</v>
      </c>
      <c r="Q407" s="13" t="s">
        <v>111</v>
      </c>
      <c r="R407" s="13" t="s">
        <v>24</v>
      </c>
      <c r="S407" s="13" t="s">
        <v>31</v>
      </c>
      <c r="T407" s="13" t="s">
        <v>38</v>
      </c>
      <c r="U407" s="13" t="s">
        <v>735</v>
      </c>
      <c r="V407" s="16">
        <v>39146</v>
      </c>
      <c r="W407" s="13" t="s">
        <v>34</v>
      </c>
      <c r="X407" s="15">
        <v>1</v>
      </c>
      <c r="Y407" s="16">
        <v>40087</v>
      </c>
      <c r="Z407" s="16">
        <v>40087</v>
      </c>
      <c r="AA407" s="13" t="s">
        <v>3955</v>
      </c>
    </row>
    <row r="408" spans="1:27" x14ac:dyDescent="0.2">
      <c r="A408" s="12">
        <v>1215</v>
      </c>
      <c r="B408" s="13" t="s">
        <v>4109</v>
      </c>
      <c r="C408" s="13" t="s">
        <v>4110</v>
      </c>
      <c r="D408" s="14">
        <v>81.569999999999993</v>
      </c>
      <c r="E408" s="14">
        <v>160</v>
      </c>
      <c r="F408" s="15">
        <v>27</v>
      </c>
      <c r="G408" s="13" t="s">
        <v>1190</v>
      </c>
      <c r="H408" s="13" t="s">
        <v>3874</v>
      </c>
      <c r="I408" s="13" t="s">
        <v>24</v>
      </c>
      <c r="J408" s="13" t="s">
        <v>25</v>
      </c>
      <c r="K408" s="13" t="s">
        <v>24</v>
      </c>
      <c r="L408" s="13" t="s">
        <v>4111</v>
      </c>
      <c r="M408" s="13" t="s">
        <v>2347</v>
      </c>
      <c r="N408" s="13" t="s">
        <v>2348</v>
      </c>
      <c r="O408" s="13" t="s">
        <v>3935</v>
      </c>
      <c r="P408" s="15">
        <v>2.5</v>
      </c>
      <c r="Q408" s="13" t="s">
        <v>111</v>
      </c>
      <c r="R408" s="13" t="s">
        <v>24</v>
      </c>
      <c r="S408" s="13" t="s">
        <v>31</v>
      </c>
      <c r="T408" s="13" t="s">
        <v>38</v>
      </c>
      <c r="U408" s="13" t="s">
        <v>735</v>
      </c>
      <c r="V408" s="16">
        <v>39146</v>
      </c>
      <c r="W408" s="13" t="s">
        <v>34</v>
      </c>
      <c r="X408" s="15">
        <v>1</v>
      </c>
      <c r="Y408" s="16">
        <v>40087</v>
      </c>
      <c r="Z408" s="16">
        <v>40087</v>
      </c>
      <c r="AA408" s="13" t="s">
        <v>3955</v>
      </c>
    </row>
    <row r="409" spans="1:27" x14ac:dyDescent="0.2">
      <c r="A409" s="12">
        <v>1246</v>
      </c>
      <c r="B409" s="13" t="s">
        <v>4202</v>
      </c>
      <c r="C409" s="13" t="s">
        <v>4203</v>
      </c>
      <c r="D409" s="14">
        <v>80.55</v>
      </c>
      <c r="E409" s="14">
        <v>158</v>
      </c>
      <c r="F409" s="15">
        <v>27</v>
      </c>
      <c r="G409" s="13" t="s">
        <v>1190</v>
      </c>
      <c r="H409" s="13" t="s">
        <v>1191</v>
      </c>
      <c r="I409" s="13" t="s">
        <v>24</v>
      </c>
      <c r="J409" s="13" t="s">
        <v>25</v>
      </c>
      <c r="K409" s="13" t="s">
        <v>36</v>
      </c>
      <c r="L409" s="13" t="s">
        <v>4204</v>
      </c>
      <c r="M409" s="13" t="s">
        <v>43</v>
      </c>
      <c r="N409" s="13" t="s">
        <v>44</v>
      </c>
      <c r="O409" s="13" t="s">
        <v>3291</v>
      </c>
      <c r="P409" s="15">
        <v>2.9</v>
      </c>
      <c r="Q409" s="13" t="s">
        <v>111</v>
      </c>
      <c r="R409" s="13" t="s">
        <v>24</v>
      </c>
      <c r="S409" s="13" t="s">
        <v>31</v>
      </c>
      <c r="T409" s="13" t="s">
        <v>38</v>
      </c>
      <c r="U409" s="13" t="s">
        <v>735</v>
      </c>
      <c r="V409" s="16">
        <v>39295</v>
      </c>
      <c r="W409" s="13" t="s">
        <v>34</v>
      </c>
      <c r="X409" s="15">
        <v>1</v>
      </c>
      <c r="Y409" s="16">
        <v>40087</v>
      </c>
      <c r="Z409" s="16">
        <v>40087</v>
      </c>
      <c r="AA409" s="13" t="s">
        <v>3955</v>
      </c>
    </row>
    <row r="410" spans="1:27" x14ac:dyDescent="0.2">
      <c r="A410" s="12">
        <v>1239</v>
      </c>
      <c r="B410" s="13" t="s">
        <v>4181</v>
      </c>
      <c r="C410" s="13" t="s">
        <v>4182</v>
      </c>
      <c r="D410" s="14">
        <v>80.55</v>
      </c>
      <c r="E410" s="14">
        <v>158</v>
      </c>
      <c r="F410" s="15">
        <v>27</v>
      </c>
      <c r="G410" s="13" t="s">
        <v>1190</v>
      </c>
      <c r="H410" s="13" t="s">
        <v>1191</v>
      </c>
      <c r="I410" s="13" t="s">
        <v>24</v>
      </c>
      <c r="J410" s="13" t="s">
        <v>25</v>
      </c>
      <c r="K410" s="13" t="s">
        <v>38</v>
      </c>
      <c r="L410" s="13" t="s">
        <v>4183</v>
      </c>
      <c r="M410" s="13" t="s">
        <v>38</v>
      </c>
      <c r="N410" s="13" t="s">
        <v>39</v>
      </c>
      <c r="O410" s="13" t="s">
        <v>3876</v>
      </c>
      <c r="P410" s="15">
        <v>2.2999999999999998</v>
      </c>
      <c r="Q410" s="13" t="s">
        <v>111</v>
      </c>
      <c r="R410" s="13" t="s">
        <v>24</v>
      </c>
      <c r="S410" s="13" t="s">
        <v>31</v>
      </c>
      <c r="T410" s="13" t="s">
        <v>38</v>
      </c>
      <c r="U410" s="13" t="s">
        <v>735</v>
      </c>
      <c r="V410" s="16">
        <v>39295</v>
      </c>
      <c r="W410" s="13" t="s">
        <v>34</v>
      </c>
      <c r="X410" s="15">
        <v>1</v>
      </c>
      <c r="Y410" s="16">
        <v>40087</v>
      </c>
      <c r="Z410" s="16">
        <v>40087</v>
      </c>
      <c r="AA410" s="13" t="s">
        <v>3955</v>
      </c>
    </row>
    <row r="411" spans="1:27" x14ac:dyDescent="0.2">
      <c r="A411" s="12">
        <v>1191</v>
      </c>
      <c r="B411" s="13" t="s">
        <v>4037</v>
      </c>
      <c r="C411" s="13" t="s">
        <v>4038</v>
      </c>
      <c r="D411" s="14">
        <v>81.569999999999993</v>
      </c>
      <c r="E411" s="14">
        <v>160</v>
      </c>
      <c r="F411" s="15">
        <v>27</v>
      </c>
      <c r="G411" s="13" t="s">
        <v>1190</v>
      </c>
      <c r="H411" s="13" t="s">
        <v>3874</v>
      </c>
      <c r="I411" s="13" t="s">
        <v>24</v>
      </c>
      <c r="J411" s="13" t="s">
        <v>25</v>
      </c>
      <c r="K411" s="13" t="s">
        <v>24</v>
      </c>
      <c r="L411" s="13" t="s">
        <v>4039</v>
      </c>
      <c r="M411" s="13" t="s">
        <v>77</v>
      </c>
      <c r="N411" s="13" t="s">
        <v>78</v>
      </c>
      <c r="O411" s="13" t="s">
        <v>3914</v>
      </c>
      <c r="P411" s="15">
        <v>2.2999999999999998</v>
      </c>
      <c r="Q411" s="13" t="s">
        <v>111</v>
      </c>
      <c r="R411" s="13" t="s">
        <v>24</v>
      </c>
      <c r="S411" s="13" t="s">
        <v>31</v>
      </c>
      <c r="T411" s="13" t="s">
        <v>38</v>
      </c>
      <c r="U411" s="13" t="s">
        <v>735</v>
      </c>
      <c r="V411" s="16">
        <v>39146</v>
      </c>
      <c r="W411" s="13" t="s">
        <v>34</v>
      </c>
      <c r="X411" s="15">
        <v>1</v>
      </c>
      <c r="Y411" s="16">
        <v>40087</v>
      </c>
      <c r="Z411" s="16">
        <v>40087</v>
      </c>
      <c r="AA411" s="13" t="s">
        <v>3955</v>
      </c>
    </row>
    <row r="412" spans="1:27" x14ac:dyDescent="0.2">
      <c r="A412" s="12">
        <v>1224</v>
      </c>
      <c r="B412" s="13" t="s">
        <v>4136</v>
      </c>
      <c r="C412" s="13" t="s">
        <v>4137</v>
      </c>
      <c r="D412" s="14">
        <v>341.26</v>
      </c>
      <c r="E412" s="14">
        <v>1030</v>
      </c>
      <c r="F412" s="15">
        <v>27</v>
      </c>
      <c r="G412" s="13" t="s">
        <v>1190</v>
      </c>
      <c r="H412" s="13" t="s">
        <v>1191</v>
      </c>
      <c r="I412" s="13" t="s">
        <v>46</v>
      </c>
      <c r="J412" s="13" t="s">
        <v>95</v>
      </c>
      <c r="K412" s="13" t="s">
        <v>36</v>
      </c>
      <c r="L412" s="13" t="s">
        <v>4138</v>
      </c>
      <c r="M412" s="13" t="s">
        <v>46</v>
      </c>
      <c r="N412" s="13" t="s">
        <v>58</v>
      </c>
      <c r="O412" s="13" t="s">
        <v>3894</v>
      </c>
      <c r="P412" s="15">
        <v>2</v>
      </c>
      <c r="Q412" s="13" t="s">
        <v>111</v>
      </c>
      <c r="R412" s="13" t="s">
        <v>24</v>
      </c>
      <c r="S412" s="13" t="s">
        <v>31</v>
      </c>
      <c r="T412" s="13" t="s">
        <v>38</v>
      </c>
      <c r="U412" s="13" t="s">
        <v>735</v>
      </c>
      <c r="V412" s="16">
        <v>39173</v>
      </c>
      <c r="W412" s="13" t="s">
        <v>34</v>
      </c>
      <c r="X412" s="15">
        <v>1</v>
      </c>
      <c r="Y412" s="16">
        <v>40087</v>
      </c>
      <c r="Z412" s="16">
        <v>40087</v>
      </c>
      <c r="AA412" s="13" t="s">
        <v>3908</v>
      </c>
    </row>
    <row r="413" spans="1:27" x14ac:dyDescent="0.2">
      <c r="A413" s="12">
        <v>1200</v>
      </c>
      <c r="B413" s="13" t="s">
        <v>4064</v>
      </c>
      <c r="C413" s="13" t="s">
        <v>4065</v>
      </c>
      <c r="D413" s="14">
        <v>331.32</v>
      </c>
      <c r="E413" s="14">
        <v>1000</v>
      </c>
      <c r="F413" s="15">
        <v>27</v>
      </c>
      <c r="G413" s="13" t="s">
        <v>1190</v>
      </c>
      <c r="H413" s="13" t="s">
        <v>3874</v>
      </c>
      <c r="I413" s="13" t="s">
        <v>46</v>
      </c>
      <c r="J413" s="13" t="s">
        <v>95</v>
      </c>
      <c r="K413" s="13" t="s">
        <v>24</v>
      </c>
      <c r="L413" s="13" t="s">
        <v>4066</v>
      </c>
      <c r="M413" s="13" t="s">
        <v>2347</v>
      </c>
      <c r="N413" s="13" t="s">
        <v>2348</v>
      </c>
      <c r="O413" s="13" t="s">
        <v>3291</v>
      </c>
      <c r="P413" s="15">
        <v>1.5</v>
      </c>
      <c r="Q413" s="13" t="s">
        <v>111</v>
      </c>
      <c r="R413" s="13" t="s">
        <v>24</v>
      </c>
      <c r="S413" s="13" t="s">
        <v>31</v>
      </c>
      <c r="T413" s="13" t="s">
        <v>38</v>
      </c>
      <c r="U413" s="13" t="s">
        <v>735</v>
      </c>
      <c r="V413" s="16">
        <v>39085</v>
      </c>
      <c r="W413" s="13" t="s">
        <v>34</v>
      </c>
      <c r="X413" s="15">
        <v>1</v>
      </c>
      <c r="Y413" s="16">
        <v>40087</v>
      </c>
      <c r="Z413" s="16">
        <v>40087</v>
      </c>
      <c r="AA413" s="13" t="s">
        <v>3908</v>
      </c>
    </row>
    <row r="414" spans="1:27" x14ac:dyDescent="0.2">
      <c r="A414" s="12">
        <v>1176</v>
      </c>
      <c r="B414" s="13" t="s">
        <v>3992</v>
      </c>
      <c r="C414" s="13" t="s">
        <v>3993</v>
      </c>
      <c r="D414" s="14">
        <v>331.32</v>
      </c>
      <c r="E414" s="14">
        <v>1000</v>
      </c>
      <c r="F414" s="15">
        <v>27</v>
      </c>
      <c r="G414" s="13" t="s">
        <v>1190</v>
      </c>
      <c r="H414" s="13" t="s">
        <v>3874</v>
      </c>
      <c r="I414" s="13" t="s">
        <v>46</v>
      </c>
      <c r="J414" s="13" t="s">
        <v>95</v>
      </c>
      <c r="K414" s="13" t="s">
        <v>38</v>
      </c>
      <c r="L414" s="13" t="s">
        <v>3994</v>
      </c>
      <c r="M414" s="13" t="s">
        <v>43</v>
      </c>
      <c r="N414" s="13" t="s">
        <v>44</v>
      </c>
      <c r="O414" s="13" t="s">
        <v>3927</v>
      </c>
      <c r="P414" s="15">
        <v>2.5</v>
      </c>
      <c r="Q414" s="13" t="s">
        <v>111</v>
      </c>
      <c r="R414" s="13" t="s">
        <v>24</v>
      </c>
      <c r="S414" s="13" t="s">
        <v>31</v>
      </c>
      <c r="T414" s="13" t="s">
        <v>38</v>
      </c>
      <c r="U414" s="13" t="s">
        <v>735</v>
      </c>
      <c r="V414" s="16">
        <v>39085</v>
      </c>
      <c r="W414" s="13" t="s">
        <v>34</v>
      </c>
      <c r="X414" s="15">
        <v>1</v>
      </c>
      <c r="Y414" s="16">
        <v>40087</v>
      </c>
      <c r="Z414" s="16">
        <v>40087</v>
      </c>
      <c r="AA414" s="13" t="s">
        <v>3908</v>
      </c>
    </row>
    <row r="415" spans="1:27" x14ac:dyDescent="0.2">
      <c r="A415" s="12">
        <v>1152</v>
      </c>
      <c r="B415" s="13" t="s">
        <v>3906</v>
      </c>
      <c r="C415" s="13" t="s">
        <v>3907</v>
      </c>
      <c r="D415" s="14">
        <v>331.32</v>
      </c>
      <c r="E415" s="14">
        <v>1000</v>
      </c>
      <c r="F415" s="15">
        <v>27</v>
      </c>
      <c r="G415" s="13" t="s">
        <v>1190</v>
      </c>
      <c r="H415" s="13" t="s">
        <v>3874</v>
      </c>
      <c r="I415" s="13" t="s">
        <v>46</v>
      </c>
      <c r="J415" s="13" t="s">
        <v>95</v>
      </c>
      <c r="K415" s="13" t="s">
        <v>24</v>
      </c>
      <c r="L415" s="13" t="s">
        <v>3909</v>
      </c>
      <c r="M415" s="13" t="s">
        <v>38</v>
      </c>
      <c r="N415" s="13" t="s">
        <v>39</v>
      </c>
      <c r="O415" s="13" t="s">
        <v>3910</v>
      </c>
      <c r="P415" s="15">
        <v>2.5</v>
      </c>
      <c r="Q415" s="13" t="s">
        <v>111</v>
      </c>
      <c r="R415" s="13" t="s">
        <v>24</v>
      </c>
      <c r="S415" s="13" t="s">
        <v>31</v>
      </c>
      <c r="T415" s="13" t="s">
        <v>38</v>
      </c>
      <c r="U415" s="13" t="s">
        <v>735</v>
      </c>
      <c r="V415" s="16">
        <v>39085</v>
      </c>
      <c r="W415" s="13" t="s">
        <v>34</v>
      </c>
      <c r="X415" s="15">
        <v>1</v>
      </c>
      <c r="Y415" s="16">
        <v>40087</v>
      </c>
      <c r="Z415" s="16">
        <v>40087</v>
      </c>
      <c r="AA415" s="13" t="s">
        <v>3908</v>
      </c>
    </row>
    <row r="416" spans="1:27" x14ac:dyDescent="0.2">
      <c r="A416" s="12">
        <v>1153</v>
      </c>
      <c r="B416" s="13" t="s">
        <v>3911</v>
      </c>
      <c r="C416" s="13" t="s">
        <v>3912</v>
      </c>
      <c r="D416" s="14">
        <v>330.99</v>
      </c>
      <c r="E416" s="14">
        <v>999</v>
      </c>
      <c r="F416" s="15">
        <v>27</v>
      </c>
      <c r="G416" s="13" t="s">
        <v>1190</v>
      </c>
      <c r="H416" s="13" t="s">
        <v>3874</v>
      </c>
      <c r="I416" s="13" t="s">
        <v>46</v>
      </c>
      <c r="J416" s="13" t="s">
        <v>95</v>
      </c>
      <c r="K416" s="13" t="s">
        <v>38</v>
      </c>
      <c r="L416" s="13" t="s">
        <v>3913</v>
      </c>
      <c r="M416" s="13" t="s">
        <v>46</v>
      </c>
      <c r="N416" s="13" t="s">
        <v>58</v>
      </c>
      <c r="O416" s="13" t="s">
        <v>3914</v>
      </c>
      <c r="P416" s="15">
        <v>1.8</v>
      </c>
      <c r="Q416" s="13" t="s">
        <v>111</v>
      </c>
      <c r="R416" s="13" t="s">
        <v>24</v>
      </c>
      <c r="S416" s="13" t="s">
        <v>31</v>
      </c>
      <c r="T416" s="13" t="s">
        <v>38</v>
      </c>
      <c r="U416" s="13" t="s">
        <v>735</v>
      </c>
      <c r="V416" s="16">
        <v>39086</v>
      </c>
      <c r="W416" s="13" t="s">
        <v>34</v>
      </c>
      <c r="X416" s="15">
        <v>1</v>
      </c>
      <c r="Y416" s="16">
        <v>40087</v>
      </c>
      <c r="Z416" s="16">
        <v>40087</v>
      </c>
      <c r="AA416" s="13" t="s">
        <v>3908</v>
      </c>
    </row>
    <row r="417" spans="1:27" x14ac:dyDescent="0.2">
      <c r="A417" s="12">
        <v>1201</v>
      </c>
      <c r="B417" s="13" t="s">
        <v>4067</v>
      </c>
      <c r="C417" s="13" t="s">
        <v>4068</v>
      </c>
      <c r="D417" s="14">
        <v>330.99</v>
      </c>
      <c r="E417" s="14">
        <v>999</v>
      </c>
      <c r="F417" s="15">
        <v>27</v>
      </c>
      <c r="G417" s="13" t="s">
        <v>1190</v>
      </c>
      <c r="H417" s="13" t="s">
        <v>3874</v>
      </c>
      <c r="I417" s="13" t="s">
        <v>46</v>
      </c>
      <c r="J417" s="13" t="s">
        <v>95</v>
      </c>
      <c r="K417" s="13" t="s">
        <v>24</v>
      </c>
      <c r="L417" s="13" t="s">
        <v>4069</v>
      </c>
      <c r="M417" s="13" t="s">
        <v>2347</v>
      </c>
      <c r="N417" s="13" t="s">
        <v>2348</v>
      </c>
      <c r="O417" s="13" t="s">
        <v>3876</v>
      </c>
      <c r="P417" s="19">
        <v>2.9</v>
      </c>
      <c r="Q417" s="13" t="s">
        <v>111</v>
      </c>
      <c r="R417" s="13" t="s">
        <v>24</v>
      </c>
      <c r="S417" s="13" t="s">
        <v>31</v>
      </c>
      <c r="T417" s="13" t="s">
        <v>38</v>
      </c>
      <c r="U417" s="13" t="s">
        <v>735</v>
      </c>
      <c r="V417" s="16">
        <v>39086</v>
      </c>
      <c r="W417" s="13" t="s">
        <v>34</v>
      </c>
      <c r="X417" s="15">
        <v>1</v>
      </c>
      <c r="Y417" s="16">
        <v>40087</v>
      </c>
      <c r="Z417" s="16">
        <v>40087</v>
      </c>
      <c r="AA417" s="13" t="s">
        <v>3908</v>
      </c>
    </row>
    <row r="418" spans="1:27" x14ac:dyDescent="0.2">
      <c r="A418" s="12">
        <v>1177</v>
      </c>
      <c r="B418" s="13" t="s">
        <v>3995</v>
      </c>
      <c r="C418" s="13" t="s">
        <v>3996</v>
      </c>
      <c r="D418" s="14">
        <v>330.99</v>
      </c>
      <c r="E418" s="14">
        <v>999</v>
      </c>
      <c r="F418" s="15">
        <v>27</v>
      </c>
      <c r="G418" s="13" t="s">
        <v>1190</v>
      </c>
      <c r="H418" s="13" t="s">
        <v>3874</v>
      </c>
      <c r="I418" s="13" t="s">
        <v>46</v>
      </c>
      <c r="J418" s="13" t="s">
        <v>95</v>
      </c>
      <c r="K418" s="13" t="s">
        <v>24</v>
      </c>
      <c r="L418" s="13" t="s">
        <v>3997</v>
      </c>
      <c r="M418" s="13" t="s">
        <v>43</v>
      </c>
      <c r="N418" s="13" t="s">
        <v>44</v>
      </c>
      <c r="O418" s="13" t="s">
        <v>3931</v>
      </c>
      <c r="P418" s="19">
        <v>2.2000000000000002</v>
      </c>
      <c r="Q418" s="13" t="s">
        <v>111</v>
      </c>
      <c r="R418" s="13" t="s">
        <v>24</v>
      </c>
      <c r="S418" s="13" t="s">
        <v>31</v>
      </c>
      <c r="T418" s="13" t="s">
        <v>38</v>
      </c>
      <c r="U418" s="13" t="s">
        <v>735</v>
      </c>
      <c r="V418" s="16">
        <v>39086</v>
      </c>
      <c r="W418" s="13" t="s">
        <v>34</v>
      </c>
      <c r="X418" s="15">
        <v>1</v>
      </c>
      <c r="Y418" s="16">
        <v>40087</v>
      </c>
      <c r="Z418" s="16">
        <v>40087</v>
      </c>
      <c r="AA418" s="13" t="s">
        <v>3908</v>
      </c>
    </row>
    <row r="419" spans="1:27" x14ac:dyDescent="0.2">
      <c r="A419" s="12">
        <v>1225</v>
      </c>
      <c r="B419" s="13" t="s">
        <v>4139</v>
      </c>
      <c r="C419" s="13" t="s">
        <v>4140</v>
      </c>
      <c r="D419" s="14">
        <v>331.32</v>
      </c>
      <c r="E419" s="14">
        <v>1000</v>
      </c>
      <c r="F419" s="15">
        <v>27</v>
      </c>
      <c r="G419" s="13" t="s">
        <v>1190</v>
      </c>
      <c r="H419" s="13" t="s">
        <v>1191</v>
      </c>
      <c r="I419" s="13" t="s">
        <v>46</v>
      </c>
      <c r="J419" s="13" t="s">
        <v>95</v>
      </c>
      <c r="K419" s="13" t="s">
        <v>24</v>
      </c>
      <c r="L419" s="13" t="s">
        <v>4141</v>
      </c>
      <c r="M419" s="13" t="s">
        <v>77</v>
      </c>
      <c r="N419" s="13" t="s">
        <v>78</v>
      </c>
      <c r="O419" s="13" t="s">
        <v>3291</v>
      </c>
      <c r="P419" s="19">
        <v>2.2999999999999998</v>
      </c>
      <c r="Q419" s="13" t="s">
        <v>111</v>
      </c>
      <c r="R419" s="13" t="s">
        <v>24</v>
      </c>
      <c r="S419" s="13" t="s">
        <v>31</v>
      </c>
      <c r="T419" s="13" t="s">
        <v>38</v>
      </c>
      <c r="U419" s="13" t="s">
        <v>735</v>
      </c>
      <c r="V419" s="16">
        <v>39203</v>
      </c>
      <c r="W419" s="13" t="s">
        <v>34</v>
      </c>
      <c r="X419" s="15">
        <v>1</v>
      </c>
      <c r="Y419" s="16">
        <v>40087</v>
      </c>
      <c r="Z419" s="16">
        <v>40087</v>
      </c>
      <c r="AA419" s="13" t="s">
        <v>3908</v>
      </c>
    </row>
    <row r="420" spans="1:27" x14ac:dyDescent="0.2">
      <c r="A420" s="12">
        <v>1226</v>
      </c>
      <c r="B420" s="13" t="s">
        <v>4142</v>
      </c>
      <c r="C420" s="13" t="s">
        <v>4143</v>
      </c>
      <c r="D420" s="14">
        <v>330.99</v>
      </c>
      <c r="E420" s="14">
        <v>999</v>
      </c>
      <c r="F420" s="15">
        <v>27</v>
      </c>
      <c r="G420" s="13" t="s">
        <v>1190</v>
      </c>
      <c r="H420" s="13" t="s">
        <v>1191</v>
      </c>
      <c r="I420" s="13" t="s">
        <v>46</v>
      </c>
      <c r="J420" s="13" t="s">
        <v>95</v>
      </c>
      <c r="K420" s="13" t="s">
        <v>24</v>
      </c>
      <c r="L420" s="13" t="s">
        <v>4144</v>
      </c>
      <c r="M420" s="13" t="s">
        <v>46</v>
      </c>
      <c r="N420" s="13" t="s">
        <v>58</v>
      </c>
      <c r="O420" s="13" t="s">
        <v>3901</v>
      </c>
      <c r="P420" s="19">
        <v>2.4</v>
      </c>
      <c r="Q420" s="13" t="s">
        <v>111</v>
      </c>
      <c r="R420" s="13" t="s">
        <v>24</v>
      </c>
      <c r="S420" s="13" t="s">
        <v>31</v>
      </c>
      <c r="T420" s="13" t="s">
        <v>38</v>
      </c>
      <c r="U420" s="13" t="s">
        <v>735</v>
      </c>
      <c r="V420" s="16">
        <v>39302</v>
      </c>
      <c r="W420" s="13" t="s">
        <v>34</v>
      </c>
      <c r="X420" s="15">
        <v>1</v>
      </c>
      <c r="Y420" s="16">
        <v>40087</v>
      </c>
      <c r="Z420" s="16">
        <v>40087</v>
      </c>
      <c r="AA420" s="13" t="s">
        <v>3908</v>
      </c>
    </row>
    <row r="421" spans="1:27" x14ac:dyDescent="0.2">
      <c r="A421" s="12">
        <v>1202</v>
      </c>
      <c r="B421" s="13" t="s">
        <v>4070</v>
      </c>
      <c r="C421" s="13" t="s">
        <v>4071</v>
      </c>
      <c r="D421" s="14">
        <v>330.66</v>
      </c>
      <c r="E421" s="14">
        <v>998</v>
      </c>
      <c r="F421" s="15">
        <v>27</v>
      </c>
      <c r="G421" s="13" t="s">
        <v>1190</v>
      </c>
      <c r="H421" s="13" t="s">
        <v>3874</v>
      </c>
      <c r="I421" s="13" t="s">
        <v>46</v>
      </c>
      <c r="J421" s="13" t="s">
        <v>95</v>
      </c>
      <c r="K421" s="13" t="s">
        <v>38</v>
      </c>
      <c r="L421" s="13" t="s">
        <v>4072</v>
      </c>
      <c r="M421" s="13" t="s">
        <v>2347</v>
      </c>
      <c r="N421" s="13" t="s">
        <v>2348</v>
      </c>
      <c r="O421" s="13" t="s">
        <v>3881</v>
      </c>
      <c r="P421" s="19">
        <v>1.8</v>
      </c>
      <c r="Q421" s="13" t="s">
        <v>111</v>
      </c>
      <c r="R421" s="13" t="s">
        <v>24</v>
      </c>
      <c r="S421" s="13" t="s">
        <v>31</v>
      </c>
      <c r="T421" s="13" t="s">
        <v>38</v>
      </c>
      <c r="U421" s="13" t="s">
        <v>735</v>
      </c>
      <c r="V421" s="16">
        <v>39087</v>
      </c>
      <c r="W421" s="13" t="s">
        <v>34</v>
      </c>
      <c r="X421" s="15">
        <v>1</v>
      </c>
      <c r="Y421" s="16">
        <v>40087</v>
      </c>
      <c r="Z421" s="16">
        <v>40087</v>
      </c>
      <c r="AA421" s="13" t="s">
        <v>3908</v>
      </c>
    </row>
    <row r="422" spans="1:27" x14ac:dyDescent="0.2">
      <c r="A422" s="12">
        <v>1178</v>
      </c>
      <c r="B422" s="13" t="s">
        <v>3998</v>
      </c>
      <c r="C422" s="13" t="s">
        <v>3999</v>
      </c>
      <c r="D422" s="14">
        <v>330.66</v>
      </c>
      <c r="E422" s="14">
        <v>998</v>
      </c>
      <c r="F422" s="15">
        <v>27</v>
      </c>
      <c r="G422" s="13" t="s">
        <v>1190</v>
      </c>
      <c r="H422" s="13" t="s">
        <v>3874</v>
      </c>
      <c r="I422" s="13" t="s">
        <v>46</v>
      </c>
      <c r="J422" s="13" t="s">
        <v>95</v>
      </c>
      <c r="K422" s="13" t="s">
        <v>36</v>
      </c>
      <c r="L422" s="13" t="s">
        <v>4000</v>
      </c>
      <c r="M422" s="13" t="s">
        <v>43</v>
      </c>
      <c r="N422" s="13" t="s">
        <v>44</v>
      </c>
      <c r="O422" s="13" t="s">
        <v>3935</v>
      </c>
      <c r="P422" s="19">
        <v>1.5</v>
      </c>
      <c r="Q422" s="13" t="s">
        <v>111</v>
      </c>
      <c r="R422" s="13" t="s">
        <v>24</v>
      </c>
      <c r="S422" s="13" t="s">
        <v>31</v>
      </c>
      <c r="T422" s="13" t="s">
        <v>38</v>
      </c>
      <c r="U422" s="13" t="s">
        <v>735</v>
      </c>
      <c r="V422" s="16">
        <v>39087</v>
      </c>
      <c r="W422" s="13" t="s">
        <v>34</v>
      </c>
      <c r="X422" s="15">
        <v>1</v>
      </c>
      <c r="Y422" s="16">
        <v>40087</v>
      </c>
      <c r="Z422" s="16">
        <v>40087</v>
      </c>
      <c r="AA422" s="13" t="s">
        <v>3908</v>
      </c>
    </row>
    <row r="423" spans="1:27" x14ac:dyDescent="0.2">
      <c r="A423" s="12">
        <v>1154</v>
      </c>
      <c r="B423" s="13" t="s">
        <v>3915</v>
      </c>
      <c r="C423" s="13" t="s">
        <v>3916</v>
      </c>
      <c r="D423" s="14">
        <v>330.66</v>
      </c>
      <c r="E423" s="14">
        <v>998</v>
      </c>
      <c r="F423" s="15">
        <v>27</v>
      </c>
      <c r="G423" s="13" t="s">
        <v>1190</v>
      </c>
      <c r="H423" s="13" t="s">
        <v>3874</v>
      </c>
      <c r="I423" s="13" t="s">
        <v>46</v>
      </c>
      <c r="J423" s="13" t="s">
        <v>95</v>
      </c>
      <c r="K423" s="13" t="s">
        <v>38</v>
      </c>
      <c r="L423" s="13" t="s">
        <v>3917</v>
      </c>
      <c r="M423" s="13" t="s">
        <v>38</v>
      </c>
      <c r="N423" s="13" t="s">
        <v>39</v>
      </c>
      <c r="O423" s="13" t="s">
        <v>3918</v>
      </c>
      <c r="P423" s="19">
        <v>2</v>
      </c>
      <c r="Q423" s="13" t="s">
        <v>111</v>
      </c>
      <c r="R423" s="13" t="s">
        <v>24</v>
      </c>
      <c r="S423" s="13" t="s">
        <v>31</v>
      </c>
      <c r="T423" s="13" t="s">
        <v>38</v>
      </c>
      <c r="U423" s="13" t="s">
        <v>735</v>
      </c>
      <c r="V423" s="16">
        <v>39087</v>
      </c>
      <c r="W423" s="13" t="s">
        <v>34</v>
      </c>
      <c r="X423" s="15">
        <v>1</v>
      </c>
      <c r="Y423" s="16">
        <v>40087</v>
      </c>
      <c r="Z423" s="16">
        <v>40087</v>
      </c>
      <c r="AA423" s="13" t="s">
        <v>3908</v>
      </c>
    </row>
    <row r="424" spans="1:27" x14ac:dyDescent="0.2">
      <c r="A424" s="12">
        <v>1155</v>
      </c>
      <c r="B424" s="13" t="s">
        <v>3919</v>
      </c>
      <c r="C424" s="13" t="s">
        <v>3920</v>
      </c>
      <c r="D424" s="14">
        <v>324.69</v>
      </c>
      <c r="E424" s="14">
        <v>980</v>
      </c>
      <c r="F424" s="15">
        <v>27</v>
      </c>
      <c r="G424" s="13" t="s">
        <v>1190</v>
      </c>
      <c r="H424" s="13" t="s">
        <v>3874</v>
      </c>
      <c r="I424" s="13" t="s">
        <v>46</v>
      </c>
      <c r="J424" s="13" t="s">
        <v>95</v>
      </c>
      <c r="K424" s="13" t="s">
        <v>24</v>
      </c>
      <c r="L424" s="13" t="s">
        <v>3921</v>
      </c>
      <c r="M424" s="13" t="s">
        <v>46</v>
      </c>
      <c r="N424" s="13" t="s">
        <v>58</v>
      </c>
      <c r="O424" s="13" t="s">
        <v>3922</v>
      </c>
      <c r="P424" s="19">
        <v>2.2999999999999998</v>
      </c>
      <c r="Q424" s="13" t="s">
        <v>111</v>
      </c>
      <c r="R424" s="13" t="s">
        <v>24</v>
      </c>
      <c r="S424" s="13" t="s">
        <v>31</v>
      </c>
      <c r="T424" s="13" t="s">
        <v>38</v>
      </c>
      <c r="U424" s="13" t="s">
        <v>735</v>
      </c>
      <c r="V424" s="16">
        <v>39088</v>
      </c>
      <c r="W424" s="13" t="s">
        <v>34</v>
      </c>
      <c r="X424" s="15">
        <v>1</v>
      </c>
      <c r="Y424" s="16">
        <v>40087</v>
      </c>
      <c r="Z424" s="16">
        <v>40087</v>
      </c>
      <c r="AA424" s="13" t="s">
        <v>3908</v>
      </c>
    </row>
    <row r="425" spans="1:27" x14ac:dyDescent="0.2">
      <c r="A425" s="12">
        <v>1203</v>
      </c>
      <c r="B425" s="13" t="s">
        <v>4073</v>
      </c>
      <c r="C425" s="13" t="s">
        <v>4074</v>
      </c>
      <c r="D425" s="14">
        <v>324.69</v>
      </c>
      <c r="E425" s="14">
        <v>980</v>
      </c>
      <c r="F425" s="15">
        <v>27</v>
      </c>
      <c r="G425" s="13" t="s">
        <v>1190</v>
      </c>
      <c r="H425" s="13" t="s">
        <v>3874</v>
      </c>
      <c r="I425" s="13" t="s">
        <v>46</v>
      </c>
      <c r="J425" s="13" t="s">
        <v>95</v>
      </c>
      <c r="K425" s="13" t="s">
        <v>38</v>
      </c>
      <c r="L425" s="13" t="s">
        <v>4075</v>
      </c>
      <c r="M425" s="13" t="s">
        <v>2347</v>
      </c>
      <c r="N425" s="13" t="s">
        <v>2348</v>
      </c>
      <c r="O425" s="13" t="s">
        <v>3885</v>
      </c>
      <c r="P425" s="19">
        <v>2</v>
      </c>
      <c r="Q425" s="13" t="s">
        <v>111</v>
      </c>
      <c r="R425" s="13" t="s">
        <v>24</v>
      </c>
      <c r="S425" s="13" t="s">
        <v>31</v>
      </c>
      <c r="T425" s="13" t="s">
        <v>38</v>
      </c>
      <c r="U425" s="13" t="s">
        <v>735</v>
      </c>
      <c r="V425" s="16">
        <v>39088</v>
      </c>
      <c r="W425" s="13" t="s">
        <v>34</v>
      </c>
      <c r="X425" s="15">
        <v>1</v>
      </c>
      <c r="Y425" s="16">
        <v>40087</v>
      </c>
      <c r="Z425" s="16">
        <v>40087</v>
      </c>
      <c r="AA425" s="13" t="s">
        <v>3908</v>
      </c>
    </row>
    <row r="426" spans="1:27" x14ac:dyDescent="0.2">
      <c r="A426" s="12">
        <v>1179</v>
      </c>
      <c r="B426" s="13" t="s">
        <v>4001</v>
      </c>
      <c r="C426" s="13" t="s">
        <v>4002</v>
      </c>
      <c r="D426" s="14">
        <v>324.69</v>
      </c>
      <c r="E426" s="14">
        <v>980</v>
      </c>
      <c r="F426" s="15">
        <v>27</v>
      </c>
      <c r="G426" s="13" t="s">
        <v>1190</v>
      </c>
      <c r="H426" s="13" t="s">
        <v>3874</v>
      </c>
      <c r="I426" s="13" t="s">
        <v>46</v>
      </c>
      <c r="J426" s="13" t="s">
        <v>95</v>
      </c>
      <c r="K426" s="13" t="s">
        <v>36</v>
      </c>
      <c r="L426" s="13" t="s">
        <v>4003</v>
      </c>
      <c r="M426" s="13" t="s">
        <v>43</v>
      </c>
      <c r="N426" s="13" t="s">
        <v>44</v>
      </c>
      <c r="O426" s="13" t="s">
        <v>3939</v>
      </c>
      <c r="P426" s="19">
        <v>2.9</v>
      </c>
      <c r="Q426" s="13" t="s">
        <v>111</v>
      </c>
      <c r="R426" s="13" t="s">
        <v>24</v>
      </c>
      <c r="S426" s="13" t="s">
        <v>31</v>
      </c>
      <c r="T426" s="13" t="s">
        <v>38</v>
      </c>
      <c r="U426" s="13" t="s">
        <v>735</v>
      </c>
      <c r="V426" s="16">
        <v>39088</v>
      </c>
      <c r="W426" s="13" t="s">
        <v>34</v>
      </c>
      <c r="X426" s="15">
        <v>1</v>
      </c>
      <c r="Y426" s="16">
        <v>40087</v>
      </c>
      <c r="Z426" s="16">
        <v>40087</v>
      </c>
      <c r="AA426" s="13" t="s">
        <v>3908</v>
      </c>
    </row>
    <row r="427" spans="1:27" x14ac:dyDescent="0.2">
      <c r="A427" s="12">
        <v>1227</v>
      </c>
      <c r="B427" s="13" t="s">
        <v>4145</v>
      </c>
      <c r="C427" s="13" t="s">
        <v>4146</v>
      </c>
      <c r="D427" s="14">
        <v>327.33999999999997</v>
      </c>
      <c r="E427" s="14">
        <v>988</v>
      </c>
      <c r="F427" s="15">
        <v>27</v>
      </c>
      <c r="G427" s="13" t="s">
        <v>1190</v>
      </c>
      <c r="H427" s="13" t="s">
        <v>1191</v>
      </c>
      <c r="I427" s="13" t="s">
        <v>46</v>
      </c>
      <c r="J427" s="13" t="s">
        <v>95</v>
      </c>
      <c r="K427" s="13" t="s">
        <v>46</v>
      </c>
      <c r="L427" s="13" t="s">
        <v>4147</v>
      </c>
      <c r="M427" s="13" t="s">
        <v>77</v>
      </c>
      <c r="N427" s="13" t="s">
        <v>78</v>
      </c>
      <c r="O427" s="13" t="s">
        <v>3905</v>
      </c>
      <c r="P427" s="19">
        <v>1.7</v>
      </c>
      <c r="Q427" s="13" t="s">
        <v>111</v>
      </c>
      <c r="R427" s="13" t="s">
        <v>24</v>
      </c>
      <c r="S427" s="13" t="s">
        <v>31</v>
      </c>
      <c r="T427" s="13" t="s">
        <v>38</v>
      </c>
      <c r="U427" s="13" t="s">
        <v>735</v>
      </c>
      <c r="V427" s="16">
        <v>39175</v>
      </c>
      <c r="W427" s="13" t="s">
        <v>34</v>
      </c>
      <c r="X427" s="15">
        <v>1</v>
      </c>
      <c r="Y427" s="16">
        <v>40087</v>
      </c>
      <c r="Z427" s="16">
        <v>40087</v>
      </c>
      <c r="AA427" s="13" t="s">
        <v>3908</v>
      </c>
    </row>
    <row r="428" spans="1:27" x14ac:dyDescent="0.2">
      <c r="A428" s="12">
        <v>2495</v>
      </c>
      <c r="B428" s="13" t="s">
        <v>5493</v>
      </c>
      <c r="C428" s="13" t="s">
        <v>6092</v>
      </c>
      <c r="D428" s="14">
        <v>5.09</v>
      </c>
      <c r="E428" s="14">
        <v>9.99</v>
      </c>
      <c r="F428" s="15">
        <v>33</v>
      </c>
      <c r="G428" s="13" t="s">
        <v>5554</v>
      </c>
      <c r="H428" s="13" t="s">
        <v>5555</v>
      </c>
      <c r="I428" s="13" t="s">
        <v>24</v>
      </c>
      <c r="J428" s="13" t="s">
        <v>25</v>
      </c>
      <c r="K428" s="13" t="s">
        <v>34</v>
      </c>
      <c r="L428" s="13" t="s">
        <v>5495</v>
      </c>
      <c r="M428" s="13" t="s">
        <v>46</v>
      </c>
      <c r="N428" s="13" t="s">
        <v>58</v>
      </c>
      <c r="O428" s="13" t="s">
        <v>34</v>
      </c>
      <c r="P428" s="20"/>
      <c r="Q428" s="13" t="s">
        <v>30</v>
      </c>
      <c r="R428" s="13" t="s">
        <v>24</v>
      </c>
      <c r="S428" s="13" t="s">
        <v>3558</v>
      </c>
      <c r="T428" s="13" t="s">
        <v>46</v>
      </c>
      <c r="U428" s="13" t="s">
        <v>47</v>
      </c>
      <c r="V428" s="16">
        <v>39574</v>
      </c>
      <c r="W428" s="13" t="s">
        <v>33</v>
      </c>
      <c r="X428" s="15">
        <v>1</v>
      </c>
      <c r="Y428" s="16">
        <v>39083</v>
      </c>
      <c r="Z428" s="16">
        <v>39083</v>
      </c>
      <c r="AA428" s="13" t="s">
        <v>5494</v>
      </c>
    </row>
    <row r="429" spans="1:27" x14ac:dyDescent="0.2">
      <c r="A429" s="12">
        <v>2496</v>
      </c>
      <c r="B429" s="13" t="s">
        <v>5496</v>
      </c>
      <c r="C429" s="13" t="s">
        <v>6093</v>
      </c>
      <c r="D429" s="14">
        <v>5.09</v>
      </c>
      <c r="E429" s="14">
        <v>9.99</v>
      </c>
      <c r="F429" s="15">
        <v>33</v>
      </c>
      <c r="G429" s="13" t="s">
        <v>5554</v>
      </c>
      <c r="H429" s="13" t="s">
        <v>5555</v>
      </c>
      <c r="I429" s="13" t="s">
        <v>24</v>
      </c>
      <c r="J429" s="13" t="s">
        <v>25</v>
      </c>
      <c r="K429" s="13" t="s">
        <v>34</v>
      </c>
      <c r="L429" s="13" t="s">
        <v>5497</v>
      </c>
      <c r="M429" s="13" t="s">
        <v>27</v>
      </c>
      <c r="N429" s="13" t="s">
        <v>28</v>
      </c>
      <c r="O429" s="13" t="s">
        <v>34</v>
      </c>
      <c r="P429" s="20"/>
      <c r="Q429" s="13" t="s">
        <v>30</v>
      </c>
      <c r="R429" s="13" t="s">
        <v>24</v>
      </c>
      <c r="S429" s="13" t="s">
        <v>3558</v>
      </c>
      <c r="T429" s="13" t="s">
        <v>46</v>
      </c>
      <c r="U429" s="13" t="s">
        <v>47</v>
      </c>
      <c r="V429" s="16">
        <v>39574</v>
      </c>
      <c r="W429" s="13" t="s">
        <v>33</v>
      </c>
      <c r="X429" s="15">
        <v>1</v>
      </c>
      <c r="Y429" s="16">
        <v>39083</v>
      </c>
      <c r="Z429" s="16">
        <v>39083</v>
      </c>
      <c r="AA429" s="13" t="s">
        <v>5494</v>
      </c>
    </row>
    <row r="430" spans="1:27" x14ac:dyDescent="0.2">
      <c r="A430" s="12">
        <v>2497</v>
      </c>
      <c r="B430" s="13" t="s">
        <v>5498</v>
      </c>
      <c r="C430" s="13" t="s">
        <v>6094</v>
      </c>
      <c r="D430" s="14">
        <v>5.09</v>
      </c>
      <c r="E430" s="14">
        <v>9.99</v>
      </c>
      <c r="F430" s="15">
        <v>33</v>
      </c>
      <c r="G430" s="13" t="s">
        <v>5554</v>
      </c>
      <c r="H430" s="13" t="s">
        <v>5555</v>
      </c>
      <c r="I430" s="13" t="s">
        <v>24</v>
      </c>
      <c r="J430" s="13" t="s">
        <v>25</v>
      </c>
      <c r="K430" s="13" t="s">
        <v>34</v>
      </c>
      <c r="L430" s="13" t="s">
        <v>5499</v>
      </c>
      <c r="M430" s="13" t="s">
        <v>43</v>
      </c>
      <c r="N430" s="13" t="s">
        <v>44</v>
      </c>
      <c r="O430" s="13" t="s">
        <v>34</v>
      </c>
      <c r="P430" s="20"/>
      <c r="Q430" s="13" t="s">
        <v>30</v>
      </c>
      <c r="R430" s="13" t="s">
        <v>24</v>
      </c>
      <c r="S430" s="13" t="s">
        <v>3558</v>
      </c>
      <c r="T430" s="13" t="s">
        <v>46</v>
      </c>
      <c r="U430" s="13" t="s">
        <v>47</v>
      </c>
      <c r="V430" s="16">
        <v>39574</v>
      </c>
      <c r="W430" s="13" t="s">
        <v>33</v>
      </c>
      <c r="X430" s="15">
        <v>1</v>
      </c>
      <c r="Y430" s="16">
        <v>39083</v>
      </c>
      <c r="Z430" s="16">
        <v>39083</v>
      </c>
      <c r="AA430" s="13" t="s">
        <v>5494</v>
      </c>
    </row>
    <row r="431" spans="1:27" x14ac:dyDescent="0.2">
      <c r="A431" s="12">
        <v>194</v>
      </c>
      <c r="B431" s="13" t="s">
        <v>742</v>
      </c>
      <c r="C431" s="13" t="s">
        <v>743</v>
      </c>
      <c r="D431" s="14">
        <v>152.44</v>
      </c>
      <c r="E431" s="14">
        <v>299</v>
      </c>
      <c r="F431" s="15">
        <v>11</v>
      </c>
      <c r="G431" s="13" t="s">
        <v>731</v>
      </c>
      <c r="H431" s="13" t="s">
        <v>739</v>
      </c>
      <c r="I431" s="13" t="s">
        <v>24</v>
      </c>
      <c r="J431" s="13" t="s">
        <v>25</v>
      </c>
      <c r="K431" s="13" t="s">
        <v>46</v>
      </c>
      <c r="L431" s="13" t="s">
        <v>745</v>
      </c>
      <c r="M431" s="13" t="s">
        <v>46</v>
      </c>
      <c r="N431" s="13" t="s">
        <v>58</v>
      </c>
      <c r="O431" s="13" t="s">
        <v>746</v>
      </c>
      <c r="P431" s="19">
        <v>34</v>
      </c>
      <c r="Q431" s="13" t="s">
        <v>111</v>
      </c>
      <c r="R431" s="13" t="s">
        <v>24</v>
      </c>
      <c r="S431" s="13" t="s">
        <v>31</v>
      </c>
      <c r="T431" s="13" t="s">
        <v>24</v>
      </c>
      <c r="U431" s="13" t="s">
        <v>32</v>
      </c>
      <c r="V431" s="16">
        <v>39036</v>
      </c>
      <c r="W431" s="13" t="s">
        <v>33</v>
      </c>
      <c r="X431" s="15">
        <v>1</v>
      </c>
      <c r="Y431" s="16">
        <v>39903</v>
      </c>
      <c r="Z431" s="16">
        <v>39903</v>
      </c>
      <c r="AA431" s="13" t="s">
        <v>744</v>
      </c>
    </row>
    <row r="432" spans="1:27" x14ac:dyDescent="0.2">
      <c r="A432" s="12">
        <v>226</v>
      </c>
      <c r="B432" s="13" t="s">
        <v>874</v>
      </c>
      <c r="C432" s="13" t="s">
        <v>875</v>
      </c>
      <c r="D432" s="14">
        <v>152.44</v>
      </c>
      <c r="E432" s="14">
        <v>299</v>
      </c>
      <c r="F432" s="15">
        <v>11</v>
      </c>
      <c r="G432" s="13" t="s">
        <v>731</v>
      </c>
      <c r="H432" s="13" t="s">
        <v>739</v>
      </c>
      <c r="I432" s="13" t="s">
        <v>24</v>
      </c>
      <c r="J432" s="13" t="s">
        <v>25</v>
      </c>
      <c r="K432" s="13" t="s">
        <v>36</v>
      </c>
      <c r="L432" s="13" t="s">
        <v>876</v>
      </c>
      <c r="M432" s="13" t="s">
        <v>84</v>
      </c>
      <c r="N432" s="13" t="s">
        <v>506</v>
      </c>
      <c r="O432" s="13" t="s">
        <v>790</v>
      </c>
      <c r="P432" s="19">
        <v>34</v>
      </c>
      <c r="Q432" s="13" t="s">
        <v>111</v>
      </c>
      <c r="R432" s="13" t="s">
        <v>24</v>
      </c>
      <c r="S432" s="13" t="s">
        <v>31</v>
      </c>
      <c r="T432" s="13" t="s">
        <v>24</v>
      </c>
      <c r="U432" s="13" t="s">
        <v>32</v>
      </c>
      <c r="V432" s="16">
        <v>39036</v>
      </c>
      <c r="W432" s="13" t="s">
        <v>33</v>
      </c>
      <c r="X432" s="15">
        <v>1</v>
      </c>
      <c r="Y432" s="16">
        <v>39903</v>
      </c>
      <c r="Z432" s="16">
        <v>39903</v>
      </c>
      <c r="AA432" s="13" t="s">
        <v>744</v>
      </c>
    </row>
    <row r="433" spans="1:27" x14ac:dyDescent="0.2">
      <c r="A433" s="12">
        <v>210</v>
      </c>
      <c r="B433" s="13" t="s">
        <v>820</v>
      </c>
      <c r="C433" s="13" t="s">
        <v>821</v>
      </c>
      <c r="D433" s="14">
        <v>152.44</v>
      </c>
      <c r="E433" s="14">
        <v>299</v>
      </c>
      <c r="F433" s="15">
        <v>11</v>
      </c>
      <c r="G433" s="13" t="s">
        <v>731</v>
      </c>
      <c r="H433" s="13" t="s">
        <v>739</v>
      </c>
      <c r="I433" s="13" t="s">
        <v>24</v>
      </c>
      <c r="J433" s="13" t="s">
        <v>25</v>
      </c>
      <c r="K433" s="13" t="s">
        <v>24</v>
      </c>
      <c r="L433" s="13" t="s">
        <v>822</v>
      </c>
      <c r="M433" s="13" t="s">
        <v>27</v>
      </c>
      <c r="N433" s="13" t="s">
        <v>28</v>
      </c>
      <c r="O433" s="13" t="s">
        <v>771</v>
      </c>
      <c r="P433" s="19">
        <v>40</v>
      </c>
      <c r="Q433" s="13" t="s">
        <v>111</v>
      </c>
      <c r="R433" s="13" t="s">
        <v>24</v>
      </c>
      <c r="S433" s="13" t="s">
        <v>31</v>
      </c>
      <c r="T433" s="13" t="s">
        <v>24</v>
      </c>
      <c r="U433" s="13" t="s">
        <v>32</v>
      </c>
      <c r="V433" s="16">
        <v>39036</v>
      </c>
      <c r="W433" s="13" t="s">
        <v>33</v>
      </c>
      <c r="X433" s="15">
        <v>1</v>
      </c>
      <c r="Y433" s="16">
        <v>39903</v>
      </c>
      <c r="Z433" s="16">
        <v>39903</v>
      </c>
      <c r="AA433" s="13" t="s">
        <v>744</v>
      </c>
    </row>
    <row r="434" spans="1:27" x14ac:dyDescent="0.2">
      <c r="A434" s="12">
        <v>196</v>
      </c>
      <c r="B434" s="13" t="s">
        <v>752</v>
      </c>
      <c r="C434" s="13" t="s">
        <v>753</v>
      </c>
      <c r="D434" s="14">
        <v>137.6</v>
      </c>
      <c r="E434" s="14">
        <v>269.89999999999998</v>
      </c>
      <c r="F434" s="15">
        <v>11</v>
      </c>
      <c r="G434" s="13" t="s">
        <v>731</v>
      </c>
      <c r="H434" s="13" t="s">
        <v>739</v>
      </c>
      <c r="I434" s="13" t="s">
        <v>24</v>
      </c>
      <c r="J434" s="13" t="s">
        <v>25</v>
      </c>
      <c r="K434" s="13" t="s">
        <v>24</v>
      </c>
      <c r="L434" s="13" t="s">
        <v>755</v>
      </c>
      <c r="M434" s="13" t="s">
        <v>46</v>
      </c>
      <c r="N434" s="13" t="s">
        <v>58</v>
      </c>
      <c r="O434" s="13" t="s">
        <v>756</v>
      </c>
      <c r="P434" s="19">
        <v>11.4</v>
      </c>
      <c r="Q434" s="13" t="s">
        <v>111</v>
      </c>
      <c r="R434" s="13" t="s">
        <v>24</v>
      </c>
      <c r="S434" s="13" t="s">
        <v>31</v>
      </c>
      <c r="T434" s="13" t="s">
        <v>24</v>
      </c>
      <c r="U434" s="13" t="s">
        <v>32</v>
      </c>
      <c r="V434" s="16">
        <v>38718</v>
      </c>
      <c r="W434" s="13" t="s">
        <v>33</v>
      </c>
      <c r="X434" s="15">
        <v>1</v>
      </c>
      <c r="Y434" s="16">
        <v>39903</v>
      </c>
      <c r="Z434" s="16">
        <v>39903</v>
      </c>
      <c r="AA434" s="13" t="s">
        <v>754</v>
      </c>
    </row>
    <row r="435" spans="1:27" x14ac:dyDescent="0.2">
      <c r="A435" s="12">
        <v>228</v>
      </c>
      <c r="B435" s="13" t="s">
        <v>880</v>
      </c>
      <c r="C435" s="13" t="s">
        <v>881</v>
      </c>
      <c r="D435" s="14">
        <v>137.6</v>
      </c>
      <c r="E435" s="14">
        <v>269.89999999999998</v>
      </c>
      <c r="F435" s="15">
        <v>11</v>
      </c>
      <c r="G435" s="13" t="s">
        <v>731</v>
      </c>
      <c r="H435" s="13" t="s">
        <v>739</v>
      </c>
      <c r="I435" s="13" t="s">
        <v>24</v>
      </c>
      <c r="J435" s="13" t="s">
        <v>25</v>
      </c>
      <c r="K435" s="13" t="s">
        <v>24</v>
      </c>
      <c r="L435" s="13" t="s">
        <v>882</v>
      </c>
      <c r="M435" s="13" t="s">
        <v>84</v>
      </c>
      <c r="N435" s="13" t="s">
        <v>506</v>
      </c>
      <c r="O435" s="13" t="s">
        <v>800</v>
      </c>
      <c r="P435" s="19">
        <v>32</v>
      </c>
      <c r="Q435" s="13" t="s">
        <v>111</v>
      </c>
      <c r="R435" s="13" t="s">
        <v>24</v>
      </c>
      <c r="S435" s="13" t="s">
        <v>31</v>
      </c>
      <c r="T435" s="13" t="s">
        <v>24</v>
      </c>
      <c r="U435" s="13" t="s">
        <v>32</v>
      </c>
      <c r="V435" s="16">
        <v>38718</v>
      </c>
      <c r="W435" s="13" t="s">
        <v>33</v>
      </c>
      <c r="X435" s="15">
        <v>1</v>
      </c>
      <c r="Y435" s="16">
        <v>39903</v>
      </c>
      <c r="Z435" s="16">
        <v>39903</v>
      </c>
      <c r="AA435" s="13" t="s">
        <v>829</v>
      </c>
    </row>
    <row r="436" spans="1:27" x14ac:dyDescent="0.2">
      <c r="A436" s="12">
        <v>212</v>
      </c>
      <c r="B436" s="13" t="s">
        <v>827</v>
      </c>
      <c r="C436" s="13" t="s">
        <v>828</v>
      </c>
      <c r="D436" s="14">
        <v>137.6</v>
      </c>
      <c r="E436" s="14">
        <v>269.89999999999998</v>
      </c>
      <c r="F436" s="15">
        <v>11</v>
      </c>
      <c r="G436" s="13" t="s">
        <v>731</v>
      </c>
      <c r="H436" s="13" t="s">
        <v>739</v>
      </c>
      <c r="I436" s="13" t="s">
        <v>24</v>
      </c>
      <c r="J436" s="13" t="s">
        <v>25</v>
      </c>
      <c r="K436" s="13" t="s">
        <v>24</v>
      </c>
      <c r="L436" s="13" t="s">
        <v>830</v>
      </c>
      <c r="M436" s="13" t="s">
        <v>27</v>
      </c>
      <c r="N436" s="13" t="s">
        <v>28</v>
      </c>
      <c r="O436" s="13" t="s">
        <v>751</v>
      </c>
      <c r="P436" s="19">
        <v>48</v>
      </c>
      <c r="Q436" s="13" t="s">
        <v>111</v>
      </c>
      <c r="R436" s="13" t="s">
        <v>24</v>
      </c>
      <c r="S436" s="13" t="s">
        <v>31</v>
      </c>
      <c r="T436" s="13" t="s">
        <v>24</v>
      </c>
      <c r="U436" s="13" t="s">
        <v>32</v>
      </c>
      <c r="V436" s="16">
        <v>38718</v>
      </c>
      <c r="W436" s="13" t="s">
        <v>33</v>
      </c>
      <c r="X436" s="15">
        <v>1</v>
      </c>
      <c r="Y436" s="16">
        <v>39903</v>
      </c>
      <c r="Z436" s="16">
        <v>39903</v>
      </c>
      <c r="AA436" s="13" t="s">
        <v>829</v>
      </c>
    </row>
    <row r="437" spans="1:27" x14ac:dyDescent="0.2">
      <c r="A437" s="12">
        <v>197</v>
      </c>
      <c r="B437" s="13" t="s">
        <v>757</v>
      </c>
      <c r="C437" s="13" t="s">
        <v>758</v>
      </c>
      <c r="D437" s="14">
        <v>152.9</v>
      </c>
      <c r="E437" s="14">
        <v>299.89999999999998</v>
      </c>
      <c r="F437" s="15">
        <v>11</v>
      </c>
      <c r="G437" s="13" t="s">
        <v>731</v>
      </c>
      <c r="H437" s="13" t="s">
        <v>739</v>
      </c>
      <c r="I437" s="13" t="s">
        <v>24</v>
      </c>
      <c r="J437" s="13" t="s">
        <v>25</v>
      </c>
      <c r="K437" s="13" t="s">
        <v>24</v>
      </c>
      <c r="L437" s="13" t="s">
        <v>760</v>
      </c>
      <c r="M437" s="13" t="s">
        <v>46</v>
      </c>
      <c r="N437" s="13" t="s">
        <v>58</v>
      </c>
      <c r="O437" s="13" t="s">
        <v>761</v>
      </c>
      <c r="P437" s="19">
        <v>37.200000000000003</v>
      </c>
      <c r="Q437" s="13" t="s">
        <v>111</v>
      </c>
      <c r="R437" s="13" t="s">
        <v>24</v>
      </c>
      <c r="S437" s="13" t="s">
        <v>31</v>
      </c>
      <c r="T437" s="13" t="s">
        <v>24</v>
      </c>
      <c r="U437" s="13" t="s">
        <v>32</v>
      </c>
      <c r="V437" s="16">
        <v>38791</v>
      </c>
      <c r="W437" s="13" t="s">
        <v>33</v>
      </c>
      <c r="X437" s="15">
        <v>1</v>
      </c>
      <c r="Y437" s="16">
        <v>39903</v>
      </c>
      <c r="Z437" s="16">
        <v>39903</v>
      </c>
      <c r="AA437" s="13" t="s">
        <v>759</v>
      </c>
    </row>
    <row r="438" spans="1:27" x14ac:dyDescent="0.2">
      <c r="A438" s="12">
        <v>229</v>
      </c>
      <c r="B438" s="13" t="s">
        <v>883</v>
      </c>
      <c r="C438" s="13" t="s">
        <v>884</v>
      </c>
      <c r="D438" s="14">
        <v>152.9</v>
      </c>
      <c r="E438" s="14">
        <v>299.89999999999998</v>
      </c>
      <c r="F438" s="15">
        <v>11</v>
      </c>
      <c r="G438" s="13" t="s">
        <v>731</v>
      </c>
      <c r="H438" s="13" t="s">
        <v>739</v>
      </c>
      <c r="I438" s="13" t="s">
        <v>24</v>
      </c>
      <c r="J438" s="13" t="s">
        <v>25</v>
      </c>
      <c r="K438" s="13" t="s">
        <v>38</v>
      </c>
      <c r="L438" s="13" t="s">
        <v>885</v>
      </c>
      <c r="M438" s="13" t="s">
        <v>84</v>
      </c>
      <c r="N438" s="13" t="s">
        <v>506</v>
      </c>
      <c r="O438" s="13" t="s">
        <v>805</v>
      </c>
      <c r="P438" s="19">
        <v>73</v>
      </c>
      <c r="Q438" s="13" t="s">
        <v>111</v>
      </c>
      <c r="R438" s="13" t="s">
        <v>24</v>
      </c>
      <c r="S438" s="13" t="s">
        <v>31</v>
      </c>
      <c r="T438" s="13" t="s">
        <v>24</v>
      </c>
      <c r="U438" s="13" t="s">
        <v>32</v>
      </c>
      <c r="V438" s="16">
        <v>38791</v>
      </c>
      <c r="W438" s="13" t="s">
        <v>33</v>
      </c>
      <c r="X438" s="15">
        <v>1</v>
      </c>
      <c r="Y438" s="16">
        <v>39903</v>
      </c>
      <c r="Z438" s="16">
        <v>39903</v>
      </c>
      <c r="AA438" s="13" t="s">
        <v>759</v>
      </c>
    </row>
    <row r="439" spans="1:27" x14ac:dyDescent="0.2">
      <c r="A439" s="12">
        <v>213</v>
      </c>
      <c r="B439" s="13" t="s">
        <v>831</v>
      </c>
      <c r="C439" s="13" t="s">
        <v>832</v>
      </c>
      <c r="D439" s="14">
        <v>152.9</v>
      </c>
      <c r="E439" s="14">
        <v>299.89999999999998</v>
      </c>
      <c r="F439" s="15">
        <v>11</v>
      </c>
      <c r="G439" s="13" t="s">
        <v>731</v>
      </c>
      <c r="H439" s="13" t="s">
        <v>739</v>
      </c>
      <c r="I439" s="13" t="s">
        <v>24</v>
      </c>
      <c r="J439" s="13" t="s">
        <v>25</v>
      </c>
      <c r="K439" s="13" t="s">
        <v>38</v>
      </c>
      <c r="L439" s="13" t="s">
        <v>833</v>
      </c>
      <c r="M439" s="13" t="s">
        <v>27</v>
      </c>
      <c r="N439" s="13" t="s">
        <v>28</v>
      </c>
      <c r="O439" s="13" t="s">
        <v>741</v>
      </c>
      <c r="P439" s="19">
        <v>66</v>
      </c>
      <c r="Q439" s="13" t="s">
        <v>111</v>
      </c>
      <c r="R439" s="13" t="s">
        <v>24</v>
      </c>
      <c r="S439" s="13" t="s">
        <v>31</v>
      </c>
      <c r="T439" s="13" t="s">
        <v>24</v>
      </c>
      <c r="U439" s="13" t="s">
        <v>32</v>
      </c>
      <c r="V439" s="16">
        <v>38791</v>
      </c>
      <c r="W439" s="13" t="s">
        <v>33</v>
      </c>
      <c r="X439" s="15">
        <v>1</v>
      </c>
      <c r="Y439" s="16">
        <v>39903</v>
      </c>
      <c r="Z439" s="16">
        <v>39903</v>
      </c>
      <c r="AA439" s="13" t="s">
        <v>759</v>
      </c>
    </row>
    <row r="440" spans="1:27" x14ac:dyDescent="0.2">
      <c r="A440" s="12">
        <v>192</v>
      </c>
      <c r="B440" s="13" t="s">
        <v>728</v>
      </c>
      <c r="C440" s="13" t="s">
        <v>729</v>
      </c>
      <c r="D440" s="14">
        <v>275.45999999999998</v>
      </c>
      <c r="E440" s="14">
        <v>599</v>
      </c>
      <c r="F440" s="15">
        <v>11</v>
      </c>
      <c r="G440" s="13" t="s">
        <v>731</v>
      </c>
      <c r="H440" s="13" t="s">
        <v>732</v>
      </c>
      <c r="I440" s="13" t="s">
        <v>46</v>
      </c>
      <c r="J440" s="13" t="s">
        <v>95</v>
      </c>
      <c r="K440" s="13" t="s">
        <v>24</v>
      </c>
      <c r="L440" s="13" t="s">
        <v>733</v>
      </c>
      <c r="M440" s="13" t="s">
        <v>46</v>
      </c>
      <c r="N440" s="13" t="s">
        <v>58</v>
      </c>
      <c r="O440" s="13" t="s">
        <v>734</v>
      </c>
      <c r="P440" s="19">
        <v>33.1</v>
      </c>
      <c r="Q440" s="13" t="s">
        <v>111</v>
      </c>
      <c r="R440" s="13" t="s">
        <v>24</v>
      </c>
      <c r="S440" s="13" t="s">
        <v>31</v>
      </c>
      <c r="T440" s="13" t="s">
        <v>38</v>
      </c>
      <c r="U440" s="13" t="s">
        <v>735</v>
      </c>
      <c r="V440" s="16">
        <v>39417</v>
      </c>
      <c r="W440" s="13" t="s">
        <v>33</v>
      </c>
      <c r="X440" s="15">
        <v>1</v>
      </c>
      <c r="Y440" s="16">
        <v>39903</v>
      </c>
      <c r="Z440" s="16">
        <v>39903</v>
      </c>
      <c r="AA440" s="13" t="s">
        <v>730</v>
      </c>
    </row>
    <row r="441" spans="1:27" x14ac:dyDescent="0.2">
      <c r="A441" s="12">
        <v>224</v>
      </c>
      <c r="B441" s="13" t="s">
        <v>868</v>
      </c>
      <c r="C441" s="13" t="s">
        <v>869</v>
      </c>
      <c r="D441" s="14">
        <v>275.45999999999998</v>
      </c>
      <c r="E441" s="14">
        <v>599</v>
      </c>
      <c r="F441" s="15">
        <v>11</v>
      </c>
      <c r="G441" s="13" t="s">
        <v>731</v>
      </c>
      <c r="H441" s="13" t="s">
        <v>732</v>
      </c>
      <c r="I441" s="13" t="s">
        <v>46</v>
      </c>
      <c r="J441" s="13" t="s">
        <v>95</v>
      </c>
      <c r="K441" s="13" t="s">
        <v>24</v>
      </c>
      <c r="L441" s="13" t="s">
        <v>870</v>
      </c>
      <c r="M441" s="13" t="s">
        <v>84</v>
      </c>
      <c r="N441" s="13" t="s">
        <v>506</v>
      </c>
      <c r="O441" s="13" t="s">
        <v>756</v>
      </c>
      <c r="P441" s="19">
        <v>11.4</v>
      </c>
      <c r="Q441" s="13" t="s">
        <v>111</v>
      </c>
      <c r="R441" s="13" t="s">
        <v>24</v>
      </c>
      <c r="S441" s="13" t="s">
        <v>31</v>
      </c>
      <c r="T441" s="13" t="s">
        <v>24</v>
      </c>
      <c r="U441" s="13" t="s">
        <v>32</v>
      </c>
      <c r="V441" s="16">
        <v>39417</v>
      </c>
      <c r="W441" s="13" t="s">
        <v>33</v>
      </c>
      <c r="X441" s="15">
        <v>1</v>
      </c>
      <c r="Y441" s="16">
        <v>39903</v>
      </c>
      <c r="Z441" s="16">
        <v>39903</v>
      </c>
      <c r="AA441" s="13" t="s">
        <v>813</v>
      </c>
    </row>
    <row r="442" spans="1:27" x14ac:dyDescent="0.2">
      <c r="A442" s="12">
        <v>208</v>
      </c>
      <c r="B442" s="13" t="s">
        <v>811</v>
      </c>
      <c r="C442" s="13" t="s">
        <v>812</v>
      </c>
      <c r="D442" s="14">
        <v>275.45999999999998</v>
      </c>
      <c r="E442" s="14">
        <v>599</v>
      </c>
      <c r="F442" s="15">
        <v>11</v>
      </c>
      <c r="G442" s="13" t="s">
        <v>731</v>
      </c>
      <c r="H442" s="13" t="s">
        <v>732</v>
      </c>
      <c r="I442" s="13" t="s">
        <v>46</v>
      </c>
      <c r="J442" s="13" t="s">
        <v>95</v>
      </c>
      <c r="K442" s="13" t="s">
        <v>24</v>
      </c>
      <c r="L442" s="13" t="s">
        <v>814</v>
      </c>
      <c r="M442" s="13" t="s">
        <v>27</v>
      </c>
      <c r="N442" s="13" t="s">
        <v>28</v>
      </c>
      <c r="O442" s="13" t="s">
        <v>734</v>
      </c>
      <c r="P442" s="19">
        <v>32.299999999999997</v>
      </c>
      <c r="Q442" s="13" t="s">
        <v>111</v>
      </c>
      <c r="R442" s="13" t="s">
        <v>24</v>
      </c>
      <c r="S442" s="13" t="s">
        <v>31</v>
      </c>
      <c r="T442" s="13" t="s">
        <v>24</v>
      </c>
      <c r="U442" s="13" t="s">
        <v>32</v>
      </c>
      <c r="V442" s="16">
        <v>39417</v>
      </c>
      <c r="W442" s="13" t="s">
        <v>33</v>
      </c>
      <c r="X442" s="15">
        <v>1</v>
      </c>
      <c r="Y442" s="16">
        <v>39903</v>
      </c>
      <c r="Z442" s="16">
        <v>39903</v>
      </c>
      <c r="AA442" s="13" t="s">
        <v>813</v>
      </c>
    </row>
    <row r="443" spans="1:27" x14ac:dyDescent="0.2">
      <c r="A443" s="12">
        <v>198</v>
      </c>
      <c r="B443" s="13" t="s">
        <v>762</v>
      </c>
      <c r="C443" s="13" t="s">
        <v>763</v>
      </c>
      <c r="D443" s="14">
        <v>275.45999999999998</v>
      </c>
      <c r="E443" s="14">
        <v>599</v>
      </c>
      <c r="F443" s="15">
        <v>11</v>
      </c>
      <c r="G443" s="13" t="s">
        <v>731</v>
      </c>
      <c r="H443" s="13" t="s">
        <v>732</v>
      </c>
      <c r="I443" s="13" t="s">
        <v>46</v>
      </c>
      <c r="J443" s="13" t="s">
        <v>95</v>
      </c>
      <c r="K443" s="13" t="s">
        <v>38</v>
      </c>
      <c r="L443" s="13" t="s">
        <v>765</v>
      </c>
      <c r="M443" s="13" t="s">
        <v>46</v>
      </c>
      <c r="N443" s="13" t="s">
        <v>58</v>
      </c>
      <c r="O443" s="13" t="s">
        <v>766</v>
      </c>
      <c r="P443" s="19">
        <v>19</v>
      </c>
      <c r="Q443" s="13" t="s">
        <v>111</v>
      </c>
      <c r="R443" s="13" t="s">
        <v>24</v>
      </c>
      <c r="S443" s="13" t="s">
        <v>31</v>
      </c>
      <c r="T443" s="13" t="s">
        <v>24</v>
      </c>
      <c r="U443" s="13" t="s">
        <v>32</v>
      </c>
      <c r="V443" s="16">
        <v>39887</v>
      </c>
      <c r="W443" s="13" t="s">
        <v>33</v>
      </c>
      <c r="X443" s="15">
        <v>1</v>
      </c>
      <c r="Y443" s="16">
        <v>39903</v>
      </c>
      <c r="Z443" s="16">
        <v>39903</v>
      </c>
      <c r="AA443" s="13" t="s">
        <v>764</v>
      </c>
    </row>
    <row r="444" spans="1:27" x14ac:dyDescent="0.2">
      <c r="A444" s="12">
        <v>230</v>
      </c>
      <c r="B444" s="13" t="s">
        <v>886</v>
      </c>
      <c r="C444" s="13" t="s">
        <v>887</v>
      </c>
      <c r="D444" s="14">
        <v>275.45999999999998</v>
      </c>
      <c r="E444" s="14">
        <v>599</v>
      </c>
      <c r="F444" s="15">
        <v>11</v>
      </c>
      <c r="G444" s="13" t="s">
        <v>731</v>
      </c>
      <c r="H444" s="13" t="s">
        <v>732</v>
      </c>
      <c r="I444" s="13" t="s">
        <v>46</v>
      </c>
      <c r="J444" s="13" t="s">
        <v>95</v>
      </c>
      <c r="K444" s="13" t="s">
        <v>84</v>
      </c>
      <c r="L444" s="13" t="s">
        <v>889</v>
      </c>
      <c r="M444" s="13" t="s">
        <v>84</v>
      </c>
      <c r="N444" s="13" t="s">
        <v>506</v>
      </c>
      <c r="O444" s="13" t="s">
        <v>810</v>
      </c>
      <c r="P444" s="19">
        <v>90.8</v>
      </c>
      <c r="Q444" s="13" t="s">
        <v>111</v>
      </c>
      <c r="R444" s="13" t="s">
        <v>24</v>
      </c>
      <c r="S444" s="13" t="s">
        <v>31</v>
      </c>
      <c r="T444" s="13" t="s">
        <v>24</v>
      </c>
      <c r="U444" s="13" t="s">
        <v>32</v>
      </c>
      <c r="V444" s="16">
        <v>39887</v>
      </c>
      <c r="W444" s="13" t="s">
        <v>33</v>
      </c>
      <c r="X444" s="15">
        <v>1</v>
      </c>
      <c r="Y444" s="16">
        <v>39903</v>
      </c>
      <c r="Z444" s="16">
        <v>39903</v>
      </c>
      <c r="AA444" s="13" t="s">
        <v>888</v>
      </c>
    </row>
    <row r="445" spans="1:27" x14ac:dyDescent="0.2">
      <c r="A445" s="12">
        <v>214</v>
      </c>
      <c r="B445" s="13" t="s">
        <v>834</v>
      </c>
      <c r="C445" s="13" t="s">
        <v>835</v>
      </c>
      <c r="D445" s="14">
        <v>275.45999999999998</v>
      </c>
      <c r="E445" s="14">
        <v>599</v>
      </c>
      <c r="F445" s="15">
        <v>11</v>
      </c>
      <c r="G445" s="13" t="s">
        <v>731</v>
      </c>
      <c r="H445" s="13" t="s">
        <v>732</v>
      </c>
      <c r="I445" s="13" t="s">
        <v>46</v>
      </c>
      <c r="J445" s="13" t="s">
        <v>95</v>
      </c>
      <c r="K445" s="13" t="s">
        <v>84</v>
      </c>
      <c r="L445" s="13" t="s">
        <v>837</v>
      </c>
      <c r="M445" s="13" t="s">
        <v>27</v>
      </c>
      <c r="N445" s="13" t="s">
        <v>28</v>
      </c>
      <c r="O445" s="13" t="s">
        <v>810</v>
      </c>
      <c r="P445" s="19">
        <v>84</v>
      </c>
      <c r="Q445" s="13" t="s">
        <v>111</v>
      </c>
      <c r="R445" s="13" t="s">
        <v>24</v>
      </c>
      <c r="S445" s="13" t="s">
        <v>31</v>
      </c>
      <c r="T445" s="13" t="s">
        <v>24</v>
      </c>
      <c r="U445" s="13" t="s">
        <v>32</v>
      </c>
      <c r="V445" s="16">
        <v>39887</v>
      </c>
      <c r="W445" s="13" t="s">
        <v>33</v>
      </c>
      <c r="X445" s="15">
        <v>1</v>
      </c>
      <c r="Y445" s="16">
        <v>39903</v>
      </c>
      <c r="Z445" s="16">
        <v>39903</v>
      </c>
      <c r="AA445" s="13" t="s">
        <v>836</v>
      </c>
    </row>
    <row r="446" spans="1:27" x14ac:dyDescent="0.2">
      <c r="A446" s="12">
        <v>199</v>
      </c>
      <c r="B446" s="13" t="s">
        <v>767</v>
      </c>
      <c r="C446" s="13" t="s">
        <v>768</v>
      </c>
      <c r="D446" s="14">
        <v>261.66000000000003</v>
      </c>
      <c r="E446" s="14">
        <v>569</v>
      </c>
      <c r="F446" s="15">
        <v>11</v>
      </c>
      <c r="G446" s="13" t="s">
        <v>731</v>
      </c>
      <c r="H446" s="13" t="s">
        <v>739</v>
      </c>
      <c r="I446" s="13" t="s">
        <v>46</v>
      </c>
      <c r="J446" s="13" t="s">
        <v>95</v>
      </c>
      <c r="K446" s="13" t="s">
        <v>38</v>
      </c>
      <c r="L446" s="13" t="s">
        <v>770</v>
      </c>
      <c r="M446" s="13" t="s">
        <v>46</v>
      </c>
      <c r="N446" s="13" t="s">
        <v>58</v>
      </c>
      <c r="O446" s="13" t="s">
        <v>771</v>
      </c>
      <c r="P446" s="19">
        <v>41</v>
      </c>
      <c r="Q446" s="13" t="s">
        <v>111</v>
      </c>
      <c r="R446" s="13" t="s">
        <v>24</v>
      </c>
      <c r="S446" s="13" t="s">
        <v>31</v>
      </c>
      <c r="T446" s="13" t="s">
        <v>24</v>
      </c>
      <c r="U446" s="13" t="s">
        <v>32</v>
      </c>
      <c r="V446" s="16">
        <v>39630</v>
      </c>
      <c r="W446" s="13" t="s">
        <v>33</v>
      </c>
      <c r="X446" s="15">
        <v>1</v>
      </c>
      <c r="Y446" s="16">
        <v>39903</v>
      </c>
      <c r="Z446" s="16">
        <v>39903</v>
      </c>
      <c r="AA446" s="13" t="s">
        <v>769</v>
      </c>
    </row>
    <row r="447" spans="1:27" x14ac:dyDescent="0.2">
      <c r="A447" s="12">
        <v>231</v>
      </c>
      <c r="B447" s="13" t="s">
        <v>890</v>
      </c>
      <c r="C447" s="13" t="s">
        <v>891</v>
      </c>
      <c r="D447" s="14">
        <v>261.66000000000003</v>
      </c>
      <c r="E447" s="14">
        <v>569</v>
      </c>
      <c r="F447" s="15">
        <v>11</v>
      </c>
      <c r="G447" s="13" t="s">
        <v>731</v>
      </c>
      <c r="H447" s="13" t="s">
        <v>739</v>
      </c>
      <c r="I447" s="13" t="s">
        <v>46</v>
      </c>
      <c r="J447" s="13" t="s">
        <v>95</v>
      </c>
      <c r="K447" s="13" t="s">
        <v>24</v>
      </c>
      <c r="L447" s="13" t="s">
        <v>892</v>
      </c>
      <c r="M447" s="13" t="s">
        <v>84</v>
      </c>
      <c r="N447" s="13" t="s">
        <v>506</v>
      </c>
      <c r="O447" s="13" t="s">
        <v>734</v>
      </c>
      <c r="P447" s="19">
        <v>32.299999999999997</v>
      </c>
      <c r="Q447" s="13" t="s">
        <v>111</v>
      </c>
      <c r="R447" s="13" t="s">
        <v>24</v>
      </c>
      <c r="S447" s="13" t="s">
        <v>31</v>
      </c>
      <c r="T447" s="13" t="s">
        <v>24</v>
      </c>
      <c r="U447" s="13" t="s">
        <v>32</v>
      </c>
      <c r="V447" s="16">
        <v>39630</v>
      </c>
      <c r="W447" s="13" t="s">
        <v>33</v>
      </c>
      <c r="X447" s="15">
        <v>1</v>
      </c>
      <c r="Y447" s="16">
        <v>39903</v>
      </c>
      <c r="Z447" s="16">
        <v>39903</v>
      </c>
      <c r="AA447" s="13" t="s">
        <v>769</v>
      </c>
    </row>
    <row r="448" spans="1:27" x14ac:dyDescent="0.2">
      <c r="A448" s="12">
        <v>215</v>
      </c>
      <c r="B448" s="13" t="s">
        <v>838</v>
      </c>
      <c r="C448" s="13" t="s">
        <v>839</v>
      </c>
      <c r="D448" s="14">
        <v>261.66000000000003</v>
      </c>
      <c r="E448" s="14">
        <v>569</v>
      </c>
      <c r="F448" s="15">
        <v>11</v>
      </c>
      <c r="G448" s="13" t="s">
        <v>731</v>
      </c>
      <c r="H448" s="13" t="s">
        <v>739</v>
      </c>
      <c r="I448" s="13" t="s">
        <v>46</v>
      </c>
      <c r="J448" s="13" t="s">
        <v>95</v>
      </c>
      <c r="K448" s="13" t="s">
        <v>24</v>
      </c>
      <c r="L448" s="13" t="s">
        <v>841</v>
      </c>
      <c r="M448" s="13" t="s">
        <v>27</v>
      </c>
      <c r="N448" s="13" t="s">
        <v>28</v>
      </c>
      <c r="O448" s="13" t="s">
        <v>734</v>
      </c>
      <c r="P448" s="19">
        <v>33.1</v>
      </c>
      <c r="Q448" s="13" t="s">
        <v>111</v>
      </c>
      <c r="R448" s="13" t="s">
        <v>24</v>
      </c>
      <c r="S448" s="13" t="s">
        <v>31</v>
      </c>
      <c r="T448" s="13" t="s">
        <v>24</v>
      </c>
      <c r="U448" s="13" t="s">
        <v>32</v>
      </c>
      <c r="V448" s="16">
        <v>39630</v>
      </c>
      <c r="W448" s="13" t="s">
        <v>33</v>
      </c>
      <c r="X448" s="15">
        <v>1</v>
      </c>
      <c r="Y448" s="16">
        <v>39903</v>
      </c>
      <c r="Z448" s="16">
        <v>39903</v>
      </c>
      <c r="AA448" s="13" t="s">
        <v>840</v>
      </c>
    </row>
    <row r="449" spans="1:27" x14ac:dyDescent="0.2">
      <c r="A449" s="12">
        <v>200</v>
      </c>
      <c r="B449" s="13" t="s">
        <v>772</v>
      </c>
      <c r="C449" s="13" t="s">
        <v>773</v>
      </c>
      <c r="D449" s="14">
        <v>252.47</v>
      </c>
      <c r="E449" s="14">
        <v>549</v>
      </c>
      <c r="F449" s="15">
        <v>11</v>
      </c>
      <c r="G449" s="13" t="s">
        <v>731</v>
      </c>
      <c r="H449" s="13" t="s">
        <v>732</v>
      </c>
      <c r="I449" s="13" t="s">
        <v>46</v>
      </c>
      <c r="J449" s="13" t="s">
        <v>95</v>
      </c>
      <c r="K449" s="13" t="s">
        <v>24</v>
      </c>
      <c r="L449" s="13" t="s">
        <v>775</v>
      </c>
      <c r="M449" s="13" t="s">
        <v>46</v>
      </c>
      <c r="N449" s="13" t="s">
        <v>58</v>
      </c>
      <c r="O449" s="13" t="s">
        <v>776</v>
      </c>
      <c r="P449" s="19">
        <v>7.5</v>
      </c>
      <c r="Q449" s="13" t="s">
        <v>111</v>
      </c>
      <c r="R449" s="13" t="s">
        <v>24</v>
      </c>
      <c r="S449" s="13" t="s">
        <v>31</v>
      </c>
      <c r="T449" s="13" t="s">
        <v>24</v>
      </c>
      <c r="U449" s="13" t="s">
        <v>32</v>
      </c>
      <c r="V449" s="16">
        <v>39630</v>
      </c>
      <c r="W449" s="13" t="s">
        <v>33</v>
      </c>
      <c r="X449" s="15">
        <v>1</v>
      </c>
      <c r="Y449" s="16">
        <v>39903</v>
      </c>
      <c r="Z449" s="16">
        <v>39903</v>
      </c>
      <c r="AA449" s="13" t="s">
        <v>774</v>
      </c>
    </row>
    <row r="450" spans="1:27" x14ac:dyDescent="0.2">
      <c r="A450" s="12">
        <v>232</v>
      </c>
      <c r="B450" s="13" t="s">
        <v>893</v>
      </c>
      <c r="C450" s="13" t="s">
        <v>894</v>
      </c>
      <c r="D450" s="14">
        <v>252.47</v>
      </c>
      <c r="E450" s="14">
        <v>549</v>
      </c>
      <c r="F450" s="15">
        <v>11</v>
      </c>
      <c r="G450" s="13" t="s">
        <v>731</v>
      </c>
      <c r="H450" s="13" t="s">
        <v>732</v>
      </c>
      <c r="I450" s="13" t="s">
        <v>46</v>
      </c>
      <c r="J450" s="13" t="s">
        <v>95</v>
      </c>
      <c r="K450" s="13" t="s">
        <v>38</v>
      </c>
      <c r="L450" s="13" t="s">
        <v>895</v>
      </c>
      <c r="M450" s="13" t="s">
        <v>84</v>
      </c>
      <c r="N450" s="13" t="s">
        <v>506</v>
      </c>
      <c r="O450" s="13" t="s">
        <v>819</v>
      </c>
      <c r="P450" s="19">
        <v>37.5</v>
      </c>
      <c r="Q450" s="13" t="s">
        <v>111</v>
      </c>
      <c r="R450" s="13" t="s">
        <v>24</v>
      </c>
      <c r="S450" s="13" t="s">
        <v>31</v>
      </c>
      <c r="T450" s="13" t="s">
        <v>24</v>
      </c>
      <c r="U450" s="13" t="s">
        <v>32</v>
      </c>
      <c r="V450" s="16">
        <v>39630</v>
      </c>
      <c r="W450" s="13" t="s">
        <v>33</v>
      </c>
      <c r="X450" s="15">
        <v>1</v>
      </c>
      <c r="Y450" s="16">
        <v>39903</v>
      </c>
      <c r="Z450" s="16">
        <v>39903</v>
      </c>
      <c r="AA450" s="13" t="s">
        <v>774</v>
      </c>
    </row>
    <row r="451" spans="1:27" x14ac:dyDescent="0.2">
      <c r="A451" s="12">
        <v>216</v>
      </c>
      <c r="B451" s="13" t="s">
        <v>842</v>
      </c>
      <c r="C451" s="13" t="s">
        <v>843</v>
      </c>
      <c r="D451" s="14">
        <v>252.47</v>
      </c>
      <c r="E451" s="14">
        <v>549</v>
      </c>
      <c r="F451" s="15">
        <v>11</v>
      </c>
      <c r="G451" s="13" t="s">
        <v>731</v>
      </c>
      <c r="H451" s="13" t="s">
        <v>732</v>
      </c>
      <c r="I451" s="13" t="s">
        <v>46</v>
      </c>
      <c r="J451" s="13" t="s">
        <v>95</v>
      </c>
      <c r="K451" s="13" t="s">
        <v>46</v>
      </c>
      <c r="L451" s="13" t="s">
        <v>844</v>
      </c>
      <c r="M451" s="13" t="s">
        <v>27</v>
      </c>
      <c r="N451" s="13" t="s">
        <v>28</v>
      </c>
      <c r="O451" s="13" t="s">
        <v>741</v>
      </c>
      <c r="P451" s="19">
        <v>62</v>
      </c>
      <c r="Q451" s="13" t="s">
        <v>111</v>
      </c>
      <c r="R451" s="13" t="s">
        <v>24</v>
      </c>
      <c r="S451" s="13" t="s">
        <v>31</v>
      </c>
      <c r="T451" s="13" t="s">
        <v>24</v>
      </c>
      <c r="U451" s="13" t="s">
        <v>32</v>
      </c>
      <c r="V451" s="16">
        <v>39630</v>
      </c>
      <c r="W451" s="13" t="s">
        <v>33</v>
      </c>
      <c r="X451" s="15">
        <v>1</v>
      </c>
      <c r="Y451" s="16">
        <v>39903</v>
      </c>
      <c r="Z451" s="16">
        <v>39903</v>
      </c>
      <c r="AA451" s="13" t="s">
        <v>774</v>
      </c>
    </row>
    <row r="452" spans="1:27" x14ac:dyDescent="0.2">
      <c r="A452" s="12">
        <v>195</v>
      </c>
      <c r="B452" s="13" t="s">
        <v>747</v>
      </c>
      <c r="C452" s="13" t="s">
        <v>748</v>
      </c>
      <c r="D452" s="14">
        <v>293.85000000000002</v>
      </c>
      <c r="E452" s="14">
        <v>639</v>
      </c>
      <c r="F452" s="15">
        <v>11</v>
      </c>
      <c r="G452" s="13" t="s">
        <v>731</v>
      </c>
      <c r="H452" s="13" t="s">
        <v>739</v>
      </c>
      <c r="I452" s="13" t="s">
        <v>46</v>
      </c>
      <c r="J452" s="13" t="s">
        <v>95</v>
      </c>
      <c r="K452" s="13" t="s">
        <v>24</v>
      </c>
      <c r="L452" s="13" t="s">
        <v>750</v>
      </c>
      <c r="M452" s="13" t="s">
        <v>46</v>
      </c>
      <c r="N452" s="13" t="s">
        <v>58</v>
      </c>
      <c r="O452" s="13" t="s">
        <v>751</v>
      </c>
      <c r="P452" s="19">
        <v>44.1</v>
      </c>
      <c r="Q452" s="13" t="s">
        <v>111</v>
      </c>
      <c r="R452" s="13" t="s">
        <v>24</v>
      </c>
      <c r="S452" s="13" t="s">
        <v>31</v>
      </c>
      <c r="T452" s="13" t="s">
        <v>24</v>
      </c>
      <c r="U452" s="13" t="s">
        <v>32</v>
      </c>
      <c r="V452" s="16">
        <v>39489</v>
      </c>
      <c r="W452" s="13" t="s">
        <v>33</v>
      </c>
      <c r="X452" s="15">
        <v>1</v>
      </c>
      <c r="Y452" s="16">
        <v>39903</v>
      </c>
      <c r="Z452" s="16">
        <v>39903</v>
      </c>
      <c r="AA452" s="13" t="s">
        <v>749</v>
      </c>
    </row>
    <row r="453" spans="1:27" x14ac:dyDescent="0.2">
      <c r="A453" s="12">
        <v>227</v>
      </c>
      <c r="B453" s="13" t="s">
        <v>877</v>
      </c>
      <c r="C453" s="13" t="s">
        <v>878</v>
      </c>
      <c r="D453" s="14">
        <v>293.85000000000002</v>
      </c>
      <c r="E453" s="14">
        <v>639</v>
      </c>
      <c r="F453" s="15">
        <v>11</v>
      </c>
      <c r="G453" s="13" t="s">
        <v>731</v>
      </c>
      <c r="H453" s="13" t="s">
        <v>739</v>
      </c>
      <c r="I453" s="13" t="s">
        <v>46</v>
      </c>
      <c r="J453" s="13" t="s">
        <v>95</v>
      </c>
      <c r="K453" s="13" t="s">
        <v>84</v>
      </c>
      <c r="L453" s="13" t="s">
        <v>879</v>
      </c>
      <c r="M453" s="13" t="s">
        <v>84</v>
      </c>
      <c r="N453" s="13" t="s">
        <v>506</v>
      </c>
      <c r="O453" s="13" t="s">
        <v>795</v>
      </c>
      <c r="P453" s="19">
        <v>30.5</v>
      </c>
      <c r="Q453" s="13" t="s">
        <v>111</v>
      </c>
      <c r="R453" s="13" t="s">
        <v>24</v>
      </c>
      <c r="S453" s="13" t="s">
        <v>31</v>
      </c>
      <c r="T453" s="13" t="s">
        <v>24</v>
      </c>
      <c r="U453" s="13" t="s">
        <v>32</v>
      </c>
      <c r="V453" s="16">
        <v>39489</v>
      </c>
      <c r="W453" s="13" t="s">
        <v>33</v>
      </c>
      <c r="X453" s="15">
        <v>1</v>
      </c>
      <c r="Y453" s="16">
        <v>39903</v>
      </c>
      <c r="Z453" s="16">
        <v>39903</v>
      </c>
      <c r="AA453" s="13" t="s">
        <v>749</v>
      </c>
    </row>
    <row r="454" spans="1:27" x14ac:dyDescent="0.2">
      <c r="A454" s="12">
        <v>211</v>
      </c>
      <c r="B454" s="13" t="s">
        <v>823</v>
      </c>
      <c r="C454" s="13" t="s">
        <v>824</v>
      </c>
      <c r="D454" s="14">
        <v>293.85000000000002</v>
      </c>
      <c r="E454" s="14">
        <v>639</v>
      </c>
      <c r="F454" s="15">
        <v>11</v>
      </c>
      <c r="G454" s="13" t="s">
        <v>731</v>
      </c>
      <c r="H454" s="13" t="s">
        <v>739</v>
      </c>
      <c r="I454" s="13" t="s">
        <v>46</v>
      </c>
      <c r="J454" s="13" t="s">
        <v>95</v>
      </c>
      <c r="K454" s="13" t="s">
        <v>38</v>
      </c>
      <c r="L454" s="13" t="s">
        <v>825</v>
      </c>
      <c r="M454" s="13" t="s">
        <v>27</v>
      </c>
      <c r="N454" s="13" t="s">
        <v>28</v>
      </c>
      <c r="O454" s="13" t="s">
        <v>826</v>
      </c>
      <c r="P454" s="19">
        <v>11</v>
      </c>
      <c r="Q454" s="13" t="s">
        <v>111</v>
      </c>
      <c r="R454" s="13" t="s">
        <v>24</v>
      </c>
      <c r="S454" s="13" t="s">
        <v>31</v>
      </c>
      <c r="T454" s="13" t="s">
        <v>24</v>
      </c>
      <c r="U454" s="13" t="s">
        <v>32</v>
      </c>
      <c r="V454" s="16">
        <v>39489</v>
      </c>
      <c r="W454" s="13" t="s">
        <v>33</v>
      </c>
      <c r="X454" s="15">
        <v>1</v>
      </c>
      <c r="Y454" s="16">
        <v>39903</v>
      </c>
      <c r="Z454" s="16">
        <v>39903</v>
      </c>
      <c r="AA454" s="13" t="s">
        <v>749</v>
      </c>
    </row>
    <row r="455" spans="1:27" x14ac:dyDescent="0.2">
      <c r="A455" s="12">
        <v>193</v>
      </c>
      <c r="B455" s="13" t="s">
        <v>736</v>
      </c>
      <c r="C455" s="13" t="s">
        <v>737</v>
      </c>
      <c r="D455" s="14">
        <v>321.44</v>
      </c>
      <c r="E455" s="14">
        <v>699</v>
      </c>
      <c r="F455" s="15">
        <v>11</v>
      </c>
      <c r="G455" s="13" t="s">
        <v>731</v>
      </c>
      <c r="H455" s="13" t="s">
        <v>739</v>
      </c>
      <c r="I455" s="13" t="s">
        <v>46</v>
      </c>
      <c r="J455" s="13" t="s">
        <v>95</v>
      </c>
      <c r="K455" s="13" t="s">
        <v>24</v>
      </c>
      <c r="L455" s="13" t="s">
        <v>740</v>
      </c>
      <c r="M455" s="13" t="s">
        <v>46</v>
      </c>
      <c r="N455" s="13" t="s">
        <v>58</v>
      </c>
      <c r="O455" s="13" t="s">
        <v>741</v>
      </c>
      <c r="P455" s="19">
        <v>62</v>
      </c>
      <c r="Q455" s="13" t="s">
        <v>111</v>
      </c>
      <c r="R455" s="13" t="s">
        <v>24</v>
      </c>
      <c r="S455" s="13" t="s">
        <v>31</v>
      </c>
      <c r="T455" s="13" t="s">
        <v>38</v>
      </c>
      <c r="U455" s="13" t="s">
        <v>735</v>
      </c>
      <c r="V455" s="16">
        <v>39317</v>
      </c>
      <c r="W455" s="13" t="s">
        <v>33</v>
      </c>
      <c r="X455" s="15">
        <v>1</v>
      </c>
      <c r="Y455" s="16">
        <v>39903</v>
      </c>
      <c r="Z455" s="16">
        <v>39903</v>
      </c>
      <c r="AA455" s="13" t="s">
        <v>738</v>
      </c>
    </row>
    <row r="456" spans="1:27" x14ac:dyDescent="0.2">
      <c r="A456" s="12">
        <v>225</v>
      </c>
      <c r="B456" s="13" t="s">
        <v>871</v>
      </c>
      <c r="C456" s="13" t="s">
        <v>872</v>
      </c>
      <c r="D456" s="14">
        <v>321.44</v>
      </c>
      <c r="E456" s="14">
        <v>699</v>
      </c>
      <c r="F456" s="15">
        <v>11</v>
      </c>
      <c r="G456" s="13" t="s">
        <v>731</v>
      </c>
      <c r="H456" s="13" t="s">
        <v>739</v>
      </c>
      <c r="I456" s="13" t="s">
        <v>46</v>
      </c>
      <c r="J456" s="13" t="s">
        <v>95</v>
      </c>
      <c r="K456" s="13" t="s">
        <v>24</v>
      </c>
      <c r="L456" s="13" t="s">
        <v>873</v>
      </c>
      <c r="M456" s="13" t="s">
        <v>84</v>
      </c>
      <c r="N456" s="13" t="s">
        <v>506</v>
      </c>
      <c r="O456" s="13" t="s">
        <v>785</v>
      </c>
      <c r="P456" s="19">
        <v>65</v>
      </c>
      <c r="Q456" s="13" t="s">
        <v>111</v>
      </c>
      <c r="R456" s="13" t="s">
        <v>24</v>
      </c>
      <c r="S456" s="13" t="s">
        <v>31</v>
      </c>
      <c r="T456" s="13" t="s">
        <v>24</v>
      </c>
      <c r="U456" s="13" t="s">
        <v>32</v>
      </c>
      <c r="V456" s="16">
        <v>39317</v>
      </c>
      <c r="W456" s="13" t="s">
        <v>33</v>
      </c>
      <c r="X456" s="15">
        <v>1</v>
      </c>
      <c r="Y456" s="16">
        <v>39903</v>
      </c>
      <c r="Z456" s="16">
        <v>39903</v>
      </c>
      <c r="AA456" s="13" t="s">
        <v>817</v>
      </c>
    </row>
    <row r="457" spans="1:27" x14ac:dyDescent="0.2">
      <c r="A457" s="12">
        <v>209</v>
      </c>
      <c r="B457" s="13" t="s">
        <v>815</v>
      </c>
      <c r="C457" s="13" t="s">
        <v>816</v>
      </c>
      <c r="D457" s="14">
        <v>321.44</v>
      </c>
      <c r="E457" s="14">
        <v>699</v>
      </c>
      <c r="F457" s="15">
        <v>11</v>
      </c>
      <c r="G457" s="13" t="s">
        <v>731</v>
      </c>
      <c r="H457" s="13" t="s">
        <v>739</v>
      </c>
      <c r="I457" s="13" t="s">
        <v>46</v>
      </c>
      <c r="J457" s="13" t="s">
        <v>95</v>
      </c>
      <c r="K457" s="13" t="s">
        <v>24</v>
      </c>
      <c r="L457" s="13" t="s">
        <v>818</v>
      </c>
      <c r="M457" s="13" t="s">
        <v>27</v>
      </c>
      <c r="N457" s="13" t="s">
        <v>28</v>
      </c>
      <c r="O457" s="13" t="s">
        <v>819</v>
      </c>
      <c r="P457" s="19">
        <v>37.5</v>
      </c>
      <c r="Q457" s="13" t="s">
        <v>111</v>
      </c>
      <c r="R457" s="13" t="s">
        <v>24</v>
      </c>
      <c r="S457" s="13" t="s">
        <v>31</v>
      </c>
      <c r="T457" s="13" t="s">
        <v>24</v>
      </c>
      <c r="U457" s="13" t="s">
        <v>32</v>
      </c>
      <c r="V457" s="16">
        <v>39317</v>
      </c>
      <c r="W457" s="13" t="s">
        <v>33</v>
      </c>
      <c r="X457" s="15">
        <v>1</v>
      </c>
      <c r="Y457" s="16">
        <v>39903</v>
      </c>
      <c r="Z457" s="16">
        <v>39903</v>
      </c>
      <c r="AA457" s="13" t="s">
        <v>817</v>
      </c>
    </row>
    <row r="458" spans="1:27" x14ac:dyDescent="0.2">
      <c r="A458" s="12">
        <v>201</v>
      </c>
      <c r="B458" s="13" t="s">
        <v>777</v>
      </c>
      <c r="C458" s="13" t="s">
        <v>778</v>
      </c>
      <c r="D458" s="14">
        <v>321.44</v>
      </c>
      <c r="E458" s="14">
        <v>699</v>
      </c>
      <c r="F458" s="15">
        <v>11</v>
      </c>
      <c r="G458" s="13" t="s">
        <v>731</v>
      </c>
      <c r="H458" s="13" t="s">
        <v>739</v>
      </c>
      <c r="I458" s="13" t="s">
        <v>46</v>
      </c>
      <c r="J458" s="13" t="s">
        <v>95</v>
      </c>
      <c r="K458" s="13" t="s">
        <v>24</v>
      </c>
      <c r="L458" s="13" t="s">
        <v>780</v>
      </c>
      <c r="M458" s="13" t="s">
        <v>46</v>
      </c>
      <c r="N458" s="13" t="s">
        <v>58</v>
      </c>
      <c r="O458" s="13" t="s">
        <v>756</v>
      </c>
      <c r="P458" s="19">
        <v>11.4</v>
      </c>
      <c r="Q458" s="13" t="s">
        <v>111</v>
      </c>
      <c r="R458" s="13" t="s">
        <v>24</v>
      </c>
      <c r="S458" s="13" t="s">
        <v>31</v>
      </c>
      <c r="T458" s="13" t="s">
        <v>24</v>
      </c>
      <c r="U458" s="13" t="s">
        <v>32</v>
      </c>
      <c r="V458" s="16">
        <v>39429</v>
      </c>
      <c r="W458" s="13" t="s">
        <v>33</v>
      </c>
      <c r="X458" s="15">
        <v>1</v>
      </c>
      <c r="Y458" s="16">
        <v>39903</v>
      </c>
      <c r="Z458" s="16">
        <v>39903</v>
      </c>
      <c r="AA458" s="13" t="s">
        <v>779</v>
      </c>
    </row>
    <row r="459" spans="1:27" x14ac:dyDescent="0.2">
      <c r="A459" s="12">
        <v>233</v>
      </c>
      <c r="B459" s="13" t="s">
        <v>896</v>
      </c>
      <c r="C459" s="13" t="s">
        <v>897</v>
      </c>
      <c r="D459" s="14">
        <v>321.44</v>
      </c>
      <c r="E459" s="14">
        <v>699</v>
      </c>
      <c r="F459" s="15">
        <v>11</v>
      </c>
      <c r="G459" s="13" t="s">
        <v>731</v>
      </c>
      <c r="H459" s="13" t="s">
        <v>739</v>
      </c>
      <c r="I459" s="13" t="s">
        <v>46</v>
      </c>
      <c r="J459" s="13" t="s">
        <v>95</v>
      </c>
      <c r="K459" s="13" t="s">
        <v>84</v>
      </c>
      <c r="L459" s="13" t="s">
        <v>898</v>
      </c>
      <c r="M459" s="13" t="s">
        <v>84</v>
      </c>
      <c r="N459" s="13" t="s">
        <v>506</v>
      </c>
      <c r="O459" s="13" t="s">
        <v>771</v>
      </c>
      <c r="P459" s="19">
        <v>40</v>
      </c>
      <c r="Q459" s="13" t="s">
        <v>111</v>
      </c>
      <c r="R459" s="13" t="s">
        <v>24</v>
      </c>
      <c r="S459" s="13" t="s">
        <v>31</v>
      </c>
      <c r="T459" s="13" t="s">
        <v>24</v>
      </c>
      <c r="U459" s="13" t="s">
        <v>32</v>
      </c>
      <c r="V459" s="16">
        <v>39429</v>
      </c>
      <c r="W459" s="13" t="s">
        <v>33</v>
      </c>
      <c r="X459" s="15">
        <v>1</v>
      </c>
      <c r="Y459" s="16">
        <v>39903</v>
      </c>
      <c r="Z459" s="16">
        <v>39903</v>
      </c>
      <c r="AA459" s="13" t="s">
        <v>779</v>
      </c>
    </row>
    <row r="460" spans="1:27" x14ac:dyDescent="0.2">
      <c r="A460" s="12">
        <v>217</v>
      </c>
      <c r="B460" s="13" t="s">
        <v>845</v>
      </c>
      <c r="C460" s="13" t="s">
        <v>846</v>
      </c>
      <c r="D460" s="14">
        <v>321.44</v>
      </c>
      <c r="E460" s="14">
        <v>699</v>
      </c>
      <c r="F460" s="15">
        <v>11</v>
      </c>
      <c r="G460" s="13" t="s">
        <v>731</v>
      </c>
      <c r="H460" s="13" t="s">
        <v>739</v>
      </c>
      <c r="I460" s="13" t="s">
        <v>46</v>
      </c>
      <c r="J460" s="13" t="s">
        <v>95</v>
      </c>
      <c r="K460" s="13" t="s">
        <v>24</v>
      </c>
      <c r="L460" s="13" t="s">
        <v>847</v>
      </c>
      <c r="M460" s="13" t="s">
        <v>27</v>
      </c>
      <c r="N460" s="13" t="s">
        <v>28</v>
      </c>
      <c r="O460" s="13" t="s">
        <v>746</v>
      </c>
      <c r="P460" s="19">
        <v>34</v>
      </c>
      <c r="Q460" s="13" t="s">
        <v>111</v>
      </c>
      <c r="R460" s="13" t="s">
        <v>24</v>
      </c>
      <c r="S460" s="13" t="s">
        <v>31</v>
      </c>
      <c r="T460" s="13" t="s">
        <v>24</v>
      </c>
      <c r="U460" s="13" t="s">
        <v>32</v>
      </c>
      <c r="V460" s="16">
        <v>39429</v>
      </c>
      <c r="W460" s="13" t="s">
        <v>33</v>
      </c>
      <c r="X460" s="15">
        <v>1</v>
      </c>
      <c r="Y460" s="16">
        <v>39903</v>
      </c>
      <c r="Z460" s="16">
        <v>39903</v>
      </c>
      <c r="AA460" s="13" t="s">
        <v>779</v>
      </c>
    </row>
    <row r="461" spans="1:27" x14ac:dyDescent="0.2">
      <c r="A461" s="12">
        <v>202</v>
      </c>
      <c r="B461" s="13" t="s">
        <v>781</v>
      </c>
      <c r="C461" s="13" t="s">
        <v>782</v>
      </c>
      <c r="D461" s="14">
        <v>316.85000000000002</v>
      </c>
      <c r="E461" s="14">
        <v>689</v>
      </c>
      <c r="F461" s="15">
        <v>11</v>
      </c>
      <c r="G461" s="13" t="s">
        <v>731</v>
      </c>
      <c r="H461" s="13" t="s">
        <v>739</v>
      </c>
      <c r="I461" s="13" t="s">
        <v>46</v>
      </c>
      <c r="J461" s="13" t="s">
        <v>95</v>
      </c>
      <c r="K461" s="13" t="s">
        <v>46</v>
      </c>
      <c r="L461" s="13" t="s">
        <v>784</v>
      </c>
      <c r="M461" s="13" t="s">
        <v>46</v>
      </c>
      <c r="N461" s="13" t="s">
        <v>58</v>
      </c>
      <c r="O461" s="13" t="s">
        <v>785</v>
      </c>
      <c r="P461" s="19">
        <v>65</v>
      </c>
      <c r="Q461" s="13" t="s">
        <v>111</v>
      </c>
      <c r="R461" s="13" t="s">
        <v>24</v>
      </c>
      <c r="S461" s="13" t="s">
        <v>31</v>
      </c>
      <c r="T461" s="13" t="s">
        <v>24</v>
      </c>
      <c r="U461" s="13" t="s">
        <v>32</v>
      </c>
      <c r="V461" s="16">
        <v>39152</v>
      </c>
      <c r="W461" s="13" t="s">
        <v>33</v>
      </c>
      <c r="X461" s="15">
        <v>1</v>
      </c>
      <c r="Y461" s="16">
        <v>39903</v>
      </c>
      <c r="Z461" s="16">
        <v>39903</v>
      </c>
      <c r="AA461" s="13" t="s">
        <v>783</v>
      </c>
    </row>
    <row r="462" spans="1:27" x14ac:dyDescent="0.2">
      <c r="A462" s="12">
        <v>234</v>
      </c>
      <c r="B462" s="13" t="s">
        <v>899</v>
      </c>
      <c r="C462" s="13" t="s">
        <v>900</v>
      </c>
      <c r="D462" s="14">
        <v>316.85000000000002</v>
      </c>
      <c r="E462" s="14">
        <v>689</v>
      </c>
      <c r="F462" s="15">
        <v>11</v>
      </c>
      <c r="G462" s="13" t="s">
        <v>731</v>
      </c>
      <c r="H462" s="13" t="s">
        <v>739</v>
      </c>
      <c r="I462" s="13" t="s">
        <v>46</v>
      </c>
      <c r="J462" s="13" t="s">
        <v>95</v>
      </c>
      <c r="K462" s="13" t="s">
        <v>24</v>
      </c>
      <c r="L462" s="13" t="s">
        <v>901</v>
      </c>
      <c r="M462" s="13" t="s">
        <v>84</v>
      </c>
      <c r="N462" s="13" t="s">
        <v>506</v>
      </c>
      <c r="O462" s="13" t="s">
        <v>826</v>
      </c>
      <c r="P462" s="15">
        <v>11</v>
      </c>
      <c r="Q462" s="13" t="s">
        <v>111</v>
      </c>
      <c r="R462" s="13" t="s">
        <v>24</v>
      </c>
      <c r="S462" s="13" t="s">
        <v>31</v>
      </c>
      <c r="T462" s="13" t="s">
        <v>24</v>
      </c>
      <c r="U462" s="13" t="s">
        <v>32</v>
      </c>
      <c r="V462" s="16">
        <v>39152</v>
      </c>
      <c r="W462" s="13" t="s">
        <v>33</v>
      </c>
      <c r="X462" s="15">
        <v>1</v>
      </c>
      <c r="Y462" s="16">
        <v>39903</v>
      </c>
      <c r="Z462" s="16">
        <v>39903</v>
      </c>
      <c r="AA462" s="13" t="s">
        <v>783</v>
      </c>
    </row>
    <row r="463" spans="1:27" x14ac:dyDescent="0.2">
      <c r="A463" s="12">
        <v>218</v>
      </c>
      <c r="B463" s="13" t="s">
        <v>848</v>
      </c>
      <c r="C463" s="13" t="s">
        <v>849</v>
      </c>
      <c r="D463" s="14">
        <v>316.85000000000002</v>
      </c>
      <c r="E463" s="14">
        <v>689</v>
      </c>
      <c r="F463" s="15">
        <v>11</v>
      </c>
      <c r="G463" s="13" t="s">
        <v>731</v>
      </c>
      <c r="H463" s="13" t="s">
        <v>739</v>
      </c>
      <c r="I463" s="13" t="s">
        <v>46</v>
      </c>
      <c r="J463" s="13" t="s">
        <v>95</v>
      </c>
      <c r="K463" s="13" t="s">
        <v>38</v>
      </c>
      <c r="L463" s="13" t="s">
        <v>850</v>
      </c>
      <c r="M463" s="13" t="s">
        <v>27</v>
      </c>
      <c r="N463" s="13" t="s">
        <v>28</v>
      </c>
      <c r="O463" s="13" t="s">
        <v>751</v>
      </c>
      <c r="P463" s="15">
        <v>44.1</v>
      </c>
      <c r="Q463" s="13" t="s">
        <v>111</v>
      </c>
      <c r="R463" s="13" t="s">
        <v>24</v>
      </c>
      <c r="S463" s="13" t="s">
        <v>31</v>
      </c>
      <c r="T463" s="13" t="s">
        <v>24</v>
      </c>
      <c r="U463" s="13" t="s">
        <v>32</v>
      </c>
      <c r="V463" s="16">
        <v>39152</v>
      </c>
      <c r="W463" s="13" t="s">
        <v>33</v>
      </c>
      <c r="X463" s="15">
        <v>1</v>
      </c>
      <c r="Y463" s="16">
        <v>39903</v>
      </c>
      <c r="Z463" s="16">
        <v>39903</v>
      </c>
      <c r="AA463" s="13" t="s">
        <v>783</v>
      </c>
    </row>
    <row r="464" spans="1:27" x14ac:dyDescent="0.2">
      <c r="A464" s="12">
        <v>205</v>
      </c>
      <c r="B464" s="13" t="s">
        <v>796</v>
      </c>
      <c r="C464" s="13" t="s">
        <v>797</v>
      </c>
      <c r="D464" s="14">
        <v>275.45999999999998</v>
      </c>
      <c r="E464" s="14">
        <v>599</v>
      </c>
      <c r="F464" s="15">
        <v>11</v>
      </c>
      <c r="G464" s="13" t="s">
        <v>731</v>
      </c>
      <c r="H464" s="13" t="s">
        <v>739</v>
      </c>
      <c r="I464" s="13" t="s">
        <v>46</v>
      </c>
      <c r="J464" s="13" t="s">
        <v>95</v>
      </c>
      <c r="K464" s="13" t="s">
        <v>24</v>
      </c>
      <c r="L464" s="13" t="s">
        <v>799</v>
      </c>
      <c r="M464" s="13" t="s">
        <v>46</v>
      </c>
      <c r="N464" s="13" t="s">
        <v>58</v>
      </c>
      <c r="O464" s="13" t="s">
        <v>800</v>
      </c>
      <c r="P464" s="15">
        <v>32</v>
      </c>
      <c r="Q464" s="13" t="s">
        <v>111</v>
      </c>
      <c r="R464" s="13" t="s">
        <v>24</v>
      </c>
      <c r="S464" s="13" t="s">
        <v>31</v>
      </c>
      <c r="T464" s="13" t="s">
        <v>24</v>
      </c>
      <c r="U464" s="13" t="s">
        <v>32</v>
      </c>
      <c r="V464" s="16">
        <v>39462</v>
      </c>
      <c r="W464" s="13" t="s">
        <v>33</v>
      </c>
      <c r="X464" s="15">
        <v>1</v>
      </c>
      <c r="Y464" s="16">
        <v>39903</v>
      </c>
      <c r="Z464" s="16">
        <v>39903</v>
      </c>
      <c r="AA464" s="13" t="s">
        <v>798</v>
      </c>
    </row>
    <row r="465" spans="1:27" x14ac:dyDescent="0.2">
      <c r="A465" s="12">
        <v>237</v>
      </c>
      <c r="B465" s="13" t="s">
        <v>908</v>
      </c>
      <c r="C465" s="13" t="s">
        <v>909</v>
      </c>
      <c r="D465" s="14">
        <v>275.45999999999998</v>
      </c>
      <c r="E465" s="14">
        <v>599</v>
      </c>
      <c r="F465" s="15">
        <v>11</v>
      </c>
      <c r="G465" s="13" t="s">
        <v>731</v>
      </c>
      <c r="H465" s="13" t="s">
        <v>739</v>
      </c>
      <c r="I465" s="13" t="s">
        <v>46</v>
      </c>
      <c r="J465" s="13" t="s">
        <v>95</v>
      </c>
      <c r="K465" s="13" t="s">
        <v>24</v>
      </c>
      <c r="L465" s="13" t="s">
        <v>910</v>
      </c>
      <c r="M465" s="13" t="s">
        <v>84</v>
      </c>
      <c r="N465" s="13" t="s">
        <v>506</v>
      </c>
      <c r="O465" s="13" t="s">
        <v>810</v>
      </c>
      <c r="P465" s="15">
        <v>84</v>
      </c>
      <c r="Q465" s="13" t="s">
        <v>111</v>
      </c>
      <c r="R465" s="13" t="s">
        <v>24</v>
      </c>
      <c r="S465" s="13" t="s">
        <v>31</v>
      </c>
      <c r="T465" s="13" t="s">
        <v>24</v>
      </c>
      <c r="U465" s="13" t="s">
        <v>32</v>
      </c>
      <c r="V465" s="16">
        <v>39462</v>
      </c>
      <c r="W465" s="13" t="s">
        <v>33</v>
      </c>
      <c r="X465" s="15">
        <v>1</v>
      </c>
      <c r="Y465" s="16">
        <v>39903</v>
      </c>
      <c r="Z465" s="16">
        <v>39903</v>
      </c>
      <c r="AA465" s="13" t="s">
        <v>798</v>
      </c>
    </row>
    <row r="466" spans="1:27" x14ac:dyDescent="0.2">
      <c r="A466" s="12">
        <v>221</v>
      </c>
      <c r="B466" s="13" t="s">
        <v>858</v>
      </c>
      <c r="C466" s="13" t="s">
        <v>859</v>
      </c>
      <c r="D466" s="14">
        <v>275.45999999999998</v>
      </c>
      <c r="E466" s="14">
        <v>599</v>
      </c>
      <c r="F466" s="15">
        <v>11</v>
      </c>
      <c r="G466" s="13" t="s">
        <v>731</v>
      </c>
      <c r="H466" s="13" t="s">
        <v>739</v>
      </c>
      <c r="I466" s="13" t="s">
        <v>46</v>
      </c>
      <c r="J466" s="13" t="s">
        <v>95</v>
      </c>
      <c r="K466" s="13" t="s">
        <v>24</v>
      </c>
      <c r="L466" s="13" t="s">
        <v>860</v>
      </c>
      <c r="M466" s="13" t="s">
        <v>27</v>
      </c>
      <c r="N466" s="13" t="s">
        <v>28</v>
      </c>
      <c r="O466" s="13" t="s">
        <v>766</v>
      </c>
      <c r="P466" s="15">
        <v>19</v>
      </c>
      <c r="Q466" s="13" t="s">
        <v>111</v>
      </c>
      <c r="R466" s="13" t="s">
        <v>24</v>
      </c>
      <c r="S466" s="13" t="s">
        <v>31</v>
      </c>
      <c r="T466" s="13" t="s">
        <v>24</v>
      </c>
      <c r="U466" s="13" t="s">
        <v>32</v>
      </c>
      <c r="V466" s="16">
        <v>39462</v>
      </c>
      <c r="W466" s="13" t="s">
        <v>33</v>
      </c>
      <c r="X466" s="15">
        <v>1</v>
      </c>
      <c r="Y466" s="16">
        <v>39903</v>
      </c>
      <c r="Z466" s="16">
        <v>39903</v>
      </c>
      <c r="AA466" s="13" t="s">
        <v>798</v>
      </c>
    </row>
    <row r="467" spans="1:27" x14ac:dyDescent="0.2">
      <c r="A467" s="12">
        <v>206</v>
      </c>
      <c r="B467" s="13" t="s">
        <v>801</v>
      </c>
      <c r="C467" s="13" t="s">
        <v>802</v>
      </c>
      <c r="D467" s="14">
        <v>261.66000000000003</v>
      </c>
      <c r="E467" s="14">
        <v>569</v>
      </c>
      <c r="F467" s="15">
        <v>11</v>
      </c>
      <c r="G467" s="13" t="s">
        <v>731</v>
      </c>
      <c r="H467" s="13" t="s">
        <v>732</v>
      </c>
      <c r="I467" s="13" t="s">
        <v>46</v>
      </c>
      <c r="J467" s="13" t="s">
        <v>95</v>
      </c>
      <c r="K467" s="13" t="s">
        <v>38</v>
      </c>
      <c r="L467" s="13" t="s">
        <v>804</v>
      </c>
      <c r="M467" s="13" t="s">
        <v>46</v>
      </c>
      <c r="N467" s="13" t="s">
        <v>58</v>
      </c>
      <c r="O467" s="13" t="s">
        <v>805</v>
      </c>
      <c r="P467" s="15">
        <v>73</v>
      </c>
      <c r="Q467" s="13" t="s">
        <v>111</v>
      </c>
      <c r="R467" s="13" t="s">
        <v>24</v>
      </c>
      <c r="S467" s="13" t="s">
        <v>31</v>
      </c>
      <c r="T467" s="13" t="s">
        <v>24</v>
      </c>
      <c r="U467" s="13" t="s">
        <v>32</v>
      </c>
      <c r="V467" s="16">
        <v>39025</v>
      </c>
      <c r="W467" s="13" t="s">
        <v>33</v>
      </c>
      <c r="X467" s="15">
        <v>1</v>
      </c>
      <c r="Y467" s="16">
        <v>39903</v>
      </c>
      <c r="Z467" s="16">
        <v>39903</v>
      </c>
      <c r="AA467" s="13" t="s">
        <v>803</v>
      </c>
    </row>
    <row r="468" spans="1:27" x14ac:dyDescent="0.2">
      <c r="A468" s="12">
        <v>238</v>
      </c>
      <c r="B468" s="13" t="s">
        <v>911</v>
      </c>
      <c r="C468" s="13" t="s">
        <v>912</v>
      </c>
      <c r="D468" s="14">
        <v>261.66000000000003</v>
      </c>
      <c r="E468" s="14">
        <v>569</v>
      </c>
      <c r="F468" s="15">
        <v>11</v>
      </c>
      <c r="G468" s="13" t="s">
        <v>731</v>
      </c>
      <c r="H468" s="13" t="s">
        <v>732</v>
      </c>
      <c r="I468" s="13" t="s">
        <v>46</v>
      </c>
      <c r="J468" s="13" t="s">
        <v>95</v>
      </c>
      <c r="K468" s="13" t="s">
        <v>46</v>
      </c>
      <c r="L468" s="13" t="s">
        <v>913</v>
      </c>
      <c r="M468" s="13" t="s">
        <v>84</v>
      </c>
      <c r="N468" s="13" t="s">
        <v>506</v>
      </c>
      <c r="O468" s="13" t="s">
        <v>734</v>
      </c>
      <c r="P468" s="15">
        <v>33.1</v>
      </c>
      <c r="Q468" s="13" t="s">
        <v>111</v>
      </c>
      <c r="R468" s="13" t="s">
        <v>24</v>
      </c>
      <c r="S468" s="13" t="s">
        <v>31</v>
      </c>
      <c r="T468" s="13" t="s">
        <v>24</v>
      </c>
      <c r="U468" s="13" t="s">
        <v>32</v>
      </c>
      <c r="V468" s="16">
        <v>39025</v>
      </c>
      <c r="W468" s="13" t="s">
        <v>33</v>
      </c>
      <c r="X468" s="15">
        <v>1</v>
      </c>
      <c r="Y468" s="16">
        <v>39903</v>
      </c>
      <c r="Z468" s="16">
        <v>39903</v>
      </c>
      <c r="AA468" s="13" t="s">
        <v>803</v>
      </c>
    </row>
    <row r="469" spans="1:27" x14ac:dyDescent="0.2">
      <c r="A469" s="12">
        <v>222</v>
      </c>
      <c r="B469" s="13" t="s">
        <v>861</v>
      </c>
      <c r="C469" s="13" t="s">
        <v>862</v>
      </c>
      <c r="D469" s="14">
        <v>261.66000000000003</v>
      </c>
      <c r="E469" s="14">
        <v>569</v>
      </c>
      <c r="F469" s="15">
        <v>11</v>
      </c>
      <c r="G469" s="13" t="s">
        <v>731</v>
      </c>
      <c r="H469" s="13" t="s">
        <v>732</v>
      </c>
      <c r="I469" s="13" t="s">
        <v>46</v>
      </c>
      <c r="J469" s="13" t="s">
        <v>95</v>
      </c>
      <c r="K469" s="13" t="s">
        <v>38</v>
      </c>
      <c r="L469" s="13" t="s">
        <v>863</v>
      </c>
      <c r="M469" s="13" t="s">
        <v>27</v>
      </c>
      <c r="N469" s="13" t="s">
        <v>28</v>
      </c>
      <c r="O469" s="13" t="s">
        <v>771</v>
      </c>
      <c r="P469" s="15">
        <v>41</v>
      </c>
      <c r="Q469" s="13" t="s">
        <v>111</v>
      </c>
      <c r="R469" s="13" t="s">
        <v>24</v>
      </c>
      <c r="S469" s="13" t="s">
        <v>31</v>
      </c>
      <c r="T469" s="13" t="s">
        <v>24</v>
      </c>
      <c r="U469" s="13" t="s">
        <v>32</v>
      </c>
      <c r="V469" s="16">
        <v>39025</v>
      </c>
      <c r="W469" s="13" t="s">
        <v>33</v>
      </c>
      <c r="X469" s="15">
        <v>1</v>
      </c>
      <c r="Y469" s="16">
        <v>39903</v>
      </c>
      <c r="Z469" s="16">
        <v>39903</v>
      </c>
      <c r="AA469" s="13" t="s">
        <v>803</v>
      </c>
    </row>
    <row r="470" spans="1:27" x14ac:dyDescent="0.2">
      <c r="A470" s="12">
        <v>207</v>
      </c>
      <c r="B470" s="13" t="s">
        <v>806</v>
      </c>
      <c r="C470" s="13" t="s">
        <v>807</v>
      </c>
      <c r="D470" s="14">
        <v>266.26</v>
      </c>
      <c r="E470" s="14">
        <v>579</v>
      </c>
      <c r="F470" s="15">
        <v>11</v>
      </c>
      <c r="G470" s="13" t="s">
        <v>731</v>
      </c>
      <c r="H470" s="13" t="s">
        <v>739</v>
      </c>
      <c r="I470" s="13" t="s">
        <v>46</v>
      </c>
      <c r="J470" s="13" t="s">
        <v>95</v>
      </c>
      <c r="K470" s="13" t="s">
        <v>84</v>
      </c>
      <c r="L470" s="13" t="s">
        <v>809</v>
      </c>
      <c r="M470" s="13" t="s">
        <v>46</v>
      </c>
      <c r="N470" s="13" t="s">
        <v>58</v>
      </c>
      <c r="O470" s="13" t="s">
        <v>810</v>
      </c>
      <c r="P470" s="15">
        <v>90.8</v>
      </c>
      <c r="Q470" s="13" t="s">
        <v>111</v>
      </c>
      <c r="R470" s="13" t="s">
        <v>24</v>
      </c>
      <c r="S470" s="13" t="s">
        <v>31</v>
      </c>
      <c r="T470" s="13" t="s">
        <v>24</v>
      </c>
      <c r="U470" s="13" t="s">
        <v>32</v>
      </c>
      <c r="V470" s="16">
        <v>39282</v>
      </c>
      <c r="W470" s="13" t="s">
        <v>33</v>
      </c>
      <c r="X470" s="15">
        <v>1</v>
      </c>
      <c r="Y470" s="16">
        <v>39903</v>
      </c>
      <c r="Z470" s="16">
        <v>39903</v>
      </c>
      <c r="AA470" s="13" t="s">
        <v>808</v>
      </c>
    </row>
    <row r="471" spans="1:27" x14ac:dyDescent="0.2">
      <c r="A471" s="12">
        <v>239</v>
      </c>
      <c r="B471" s="13" t="s">
        <v>914</v>
      </c>
      <c r="C471" s="13" t="s">
        <v>915</v>
      </c>
      <c r="D471" s="14">
        <v>266.26</v>
      </c>
      <c r="E471" s="14">
        <v>579</v>
      </c>
      <c r="F471" s="15">
        <v>11</v>
      </c>
      <c r="G471" s="13" t="s">
        <v>731</v>
      </c>
      <c r="H471" s="13" t="s">
        <v>739</v>
      </c>
      <c r="I471" s="13" t="s">
        <v>46</v>
      </c>
      <c r="J471" s="13" t="s">
        <v>95</v>
      </c>
      <c r="K471" s="13" t="s">
        <v>24</v>
      </c>
      <c r="L471" s="13" t="s">
        <v>916</v>
      </c>
      <c r="M471" s="13" t="s">
        <v>84</v>
      </c>
      <c r="N471" s="13" t="s">
        <v>506</v>
      </c>
      <c r="O471" s="13" t="s">
        <v>741</v>
      </c>
      <c r="P471" s="15">
        <v>62</v>
      </c>
      <c r="Q471" s="13" t="s">
        <v>111</v>
      </c>
      <c r="R471" s="13" t="s">
        <v>24</v>
      </c>
      <c r="S471" s="13" t="s">
        <v>31</v>
      </c>
      <c r="T471" s="13" t="s">
        <v>24</v>
      </c>
      <c r="U471" s="13" t="s">
        <v>32</v>
      </c>
      <c r="V471" s="16">
        <v>39282</v>
      </c>
      <c r="W471" s="13" t="s">
        <v>33</v>
      </c>
      <c r="X471" s="15">
        <v>1</v>
      </c>
      <c r="Y471" s="16">
        <v>39903</v>
      </c>
      <c r="Z471" s="16">
        <v>39903</v>
      </c>
      <c r="AA471" s="13" t="s">
        <v>808</v>
      </c>
    </row>
    <row r="472" spans="1:27" x14ac:dyDescent="0.2">
      <c r="A472" s="12">
        <v>223</v>
      </c>
      <c r="B472" s="13" t="s">
        <v>864</v>
      </c>
      <c r="C472" s="13" t="s">
        <v>865</v>
      </c>
      <c r="D472" s="14">
        <v>266.26</v>
      </c>
      <c r="E472" s="14">
        <v>579</v>
      </c>
      <c r="F472" s="15">
        <v>11</v>
      </c>
      <c r="G472" s="13" t="s">
        <v>731</v>
      </c>
      <c r="H472" s="13" t="s">
        <v>739</v>
      </c>
      <c r="I472" s="13" t="s">
        <v>46</v>
      </c>
      <c r="J472" s="13" t="s">
        <v>95</v>
      </c>
      <c r="K472" s="13" t="s">
        <v>46</v>
      </c>
      <c r="L472" s="13" t="s">
        <v>867</v>
      </c>
      <c r="M472" s="13" t="s">
        <v>27</v>
      </c>
      <c r="N472" s="13" t="s">
        <v>28</v>
      </c>
      <c r="O472" s="13" t="s">
        <v>776</v>
      </c>
      <c r="P472" s="15">
        <v>7.5</v>
      </c>
      <c r="Q472" s="13" t="s">
        <v>111</v>
      </c>
      <c r="R472" s="13" t="s">
        <v>24</v>
      </c>
      <c r="S472" s="13" t="s">
        <v>31</v>
      </c>
      <c r="T472" s="13" t="s">
        <v>24</v>
      </c>
      <c r="U472" s="13" t="s">
        <v>32</v>
      </c>
      <c r="V472" s="16">
        <v>39282</v>
      </c>
      <c r="W472" s="13" t="s">
        <v>33</v>
      </c>
      <c r="X472" s="15">
        <v>1</v>
      </c>
      <c r="Y472" s="16">
        <v>39903</v>
      </c>
      <c r="Z472" s="16">
        <v>39903</v>
      </c>
      <c r="AA472" s="13" t="s">
        <v>866</v>
      </c>
    </row>
    <row r="473" spans="1:27" x14ac:dyDescent="0.2">
      <c r="A473" s="12">
        <v>203</v>
      </c>
      <c r="B473" s="13" t="s">
        <v>786</v>
      </c>
      <c r="C473" s="13" t="s">
        <v>787</v>
      </c>
      <c r="D473" s="14">
        <v>264.72000000000003</v>
      </c>
      <c r="E473" s="14">
        <v>799</v>
      </c>
      <c r="F473" s="15">
        <v>11</v>
      </c>
      <c r="G473" s="13" t="s">
        <v>731</v>
      </c>
      <c r="H473" s="13" t="s">
        <v>739</v>
      </c>
      <c r="I473" s="13" t="s">
        <v>46</v>
      </c>
      <c r="J473" s="13" t="s">
        <v>95</v>
      </c>
      <c r="K473" s="13" t="s">
        <v>24</v>
      </c>
      <c r="L473" s="13" t="s">
        <v>789</v>
      </c>
      <c r="M473" s="13" t="s">
        <v>46</v>
      </c>
      <c r="N473" s="13" t="s">
        <v>58</v>
      </c>
      <c r="O473" s="13" t="s">
        <v>790</v>
      </c>
      <c r="P473" s="15">
        <v>34</v>
      </c>
      <c r="Q473" s="13" t="s">
        <v>111</v>
      </c>
      <c r="R473" s="13" t="s">
        <v>24</v>
      </c>
      <c r="S473" s="13" t="s">
        <v>31</v>
      </c>
      <c r="T473" s="13" t="s">
        <v>24</v>
      </c>
      <c r="U473" s="13" t="s">
        <v>32</v>
      </c>
      <c r="V473" s="16">
        <v>39387</v>
      </c>
      <c r="W473" s="13" t="s">
        <v>33</v>
      </c>
      <c r="X473" s="15">
        <v>1</v>
      </c>
      <c r="Y473" s="16">
        <v>39903</v>
      </c>
      <c r="Z473" s="16">
        <v>39903</v>
      </c>
      <c r="AA473" s="13" t="s">
        <v>788</v>
      </c>
    </row>
    <row r="474" spans="1:27" x14ac:dyDescent="0.2">
      <c r="A474" s="12">
        <v>235</v>
      </c>
      <c r="B474" s="13" t="s">
        <v>902</v>
      </c>
      <c r="C474" s="13" t="s">
        <v>903</v>
      </c>
      <c r="D474" s="14">
        <v>264.72000000000003</v>
      </c>
      <c r="E474" s="14">
        <v>799</v>
      </c>
      <c r="F474" s="15">
        <v>11</v>
      </c>
      <c r="G474" s="13" t="s">
        <v>731</v>
      </c>
      <c r="H474" s="13" t="s">
        <v>739</v>
      </c>
      <c r="I474" s="13" t="s">
        <v>46</v>
      </c>
      <c r="J474" s="13" t="s">
        <v>95</v>
      </c>
      <c r="K474" s="13" t="s">
        <v>38</v>
      </c>
      <c r="L474" s="13" t="s">
        <v>904</v>
      </c>
      <c r="M474" s="13" t="s">
        <v>84</v>
      </c>
      <c r="N474" s="13" t="s">
        <v>506</v>
      </c>
      <c r="O474" s="13" t="s">
        <v>751</v>
      </c>
      <c r="P474" s="15">
        <v>48</v>
      </c>
      <c r="Q474" s="13" t="s">
        <v>111</v>
      </c>
      <c r="R474" s="13" t="s">
        <v>24</v>
      </c>
      <c r="S474" s="13" t="s">
        <v>31</v>
      </c>
      <c r="T474" s="13" t="s">
        <v>24</v>
      </c>
      <c r="U474" s="13" t="s">
        <v>32</v>
      </c>
      <c r="V474" s="16">
        <v>39387</v>
      </c>
      <c r="W474" s="13" t="s">
        <v>33</v>
      </c>
      <c r="X474" s="15">
        <v>1</v>
      </c>
      <c r="Y474" s="16">
        <v>39903</v>
      </c>
      <c r="Z474" s="16">
        <v>39903</v>
      </c>
      <c r="AA474" s="13" t="s">
        <v>788</v>
      </c>
    </row>
    <row r="475" spans="1:27" x14ac:dyDescent="0.2">
      <c r="A475" s="12">
        <v>219</v>
      </c>
      <c r="B475" s="13" t="s">
        <v>851</v>
      </c>
      <c r="C475" s="13" t="s">
        <v>852</v>
      </c>
      <c r="D475" s="14">
        <v>264.72000000000003</v>
      </c>
      <c r="E475" s="14">
        <v>799</v>
      </c>
      <c r="F475" s="15">
        <v>11</v>
      </c>
      <c r="G475" s="13" t="s">
        <v>731</v>
      </c>
      <c r="H475" s="13" t="s">
        <v>739</v>
      </c>
      <c r="I475" s="13" t="s">
        <v>46</v>
      </c>
      <c r="J475" s="13" t="s">
        <v>95</v>
      </c>
      <c r="K475" s="13" t="s">
        <v>46</v>
      </c>
      <c r="L475" s="13" t="s">
        <v>853</v>
      </c>
      <c r="M475" s="13" t="s">
        <v>27</v>
      </c>
      <c r="N475" s="13" t="s">
        <v>28</v>
      </c>
      <c r="O475" s="13" t="s">
        <v>756</v>
      </c>
      <c r="P475" s="15">
        <v>11.4</v>
      </c>
      <c r="Q475" s="13" t="s">
        <v>111</v>
      </c>
      <c r="R475" s="13" t="s">
        <v>24</v>
      </c>
      <c r="S475" s="13" t="s">
        <v>31</v>
      </c>
      <c r="T475" s="13" t="s">
        <v>24</v>
      </c>
      <c r="U475" s="13" t="s">
        <v>32</v>
      </c>
      <c r="V475" s="16">
        <v>39387</v>
      </c>
      <c r="W475" s="13" t="s">
        <v>33</v>
      </c>
      <c r="X475" s="15">
        <v>1</v>
      </c>
      <c r="Y475" s="16">
        <v>39903</v>
      </c>
      <c r="Z475" s="16">
        <v>39903</v>
      </c>
      <c r="AA475" s="13" t="s">
        <v>788</v>
      </c>
    </row>
    <row r="476" spans="1:27" x14ac:dyDescent="0.2">
      <c r="A476" s="12">
        <v>204</v>
      </c>
      <c r="B476" s="13" t="s">
        <v>791</v>
      </c>
      <c r="C476" s="13" t="s">
        <v>792</v>
      </c>
      <c r="D476" s="14">
        <v>367.43</v>
      </c>
      <c r="E476" s="14">
        <v>1109</v>
      </c>
      <c r="F476" s="15">
        <v>11</v>
      </c>
      <c r="G476" s="13" t="s">
        <v>731</v>
      </c>
      <c r="H476" s="13" t="s">
        <v>739</v>
      </c>
      <c r="I476" s="13" t="s">
        <v>38</v>
      </c>
      <c r="J476" s="13" t="s">
        <v>163</v>
      </c>
      <c r="K476" s="13" t="s">
        <v>38</v>
      </c>
      <c r="L476" s="13" t="s">
        <v>794</v>
      </c>
      <c r="M476" s="13" t="s">
        <v>46</v>
      </c>
      <c r="N476" s="13" t="s">
        <v>58</v>
      </c>
      <c r="O476" s="13" t="s">
        <v>795</v>
      </c>
      <c r="P476" s="15">
        <v>30.5</v>
      </c>
      <c r="Q476" s="13" t="s">
        <v>111</v>
      </c>
      <c r="R476" s="13" t="s">
        <v>24</v>
      </c>
      <c r="S476" s="13" t="s">
        <v>31</v>
      </c>
      <c r="T476" s="13" t="s">
        <v>24</v>
      </c>
      <c r="U476" s="13" t="s">
        <v>32</v>
      </c>
      <c r="V476" s="16">
        <v>39944</v>
      </c>
      <c r="W476" s="13" t="s">
        <v>33</v>
      </c>
      <c r="X476" s="15">
        <v>1</v>
      </c>
      <c r="Y476" s="16">
        <v>39903</v>
      </c>
      <c r="Z476" s="16">
        <v>39903</v>
      </c>
      <c r="AA476" s="13" t="s">
        <v>793</v>
      </c>
    </row>
    <row r="477" spans="1:27" x14ac:dyDescent="0.2">
      <c r="A477" s="12">
        <v>236</v>
      </c>
      <c r="B477" s="13" t="s">
        <v>905</v>
      </c>
      <c r="C477" s="13" t="s">
        <v>906</v>
      </c>
      <c r="D477" s="14">
        <v>367.43</v>
      </c>
      <c r="E477" s="14">
        <v>1109</v>
      </c>
      <c r="F477" s="15">
        <v>11</v>
      </c>
      <c r="G477" s="13" t="s">
        <v>731</v>
      </c>
      <c r="H477" s="13" t="s">
        <v>739</v>
      </c>
      <c r="I477" s="13" t="s">
        <v>38</v>
      </c>
      <c r="J477" s="13" t="s">
        <v>163</v>
      </c>
      <c r="K477" s="13" t="s">
        <v>46</v>
      </c>
      <c r="L477" s="13" t="s">
        <v>907</v>
      </c>
      <c r="M477" s="13" t="s">
        <v>84</v>
      </c>
      <c r="N477" s="13" t="s">
        <v>506</v>
      </c>
      <c r="O477" s="13" t="s">
        <v>741</v>
      </c>
      <c r="P477" s="15">
        <v>66</v>
      </c>
      <c r="Q477" s="13" t="s">
        <v>111</v>
      </c>
      <c r="R477" s="13" t="s">
        <v>24</v>
      </c>
      <c r="S477" s="13" t="s">
        <v>31</v>
      </c>
      <c r="T477" s="13" t="s">
        <v>24</v>
      </c>
      <c r="U477" s="13" t="s">
        <v>32</v>
      </c>
      <c r="V477" s="16">
        <v>39944</v>
      </c>
      <c r="W477" s="13" t="s">
        <v>33</v>
      </c>
      <c r="X477" s="15">
        <v>1</v>
      </c>
      <c r="Y477" s="16">
        <v>39903</v>
      </c>
      <c r="Z477" s="16">
        <v>39903</v>
      </c>
      <c r="AA477" s="13" t="s">
        <v>856</v>
      </c>
    </row>
    <row r="478" spans="1:27" x14ac:dyDescent="0.2">
      <c r="A478" s="12">
        <v>220</v>
      </c>
      <c r="B478" s="13" t="s">
        <v>854</v>
      </c>
      <c r="C478" s="13" t="s">
        <v>855</v>
      </c>
      <c r="D478" s="14">
        <v>367.43</v>
      </c>
      <c r="E478" s="14">
        <v>1109</v>
      </c>
      <c r="F478" s="15">
        <v>11</v>
      </c>
      <c r="G478" s="13" t="s">
        <v>731</v>
      </c>
      <c r="H478" s="13" t="s">
        <v>739</v>
      </c>
      <c r="I478" s="13" t="s">
        <v>38</v>
      </c>
      <c r="J478" s="13" t="s">
        <v>163</v>
      </c>
      <c r="K478" s="13" t="s">
        <v>38</v>
      </c>
      <c r="L478" s="13" t="s">
        <v>857</v>
      </c>
      <c r="M478" s="13" t="s">
        <v>27</v>
      </c>
      <c r="N478" s="13" t="s">
        <v>28</v>
      </c>
      <c r="O478" s="13" t="s">
        <v>761</v>
      </c>
      <c r="P478" s="15">
        <v>37.200000000000003</v>
      </c>
      <c r="Q478" s="13" t="s">
        <v>111</v>
      </c>
      <c r="R478" s="13" t="s">
        <v>24</v>
      </c>
      <c r="S478" s="13" t="s">
        <v>31</v>
      </c>
      <c r="T478" s="13" t="s">
        <v>24</v>
      </c>
      <c r="U478" s="13" t="s">
        <v>32</v>
      </c>
      <c r="V478" s="16">
        <v>39944</v>
      </c>
      <c r="W478" s="13" t="s">
        <v>33</v>
      </c>
      <c r="X478" s="15">
        <v>1</v>
      </c>
      <c r="Y478" s="16">
        <v>39903</v>
      </c>
      <c r="Z478" s="16">
        <v>39903</v>
      </c>
      <c r="AA478" s="13" t="s">
        <v>856</v>
      </c>
    </row>
    <row r="479" spans="1:27" x14ac:dyDescent="0.2">
      <c r="A479" s="12">
        <v>74</v>
      </c>
      <c r="B479" s="13" t="s">
        <v>296</v>
      </c>
      <c r="C479" s="13" t="s">
        <v>297</v>
      </c>
      <c r="D479" s="14">
        <v>17.45</v>
      </c>
      <c r="E479" s="14">
        <v>37.950000000000003</v>
      </c>
      <c r="F479" s="15">
        <v>6</v>
      </c>
      <c r="G479" s="13" t="s">
        <v>266</v>
      </c>
      <c r="H479" s="13" t="s">
        <v>266</v>
      </c>
      <c r="I479" s="13" t="s">
        <v>24</v>
      </c>
      <c r="J479" s="13" t="s">
        <v>25</v>
      </c>
      <c r="K479" s="13" t="s">
        <v>38</v>
      </c>
      <c r="L479" s="13" t="s">
        <v>299</v>
      </c>
      <c r="M479" s="13" t="s">
        <v>46</v>
      </c>
      <c r="N479" s="13" t="s">
        <v>58</v>
      </c>
      <c r="O479" s="13" t="s">
        <v>300</v>
      </c>
      <c r="P479" s="15">
        <v>1.5</v>
      </c>
      <c r="Q479" s="13" t="s">
        <v>111</v>
      </c>
      <c r="R479" s="13" t="s">
        <v>24</v>
      </c>
      <c r="S479" s="13" t="s">
        <v>31</v>
      </c>
      <c r="T479" s="13" t="s">
        <v>46</v>
      </c>
      <c r="U479" s="13" t="s">
        <v>47</v>
      </c>
      <c r="V479" s="16">
        <v>39543</v>
      </c>
      <c r="W479" s="13" t="s">
        <v>33</v>
      </c>
      <c r="X479" s="15">
        <v>1</v>
      </c>
      <c r="Y479" s="16">
        <v>39903</v>
      </c>
      <c r="Z479" s="16">
        <v>39903</v>
      </c>
      <c r="AA479" s="13" t="s">
        <v>298</v>
      </c>
    </row>
    <row r="480" spans="1:27" x14ac:dyDescent="0.2">
      <c r="A480" s="12">
        <v>76</v>
      </c>
      <c r="B480" s="13" t="s">
        <v>305</v>
      </c>
      <c r="C480" s="13" t="s">
        <v>306</v>
      </c>
      <c r="D480" s="14">
        <v>17.45</v>
      </c>
      <c r="E480" s="14">
        <v>37.950000000000003</v>
      </c>
      <c r="F480" s="15">
        <v>6</v>
      </c>
      <c r="G480" s="13" t="s">
        <v>266</v>
      </c>
      <c r="H480" s="13" t="s">
        <v>266</v>
      </c>
      <c r="I480" s="13" t="s">
        <v>24</v>
      </c>
      <c r="J480" s="13" t="s">
        <v>25</v>
      </c>
      <c r="K480" s="13" t="s">
        <v>38</v>
      </c>
      <c r="L480" s="13" t="s">
        <v>307</v>
      </c>
      <c r="M480" s="13" t="s">
        <v>53</v>
      </c>
      <c r="N480" s="13" t="s">
        <v>54</v>
      </c>
      <c r="O480" s="13" t="s">
        <v>308</v>
      </c>
      <c r="P480" s="15">
        <v>1</v>
      </c>
      <c r="Q480" s="13" t="s">
        <v>111</v>
      </c>
      <c r="R480" s="13" t="s">
        <v>24</v>
      </c>
      <c r="S480" s="13" t="s">
        <v>31</v>
      </c>
      <c r="T480" s="13" t="s">
        <v>46</v>
      </c>
      <c r="U480" s="13" t="s">
        <v>47</v>
      </c>
      <c r="V480" s="16">
        <v>39216</v>
      </c>
      <c r="W480" s="13" t="s">
        <v>33</v>
      </c>
      <c r="X480" s="15">
        <v>1</v>
      </c>
      <c r="Y480" s="16">
        <v>39903</v>
      </c>
      <c r="Z480" s="16">
        <v>39903</v>
      </c>
      <c r="AA480" s="13" t="s">
        <v>298</v>
      </c>
    </row>
    <row r="481" spans="1:27" x14ac:dyDescent="0.2">
      <c r="A481" s="12">
        <v>77</v>
      </c>
      <c r="B481" s="13" t="s">
        <v>309</v>
      </c>
      <c r="C481" s="13" t="s">
        <v>310</v>
      </c>
      <c r="D481" s="14">
        <v>17.45</v>
      </c>
      <c r="E481" s="14">
        <v>37.950000000000003</v>
      </c>
      <c r="F481" s="15">
        <v>6</v>
      </c>
      <c r="G481" s="13" t="s">
        <v>266</v>
      </c>
      <c r="H481" s="13" t="s">
        <v>266</v>
      </c>
      <c r="I481" s="13" t="s">
        <v>24</v>
      </c>
      <c r="J481" s="13" t="s">
        <v>25</v>
      </c>
      <c r="K481" s="13" t="s">
        <v>46</v>
      </c>
      <c r="L481" s="13" t="s">
        <v>311</v>
      </c>
      <c r="M481" s="13" t="s">
        <v>27</v>
      </c>
      <c r="N481" s="13" t="s">
        <v>28</v>
      </c>
      <c r="O481" s="13" t="s">
        <v>312</v>
      </c>
      <c r="P481" s="15">
        <v>29</v>
      </c>
      <c r="Q481" s="13" t="s">
        <v>203</v>
      </c>
      <c r="R481" s="13" t="s">
        <v>24</v>
      </c>
      <c r="S481" s="13" t="s">
        <v>31</v>
      </c>
      <c r="T481" s="13" t="s">
        <v>46</v>
      </c>
      <c r="U481" s="13" t="s">
        <v>47</v>
      </c>
      <c r="V481" s="16">
        <v>39216</v>
      </c>
      <c r="W481" s="13" t="s">
        <v>33</v>
      </c>
      <c r="X481" s="15">
        <v>1</v>
      </c>
      <c r="Y481" s="16">
        <v>39903</v>
      </c>
      <c r="Z481" s="16">
        <v>39903</v>
      </c>
      <c r="AA481" s="13" t="s">
        <v>298</v>
      </c>
    </row>
    <row r="482" spans="1:27" x14ac:dyDescent="0.2">
      <c r="A482" s="12">
        <v>75</v>
      </c>
      <c r="B482" s="13" t="s">
        <v>301</v>
      </c>
      <c r="C482" s="13" t="s">
        <v>302</v>
      </c>
      <c r="D482" s="14">
        <v>17.45</v>
      </c>
      <c r="E482" s="14">
        <v>37.950000000000003</v>
      </c>
      <c r="F482" s="15">
        <v>6</v>
      </c>
      <c r="G482" s="13" t="s">
        <v>266</v>
      </c>
      <c r="H482" s="13" t="s">
        <v>266</v>
      </c>
      <c r="I482" s="13" t="s">
        <v>24</v>
      </c>
      <c r="J482" s="13" t="s">
        <v>25</v>
      </c>
      <c r="K482" s="13" t="s">
        <v>24</v>
      </c>
      <c r="L482" s="13" t="s">
        <v>303</v>
      </c>
      <c r="M482" s="13" t="s">
        <v>43</v>
      </c>
      <c r="N482" s="13" t="s">
        <v>44</v>
      </c>
      <c r="O482" s="13" t="s">
        <v>304</v>
      </c>
      <c r="P482" s="15">
        <v>11.4</v>
      </c>
      <c r="Q482" s="13" t="s">
        <v>30</v>
      </c>
      <c r="R482" s="13" t="s">
        <v>24</v>
      </c>
      <c r="S482" s="13" t="s">
        <v>31</v>
      </c>
      <c r="T482" s="13" t="s">
        <v>46</v>
      </c>
      <c r="U482" s="13" t="s">
        <v>47</v>
      </c>
      <c r="V482" s="16">
        <v>39216</v>
      </c>
      <c r="W482" s="13" t="s">
        <v>33</v>
      </c>
      <c r="X482" s="15">
        <v>1</v>
      </c>
      <c r="Y482" s="16">
        <v>39903</v>
      </c>
      <c r="Z482" s="16">
        <v>39903</v>
      </c>
      <c r="AA482" s="13" t="s">
        <v>298</v>
      </c>
    </row>
    <row r="483" spans="1:27" x14ac:dyDescent="0.2">
      <c r="A483" s="12">
        <v>67</v>
      </c>
      <c r="B483" s="13" t="s">
        <v>269</v>
      </c>
      <c r="C483" s="13" t="s">
        <v>270</v>
      </c>
      <c r="D483" s="14">
        <v>13.1</v>
      </c>
      <c r="E483" s="14">
        <v>25.69</v>
      </c>
      <c r="F483" s="15">
        <v>6</v>
      </c>
      <c r="G483" s="13" t="s">
        <v>266</v>
      </c>
      <c r="H483" s="13" t="s">
        <v>266</v>
      </c>
      <c r="I483" s="13" t="s">
        <v>24</v>
      </c>
      <c r="J483" s="13" t="s">
        <v>25</v>
      </c>
      <c r="K483" s="13" t="s">
        <v>24</v>
      </c>
      <c r="L483" s="13" t="s">
        <v>271</v>
      </c>
      <c r="M483" s="13" t="s">
        <v>46</v>
      </c>
      <c r="N483" s="13" t="s">
        <v>58</v>
      </c>
      <c r="O483" s="13" t="s">
        <v>272</v>
      </c>
      <c r="P483" s="15">
        <v>6.6</v>
      </c>
      <c r="Q483" s="13" t="s">
        <v>30</v>
      </c>
      <c r="R483" s="13" t="s">
        <v>24</v>
      </c>
      <c r="S483" s="13" t="s">
        <v>31</v>
      </c>
      <c r="T483" s="13" t="s">
        <v>46</v>
      </c>
      <c r="U483" s="13" t="s">
        <v>47</v>
      </c>
      <c r="V483" s="16">
        <v>38443</v>
      </c>
      <c r="W483" s="13" t="s">
        <v>33</v>
      </c>
      <c r="X483" s="15">
        <v>1</v>
      </c>
      <c r="Y483" s="16">
        <v>39903</v>
      </c>
      <c r="Z483" s="16">
        <v>39903</v>
      </c>
      <c r="AA483" s="13" t="s">
        <v>265</v>
      </c>
    </row>
    <row r="484" spans="1:27" x14ac:dyDescent="0.2">
      <c r="A484" s="12">
        <v>66</v>
      </c>
      <c r="B484" s="13" t="s">
        <v>263</v>
      </c>
      <c r="C484" s="13" t="s">
        <v>264</v>
      </c>
      <c r="D484" s="14">
        <v>13.1</v>
      </c>
      <c r="E484" s="14">
        <v>25.69</v>
      </c>
      <c r="F484" s="15">
        <v>6</v>
      </c>
      <c r="G484" s="13" t="s">
        <v>266</v>
      </c>
      <c r="H484" s="13" t="s">
        <v>266</v>
      </c>
      <c r="I484" s="13" t="s">
        <v>24</v>
      </c>
      <c r="J484" s="13" t="s">
        <v>25</v>
      </c>
      <c r="K484" s="13" t="s">
        <v>24</v>
      </c>
      <c r="L484" s="13" t="s">
        <v>267</v>
      </c>
      <c r="M484" s="13" t="s">
        <v>38</v>
      </c>
      <c r="N484" s="13" t="s">
        <v>39</v>
      </c>
      <c r="O484" s="13" t="s">
        <v>268</v>
      </c>
      <c r="P484" s="15">
        <v>1.1000000000000001</v>
      </c>
      <c r="Q484" s="13" t="s">
        <v>30</v>
      </c>
      <c r="R484" s="13" t="s">
        <v>24</v>
      </c>
      <c r="S484" s="13" t="s">
        <v>31</v>
      </c>
      <c r="T484" s="13" t="s">
        <v>46</v>
      </c>
      <c r="U484" s="13" t="s">
        <v>47</v>
      </c>
      <c r="V484" s="16">
        <v>38443</v>
      </c>
      <c r="W484" s="13" t="s">
        <v>33</v>
      </c>
      <c r="X484" s="15">
        <v>1</v>
      </c>
      <c r="Y484" s="16">
        <v>39903</v>
      </c>
      <c r="Z484" s="16">
        <v>39903</v>
      </c>
      <c r="AA484" s="13" t="s">
        <v>265</v>
      </c>
    </row>
    <row r="485" spans="1:27" x14ac:dyDescent="0.2">
      <c r="A485" s="12">
        <v>69</v>
      </c>
      <c r="B485" s="13" t="s">
        <v>277</v>
      </c>
      <c r="C485" s="13" t="s">
        <v>278</v>
      </c>
      <c r="D485" s="14">
        <v>13.1</v>
      </c>
      <c r="E485" s="14">
        <v>25.69</v>
      </c>
      <c r="F485" s="15">
        <v>6</v>
      </c>
      <c r="G485" s="13" t="s">
        <v>266</v>
      </c>
      <c r="H485" s="13" t="s">
        <v>266</v>
      </c>
      <c r="I485" s="13" t="s">
        <v>24</v>
      </c>
      <c r="J485" s="13" t="s">
        <v>25</v>
      </c>
      <c r="K485" s="13" t="s">
        <v>38</v>
      </c>
      <c r="L485" s="13" t="s">
        <v>279</v>
      </c>
      <c r="M485" s="13" t="s">
        <v>104</v>
      </c>
      <c r="N485" s="13" t="s">
        <v>105</v>
      </c>
      <c r="O485" s="13" t="s">
        <v>272</v>
      </c>
      <c r="P485" s="15">
        <v>6.6</v>
      </c>
      <c r="Q485" s="13" t="s">
        <v>30</v>
      </c>
      <c r="R485" s="13" t="s">
        <v>24</v>
      </c>
      <c r="S485" s="13" t="s">
        <v>31</v>
      </c>
      <c r="T485" s="13" t="s">
        <v>46</v>
      </c>
      <c r="U485" s="13" t="s">
        <v>47</v>
      </c>
      <c r="V485" s="16">
        <v>38443</v>
      </c>
      <c r="W485" s="13" t="s">
        <v>33</v>
      </c>
      <c r="X485" s="15">
        <v>1</v>
      </c>
      <c r="Y485" s="16">
        <v>39903</v>
      </c>
      <c r="Z485" s="16">
        <v>39903</v>
      </c>
      <c r="AA485" s="13" t="s">
        <v>265</v>
      </c>
    </row>
    <row r="486" spans="1:27" x14ac:dyDescent="0.2">
      <c r="A486" s="12">
        <v>68</v>
      </c>
      <c r="B486" s="13" t="s">
        <v>273</v>
      </c>
      <c r="C486" s="13" t="s">
        <v>274</v>
      </c>
      <c r="D486" s="14">
        <v>13.1</v>
      </c>
      <c r="E486" s="14">
        <v>25.69</v>
      </c>
      <c r="F486" s="15">
        <v>6</v>
      </c>
      <c r="G486" s="13" t="s">
        <v>266</v>
      </c>
      <c r="H486" s="13" t="s">
        <v>266</v>
      </c>
      <c r="I486" s="13" t="s">
        <v>24</v>
      </c>
      <c r="J486" s="13" t="s">
        <v>25</v>
      </c>
      <c r="K486" s="13" t="s">
        <v>24</v>
      </c>
      <c r="L486" s="13" t="s">
        <v>275</v>
      </c>
      <c r="M486" s="13" t="s">
        <v>117</v>
      </c>
      <c r="N486" s="13" t="s">
        <v>118</v>
      </c>
      <c r="O486" s="13" t="s">
        <v>276</v>
      </c>
      <c r="P486" s="15">
        <v>1.6</v>
      </c>
      <c r="Q486" s="13" t="s">
        <v>30</v>
      </c>
      <c r="R486" s="13" t="s">
        <v>24</v>
      </c>
      <c r="S486" s="13" t="s">
        <v>31</v>
      </c>
      <c r="T486" s="13" t="s">
        <v>46</v>
      </c>
      <c r="U486" s="13" t="s">
        <v>47</v>
      </c>
      <c r="V486" s="16">
        <v>38443</v>
      </c>
      <c r="W486" s="13" t="s">
        <v>33</v>
      </c>
      <c r="X486" s="15">
        <v>1</v>
      </c>
      <c r="Y486" s="16">
        <v>39903</v>
      </c>
      <c r="Z486" s="16">
        <v>39903</v>
      </c>
      <c r="AA486" s="13" t="s">
        <v>265</v>
      </c>
    </row>
    <row r="487" spans="1:27" x14ac:dyDescent="0.2">
      <c r="A487" s="12">
        <v>71</v>
      </c>
      <c r="B487" s="13" t="s">
        <v>285</v>
      </c>
      <c r="C487" s="13" t="s">
        <v>286</v>
      </c>
      <c r="D487" s="14">
        <v>22.05</v>
      </c>
      <c r="E487" s="14">
        <v>47.95</v>
      </c>
      <c r="F487" s="15">
        <v>6</v>
      </c>
      <c r="G487" s="13" t="s">
        <v>266</v>
      </c>
      <c r="H487" s="13" t="s">
        <v>266</v>
      </c>
      <c r="I487" s="13" t="s">
        <v>24</v>
      </c>
      <c r="J487" s="13" t="s">
        <v>25</v>
      </c>
      <c r="K487" s="13" t="s">
        <v>38</v>
      </c>
      <c r="L487" s="13" t="s">
        <v>287</v>
      </c>
      <c r="M487" s="13" t="s">
        <v>46</v>
      </c>
      <c r="N487" s="13" t="s">
        <v>58</v>
      </c>
      <c r="O487" s="13" t="s">
        <v>288</v>
      </c>
      <c r="P487" s="15">
        <v>2.1</v>
      </c>
      <c r="Q487" s="13" t="s">
        <v>111</v>
      </c>
      <c r="R487" s="13" t="s">
        <v>24</v>
      </c>
      <c r="S487" s="13" t="s">
        <v>31</v>
      </c>
      <c r="T487" s="13" t="s">
        <v>46</v>
      </c>
      <c r="U487" s="13" t="s">
        <v>47</v>
      </c>
      <c r="V487" s="16">
        <v>39125</v>
      </c>
      <c r="W487" s="13" t="s">
        <v>33</v>
      </c>
      <c r="X487" s="15">
        <v>1</v>
      </c>
      <c r="Y487" s="16">
        <v>39903</v>
      </c>
      <c r="Z487" s="16">
        <v>39903</v>
      </c>
      <c r="AA487" s="13" t="s">
        <v>282</v>
      </c>
    </row>
    <row r="488" spans="1:27" x14ac:dyDescent="0.2">
      <c r="A488" s="12">
        <v>72</v>
      </c>
      <c r="B488" s="13" t="s">
        <v>289</v>
      </c>
      <c r="C488" s="13" t="s">
        <v>290</v>
      </c>
      <c r="D488" s="14">
        <v>22.05</v>
      </c>
      <c r="E488" s="14">
        <v>47.95</v>
      </c>
      <c r="F488" s="15">
        <v>6</v>
      </c>
      <c r="G488" s="13" t="s">
        <v>266</v>
      </c>
      <c r="H488" s="13" t="s">
        <v>266</v>
      </c>
      <c r="I488" s="13" t="s">
        <v>24</v>
      </c>
      <c r="J488" s="13" t="s">
        <v>25</v>
      </c>
      <c r="K488" s="13" t="s">
        <v>36</v>
      </c>
      <c r="L488" s="13" t="s">
        <v>291</v>
      </c>
      <c r="M488" s="13" t="s">
        <v>38</v>
      </c>
      <c r="N488" s="13" t="s">
        <v>39</v>
      </c>
      <c r="O488" s="13" t="s">
        <v>288</v>
      </c>
      <c r="P488" s="15">
        <v>2.1</v>
      </c>
      <c r="Q488" s="13" t="s">
        <v>111</v>
      </c>
      <c r="R488" s="13" t="s">
        <v>24</v>
      </c>
      <c r="S488" s="13" t="s">
        <v>31</v>
      </c>
      <c r="T488" s="13" t="s">
        <v>46</v>
      </c>
      <c r="U488" s="13" t="s">
        <v>47</v>
      </c>
      <c r="V488" s="16">
        <v>39125</v>
      </c>
      <c r="W488" s="13" t="s">
        <v>33</v>
      </c>
      <c r="X488" s="15">
        <v>1</v>
      </c>
      <c r="Y488" s="16">
        <v>39903</v>
      </c>
      <c r="Z488" s="16">
        <v>39903</v>
      </c>
      <c r="AA488" s="13" t="s">
        <v>282</v>
      </c>
    </row>
    <row r="489" spans="1:27" x14ac:dyDescent="0.2">
      <c r="A489" s="12">
        <v>70</v>
      </c>
      <c r="B489" s="13" t="s">
        <v>280</v>
      </c>
      <c r="C489" s="13" t="s">
        <v>281</v>
      </c>
      <c r="D489" s="14">
        <v>22.05</v>
      </c>
      <c r="E489" s="14">
        <v>47.95</v>
      </c>
      <c r="F489" s="15">
        <v>6</v>
      </c>
      <c r="G489" s="13" t="s">
        <v>266</v>
      </c>
      <c r="H489" s="13" t="s">
        <v>266</v>
      </c>
      <c r="I489" s="13" t="s">
        <v>24</v>
      </c>
      <c r="J489" s="13" t="s">
        <v>25</v>
      </c>
      <c r="K489" s="13" t="s">
        <v>46</v>
      </c>
      <c r="L489" s="13" t="s">
        <v>283</v>
      </c>
      <c r="M489" s="13" t="s">
        <v>27</v>
      </c>
      <c r="N489" s="13" t="s">
        <v>28</v>
      </c>
      <c r="O489" s="13" t="s">
        <v>284</v>
      </c>
      <c r="P489" s="15">
        <v>9.6</v>
      </c>
      <c r="Q489" s="13" t="s">
        <v>30</v>
      </c>
      <c r="R489" s="13" t="s">
        <v>24</v>
      </c>
      <c r="S489" s="13" t="s">
        <v>31</v>
      </c>
      <c r="T489" s="13" t="s">
        <v>46</v>
      </c>
      <c r="U489" s="13" t="s">
        <v>47</v>
      </c>
      <c r="V489" s="16">
        <v>39125</v>
      </c>
      <c r="W489" s="13" t="s">
        <v>33</v>
      </c>
      <c r="X489" s="15">
        <v>1</v>
      </c>
      <c r="Y489" s="16">
        <v>39903</v>
      </c>
      <c r="Z489" s="16">
        <v>39903</v>
      </c>
      <c r="AA489" s="13" t="s">
        <v>282</v>
      </c>
    </row>
    <row r="490" spans="1:27" x14ac:dyDescent="0.2">
      <c r="A490" s="12">
        <v>73</v>
      </c>
      <c r="B490" s="13" t="s">
        <v>292</v>
      </c>
      <c r="C490" s="13" t="s">
        <v>293</v>
      </c>
      <c r="D490" s="14">
        <v>22.05</v>
      </c>
      <c r="E490" s="14">
        <v>47.95</v>
      </c>
      <c r="F490" s="15">
        <v>6</v>
      </c>
      <c r="G490" s="13" t="s">
        <v>266</v>
      </c>
      <c r="H490" s="13" t="s">
        <v>266</v>
      </c>
      <c r="I490" s="13" t="s">
        <v>24</v>
      </c>
      <c r="J490" s="13" t="s">
        <v>25</v>
      </c>
      <c r="K490" s="13" t="s">
        <v>46</v>
      </c>
      <c r="L490" s="13" t="s">
        <v>294</v>
      </c>
      <c r="M490" s="13" t="s">
        <v>43</v>
      </c>
      <c r="N490" s="13" t="s">
        <v>44</v>
      </c>
      <c r="O490" s="13" t="s">
        <v>295</v>
      </c>
      <c r="P490" s="15">
        <v>1.2</v>
      </c>
      <c r="Q490" s="13" t="s">
        <v>111</v>
      </c>
      <c r="R490" s="13" t="s">
        <v>24</v>
      </c>
      <c r="S490" s="13" t="s">
        <v>31</v>
      </c>
      <c r="T490" s="13" t="s">
        <v>46</v>
      </c>
      <c r="U490" s="13" t="s">
        <v>47</v>
      </c>
      <c r="V490" s="16">
        <v>39125</v>
      </c>
      <c r="W490" s="13" t="s">
        <v>33</v>
      </c>
      <c r="X490" s="15">
        <v>1</v>
      </c>
      <c r="Y490" s="16">
        <v>39903</v>
      </c>
      <c r="Z490" s="16">
        <v>39903</v>
      </c>
      <c r="AA490" s="13" t="s">
        <v>282</v>
      </c>
    </row>
    <row r="491" spans="1:27" x14ac:dyDescent="0.2">
      <c r="A491" s="12">
        <v>81</v>
      </c>
      <c r="B491" s="13" t="s">
        <v>326</v>
      </c>
      <c r="C491" s="13" t="s">
        <v>327</v>
      </c>
      <c r="D491" s="14">
        <v>18.649999999999999</v>
      </c>
      <c r="E491" s="14">
        <v>40.549999999999997</v>
      </c>
      <c r="F491" s="15">
        <v>6</v>
      </c>
      <c r="G491" s="13" t="s">
        <v>266</v>
      </c>
      <c r="H491" s="13" t="s">
        <v>266</v>
      </c>
      <c r="I491" s="13" t="s">
        <v>24</v>
      </c>
      <c r="J491" s="13" t="s">
        <v>25</v>
      </c>
      <c r="K491" s="13" t="s">
        <v>24</v>
      </c>
      <c r="L491" s="13" t="s">
        <v>328</v>
      </c>
      <c r="M491" s="13" t="s">
        <v>46</v>
      </c>
      <c r="N491" s="13" t="s">
        <v>58</v>
      </c>
      <c r="O491" s="13" t="s">
        <v>329</v>
      </c>
      <c r="P491" s="15">
        <v>29</v>
      </c>
      <c r="Q491" s="13" t="s">
        <v>203</v>
      </c>
      <c r="R491" s="13" t="s">
        <v>24</v>
      </c>
      <c r="S491" s="13" t="s">
        <v>31</v>
      </c>
      <c r="T491" s="13" t="s">
        <v>46</v>
      </c>
      <c r="U491" s="13" t="s">
        <v>47</v>
      </c>
      <c r="V491" s="16">
        <v>39282</v>
      </c>
      <c r="W491" s="13" t="s">
        <v>33</v>
      </c>
      <c r="X491" s="15">
        <v>1</v>
      </c>
      <c r="Y491" s="16">
        <v>39903</v>
      </c>
      <c r="Z491" s="16">
        <v>39903</v>
      </c>
      <c r="AA491" s="13" t="s">
        <v>315</v>
      </c>
    </row>
    <row r="492" spans="1:27" x14ac:dyDescent="0.2">
      <c r="A492" s="12">
        <v>82</v>
      </c>
      <c r="B492" s="13" t="s">
        <v>330</v>
      </c>
      <c r="C492" s="13" t="s">
        <v>331</v>
      </c>
      <c r="D492" s="14">
        <v>18.649999999999999</v>
      </c>
      <c r="E492" s="14">
        <v>40.549999999999997</v>
      </c>
      <c r="F492" s="15">
        <v>6</v>
      </c>
      <c r="G492" s="13" t="s">
        <v>266</v>
      </c>
      <c r="H492" s="13" t="s">
        <v>266</v>
      </c>
      <c r="I492" s="13" t="s">
        <v>24</v>
      </c>
      <c r="J492" s="13" t="s">
        <v>25</v>
      </c>
      <c r="K492" s="13" t="s">
        <v>24</v>
      </c>
      <c r="L492" s="13" t="s">
        <v>332</v>
      </c>
      <c r="M492" s="13" t="s">
        <v>104</v>
      </c>
      <c r="N492" s="13" t="s">
        <v>105</v>
      </c>
      <c r="O492" s="13" t="s">
        <v>333</v>
      </c>
      <c r="P492" s="15">
        <v>1</v>
      </c>
      <c r="Q492" s="13" t="s">
        <v>111</v>
      </c>
      <c r="R492" s="13" t="s">
        <v>24</v>
      </c>
      <c r="S492" s="13" t="s">
        <v>31</v>
      </c>
      <c r="T492" s="13" t="s">
        <v>46</v>
      </c>
      <c r="U492" s="13" t="s">
        <v>47</v>
      </c>
      <c r="V492" s="16">
        <v>39282</v>
      </c>
      <c r="W492" s="13" t="s">
        <v>33</v>
      </c>
      <c r="X492" s="15">
        <v>1</v>
      </c>
      <c r="Y492" s="16">
        <v>39903</v>
      </c>
      <c r="Z492" s="16">
        <v>39903</v>
      </c>
      <c r="AA492" s="13" t="s">
        <v>315</v>
      </c>
    </row>
    <row r="493" spans="1:27" x14ac:dyDescent="0.2">
      <c r="A493" s="12">
        <v>78</v>
      </c>
      <c r="B493" s="13" t="s">
        <v>313</v>
      </c>
      <c r="C493" s="13" t="s">
        <v>314</v>
      </c>
      <c r="D493" s="14">
        <v>18.649999999999999</v>
      </c>
      <c r="E493" s="14">
        <v>40.549999999999997</v>
      </c>
      <c r="F493" s="15">
        <v>6</v>
      </c>
      <c r="G493" s="13" t="s">
        <v>266</v>
      </c>
      <c r="H493" s="13" t="s">
        <v>266</v>
      </c>
      <c r="I493" s="13" t="s">
        <v>24</v>
      </c>
      <c r="J493" s="13" t="s">
        <v>25</v>
      </c>
      <c r="K493" s="13" t="s">
        <v>24</v>
      </c>
      <c r="L493" s="13" t="s">
        <v>316</v>
      </c>
      <c r="M493" s="13" t="s">
        <v>27</v>
      </c>
      <c r="N493" s="13" t="s">
        <v>28</v>
      </c>
      <c r="O493" s="13" t="s">
        <v>317</v>
      </c>
      <c r="P493" s="15">
        <v>1.5</v>
      </c>
      <c r="Q493" s="13" t="s">
        <v>111</v>
      </c>
      <c r="R493" s="13" t="s">
        <v>24</v>
      </c>
      <c r="S493" s="13" t="s">
        <v>31</v>
      </c>
      <c r="T493" s="13" t="s">
        <v>46</v>
      </c>
      <c r="U493" s="13" t="s">
        <v>47</v>
      </c>
      <c r="V493" s="16">
        <v>39282</v>
      </c>
      <c r="W493" s="13" t="s">
        <v>33</v>
      </c>
      <c r="X493" s="15">
        <v>1</v>
      </c>
      <c r="Y493" s="16">
        <v>39903</v>
      </c>
      <c r="Z493" s="16">
        <v>39903</v>
      </c>
      <c r="AA493" s="13" t="s">
        <v>315</v>
      </c>
    </row>
    <row r="494" spans="1:27" x14ac:dyDescent="0.2">
      <c r="A494" s="12">
        <v>79</v>
      </c>
      <c r="B494" s="13" t="s">
        <v>318</v>
      </c>
      <c r="C494" s="13" t="s">
        <v>319</v>
      </c>
      <c r="D494" s="14">
        <v>18.649999999999999</v>
      </c>
      <c r="E494" s="14">
        <v>40.549999999999997</v>
      </c>
      <c r="F494" s="15">
        <v>6</v>
      </c>
      <c r="G494" s="13" t="s">
        <v>266</v>
      </c>
      <c r="H494" s="13" t="s">
        <v>266</v>
      </c>
      <c r="I494" s="13" t="s">
        <v>24</v>
      </c>
      <c r="J494" s="13" t="s">
        <v>25</v>
      </c>
      <c r="K494" s="13" t="s">
        <v>24</v>
      </c>
      <c r="L494" s="13" t="s">
        <v>320</v>
      </c>
      <c r="M494" s="13" t="s">
        <v>43</v>
      </c>
      <c r="N494" s="13" t="s">
        <v>44</v>
      </c>
      <c r="O494" s="13" t="s">
        <v>321</v>
      </c>
      <c r="P494" s="15">
        <v>1</v>
      </c>
      <c r="Q494" s="13" t="s">
        <v>111</v>
      </c>
      <c r="R494" s="13" t="s">
        <v>24</v>
      </c>
      <c r="S494" s="13" t="s">
        <v>31</v>
      </c>
      <c r="T494" s="13" t="s">
        <v>46</v>
      </c>
      <c r="U494" s="13" t="s">
        <v>47</v>
      </c>
      <c r="V494" s="16">
        <v>39282</v>
      </c>
      <c r="W494" s="13" t="s">
        <v>33</v>
      </c>
      <c r="X494" s="15">
        <v>1</v>
      </c>
      <c r="Y494" s="16">
        <v>39903</v>
      </c>
      <c r="Z494" s="16">
        <v>39903</v>
      </c>
      <c r="AA494" s="13" t="s">
        <v>315</v>
      </c>
    </row>
    <row r="495" spans="1:27" x14ac:dyDescent="0.2">
      <c r="A495" s="12">
        <v>80</v>
      </c>
      <c r="B495" s="13" t="s">
        <v>322</v>
      </c>
      <c r="C495" s="13" t="s">
        <v>323</v>
      </c>
      <c r="D495" s="14">
        <v>18.649999999999999</v>
      </c>
      <c r="E495" s="14">
        <v>40.549999999999997</v>
      </c>
      <c r="F495" s="15">
        <v>6</v>
      </c>
      <c r="G495" s="13" t="s">
        <v>266</v>
      </c>
      <c r="H495" s="13" t="s">
        <v>266</v>
      </c>
      <c r="I495" s="13" t="s">
        <v>24</v>
      </c>
      <c r="J495" s="13" t="s">
        <v>25</v>
      </c>
      <c r="K495" s="13" t="s">
        <v>24</v>
      </c>
      <c r="L495" s="13" t="s">
        <v>324</v>
      </c>
      <c r="M495" s="13" t="s">
        <v>117</v>
      </c>
      <c r="N495" s="13" t="s">
        <v>118</v>
      </c>
      <c r="O495" s="13" t="s">
        <v>325</v>
      </c>
      <c r="P495" s="15">
        <v>9.6</v>
      </c>
      <c r="Q495" s="13" t="s">
        <v>30</v>
      </c>
      <c r="R495" s="13" t="s">
        <v>24</v>
      </c>
      <c r="S495" s="13" t="s">
        <v>31</v>
      </c>
      <c r="T495" s="13" t="s">
        <v>46</v>
      </c>
      <c r="U495" s="13" t="s">
        <v>47</v>
      </c>
      <c r="V495" s="16">
        <v>39282</v>
      </c>
      <c r="W495" s="13" t="s">
        <v>33</v>
      </c>
      <c r="X495" s="15">
        <v>1</v>
      </c>
      <c r="Y495" s="16">
        <v>39903</v>
      </c>
      <c r="Z495" s="16">
        <v>39903</v>
      </c>
      <c r="AA495" s="13" t="s">
        <v>315</v>
      </c>
    </row>
    <row r="496" spans="1:27" x14ac:dyDescent="0.2">
      <c r="A496" s="12">
        <v>86</v>
      </c>
      <c r="B496" s="13" t="s">
        <v>347</v>
      </c>
      <c r="C496" s="13" t="s">
        <v>348</v>
      </c>
      <c r="D496" s="14">
        <v>45.98</v>
      </c>
      <c r="E496" s="14">
        <v>99.99</v>
      </c>
      <c r="F496" s="15">
        <v>6</v>
      </c>
      <c r="G496" s="13" t="s">
        <v>266</v>
      </c>
      <c r="H496" s="13" t="s">
        <v>266</v>
      </c>
      <c r="I496" s="13" t="s">
        <v>46</v>
      </c>
      <c r="J496" s="13" t="s">
        <v>95</v>
      </c>
      <c r="K496" s="13" t="s">
        <v>36</v>
      </c>
      <c r="L496" s="13" t="s">
        <v>349</v>
      </c>
      <c r="M496" s="13" t="s">
        <v>46</v>
      </c>
      <c r="N496" s="13" t="s">
        <v>58</v>
      </c>
      <c r="O496" s="13" t="s">
        <v>346</v>
      </c>
      <c r="P496" s="15">
        <v>3</v>
      </c>
      <c r="Q496" s="13" t="s">
        <v>111</v>
      </c>
      <c r="R496" s="13" t="s">
        <v>24</v>
      </c>
      <c r="S496" s="13" t="s">
        <v>31</v>
      </c>
      <c r="T496" s="13" t="s">
        <v>46</v>
      </c>
      <c r="U496" s="13" t="s">
        <v>47</v>
      </c>
      <c r="V496" s="16">
        <v>39604</v>
      </c>
      <c r="W496" s="13" t="s">
        <v>33</v>
      </c>
      <c r="X496" s="15">
        <v>1</v>
      </c>
      <c r="Y496" s="16">
        <v>39903</v>
      </c>
      <c r="Z496" s="16">
        <v>39903</v>
      </c>
      <c r="AA496" s="13" t="s">
        <v>336</v>
      </c>
    </row>
    <row r="497" spans="1:27" x14ac:dyDescent="0.2">
      <c r="A497" s="12">
        <v>85</v>
      </c>
      <c r="B497" s="13" t="s">
        <v>343</v>
      </c>
      <c r="C497" s="13" t="s">
        <v>344</v>
      </c>
      <c r="D497" s="14">
        <v>45.98</v>
      </c>
      <c r="E497" s="14">
        <v>99.99</v>
      </c>
      <c r="F497" s="15">
        <v>6</v>
      </c>
      <c r="G497" s="13" t="s">
        <v>266</v>
      </c>
      <c r="H497" s="13" t="s">
        <v>266</v>
      </c>
      <c r="I497" s="13" t="s">
        <v>46</v>
      </c>
      <c r="J497" s="13" t="s">
        <v>95</v>
      </c>
      <c r="K497" s="13" t="s">
        <v>36</v>
      </c>
      <c r="L497" s="13" t="s">
        <v>345</v>
      </c>
      <c r="M497" s="13" t="s">
        <v>72</v>
      </c>
      <c r="N497" s="13" t="s">
        <v>73</v>
      </c>
      <c r="O497" s="13" t="s">
        <v>346</v>
      </c>
      <c r="P497" s="15">
        <v>3</v>
      </c>
      <c r="Q497" s="13" t="s">
        <v>111</v>
      </c>
      <c r="R497" s="13" t="s">
        <v>24</v>
      </c>
      <c r="S497" s="13" t="s">
        <v>31</v>
      </c>
      <c r="T497" s="13" t="s">
        <v>46</v>
      </c>
      <c r="U497" s="13" t="s">
        <v>47</v>
      </c>
      <c r="V497" s="16">
        <v>39604</v>
      </c>
      <c r="W497" s="13" t="s">
        <v>33</v>
      </c>
      <c r="X497" s="15">
        <v>1</v>
      </c>
      <c r="Y497" s="16">
        <v>39903</v>
      </c>
      <c r="Z497" s="16">
        <v>39903</v>
      </c>
      <c r="AA497" s="13" t="s">
        <v>336</v>
      </c>
    </row>
    <row r="498" spans="1:27" x14ac:dyDescent="0.2">
      <c r="A498" s="12">
        <v>87</v>
      </c>
      <c r="B498" s="13" t="s">
        <v>350</v>
      </c>
      <c r="C498" s="13" t="s">
        <v>351</v>
      </c>
      <c r="D498" s="14">
        <v>45.98</v>
      </c>
      <c r="E498" s="14">
        <v>99.99</v>
      </c>
      <c r="F498" s="15">
        <v>6</v>
      </c>
      <c r="G498" s="13" t="s">
        <v>266</v>
      </c>
      <c r="H498" s="13" t="s">
        <v>266</v>
      </c>
      <c r="I498" s="13" t="s">
        <v>46</v>
      </c>
      <c r="J498" s="13" t="s">
        <v>95</v>
      </c>
      <c r="K498" s="13" t="s">
        <v>24</v>
      </c>
      <c r="L498" s="13" t="s">
        <v>352</v>
      </c>
      <c r="M498" s="13" t="s">
        <v>36</v>
      </c>
      <c r="N498" s="13" t="s">
        <v>262</v>
      </c>
      <c r="O498" s="13" t="s">
        <v>353</v>
      </c>
      <c r="P498" s="15">
        <v>1.3</v>
      </c>
      <c r="Q498" s="13" t="s">
        <v>30</v>
      </c>
      <c r="R498" s="13" t="s">
        <v>24</v>
      </c>
      <c r="S498" s="13" t="s">
        <v>31</v>
      </c>
      <c r="T498" s="13" t="s">
        <v>46</v>
      </c>
      <c r="U498" s="13" t="s">
        <v>47</v>
      </c>
      <c r="V498" s="16">
        <v>39604</v>
      </c>
      <c r="W498" s="13" t="s">
        <v>33</v>
      </c>
      <c r="X498" s="15">
        <v>1</v>
      </c>
      <c r="Y498" s="16">
        <v>39903</v>
      </c>
      <c r="Z498" s="16">
        <v>39903</v>
      </c>
      <c r="AA498" s="13" t="s">
        <v>336</v>
      </c>
    </row>
    <row r="499" spans="1:27" x14ac:dyDescent="0.2">
      <c r="A499" s="12">
        <v>84</v>
      </c>
      <c r="B499" s="13" t="s">
        <v>339</v>
      </c>
      <c r="C499" s="13" t="s">
        <v>340</v>
      </c>
      <c r="D499" s="14">
        <v>45.98</v>
      </c>
      <c r="E499" s="14">
        <v>99.99</v>
      </c>
      <c r="F499" s="15">
        <v>6</v>
      </c>
      <c r="G499" s="13" t="s">
        <v>266</v>
      </c>
      <c r="H499" s="13" t="s">
        <v>266</v>
      </c>
      <c r="I499" s="13" t="s">
        <v>46</v>
      </c>
      <c r="J499" s="13" t="s">
        <v>95</v>
      </c>
      <c r="K499" s="13" t="s">
        <v>24</v>
      </c>
      <c r="L499" s="13" t="s">
        <v>341</v>
      </c>
      <c r="M499" s="13" t="s">
        <v>53</v>
      </c>
      <c r="N499" s="13" t="s">
        <v>54</v>
      </c>
      <c r="O499" s="13" t="s">
        <v>342</v>
      </c>
      <c r="P499" s="15">
        <v>1.2</v>
      </c>
      <c r="Q499" s="13" t="s">
        <v>111</v>
      </c>
      <c r="R499" s="13" t="s">
        <v>24</v>
      </c>
      <c r="S499" s="13" t="s">
        <v>31</v>
      </c>
      <c r="T499" s="13" t="s">
        <v>46</v>
      </c>
      <c r="U499" s="13" t="s">
        <v>47</v>
      </c>
      <c r="V499" s="16">
        <v>39604</v>
      </c>
      <c r="W499" s="13" t="s">
        <v>33</v>
      </c>
      <c r="X499" s="15">
        <v>1</v>
      </c>
      <c r="Y499" s="16">
        <v>39903</v>
      </c>
      <c r="Z499" s="16">
        <v>39903</v>
      </c>
      <c r="AA499" s="13" t="s">
        <v>336</v>
      </c>
    </row>
    <row r="500" spans="1:27" x14ac:dyDescent="0.2">
      <c r="A500" s="12">
        <v>83</v>
      </c>
      <c r="B500" s="13" t="s">
        <v>334</v>
      </c>
      <c r="C500" s="13" t="s">
        <v>335</v>
      </c>
      <c r="D500" s="14">
        <v>45.98</v>
      </c>
      <c r="E500" s="14">
        <v>99.99</v>
      </c>
      <c r="F500" s="15">
        <v>6</v>
      </c>
      <c r="G500" s="13" t="s">
        <v>266</v>
      </c>
      <c r="H500" s="13" t="s">
        <v>266</v>
      </c>
      <c r="I500" s="13" t="s">
        <v>46</v>
      </c>
      <c r="J500" s="13" t="s">
        <v>95</v>
      </c>
      <c r="K500" s="13" t="s">
        <v>24</v>
      </c>
      <c r="L500" s="13" t="s">
        <v>337</v>
      </c>
      <c r="M500" s="13" t="s">
        <v>27</v>
      </c>
      <c r="N500" s="13" t="s">
        <v>28</v>
      </c>
      <c r="O500" s="13" t="s">
        <v>338</v>
      </c>
      <c r="P500" s="15">
        <v>3</v>
      </c>
      <c r="Q500" s="13" t="s">
        <v>111</v>
      </c>
      <c r="R500" s="13" t="s">
        <v>24</v>
      </c>
      <c r="S500" s="13" t="s">
        <v>31</v>
      </c>
      <c r="T500" s="13" t="s">
        <v>46</v>
      </c>
      <c r="U500" s="13" t="s">
        <v>47</v>
      </c>
      <c r="V500" s="16">
        <v>39604</v>
      </c>
      <c r="W500" s="13" t="s">
        <v>33</v>
      </c>
      <c r="X500" s="15">
        <v>1</v>
      </c>
      <c r="Y500" s="16">
        <v>39903</v>
      </c>
      <c r="Z500" s="16">
        <v>39903</v>
      </c>
      <c r="AA500" s="13" t="s">
        <v>336</v>
      </c>
    </row>
    <row r="501" spans="1:27" x14ac:dyDescent="0.2">
      <c r="A501" s="12">
        <v>88</v>
      </c>
      <c r="B501" s="13" t="s">
        <v>354</v>
      </c>
      <c r="C501" s="13" t="s">
        <v>355</v>
      </c>
      <c r="D501" s="14">
        <v>49.69</v>
      </c>
      <c r="E501" s="14">
        <v>149.99</v>
      </c>
      <c r="F501" s="15">
        <v>6</v>
      </c>
      <c r="G501" s="13" t="s">
        <v>266</v>
      </c>
      <c r="H501" s="13" t="s">
        <v>266</v>
      </c>
      <c r="I501" s="13" t="s">
        <v>46</v>
      </c>
      <c r="J501" s="13" t="s">
        <v>95</v>
      </c>
      <c r="K501" s="13" t="s">
        <v>24</v>
      </c>
      <c r="L501" s="13" t="s">
        <v>357</v>
      </c>
      <c r="M501" s="13" t="s">
        <v>46</v>
      </c>
      <c r="N501" s="13" t="s">
        <v>58</v>
      </c>
      <c r="O501" s="13" t="s">
        <v>358</v>
      </c>
      <c r="P501" s="15">
        <v>10.4</v>
      </c>
      <c r="Q501" s="13" t="s">
        <v>30</v>
      </c>
      <c r="R501" s="13" t="s">
        <v>24</v>
      </c>
      <c r="S501" s="13" t="s">
        <v>31</v>
      </c>
      <c r="T501" s="13" t="s">
        <v>46</v>
      </c>
      <c r="U501" s="13" t="s">
        <v>47</v>
      </c>
      <c r="V501" s="16">
        <v>39677</v>
      </c>
      <c r="W501" s="13" t="s">
        <v>33</v>
      </c>
      <c r="X501" s="15">
        <v>1</v>
      </c>
      <c r="Y501" s="16">
        <v>39903</v>
      </c>
      <c r="Z501" s="16">
        <v>39903</v>
      </c>
      <c r="AA501" s="13" t="s">
        <v>356</v>
      </c>
    </row>
    <row r="502" spans="1:27" x14ac:dyDescent="0.2">
      <c r="A502" s="12">
        <v>89</v>
      </c>
      <c r="B502" s="13" t="s">
        <v>359</v>
      </c>
      <c r="C502" s="13" t="s">
        <v>360</v>
      </c>
      <c r="D502" s="14">
        <v>49.69</v>
      </c>
      <c r="E502" s="14">
        <v>149.99</v>
      </c>
      <c r="F502" s="15">
        <v>6</v>
      </c>
      <c r="G502" s="13" t="s">
        <v>266</v>
      </c>
      <c r="H502" s="13" t="s">
        <v>266</v>
      </c>
      <c r="I502" s="13" t="s">
        <v>46</v>
      </c>
      <c r="J502" s="13" t="s">
        <v>95</v>
      </c>
      <c r="K502" s="13" t="s">
        <v>24</v>
      </c>
      <c r="L502" s="13" t="s">
        <v>361</v>
      </c>
      <c r="M502" s="13" t="s">
        <v>38</v>
      </c>
      <c r="N502" s="13" t="s">
        <v>39</v>
      </c>
      <c r="O502" s="13" t="s">
        <v>362</v>
      </c>
      <c r="P502" s="15">
        <v>5.6</v>
      </c>
      <c r="Q502" s="13" t="s">
        <v>30</v>
      </c>
      <c r="R502" s="13" t="s">
        <v>24</v>
      </c>
      <c r="S502" s="13" t="s">
        <v>31</v>
      </c>
      <c r="T502" s="13" t="s">
        <v>46</v>
      </c>
      <c r="U502" s="13" t="s">
        <v>47</v>
      </c>
      <c r="V502" s="16">
        <v>39677</v>
      </c>
      <c r="W502" s="13" t="s">
        <v>33</v>
      </c>
      <c r="X502" s="15">
        <v>1</v>
      </c>
      <c r="Y502" s="16">
        <v>39903</v>
      </c>
      <c r="Z502" s="16">
        <v>39903</v>
      </c>
      <c r="AA502" s="13" t="s">
        <v>356</v>
      </c>
    </row>
    <row r="503" spans="1:27" x14ac:dyDescent="0.2">
      <c r="A503" s="12">
        <v>91</v>
      </c>
      <c r="B503" s="13" t="s">
        <v>367</v>
      </c>
      <c r="C503" s="13" t="s">
        <v>368</v>
      </c>
      <c r="D503" s="14">
        <v>49.69</v>
      </c>
      <c r="E503" s="14">
        <v>149.99</v>
      </c>
      <c r="F503" s="15">
        <v>6</v>
      </c>
      <c r="G503" s="13" t="s">
        <v>266</v>
      </c>
      <c r="H503" s="13" t="s">
        <v>266</v>
      </c>
      <c r="I503" s="13" t="s">
        <v>46</v>
      </c>
      <c r="J503" s="13" t="s">
        <v>95</v>
      </c>
      <c r="K503" s="13" t="s">
        <v>46</v>
      </c>
      <c r="L503" s="13" t="s">
        <v>369</v>
      </c>
      <c r="M503" s="13" t="s">
        <v>72</v>
      </c>
      <c r="N503" s="13" t="s">
        <v>73</v>
      </c>
      <c r="O503" s="13" t="s">
        <v>370</v>
      </c>
      <c r="P503" s="15">
        <v>8</v>
      </c>
      <c r="Q503" s="13" t="s">
        <v>30</v>
      </c>
      <c r="R503" s="13" t="s">
        <v>24</v>
      </c>
      <c r="S503" s="13" t="s">
        <v>31</v>
      </c>
      <c r="T503" s="13" t="s">
        <v>46</v>
      </c>
      <c r="U503" s="13" t="s">
        <v>47</v>
      </c>
      <c r="V503" s="16">
        <v>39677</v>
      </c>
      <c r="W503" s="13" t="s">
        <v>33</v>
      </c>
      <c r="X503" s="15">
        <v>1</v>
      </c>
      <c r="Y503" s="16">
        <v>39903</v>
      </c>
      <c r="Z503" s="16">
        <v>39903</v>
      </c>
      <c r="AA503" s="13" t="s">
        <v>356</v>
      </c>
    </row>
    <row r="504" spans="1:27" x14ac:dyDescent="0.2">
      <c r="A504" s="12">
        <v>92</v>
      </c>
      <c r="B504" s="13" t="s">
        <v>371</v>
      </c>
      <c r="C504" s="13" t="s">
        <v>372</v>
      </c>
      <c r="D504" s="14">
        <v>49.69</v>
      </c>
      <c r="E504" s="14">
        <v>149.99</v>
      </c>
      <c r="F504" s="15">
        <v>6</v>
      </c>
      <c r="G504" s="13" t="s">
        <v>266</v>
      </c>
      <c r="H504" s="13" t="s">
        <v>266</v>
      </c>
      <c r="I504" s="13" t="s">
        <v>46</v>
      </c>
      <c r="J504" s="13" t="s">
        <v>95</v>
      </c>
      <c r="K504" s="13" t="s">
        <v>38</v>
      </c>
      <c r="L504" s="13" t="s">
        <v>373</v>
      </c>
      <c r="M504" s="13" t="s">
        <v>53</v>
      </c>
      <c r="N504" s="13" t="s">
        <v>54</v>
      </c>
      <c r="O504" s="13" t="s">
        <v>374</v>
      </c>
      <c r="P504" s="15">
        <v>2</v>
      </c>
      <c r="Q504" s="13" t="s">
        <v>111</v>
      </c>
      <c r="R504" s="13" t="s">
        <v>24</v>
      </c>
      <c r="S504" s="13" t="s">
        <v>31</v>
      </c>
      <c r="T504" s="13" t="s">
        <v>46</v>
      </c>
      <c r="U504" s="13" t="s">
        <v>47</v>
      </c>
      <c r="V504" s="16">
        <v>39677</v>
      </c>
      <c r="W504" s="13" t="s">
        <v>33</v>
      </c>
      <c r="X504" s="15">
        <v>1</v>
      </c>
      <c r="Y504" s="16">
        <v>39903</v>
      </c>
      <c r="Z504" s="16">
        <v>39903</v>
      </c>
      <c r="AA504" s="13" t="s">
        <v>356</v>
      </c>
    </row>
    <row r="505" spans="1:27" x14ac:dyDescent="0.2">
      <c r="A505" s="12">
        <v>90</v>
      </c>
      <c r="B505" s="13" t="s">
        <v>363</v>
      </c>
      <c r="C505" s="13" t="s">
        <v>364</v>
      </c>
      <c r="D505" s="14">
        <v>49.69</v>
      </c>
      <c r="E505" s="14">
        <v>149.99</v>
      </c>
      <c r="F505" s="15">
        <v>6</v>
      </c>
      <c r="G505" s="13" t="s">
        <v>266</v>
      </c>
      <c r="H505" s="13" t="s">
        <v>266</v>
      </c>
      <c r="I505" s="13" t="s">
        <v>46</v>
      </c>
      <c r="J505" s="13" t="s">
        <v>95</v>
      </c>
      <c r="K505" s="13" t="s">
        <v>24</v>
      </c>
      <c r="L505" s="13" t="s">
        <v>365</v>
      </c>
      <c r="M505" s="13" t="s">
        <v>27</v>
      </c>
      <c r="N505" s="13" t="s">
        <v>28</v>
      </c>
      <c r="O505" s="13" t="s">
        <v>366</v>
      </c>
      <c r="P505" s="15">
        <v>1</v>
      </c>
      <c r="Q505" s="13" t="s">
        <v>111</v>
      </c>
      <c r="R505" s="13" t="s">
        <v>24</v>
      </c>
      <c r="S505" s="13" t="s">
        <v>31</v>
      </c>
      <c r="T505" s="13" t="s">
        <v>46</v>
      </c>
      <c r="U505" s="13" t="s">
        <v>47</v>
      </c>
      <c r="V505" s="16">
        <v>39677</v>
      </c>
      <c r="W505" s="13" t="s">
        <v>33</v>
      </c>
      <c r="X505" s="15">
        <v>1</v>
      </c>
      <c r="Y505" s="16">
        <v>39903</v>
      </c>
      <c r="Z505" s="16">
        <v>39903</v>
      </c>
      <c r="AA505" s="13" t="s">
        <v>356</v>
      </c>
    </row>
    <row r="506" spans="1:27" ht="25.5" x14ac:dyDescent="0.2">
      <c r="A506" s="12">
        <v>670</v>
      </c>
      <c r="B506" s="13" t="s">
        <v>2339</v>
      </c>
      <c r="C506" s="13" t="s">
        <v>2340</v>
      </c>
      <c r="D506" s="14">
        <v>90.13</v>
      </c>
      <c r="E506" s="14">
        <v>196</v>
      </c>
      <c r="F506" s="15">
        <v>20</v>
      </c>
      <c r="G506" s="13" t="s">
        <v>1418</v>
      </c>
      <c r="H506" s="13" t="s">
        <v>1419</v>
      </c>
      <c r="I506" s="13" t="s">
        <v>46</v>
      </c>
      <c r="J506" s="13" t="s">
        <v>95</v>
      </c>
      <c r="K506" s="13" t="s">
        <v>24</v>
      </c>
      <c r="L506" s="13" t="s">
        <v>2342</v>
      </c>
      <c r="M506" s="13" t="s">
        <v>46</v>
      </c>
      <c r="N506" s="13" t="s">
        <v>58</v>
      </c>
      <c r="O506" s="13" t="s">
        <v>2343</v>
      </c>
      <c r="P506" s="15">
        <v>28</v>
      </c>
      <c r="Q506" s="13" t="s">
        <v>111</v>
      </c>
      <c r="R506" s="13" t="s">
        <v>24</v>
      </c>
      <c r="S506" s="13" t="s">
        <v>31</v>
      </c>
      <c r="T506" s="13" t="s">
        <v>46</v>
      </c>
      <c r="U506" s="13" t="s">
        <v>47</v>
      </c>
      <c r="V506" s="16">
        <v>38785</v>
      </c>
      <c r="W506" s="13" t="s">
        <v>33</v>
      </c>
      <c r="X506" s="15">
        <v>1</v>
      </c>
      <c r="Y506" s="16">
        <v>39903</v>
      </c>
      <c r="Z506" s="16">
        <v>39903</v>
      </c>
      <c r="AA506" s="13" t="s">
        <v>2341</v>
      </c>
    </row>
    <row r="507" spans="1:27" ht="25.5" x14ac:dyDescent="0.2">
      <c r="A507" s="12">
        <v>699</v>
      </c>
      <c r="B507" s="13" t="s">
        <v>2468</v>
      </c>
      <c r="C507" s="13" t="s">
        <v>2469</v>
      </c>
      <c r="D507" s="14">
        <v>90.13</v>
      </c>
      <c r="E507" s="14">
        <v>196</v>
      </c>
      <c r="F507" s="15">
        <v>20</v>
      </c>
      <c r="G507" s="13" t="s">
        <v>1418</v>
      </c>
      <c r="H507" s="13" t="s">
        <v>1419</v>
      </c>
      <c r="I507" s="13" t="s">
        <v>46</v>
      </c>
      <c r="J507" s="13" t="s">
        <v>95</v>
      </c>
      <c r="K507" s="13" t="s">
        <v>24</v>
      </c>
      <c r="L507" s="13" t="s">
        <v>2471</v>
      </c>
      <c r="M507" s="13" t="s">
        <v>2347</v>
      </c>
      <c r="N507" s="13" t="s">
        <v>2348</v>
      </c>
      <c r="O507" s="13" t="s">
        <v>2472</v>
      </c>
      <c r="P507" s="15">
        <v>5.3</v>
      </c>
      <c r="Q507" s="13" t="s">
        <v>111</v>
      </c>
      <c r="R507" s="13" t="s">
        <v>24</v>
      </c>
      <c r="S507" s="13" t="s">
        <v>31</v>
      </c>
      <c r="T507" s="13" t="s">
        <v>46</v>
      </c>
      <c r="U507" s="13" t="s">
        <v>47</v>
      </c>
      <c r="V507" s="16">
        <v>38785</v>
      </c>
      <c r="W507" s="13" t="s">
        <v>33</v>
      </c>
      <c r="X507" s="15">
        <v>1</v>
      </c>
      <c r="Y507" s="16">
        <v>39903</v>
      </c>
      <c r="Z507" s="16">
        <v>39903</v>
      </c>
      <c r="AA507" s="13" t="s">
        <v>2470</v>
      </c>
    </row>
    <row r="508" spans="1:27" ht="25.5" x14ac:dyDescent="0.2">
      <c r="A508" s="12">
        <v>728</v>
      </c>
      <c r="B508" s="13" t="s">
        <v>2595</v>
      </c>
      <c r="C508" s="13" t="s">
        <v>2596</v>
      </c>
      <c r="D508" s="14">
        <v>90.13</v>
      </c>
      <c r="E508" s="14">
        <v>196</v>
      </c>
      <c r="F508" s="15">
        <v>20</v>
      </c>
      <c r="G508" s="13" t="s">
        <v>1418</v>
      </c>
      <c r="H508" s="13" t="s">
        <v>1419</v>
      </c>
      <c r="I508" s="13" t="s">
        <v>46</v>
      </c>
      <c r="J508" s="13" t="s">
        <v>95</v>
      </c>
      <c r="K508" s="13" t="s">
        <v>24</v>
      </c>
      <c r="L508" s="13" t="s">
        <v>2597</v>
      </c>
      <c r="M508" s="13" t="s">
        <v>43</v>
      </c>
      <c r="N508" s="13" t="s">
        <v>44</v>
      </c>
      <c r="O508" s="13" t="s">
        <v>2598</v>
      </c>
      <c r="P508" s="15">
        <v>12.2</v>
      </c>
      <c r="Q508" s="13" t="s">
        <v>111</v>
      </c>
      <c r="R508" s="13" t="s">
        <v>24</v>
      </c>
      <c r="S508" s="13" t="s">
        <v>31</v>
      </c>
      <c r="T508" s="13" t="s">
        <v>46</v>
      </c>
      <c r="U508" s="13" t="s">
        <v>47</v>
      </c>
      <c r="V508" s="16">
        <v>38785</v>
      </c>
      <c r="W508" s="13" t="s">
        <v>33</v>
      </c>
      <c r="X508" s="15">
        <v>1</v>
      </c>
      <c r="Y508" s="16">
        <v>39903</v>
      </c>
      <c r="Z508" s="16">
        <v>39903</v>
      </c>
      <c r="AA508" s="13" t="s">
        <v>2470</v>
      </c>
    </row>
    <row r="509" spans="1:27" x14ac:dyDescent="0.2">
      <c r="A509" s="12">
        <v>653</v>
      </c>
      <c r="B509" s="13" t="s">
        <v>2255</v>
      </c>
      <c r="C509" s="13" t="s">
        <v>2256</v>
      </c>
      <c r="D509" s="14">
        <v>62.54</v>
      </c>
      <c r="E509" s="14">
        <v>136</v>
      </c>
      <c r="F509" s="15">
        <v>20</v>
      </c>
      <c r="G509" s="13" t="s">
        <v>1418</v>
      </c>
      <c r="H509" s="13" t="s">
        <v>1419</v>
      </c>
      <c r="I509" s="13" t="s">
        <v>46</v>
      </c>
      <c r="J509" s="13" t="s">
        <v>95</v>
      </c>
      <c r="K509" s="13" t="s">
        <v>36</v>
      </c>
      <c r="L509" s="13" t="s">
        <v>2258</v>
      </c>
      <c r="M509" s="13" t="s">
        <v>46</v>
      </c>
      <c r="N509" s="13" t="s">
        <v>58</v>
      </c>
      <c r="O509" s="13" t="s">
        <v>2259</v>
      </c>
      <c r="P509" s="15">
        <v>29</v>
      </c>
      <c r="Q509" s="13" t="s">
        <v>111</v>
      </c>
      <c r="R509" s="13" t="s">
        <v>24</v>
      </c>
      <c r="S509" s="13" t="s">
        <v>31</v>
      </c>
      <c r="T509" s="13" t="s">
        <v>46</v>
      </c>
      <c r="U509" s="13" t="s">
        <v>47</v>
      </c>
      <c r="V509" s="16">
        <v>38356</v>
      </c>
      <c r="W509" s="13" t="s">
        <v>33</v>
      </c>
      <c r="X509" s="15">
        <v>1</v>
      </c>
      <c r="Y509" s="16">
        <v>39903</v>
      </c>
      <c r="Z509" s="16">
        <v>39903</v>
      </c>
      <c r="AA509" s="13" t="s">
        <v>2257</v>
      </c>
    </row>
    <row r="510" spans="1:27" x14ac:dyDescent="0.2">
      <c r="A510" s="12">
        <v>730</v>
      </c>
      <c r="B510" s="13" t="s">
        <v>2604</v>
      </c>
      <c r="C510" s="13" t="s">
        <v>2605</v>
      </c>
      <c r="D510" s="14">
        <v>62.54</v>
      </c>
      <c r="E510" s="14">
        <v>136</v>
      </c>
      <c r="F510" s="15">
        <v>20</v>
      </c>
      <c r="G510" s="13" t="s">
        <v>1418</v>
      </c>
      <c r="H510" s="13" t="s">
        <v>1419</v>
      </c>
      <c r="I510" s="13" t="s">
        <v>46</v>
      </c>
      <c r="J510" s="13" t="s">
        <v>95</v>
      </c>
      <c r="K510" s="13" t="s">
        <v>46</v>
      </c>
      <c r="L510" s="13" t="s">
        <v>2607</v>
      </c>
      <c r="M510" s="13" t="s">
        <v>72</v>
      </c>
      <c r="N510" s="13" t="s">
        <v>73</v>
      </c>
      <c r="O510" s="13" t="s">
        <v>2608</v>
      </c>
      <c r="P510" s="15">
        <v>14</v>
      </c>
      <c r="Q510" s="13" t="s">
        <v>111</v>
      </c>
      <c r="R510" s="13" t="s">
        <v>24</v>
      </c>
      <c r="S510" s="13" t="s">
        <v>31</v>
      </c>
      <c r="T510" s="13" t="s">
        <v>46</v>
      </c>
      <c r="U510" s="13" t="s">
        <v>47</v>
      </c>
      <c r="V510" s="16">
        <v>38784</v>
      </c>
      <c r="W510" s="13" t="s">
        <v>33</v>
      </c>
      <c r="X510" s="15">
        <v>1</v>
      </c>
      <c r="Y510" s="16">
        <v>39903</v>
      </c>
      <c r="Z510" s="16">
        <v>39903</v>
      </c>
      <c r="AA510" s="13" t="s">
        <v>2606</v>
      </c>
    </row>
    <row r="511" spans="1:27" x14ac:dyDescent="0.2">
      <c r="A511" s="12">
        <v>682</v>
      </c>
      <c r="B511" s="13" t="s">
        <v>2394</v>
      </c>
      <c r="C511" s="13" t="s">
        <v>2395</v>
      </c>
      <c r="D511" s="14">
        <v>62.54</v>
      </c>
      <c r="E511" s="14">
        <v>136</v>
      </c>
      <c r="F511" s="15">
        <v>20</v>
      </c>
      <c r="G511" s="13" t="s">
        <v>1418</v>
      </c>
      <c r="H511" s="13" t="s">
        <v>1419</v>
      </c>
      <c r="I511" s="13" t="s">
        <v>46</v>
      </c>
      <c r="J511" s="13" t="s">
        <v>95</v>
      </c>
      <c r="K511" s="13" t="s">
        <v>36</v>
      </c>
      <c r="L511" s="13" t="s">
        <v>2396</v>
      </c>
      <c r="M511" s="13" t="s">
        <v>2347</v>
      </c>
      <c r="N511" s="13" t="s">
        <v>2348</v>
      </c>
      <c r="O511" s="13" t="s">
        <v>2397</v>
      </c>
      <c r="P511" s="15">
        <v>8.4</v>
      </c>
      <c r="Q511" s="13" t="s">
        <v>111</v>
      </c>
      <c r="R511" s="13" t="s">
        <v>24</v>
      </c>
      <c r="S511" s="13" t="s">
        <v>31</v>
      </c>
      <c r="T511" s="13" t="s">
        <v>46</v>
      </c>
      <c r="U511" s="13" t="s">
        <v>47</v>
      </c>
      <c r="V511" s="16">
        <v>38356</v>
      </c>
      <c r="W511" s="13" t="s">
        <v>33</v>
      </c>
      <c r="X511" s="15">
        <v>1</v>
      </c>
      <c r="Y511" s="16">
        <v>39903</v>
      </c>
      <c r="Z511" s="16">
        <v>39903</v>
      </c>
      <c r="AA511" s="13" t="s">
        <v>2257</v>
      </c>
    </row>
    <row r="512" spans="1:27" x14ac:dyDescent="0.2">
      <c r="A512" s="12">
        <v>711</v>
      </c>
      <c r="B512" s="13" t="s">
        <v>2521</v>
      </c>
      <c r="C512" s="13" t="s">
        <v>2522</v>
      </c>
      <c r="D512" s="14">
        <v>62.54</v>
      </c>
      <c r="E512" s="14">
        <v>136</v>
      </c>
      <c r="F512" s="15">
        <v>20</v>
      </c>
      <c r="G512" s="13" t="s">
        <v>1418</v>
      </c>
      <c r="H512" s="13" t="s">
        <v>1419</v>
      </c>
      <c r="I512" s="13" t="s">
        <v>46</v>
      </c>
      <c r="J512" s="13" t="s">
        <v>95</v>
      </c>
      <c r="K512" s="13" t="s">
        <v>24</v>
      </c>
      <c r="L512" s="13" t="s">
        <v>2523</v>
      </c>
      <c r="M512" s="13" t="s">
        <v>43</v>
      </c>
      <c r="N512" s="13" t="s">
        <v>44</v>
      </c>
      <c r="O512" s="13" t="s">
        <v>2524</v>
      </c>
      <c r="P512" s="15">
        <v>14.4</v>
      </c>
      <c r="Q512" s="13" t="s">
        <v>111</v>
      </c>
      <c r="R512" s="13" t="s">
        <v>24</v>
      </c>
      <c r="S512" s="13" t="s">
        <v>31</v>
      </c>
      <c r="T512" s="13" t="s">
        <v>46</v>
      </c>
      <c r="U512" s="13" t="s">
        <v>47</v>
      </c>
      <c r="V512" s="16">
        <v>38356</v>
      </c>
      <c r="W512" s="13" t="s">
        <v>33</v>
      </c>
      <c r="X512" s="15">
        <v>1</v>
      </c>
      <c r="Y512" s="16">
        <v>39903</v>
      </c>
      <c r="Z512" s="16">
        <v>39903</v>
      </c>
      <c r="AA512" s="13" t="s">
        <v>2257</v>
      </c>
    </row>
    <row r="513" spans="1:27" x14ac:dyDescent="0.2">
      <c r="A513" s="12">
        <v>738</v>
      </c>
      <c r="B513" s="13" t="s">
        <v>2644</v>
      </c>
      <c r="C513" s="13" t="s">
        <v>2645</v>
      </c>
      <c r="D513" s="14">
        <v>75.540000000000006</v>
      </c>
      <c r="E513" s="14">
        <v>228</v>
      </c>
      <c r="F513" s="15">
        <v>20</v>
      </c>
      <c r="G513" s="13" t="s">
        <v>1418</v>
      </c>
      <c r="H513" s="13" t="s">
        <v>1419</v>
      </c>
      <c r="I513" s="13" t="s">
        <v>38</v>
      </c>
      <c r="J513" s="13" t="s">
        <v>163</v>
      </c>
      <c r="K513" s="13" t="s">
        <v>38</v>
      </c>
      <c r="L513" s="13" t="s">
        <v>2647</v>
      </c>
      <c r="M513" s="13" t="s">
        <v>72</v>
      </c>
      <c r="N513" s="13" t="s">
        <v>73</v>
      </c>
      <c r="O513" s="13" t="s">
        <v>2648</v>
      </c>
      <c r="P513" s="15">
        <v>28</v>
      </c>
      <c r="Q513" s="13" t="s">
        <v>111</v>
      </c>
      <c r="R513" s="13" t="s">
        <v>24</v>
      </c>
      <c r="S513" s="13" t="s">
        <v>31</v>
      </c>
      <c r="T513" s="13" t="s">
        <v>46</v>
      </c>
      <c r="U513" s="13" t="s">
        <v>47</v>
      </c>
      <c r="V513" s="16">
        <v>39912</v>
      </c>
      <c r="W513" s="13" t="s">
        <v>33</v>
      </c>
      <c r="X513" s="15">
        <v>1</v>
      </c>
      <c r="Y513" s="16">
        <v>39903</v>
      </c>
      <c r="Z513" s="16">
        <v>39903</v>
      </c>
      <c r="AA513" s="13" t="s">
        <v>2646</v>
      </c>
    </row>
    <row r="514" spans="1:27" x14ac:dyDescent="0.2">
      <c r="A514" s="12">
        <v>690</v>
      </c>
      <c r="B514" s="13" t="s">
        <v>2428</v>
      </c>
      <c r="C514" s="13" t="s">
        <v>2429</v>
      </c>
      <c r="D514" s="14">
        <v>75.540000000000006</v>
      </c>
      <c r="E514" s="14">
        <v>228</v>
      </c>
      <c r="F514" s="15">
        <v>20</v>
      </c>
      <c r="G514" s="13" t="s">
        <v>1418</v>
      </c>
      <c r="H514" s="13" t="s">
        <v>1419</v>
      </c>
      <c r="I514" s="13" t="s">
        <v>38</v>
      </c>
      <c r="J514" s="13" t="s">
        <v>163</v>
      </c>
      <c r="K514" s="13" t="s">
        <v>24</v>
      </c>
      <c r="L514" s="13" t="s">
        <v>2431</v>
      </c>
      <c r="M514" s="13" t="s">
        <v>2347</v>
      </c>
      <c r="N514" s="13" t="s">
        <v>2348</v>
      </c>
      <c r="O514" s="13" t="s">
        <v>2432</v>
      </c>
      <c r="P514" s="15">
        <v>29</v>
      </c>
      <c r="Q514" s="13" t="s">
        <v>111</v>
      </c>
      <c r="R514" s="13" t="s">
        <v>24</v>
      </c>
      <c r="S514" s="13" t="s">
        <v>31</v>
      </c>
      <c r="T514" s="13" t="s">
        <v>46</v>
      </c>
      <c r="U514" s="13" t="s">
        <v>47</v>
      </c>
      <c r="V514" s="16">
        <v>38356</v>
      </c>
      <c r="W514" s="13" t="s">
        <v>33</v>
      </c>
      <c r="X514" s="15">
        <v>1</v>
      </c>
      <c r="Y514" s="16">
        <v>39903</v>
      </c>
      <c r="Z514" s="16">
        <v>39903</v>
      </c>
      <c r="AA514" s="13" t="s">
        <v>2430</v>
      </c>
    </row>
    <row r="515" spans="1:27" x14ac:dyDescent="0.2">
      <c r="A515" s="12">
        <v>719</v>
      </c>
      <c r="B515" s="13" t="s">
        <v>2555</v>
      </c>
      <c r="C515" s="13" t="s">
        <v>2556</v>
      </c>
      <c r="D515" s="14">
        <v>75.540000000000006</v>
      </c>
      <c r="E515" s="14">
        <v>228</v>
      </c>
      <c r="F515" s="15">
        <v>20</v>
      </c>
      <c r="G515" s="13" t="s">
        <v>1418</v>
      </c>
      <c r="H515" s="13" t="s">
        <v>1419</v>
      </c>
      <c r="I515" s="13" t="s">
        <v>38</v>
      </c>
      <c r="J515" s="13" t="s">
        <v>163</v>
      </c>
      <c r="K515" s="13" t="s">
        <v>24</v>
      </c>
      <c r="L515" s="13" t="s">
        <v>2558</v>
      </c>
      <c r="M515" s="13" t="s">
        <v>43</v>
      </c>
      <c r="N515" s="13" t="s">
        <v>44</v>
      </c>
      <c r="O515" s="13" t="s">
        <v>2559</v>
      </c>
      <c r="P515" s="15">
        <v>8.6999999999999993</v>
      </c>
      <c r="Q515" s="13" t="s">
        <v>111</v>
      </c>
      <c r="R515" s="13" t="s">
        <v>24</v>
      </c>
      <c r="S515" s="13" t="s">
        <v>31</v>
      </c>
      <c r="T515" s="13" t="s">
        <v>46</v>
      </c>
      <c r="U515" s="13" t="s">
        <v>47</v>
      </c>
      <c r="V515" s="16">
        <v>38356</v>
      </c>
      <c r="W515" s="13" t="s">
        <v>33</v>
      </c>
      <c r="X515" s="15">
        <v>1</v>
      </c>
      <c r="Y515" s="16">
        <v>39903</v>
      </c>
      <c r="Z515" s="16">
        <v>39903</v>
      </c>
      <c r="AA515" s="13" t="s">
        <v>2557</v>
      </c>
    </row>
    <row r="516" spans="1:27" x14ac:dyDescent="0.2">
      <c r="A516" s="12">
        <v>660</v>
      </c>
      <c r="B516" s="13" t="s">
        <v>2289</v>
      </c>
      <c r="C516" s="13" t="s">
        <v>2290</v>
      </c>
      <c r="D516" s="14">
        <v>73.12</v>
      </c>
      <c r="E516" s="14">
        <v>159</v>
      </c>
      <c r="F516" s="15">
        <v>20</v>
      </c>
      <c r="G516" s="13" t="s">
        <v>1418</v>
      </c>
      <c r="H516" s="13" t="s">
        <v>1419</v>
      </c>
      <c r="I516" s="13" t="s">
        <v>46</v>
      </c>
      <c r="J516" s="13" t="s">
        <v>95</v>
      </c>
      <c r="K516" s="13" t="s">
        <v>24</v>
      </c>
      <c r="L516" s="13" t="s">
        <v>2292</v>
      </c>
      <c r="M516" s="13" t="s">
        <v>46</v>
      </c>
      <c r="N516" s="13" t="s">
        <v>58</v>
      </c>
      <c r="O516" s="13" t="s">
        <v>2293</v>
      </c>
      <c r="P516" s="15">
        <v>23</v>
      </c>
      <c r="Q516" s="13" t="s">
        <v>111</v>
      </c>
      <c r="R516" s="13" t="s">
        <v>24</v>
      </c>
      <c r="S516" s="13" t="s">
        <v>31</v>
      </c>
      <c r="T516" s="13" t="s">
        <v>46</v>
      </c>
      <c r="U516" s="13" t="s">
        <v>47</v>
      </c>
      <c r="V516" s="16">
        <v>38756</v>
      </c>
      <c r="W516" s="13" t="s">
        <v>33</v>
      </c>
      <c r="X516" s="15">
        <v>1</v>
      </c>
      <c r="Y516" s="16">
        <v>39903</v>
      </c>
      <c r="Z516" s="16">
        <v>39903</v>
      </c>
      <c r="AA516" s="13" t="s">
        <v>2291</v>
      </c>
    </row>
    <row r="517" spans="1:27" x14ac:dyDescent="0.2">
      <c r="A517" s="12">
        <v>737</v>
      </c>
      <c r="B517" s="13" t="s">
        <v>2639</v>
      </c>
      <c r="C517" s="13" t="s">
        <v>2640</v>
      </c>
      <c r="D517" s="14">
        <v>73.12</v>
      </c>
      <c r="E517" s="14">
        <v>159</v>
      </c>
      <c r="F517" s="15">
        <v>20</v>
      </c>
      <c r="G517" s="13" t="s">
        <v>1418</v>
      </c>
      <c r="H517" s="13" t="s">
        <v>1419</v>
      </c>
      <c r="I517" s="13" t="s">
        <v>46</v>
      </c>
      <c r="J517" s="13" t="s">
        <v>95</v>
      </c>
      <c r="K517" s="13" t="s">
        <v>24</v>
      </c>
      <c r="L517" s="13" t="s">
        <v>2642</v>
      </c>
      <c r="M517" s="13" t="s">
        <v>72</v>
      </c>
      <c r="N517" s="13" t="s">
        <v>73</v>
      </c>
      <c r="O517" s="13" t="s">
        <v>2643</v>
      </c>
      <c r="P517" s="15">
        <v>45</v>
      </c>
      <c r="Q517" s="13" t="s">
        <v>111</v>
      </c>
      <c r="R517" s="13" t="s">
        <v>24</v>
      </c>
      <c r="S517" s="13" t="s">
        <v>31</v>
      </c>
      <c r="T517" s="13" t="s">
        <v>46</v>
      </c>
      <c r="U517" s="13" t="s">
        <v>47</v>
      </c>
      <c r="V517" s="16">
        <v>38784</v>
      </c>
      <c r="W517" s="13" t="s">
        <v>33</v>
      </c>
      <c r="X517" s="15">
        <v>1</v>
      </c>
      <c r="Y517" s="16">
        <v>39903</v>
      </c>
      <c r="Z517" s="16">
        <v>39903</v>
      </c>
      <c r="AA517" s="13" t="s">
        <v>2641</v>
      </c>
    </row>
    <row r="518" spans="1:27" x14ac:dyDescent="0.2">
      <c r="A518" s="12">
        <v>689</v>
      </c>
      <c r="B518" s="13" t="s">
        <v>2423</v>
      </c>
      <c r="C518" s="13" t="s">
        <v>2424</v>
      </c>
      <c r="D518" s="14">
        <v>73.12</v>
      </c>
      <c r="E518" s="14">
        <v>159</v>
      </c>
      <c r="F518" s="15">
        <v>20</v>
      </c>
      <c r="G518" s="13" t="s">
        <v>1418</v>
      </c>
      <c r="H518" s="13" t="s">
        <v>1419</v>
      </c>
      <c r="I518" s="13" t="s">
        <v>46</v>
      </c>
      <c r="J518" s="13" t="s">
        <v>95</v>
      </c>
      <c r="K518" s="13" t="s">
        <v>24</v>
      </c>
      <c r="L518" s="13" t="s">
        <v>2426</v>
      </c>
      <c r="M518" s="13" t="s">
        <v>2347</v>
      </c>
      <c r="N518" s="13" t="s">
        <v>2348</v>
      </c>
      <c r="O518" s="13" t="s">
        <v>2427</v>
      </c>
      <c r="P518" s="15">
        <v>29</v>
      </c>
      <c r="Q518" s="13" t="s">
        <v>111</v>
      </c>
      <c r="R518" s="13" t="s">
        <v>24</v>
      </c>
      <c r="S518" s="13" t="s">
        <v>31</v>
      </c>
      <c r="T518" s="13" t="s">
        <v>46</v>
      </c>
      <c r="U518" s="13" t="s">
        <v>47</v>
      </c>
      <c r="V518" s="16">
        <v>38756</v>
      </c>
      <c r="W518" s="13" t="s">
        <v>33</v>
      </c>
      <c r="X518" s="15">
        <v>1</v>
      </c>
      <c r="Y518" s="16">
        <v>39903</v>
      </c>
      <c r="Z518" s="16">
        <v>39903</v>
      </c>
      <c r="AA518" s="13" t="s">
        <v>2425</v>
      </c>
    </row>
    <row r="519" spans="1:27" x14ac:dyDescent="0.2">
      <c r="A519" s="12">
        <v>718</v>
      </c>
      <c r="B519" s="13" t="s">
        <v>2551</v>
      </c>
      <c r="C519" s="13" t="s">
        <v>2552</v>
      </c>
      <c r="D519" s="14">
        <v>73.12</v>
      </c>
      <c r="E519" s="14">
        <v>159</v>
      </c>
      <c r="F519" s="15">
        <v>20</v>
      </c>
      <c r="G519" s="13" t="s">
        <v>1418</v>
      </c>
      <c r="H519" s="13" t="s">
        <v>1419</v>
      </c>
      <c r="I519" s="13" t="s">
        <v>46</v>
      </c>
      <c r="J519" s="13" t="s">
        <v>95</v>
      </c>
      <c r="K519" s="13" t="s">
        <v>24</v>
      </c>
      <c r="L519" s="13" t="s">
        <v>2553</v>
      </c>
      <c r="M519" s="13" t="s">
        <v>43</v>
      </c>
      <c r="N519" s="13" t="s">
        <v>44</v>
      </c>
      <c r="O519" s="13" t="s">
        <v>2554</v>
      </c>
      <c r="P519" s="15">
        <v>8</v>
      </c>
      <c r="Q519" s="13" t="s">
        <v>111</v>
      </c>
      <c r="R519" s="13" t="s">
        <v>24</v>
      </c>
      <c r="S519" s="13" t="s">
        <v>31</v>
      </c>
      <c r="T519" s="13" t="s">
        <v>46</v>
      </c>
      <c r="U519" s="13" t="s">
        <v>47</v>
      </c>
      <c r="V519" s="16">
        <v>38756</v>
      </c>
      <c r="W519" s="13" t="s">
        <v>33</v>
      </c>
      <c r="X519" s="15">
        <v>1</v>
      </c>
      <c r="Y519" s="16">
        <v>39903</v>
      </c>
      <c r="Z519" s="16">
        <v>39903</v>
      </c>
      <c r="AA519" s="13" t="s">
        <v>2291</v>
      </c>
    </row>
    <row r="520" spans="1:27" x14ac:dyDescent="0.2">
      <c r="A520" s="12">
        <v>661</v>
      </c>
      <c r="B520" s="13" t="s">
        <v>2294</v>
      </c>
      <c r="C520" s="13" t="s">
        <v>2295</v>
      </c>
      <c r="D520" s="14">
        <v>75.540000000000006</v>
      </c>
      <c r="E520" s="14">
        <v>228</v>
      </c>
      <c r="F520" s="15">
        <v>20</v>
      </c>
      <c r="G520" s="13" t="s">
        <v>1418</v>
      </c>
      <c r="H520" s="13" t="s">
        <v>1419</v>
      </c>
      <c r="I520" s="13" t="s">
        <v>38</v>
      </c>
      <c r="J520" s="13" t="s">
        <v>163</v>
      </c>
      <c r="K520" s="13" t="s">
        <v>24</v>
      </c>
      <c r="L520" s="13" t="s">
        <v>2297</v>
      </c>
      <c r="M520" s="13" t="s">
        <v>46</v>
      </c>
      <c r="N520" s="13" t="s">
        <v>58</v>
      </c>
      <c r="O520" s="13" t="s">
        <v>2298</v>
      </c>
      <c r="P520" s="15">
        <v>16.8</v>
      </c>
      <c r="Q520" s="13" t="s">
        <v>111</v>
      </c>
      <c r="R520" s="13" t="s">
        <v>24</v>
      </c>
      <c r="S520" s="13" t="s">
        <v>31</v>
      </c>
      <c r="T520" s="13" t="s">
        <v>46</v>
      </c>
      <c r="U520" s="13" t="s">
        <v>47</v>
      </c>
      <c r="V520" s="16">
        <v>38356</v>
      </c>
      <c r="W520" s="13" t="s">
        <v>33</v>
      </c>
      <c r="X520" s="15">
        <v>1</v>
      </c>
      <c r="Y520" s="16">
        <v>39903</v>
      </c>
      <c r="Z520" s="16">
        <v>39903</v>
      </c>
      <c r="AA520" s="13" t="s">
        <v>2296</v>
      </c>
    </row>
    <row r="521" spans="1:27" x14ac:dyDescent="0.2">
      <c r="A521" s="12">
        <v>474</v>
      </c>
      <c r="B521" s="13" t="s">
        <v>1659</v>
      </c>
      <c r="C521" s="13" t="s">
        <v>1660</v>
      </c>
      <c r="D521" s="14">
        <v>24.98</v>
      </c>
      <c r="E521" s="14">
        <v>49</v>
      </c>
      <c r="F521" s="15">
        <v>18</v>
      </c>
      <c r="G521" s="13" t="s">
        <v>1418</v>
      </c>
      <c r="H521" s="13" t="s">
        <v>1419</v>
      </c>
      <c r="I521" s="13" t="s">
        <v>24</v>
      </c>
      <c r="J521" s="13" t="s">
        <v>25</v>
      </c>
      <c r="K521" s="13" t="s">
        <v>24</v>
      </c>
      <c r="L521" s="13" t="s">
        <v>1661</v>
      </c>
      <c r="M521" s="13" t="s">
        <v>46</v>
      </c>
      <c r="N521" s="13" t="s">
        <v>58</v>
      </c>
      <c r="O521" s="13" t="s">
        <v>34</v>
      </c>
      <c r="P521" s="15">
        <v>10.8</v>
      </c>
      <c r="Q521" s="13" t="s">
        <v>111</v>
      </c>
      <c r="R521" s="13" t="s">
        <v>24</v>
      </c>
      <c r="S521" s="13" t="s">
        <v>31</v>
      </c>
      <c r="T521" s="13" t="s">
        <v>46</v>
      </c>
      <c r="U521" s="13" t="s">
        <v>47</v>
      </c>
      <c r="V521" s="16">
        <v>38115</v>
      </c>
      <c r="W521" s="13" t="s">
        <v>33</v>
      </c>
      <c r="X521" s="15">
        <v>1</v>
      </c>
      <c r="Y521" s="16">
        <v>39903</v>
      </c>
      <c r="Z521" s="16">
        <v>39903</v>
      </c>
      <c r="AA521" s="13" t="s">
        <v>1653</v>
      </c>
    </row>
    <row r="522" spans="1:27" x14ac:dyDescent="0.2">
      <c r="A522" s="12">
        <v>488</v>
      </c>
      <c r="B522" s="13" t="s">
        <v>1705</v>
      </c>
      <c r="C522" s="13" t="s">
        <v>1706</v>
      </c>
      <c r="D522" s="14">
        <v>24.98</v>
      </c>
      <c r="E522" s="14">
        <v>49</v>
      </c>
      <c r="F522" s="15">
        <v>18</v>
      </c>
      <c r="G522" s="13" t="s">
        <v>1418</v>
      </c>
      <c r="H522" s="13" t="s">
        <v>1419</v>
      </c>
      <c r="I522" s="13" t="s">
        <v>24</v>
      </c>
      <c r="J522" s="13" t="s">
        <v>25</v>
      </c>
      <c r="K522" s="13" t="s">
        <v>36</v>
      </c>
      <c r="L522" s="13" t="s">
        <v>1707</v>
      </c>
      <c r="M522" s="13" t="s">
        <v>43</v>
      </c>
      <c r="N522" s="13" t="s">
        <v>44</v>
      </c>
      <c r="O522" s="13" t="s">
        <v>34</v>
      </c>
      <c r="P522" s="15">
        <v>9.5</v>
      </c>
      <c r="Q522" s="13" t="s">
        <v>111</v>
      </c>
      <c r="R522" s="13" t="s">
        <v>24</v>
      </c>
      <c r="S522" s="13" t="s">
        <v>31</v>
      </c>
      <c r="T522" s="13" t="s">
        <v>46</v>
      </c>
      <c r="U522" s="13" t="s">
        <v>47</v>
      </c>
      <c r="V522" s="16">
        <v>38115</v>
      </c>
      <c r="W522" s="13" t="s">
        <v>33</v>
      </c>
      <c r="X522" s="15">
        <v>1</v>
      </c>
      <c r="Y522" s="16">
        <v>39903</v>
      </c>
      <c r="Z522" s="16">
        <v>39903</v>
      </c>
      <c r="AA522" s="13" t="s">
        <v>1653</v>
      </c>
    </row>
    <row r="523" spans="1:27" x14ac:dyDescent="0.2">
      <c r="A523" s="12">
        <v>473</v>
      </c>
      <c r="B523" s="13" t="s">
        <v>1655</v>
      </c>
      <c r="C523" s="13" t="s">
        <v>1656</v>
      </c>
      <c r="D523" s="14">
        <v>30.08</v>
      </c>
      <c r="E523" s="14">
        <v>59</v>
      </c>
      <c r="F523" s="15">
        <v>18</v>
      </c>
      <c r="G523" s="13" t="s">
        <v>1418</v>
      </c>
      <c r="H523" s="13" t="s">
        <v>1419</v>
      </c>
      <c r="I523" s="13" t="s">
        <v>24</v>
      </c>
      <c r="J523" s="13" t="s">
        <v>25</v>
      </c>
      <c r="K523" s="13" t="s">
        <v>24</v>
      </c>
      <c r="L523" s="13" t="s">
        <v>1658</v>
      </c>
      <c r="M523" s="13" t="s">
        <v>46</v>
      </c>
      <c r="N523" s="13" t="s">
        <v>58</v>
      </c>
      <c r="O523" s="13" t="s">
        <v>34</v>
      </c>
      <c r="P523" s="15">
        <v>10.8</v>
      </c>
      <c r="Q523" s="13" t="s">
        <v>111</v>
      </c>
      <c r="R523" s="13" t="s">
        <v>24</v>
      </c>
      <c r="S523" s="13" t="s">
        <v>31</v>
      </c>
      <c r="T523" s="13" t="s">
        <v>46</v>
      </c>
      <c r="U523" s="13" t="s">
        <v>47</v>
      </c>
      <c r="V523" s="16">
        <v>38480</v>
      </c>
      <c r="W523" s="13" t="s">
        <v>33</v>
      </c>
      <c r="X523" s="15">
        <v>1</v>
      </c>
      <c r="Y523" s="16">
        <v>39903</v>
      </c>
      <c r="Z523" s="16">
        <v>39903</v>
      </c>
      <c r="AA523" s="13" t="s">
        <v>1657</v>
      </c>
    </row>
    <row r="524" spans="1:27" x14ac:dyDescent="0.2">
      <c r="A524" s="12">
        <v>487</v>
      </c>
      <c r="B524" s="13" t="s">
        <v>1702</v>
      </c>
      <c r="C524" s="13" t="s">
        <v>1703</v>
      </c>
      <c r="D524" s="14">
        <v>30.08</v>
      </c>
      <c r="E524" s="14">
        <v>59</v>
      </c>
      <c r="F524" s="15">
        <v>18</v>
      </c>
      <c r="G524" s="13" t="s">
        <v>1418</v>
      </c>
      <c r="H524" s="13" t="s">
        <v>1419</v>
      </c>
      <c r="I524" s="13" t="s">
        <v>24</v>
      </c>
      <c r="J524" s="13" t="s">
        <v>25</v>
      </c>
      <c r="K524" s="13" t="s">
        <v>38</v>
      </c>
      <c r="L524" s="13" t="s">
        <v>1704</v>
      </c>
      <c r="M524" s="13" t="s">
        <v>43</v>
      </c>
      <c r="N524" s="13" t="s">
        <v>44</v>
      </c>
      <c r="O524" s="13" t="s">
        <v>34</v>
      </c>
      <c r="P524" s="15">
        <v>10.4</v>
      </c>
      <c r="Q524" s="13" t="s">
        <v>111</v>
      </c>
      <c r="R524" s="13" t="s">
        <v>24</v>
      </c>
      <c r="S524" s="13" t="s">
        <v>31</v>
      </c>
      <c r="T524" s="13" t="s">
        <v>46</v>
      </c>
      <c r="U524" s="13" t="s">
        <v>47</v>
      </c>
      <c r="V524" s="16">
        <v>38480</v>
      </c>
      <c r="W524" s="13" t="s">
        <v>33</v>
      </c>
      <c r="X524" s="15">
        <v>1</v>
      </c>
      <c r="Y524" s="16">
        <v>39903</v>
      </c>
      <c r="Z524" s="16">
        <v>39903</v>
      </c>
      <c r="AA524" s="13" t="s">
        <v>1657</v>
      </c>
    </row>
    <row r="525" spans="1:27" x14ac:dyDescent="0.2">
      <c r="A525" s="12">
        <v>472</v>
      </c>
      <c r="B525" s="13" t="s">
        <v>1651</v>
      </c>
      <c r="C525" s="13" t="s">
        <v>1652</v>
      </c>
      <c r="D525" s="14">
        <v>35.18</v>
      </c>
      <c r="E525" s="14">
        <v>69</v>
      </c>
      <c r="F525" s="15">
        <v>18</v>
      </c>
      <c r="G525" s="13" t="s">
        <v>1418</v>
      </c>
      <c r="H525" s="13" t="s">
        <v>1419</v>
      </c>
      <c r="I525" s="13" t="s">
        <v>24</v>
      </c>
      <c r="J525" s="13" t="s">
        <v>25</v>
      </c>
      <c r="K525" s="13" t="s">
        <v>24</v>
      </c>
      <c r="L525" s="13" t="s">
        <v>1654</v>
      </c>
      <c r="M525" s="13" t="s">
        <v>46</v>
      </c>
      <c r="N525" s="13" t="s">
        <v>58</v>
      </c>
      <c r="O525" s="13" t="s">
        <v>34</v>
      </c>
      <c r="P525" s="15">
        <v>10.8</v>
      </c>
      <c r="Q525" s="13" t="s">
        <v>111</v>
      </c>
      <c r="R525" s="13" t="s">
        <v>24</v>
      </c>
      <c r="S525" s="13" t="s">
        <v>31</v>
      </c>
      <c r="T525" s="13" t="s">
        <v>46</v>
      </c>
      <c r="U525" s="13" t="s">
        <v>47</v>
      </c>
      <c r="V525" s="16">
        <v>38845</v>
      </c>
      <c r="W525" s="13" t="s">
        <v>33</v>
      </c>
      <c r="X525" s="15">
        <v>1</v>
      </c>
      <c r="Y525" s="16">
        <v>39903</v>
      </c>
      <c r="Z525" s="16">
        <v>39903</v>
      </c>
      <c r="AA525" s="13" t="s">
        <v>1653</v>
      </c>
    </row>
    <row r="526" spans="1:27" x14ac:dyDescent="0.2">
      <c r="A526" s="12">
        <v>486</v>
      </c>
      <c r="B526" s="13" t="s">
        <v>1699</v>
      </c>
      <c r="C526" s="13" t="s">
        <v>1700</v>
      </c>
      <c r="D526" s="14">
        <v>35.18</v>
      </c>
      <c r="E526" s="14">
        <v>69</v>
      </c>
      <c r="F526" s="15">
        <v>18</v>
      </c>
      <c r="G526" s="13" t="s">
        <v>1418</v>
      </c>
      <c r="H526" s="13" t="s">
        <v>1419</v>
      </c>
      <c r="I526" s="13" t="s">
        <v>24</v>
      </c>
      <c r="J526" s="13" t="s">
        <v>25</v>
      </c>
      <c r="K526" s="13" t="s">
        <v>46</v>
      </c>
      <c r="L526" s="13" t="s">
        <v>1701</v>
      </c>
      <c r="M526" s="13" t="s">
        <v>43</v>
      </c>
      <c r="N526" s="13" t="s">
        <v>44</v>
      </c>
      <c r="O526" s="13" t="s">
        <v>34</v>
      </c>
      <c r="P526" s="15">
        <v>10.4</v>
      </c>
      <c r="Q526" s="13" t="s">
        <v>111</v>
      </c>
      <c r="R526" s="13" t="s">
        <v>24</v>
      </c>
      <c r="S526" s="13" t="s">
        <v>31</v>
      </c>
      <c r="T526" s="13" t="s">
        <v>46</v>
      </c>
      <c r="U526" s="13" t="s">
        <v>47</v>
      </c>
      <c r="V526" s="16">
        <v>38845</v>
      </c>
      <c r="W526" s="13" t="s">
        <v>33</v>
      </c>
      <c r="X526" s="15">
        <v>1</v>
      </c>
      <c r="Y526" s="16">
        <v>39903</v>
      </c>
      <c r="Z526" s="16">
        <v>39903</v>
      </c>
      <c r="AA526" s="13" t="s">
        <v>1653</v>
      </c>
    </row>
    <row r="527" spans="1:27" x14ac:dyDescent="0.2">
      <c r="A527" s="12">
        <v>656</v>
      </c>
      <c r="B527" s="13" t="s">
        <v>2270</v>
      </c>
      <c r="C527" s="13" t="s">
        <v>2271</v>
      </c>
      <c r="D527" s="14">
        <v>72.66</v>
      </c>
      <c r="E527" s="14">
        <v>158</v>
      </c>
      <c r="F527" s="15">
        <v>20</v>
      </c>
      <c r="G527" s="13" t="s">
        <v>1418</v>
      </c>
      <c r="H527" s="13" t="s">
        <v>1419</v>
      </c>
      <c r="I527" s="13" t="s">
        <v>46</v>
      </c>
      <c r="J527" s="13" t="s">
        <v>95</v>
      </c>
      <c r="K527" s="13" t="s">
        <v>24</v>
      </c>
      <c r="L527" s="13" t="s">
        <v>2273</v>
      </c>
      <c r="M527" s="13" t="s">
        <v>46</v>
      </c>
      <c r="N527" s="13" t="s">
        <v>58</v>
      </c>
      <c r="O527" s="13" t="s">
        <v>2269</v>
      </c>
      <c r="P527" s="15">
        <v>16.8</v>
      </c>
      <c r="Q527" s="13" t="s">
        <v>111</v>
      </c>
      <c r="R527" s="13" t="s">
        <v>24</v>
      </c>
      <c r="S527" s="13" t="s">
        <v>31</v>
      </c>
      <c r="T527" s="13" t="s">
        <v>46</v>
      </c>
      <c r="U527" s="13" t="s">
        <v>47</v>
      </c>
      <c r="V527" s="16">
        <v>39822</v>
      </c>
      <c r="W527" s="13" t="s">
        <v>33</v>
      </c>
      <c r="X527" s="15">
        <v>1</v>
      </c>
      <c r="Y527" s="16">
        <v>39903</v>
      </c>
      <c r="Z527" s="16">
        <v>39903</v>
      </c>
      <c r="AA527" s="13" t="s">
        <v>2272</v>
      </c>
    </row>
    <row r="528" spans="1:27" x14ac:dyDescent="0.2">
      <c r="A528" s="12">
        <v>733</v>
      </c>
      <c r="B528" s="13" t="s">
        <v>2619</v>
      </c>
      <c r="C528" s="13" t="s">
        <v>2620</v>
      </c>
      <c r="D528" s="14">
        <v>72.66</v>
      </c>
      <c r="E528" s="14">
        <v>158</v>
      </c>
      <c r="F528" s="15">
        <v>20</v>
      </c>
      <c r="G528" s="13" t="s">
        <v>1418</v>
      </c>
      <c r="H528" s="13" t="s">
        <v>1419</v>
      </c>
      <c r="I528" s="13" t="s">
        <v>46</v>
      </c>
      <c r="J528" s="13" t="s">
        <v>95</v>
      </c>
      <c r="K528" s="13" t="s">
        <v>38</v>
      </c>
      <c r="L528" s="13" t="s">
        <v>2622</v>
      </c>
      <c r="M528" s="13" t="s">
        <v>72</v>
      </c>
      <c r="N528" s="13" t="s">
        <v>73</v>
      </c>
      <c r="O528" s="13" t="s">
        <v>2623</v>
      </c>
      <c r="P528" s="15">
        <v>18.399999999999999</v>
      </c>
      <c r="Q528" s="13" t="s">
        <v>111</v>
      </c>
      <c r="R528" s="13" t="s">
        <v>24</v>
      </c>
      <c r="S528" s="13" t="s">
        <v>31</v>
      </c>
      <c r="T528" s="13" t="s">
        <v>46</v>
      </c>
      <c r="U528" s="13" t="s">
        <v>47</v>
      </c>
      <c r="V528" s="16">
        <v>38391</v>
      </c>
      <c r="W528" s="13" t="s">
        <v>33</v>
      </c>
      <c r="X528" s="15">
        <v>1</v>
      </c>
      <c r="Y528" s="16">
        <v>39903</v>
      </c>
      <c r="Z528" s="16">
        <v>39903</v>
      </c>
      <c r="AA528" s="13" t="s">
        <v>2621</v>
      </c>
    </row>
    <row r="529" spans="1:27" x14ac:dyDescent="0.2">
      <c r="A529" s="12">
        <v>685</v>
      </c>
      <c r="B529" s="13" t="s">
        <v>2406</v>
      </c>
      <c r="C529" s="13" t="s">
        <v>2407</v>
      </c>
      <c r="D529" s="14">
        <v>72.66</v>
      </c>
      <c r="E529" s="14">
        <v>158</v>
      </c>
      <c r="F529" s="15">
        <v>20</v>
      </c>
      <c r="G529" s="13" t="s">
        <v>1418</v>
      </c>
      <c r="H529" s="13" t="s">
        <v>1419</v>
      </c>
      <c r="I529" s="13" t="s">
        <v>46</v>
      </c>
      <c r="J529" s="13" t="s">
        <v>95</v>
      </c>
      <c r="K529" s="13" t="s">
        <v>24</v>
      </c>
      <c r="L529" s="13" t="s">
        <v>2409</v>
      </c>
      <c r="M529" s="13" t="s">
        <v>2347</v>
      </c>
      <c r="N529" s="13" t="s">
        <v>2348</v>
      </c>
      <c r="O529" s="13" t="s">
        <v>2410</v>
      </c>
      <c r="P529" s="15">
        <v>16</v>
      </c>
      <c r="Q529" s="13" t="s">
        <v>111</v>
      </c>
      <c r="R529" s="13" t="s">
        <v>24</v>
      </c>
      <c r="S529" s="13" t="s">
        <v>31</v>
      </c>
      <c r="T529" s="13" t="s">
        <v>46</v>
      </c>
      <c r="U529" s="13" t="s">
        <v>47</v>
      </c>
      <c r="V529" s="16">
        <v>39822</v>
      </c>
      <c r="W529" s="13" t="s">
        <v>33</v>
      </c>
      <c r="X529" s="15">
        <v>1</v>
      </c>
      <c r="Y529" s="16">
        <v>39903</v>
      </c>
      <c r="Z529" s="16">
        <v>39903</v>
      </c>
      <c r="AA529" s="13" t="s">
        <v>2408</v>
      </c>
    </row>
    <row r="530" spans="1:27" x14ac:dyDescent="0.2">
      <c r="A530" s="12">
        <v>714</v>
      </c>
      <c r="B530" s="13" t="s">
        <v>2534</v>
      </c>
      <c r="C530" s="13" t="s">
        <v>2535</v>
      </c>
      <c r="D530" s="14">
        <v>72.66</v>
      </c>
      <c r="E530" s="14">
        <v>158</v>
      </c>
      <c r="F530" s="15">
        <v>20</v>
      </c>
      <c r="G530" s="13" t="s">
        <v>1418</v>
      </c>
      <c r="H530" s="13" t="s">
        <v>1419</v>
      </c>
      <c r="I530" s="13" t="s">
        <v>46</v>
      </c>
      <c r="J530" s="13" t="s">
        <v>95</v>
      </c>
      <c r="K530" s="13" t="s">
        <v>24</v>
      </c>
      <c r="L530" s="13" t="s">
        <v>2536</v>
      </c>
      <c r="M530" s="13" t="s">
        <v>43</v>
      </c>
      <c r="N530" s="13" t="s">
        <v>44</v>
      </c>
      <c r="O530" s="13" t="s">
        <v>2537</v>
      </c>
      <c r="P530" s="15">
        <v>10</v>
      </c>
      <c r="Q530" s="13" t="s">
        <v>111</v>
      </c>
      <c r="R530" s="13" t="s">
        <v>24</v>
      </c>
      <c r="S530" s="13" t="s">
        <v>31</v>
      </c>
      <c r="T530" s="13" t="s">
        <v>46</v>
      </c>
      <c r="U530" s="13" t="s">
        <v>47</v>
      </c>
      <c r="V530" s="16">
        <v>39822</v>
      </c>
      <c r="W530" s="13" t="s">
        <v>33</v>
      </c>
      <c r="X530" s="15">
        <v>1</v>
      </c>
      <c r="Y530" s="16">
        <v>39903</v>
      </c>
      <c r="Z530" s="16">
        <v>39903</v>
      </c>
      <c r="AA530" s="13" t="s">
        <v>2272</v>
      </c>
    </row>
    <row r="531" spans="1:27" x14ac:dyDescent="0.2">
      <c r="A531" s="12">
        <v>657</v>
      </c>
      <c r="B531" s="13" t="s">
        <v>2274</v>
      </c>
      <c r="C531" s="13" t="s">
        <v>2275</v>
      </c>
      <c r="D531" s="14">
        <v>68.52</v>
      </c>
      <c r="E531" s="14">
        <v>149</v>
      </c>
      <c r="F531" s="15">
        <v>20</v>
      </c>
      <c r="G531" s="13" t="s">
        <v>1418</v>
      </c>
      <c r="H531" s="13" t="s">
        <v>1419</v>
      </c>
      <c r="I531" s="13" t="s">
        <v>46</v>
      </c>
      <c r="J531" s="13" t="s">
        <v>95</v>
      </c>
      <c r="K531" s="13" t="s">
        <v>36</v>
      </c>
      <c r="L531" s="13" t="s">
        <v>2277</v>
      </c>
      <c r="M531" s="13" t="s">
        <v>46</v>
      </c>
      <c r="N531" s="13" t="s">
        <v>58</v>
      </c>
      <c r="O531" s="13" t="s">
        <v>2278</v>
      </c>
      <c r="P531" s="15">
        <v>15</v>
      </c>
      <c r="Q531" s="13" t="s">
        <v>111</v>
      </c>
      <c r="R531" s="13" t="s">
        <v>24</v>
      </c>
      <c r="S531" s="13" t="s">
        <v>31</v>
      </c>
      <c r="T531" s="13" t="s">
        <v>46</v>
      </c>
      <c r="U531" s="13" t="s">
        <v>47</v>
      </c>
      <c r="V531" s="16">
        <v>39516</v>
      </c>
      <c r="W531" s="13" t="s">
        <v>33</v>
      </c>
      <c r="X531" s="15">
        <v>1</v>
      </c>
      <c r="Y531" s="16">
        <v>39903</v>
      </c>
      <c r="Z531" s="16">
        <v>39903</v>
      </c>
      <c r="AA531" s="13" t="s">
        <v>2276</v>
      </c>
    </row>
    <row r="532" spans="1:27" x14ac:dyDescent="0.2">
      <c r="A532" s="12">
        <v>734</v>
      </c>
      <c r="B532" s="13" t="s">
        <v>2624</v>
      </c>
      <c r="C532" s="13" t="s">
        <v>2625</v>
      </c>
      <c r="D532" s="14">
        <v>68.52</v>
      </c>
      <c r="E532" s="14">
        <v>149</v>
      </c>
      <c r="F532" s="15">
        <v>20</v>
      </c>
      <c r="G532" s="13" t="s">
        <v>1418</v>
      </c>
      <c r="H532" s="13" t="s">
        <v>1419</v>
      </c>
      <c r="I532" s="13" t="s">
        <v>46</v>
      </c>
      <c r="J532" s="13" t="s">
        <v>95</v>
      </c>
      <c r="K532" s="13" t="s">
        <v>24</v>
      </c>
      <c r="L532" s="13" t="s">
        <v>2627</v>
      </c>
      <c r="M532" s="13" t="s">
        <v>72</v>
      </c>
      <c r="N532" s="13" t="s">
        <v>73</v>
      </c>
      <c r="O532" s="13" t="s">
        <v>2628</v>
      </c>
      <c r="P532" s="15">
        <v>10</v>
      </c>
      <c r="Q532" s="13" t="s">
        <v>111</v>
      </c>
      <c r="R532" s="13" t="s">
        <v>24</v>
      </c>
      <c r="S532" s="13" t="s">
        <v>31</v>
      </c>
      <c r="T532" s="13" t="s">
        <v>46</v>
      </c>
      <c r="U532" s="13" t="s">
        <v>47</v>
      </c>
      <c r="V532" s="16">
        <v>39815</v>
      </c>
      <c r="W532" s="13" t="s">
        <v>33</v>
      </c>
      <c r="X532" s="15">
        <v>1</v>
      </c>
      <c r="Y532" s="16">
        <v>39903</v>
      </c>
      <c r="Z532" s="16">
        <v>39903</v>
      </c>
      <c r="AA532" s="13" t="s">
        <v>2626</v>
      </c>
    </row>
    <row r="533" spans="1:27" x14ac:dyDescent="0.2">
      <c r="A533" s="12">
        <v>686</v>
      </c>
      <c r="B533" s="13" t="s">
        <v>2411</v>
      </c>
      <c r="C533" s="13" t="s">
        <v>2412</v>
      </c>
      <c r="D533" s="14">
        <v>68.52</v>
      </c>
      <c r="E533" s="14">
        <v>149</v>
      </c>
      <c r="F533" s="15">
        <v>20</v>
      </c>
      <c r="G533" s="13" t="s">
        <v>1418</v>
      </c>
      <c r="H533" s="13" t="s">
        <v>1419</v>
      </c>
      <c r="I533" s="13" t="s">
        <v>46</v>
      </c>
      <c r="J533" s="13" t="s">
        <v>95</v>
      </c>
      <c r="K533" s="13" t="s">
        <v>36</v>
      </c>
      <c r="L533" s="13" t="s">
        <v>2413</v>
      </c>
      <c r="M533" s="13" t="s">
        <v>2347</v>
      </c>
      <c r="N533" s="13" t="s">
        <v>2348</v>
      </c>
      <c r="O533" s="13" t="s">
        <v>2414</v>
      </c>
      <c r="P533" s="15">
        <v>13</v>
      </c>
      <c r="Q533" s="13" t="s">
        <v>111</v>
      </c>
      <c r="R533" s="13" t="s">
        <v>24</v>
      </c>
      <c r="S533" s="13" t="s">
        <v>31</v>
      </c>
      <c r="T533" s="13" t="s">
        <v>46</v>
      </c>
      <c r="U533" s="13" t="s">
        <v>47</v>
      </c>
      <c r="V533" s="16">
        <v>39516</v>
      </c>
      <c r="W533" s="13" t="s">
        <v>33</v>
      </c>
      <c r="X533" s="15">
        <v>1</v>
      </c>
      <c r="Y533" s="16">
        <v>39903</v>
      </c>
      <c r="Z533" s="16">
        <v>39903</v>
      </c>
      <c r="AA533" s="13" t="s">
        <v>2276</v>
      </c>
    </row>
    <row r="534" spans="1:27" x14ac:dyDescent="0.2">
      <c r="A534" s="12">
        <v>715</v>
      </c>
      <c r="B534" s="13" t="s">
        <v>2538</v>
      </c>
      <c r="C534" s="13" t="s">
        <v>2539</v>
      </c>
      <c r="D534" s="14">
        <v>68.52</v>
      </c>
      <c r="E534" s="14">
        <v>149</v>
      </c>
      <c r="F534" s="15">
        <v>20</v>
      </c>
      <c r="G534" s="13" t="s">
        <v>1418</v>
      </c>
      <c r="H534" s="13" t="s">
        <v>1419</v>
      </c>
      <c r="I534" s="13" t="s">
        <v>46</v>
      </c>
      <c r="J534" s="13" t="s">
        <v>95</v>
      </c>
      <c r="K534" s="13" t="s">
        <v>24</v>
      </c>
      <c r="L534" s="13" t="s">
        <v>2540</v>
      </c>
      <c r="M534" s="13" t="s">
        <v>43</v>
      </c>
      <c r="N534" s="13" t="s">
        <v>44</v>
      </c>
      <c r="O534" s="13" t="s">
        <v>2541</v>
      </c>
      <c r="P534" s="15">
        <v>14.4</v>
      </c>
      <c r="Q534" s="13" t="s">
        <v>111</v>
      </c>
      <c r="R534" s="13" t="s">
        <v>24</v>
      </c>
      <c r="S534" s="13" t="s">
        <v>31</v>
      </c>
      <c r="T534" s="13" t="s">
        <v>46</v>
      </c>
      <c r="U534" s="13" t="s">
        <v>47</v>
      </c>
      <c r="V534" s="16">
        <v>39516</v>
      </c>
      <c r="W534" s="13" t="s">
        <v>33</v>
      </c>
      <c r="X534" s="15">
        <v>1</v>
      </c>
      <c r="Y534" s="16">
        <v>39903</v>
      </c>
      <c r="Z534" s="16">
        <v>39903</v>
      </c>
      <c r="AA534" s="13" t="s">
        <v>2276</v>
      </c>
    </row>
    <row r="535" spans="1:27" x14ac:dyDescent="0.2">
      <c r="A535" s="12">
        <v>648</v>
      </c>
      <c r="B535" s="13" t="s">
        <v>2230</v>
      </c>
      <c r="C535" s="13" t="s">
        <v>2231</v>
      </c>
      <c r="D535" s="14">
        <v>40.28</v>
      </c>
      <c r="E535" s="14">
        <v>79</v>
      </c>
      <c r="F535" s="15">
        <v>20</v>
      </c>
      <c r="G535" s="13" t="s">
        <v>1418</v>
      </c>
      <c r="H535" s="13" t="s">
        <v>1419</v>
      </c>
      <c r="I535" s="13" t="s">
        <v>24</v>
      </c>
      <c r="J535" s="13" t="s">
        <v>25</v>
      </c>
      <c r="K535" s="13" t="s">
        <v>24</v>
      </c>
      <c r="L535" s="13" t="s">
        <v>2233</v>
      </c>
      <c r="M535" s="13" t="s">
        <v>46</v>
      </c>
      <c r="N535" s="13" t="s">
        <v>58</v>
      </c>
      <c r="O535" s="13" t="s">
        <v>2234</v>
      </c>
      <c r="P535" s="15">
        <v>17</v>
      </c>
      <c r="Q535" s="13" t="s">
        <v>111</v>
      </c>
      <c r="R535" s="13" t="s">
        <v>24</v>
      </c>
      <c r="S535" s="13" t="s">
        <v>31</v>
      </c>
      <c r="T535" s="13" t="s">
        <v>46</v>
      </c>
      <c r="U535" s="13" t="s">
        <v>47</v>
      </c>
      <c r="V535" s="16">
        <v>39086</v>
      </c>
      <c r="W535" s="13" t="s">
        <v>33</v>
      </c>
      <c r="X535" s="15">
        <v>1</v>
      </c>
      <c r="Y535" s="16">
        <v>39903</v>
      </c>
      <c r="Z535" s="16">
        <v>39903</v>
      </c>
      <c r="AA535" s="13" t="s">
        <v>2232</v>
      </c>
    </row>
    <row r="536" spans="1:27" x14ac:dyDescent="0.2">
      <c r="A536" s="12">
        <v>677</v>
      </c>
      <c r="B536" s="13" t="s">
        <v>2372</v>
      </c>
      <c r="C536" s="13" t="s">
        <v>2373</v>
      </c>
      <c r="D536" s="14">
        <v>40.28</v>
      </c>
      <c r="E536" s="14">
        <v>79</v>
      </c>
      <c r="F536" s="15">
        <v>20</v>
      </c>
      <c r="G536" s="13" t="s">
        <v>1418</v>
      </c>
      <c r="H536" s="13" t="s">
        <v>1419</v>
      </c>
      <c r="I536" s="13" t="s">
        <v>24</v>
      </c>
      <c r="J536" s="13" t="s">
        <v>25</v>
      </c>
      <c r="K536" s="13" t="s">
        <v>36</v>
      </c>
      <c r="L536" s="13" t="s">
        <v>2374</v>
      </c>
      <c r="M536" s="13" t="s">
        <v>2347</v>
      </c>
      <c r="N536" s="13" t="s">
        <v>2348</v>
      </c>
      <c r="O536" s="13" t="s">
        <v>2375</v>
      </c>
      <c r="P536" s="15">
        <v>22.7</v>
      </c>
      <c r="Q536" s="13" t="s">
        <v>111</v>
      </c>
      <c r="R536" s="13" t="s">
        <v>24</v>
      </c>
      <c r="S536" s="13" t="s">
        <v>31</v>
      </c>
      <c r="T536" s="13" t="s">
        <v>46</v>
      </c>
      <c r="U536" s="13" t="s">
        <v>47</v>
      </c>
      <c r="V536" s="16">
        <v>39086</v>
      </c>
      <c r="W536" s="13" t="s">
        <v>33</v>
      </c>
      <c r="X536" s="15">
        <v>1</v>
      </c>
      <c r="Y536" s="16">
        <v>39903</v>
      </c>
      <c r="Z536" s="16">
        <v>39903</v>
      </c>
      <c r="AA536" s="13" t="s">
        <v>2232</v>
      </c>
    </row>
    <row r="537" spans="1:27" x14ac:dyDescent="0.2">
      <c r="A537" s="12">
        <v>706</v>
      </c>
      <c r="B537" s="13" t="s">
        <v>2499</v>
      </c>
      <c r="C537" s="13" t="s">
        <v>2500</v>
      </c>
      <c r="D537" s="14">
        <v>40.28</v>
      </c>
      <c r="E537" s="14">
        <v>79</v>
      </c>
      <c r="F537" s="15">
        <v>20</v>
      </c>
      <c r="G537" s="13" t="s">
        <v>1418</v>
      </c>
      <c r="H537" s="13" t="s">
        <v>1419</v>
      </c>
      <c r="I537" s="13" t="s">
        <v>24</v>
      </c>
      <c r="J537" s="13" t="s">
        <v>25</v>
      </c>
      <c r="K537" s="13" t="s">
        <v>24</v>
      </c>
      <c r="L537" s="13" t="s">
        <v>2501</v>
      </c>
      <c r="M537" s="13" t="s">
        <v>43</v>
      </c>
      <c r="N537" s="13" t="s">
        <v>44</v>
      </c>
      <c r="O537" s="13" t="s">
        <v>2502</v>
      </c>
      <c r="P537" s="15">
        <v>11.5</v>
      </c>
      <c r="Q537" s="13" t="s">
        <v>111</v>
      </c>
      <c r="R537" s="13" t="s">
        <v>24</v>
      </c>
      <c r="S537" s="13" t="s">
        <v>31</v>
      </c>
      <c r="T537" s="13" t="s">
        <v>46</v>
      </c>
      <c r="U537" s="13" t="s">
        <v>47</v>
      </c>
      <c r="V537" s="16">
        <v>39086</v>
      </c>
      <c r="W537" s="13" t="s">
        <v>33</v>
      </c>
      <c r="X537" s="15">
        <v>1</v>
      </c>
      <c r="Y537" s="16">
        <v>39903</v>
      </c>
      <c r="Z537" s="16">
        <v>39903</v>
      </c>
      <c r="AA537" s="13" t="s">
        <v>2232</v>
      </c>
    </row>
    <row r="538" spans="1:27" x14ac:dyDescent="0.2">
      <c r="A538" s="12">
        <v>647</v>
      </c>
      <c r="B538" s="13" t="s">
        <v>2225</v>
      </c>
      <c r="C538" s="13" t="s">
        <v>2226</v>
      </c>
      <c r="D538" s="14">
        <v>44.36</v>
      </c>
      <c r="E538" s="14">
        <v>87</v>
      </c>
      <c r="F538" s="15">
        <v>20</v>
      </c>
      <c r="G538" s="13" t="s">
        <v>1418</v>
      </c>
      <c r="H538" s="13" t="s">
        <v>1419</v>
      </c>
      <c r="I538" s="13" t="s">
        <v>24</v>
      </c>
      <c r="J538" s="13" t="s">
        <v>25</v>
      </c>
      <c r="K538" s="13" t="s">
        <v>38</v>
      </c>
      <c r="L538" s="13" t="s">
        <v>2228</v>
      </c>
      <c r="M538" s="13" t="s">
        <v>46</v>
      </c>
      <c r="N538" s="13" t="s">
        <v>58</v>
      </c>
      <c r="O538" s="13" t="s">
        <v>2229</v>
      </c>
      <c r="P538" s="15">
        <v>16</v>
      </c>
      <c r="Q538" s="13" t="s">
        <v>111</v>
      </c>
      <c r="R538" s="13" t="s">
        <v>24</v>
      </c>
      <c r="S538" s="13" t="s">
        <v>31</v>
      </c>
      <c r="T538" s="13" t="s">
        <v>46</v>
      </c>
      <c r="U538" s="13" t="s">
        <v>47</v>
      </c>
      <c r="V538" s="16">
        <v>39815</v>
      </c>
      <c r="W538" s="13" t="s">
        <v>33</v>
      </c>
      <c r="X538" s="15">
        <v>1</v>
      </c>
      <c r="Y538" s="16">
        <v>39903</v>
      </c>
      <c r="Z538" s="16">
        <v>39903</v>
      </c>
      <c r="AA538" s="13" t="s">
        <v>2227</v>
      </c>
    </row>
    <row r="539" spans="1:27" x14ac:dyDescent="0.2">
      <c r="A539" s="12">
        <v>676</v>
      </c>
      <c r="B539" s="13" t="s">
        <v>2367</v>
      </c>
      <c r="C539" s="13" t="s">
        <v>2368</v>
      </c>
      <c r="D539" s="14">
        <v>44.36</v>
      </c>
      <c r="E539" s="14">
        <v>87</v>
      </c>
      <c r="F539" s="15">
        <v>20</v>
      </c>
      <c r="G539" s="13" t="s">
        <v>1418</v>
      </c>
      <c r="H539" s="13" t="s">
        <v>1419</v>
      </c>
      <c r="I539" s="13" t="s">
        <v>24</v>
      </c>
      <c r="J539" s="13" t="s">
        <v>25</v>
      </c>
      <c r="K539" s="13" t="s">
        <v>36</v>
      </c>
      <c r="L539" s="13" t="s">
        <v>2370</v>
      </c>
      <c r="M539" s="13" t="s">
        <v>2347</v>
      </c>
      <c r="N539" s="13" t="s">
        <v>2348</v>
      </c>
      <c r="O539" s="13" t="s">
        <v>2371</v>
      </c>
      <c r="P539" s="15">
        <v>21</v>
      </c>
      <c r="Q539" s="13" t="s">
        <v>111</v>
      </c>
      <c r="R539" s="13" t="s">
        <v>24</v>
      </c>
      <c r="S539" s="13" t="s">
        <v>31</v>
      </c>
      <c r="T539" s="13" t="s">
        <v>46</v>
      </c>
      <c r="U539" s="13" t="s">
        <v>47</v>
      </c>
      <c r="V539" s="16">
        <v>39815</v>
      </c>
      <c r="W539" s="13" t="s">
        <v>33</v>
      </c>
      <c r="X539" s="15">
        <v>1</v>
      </c>
      <c r="Y539" s="16">
        <v>39903</v>
      </c>
      <c r="Z539" s="16">
        <v>39903</v>
      </c>
      <c r="AA539" s="13" t="s">
        <v>2369</v>
      </c>
    </row>
    <row r="540" spans="1:27" x14ac:dyDescent="0.2">
      <c r="A540" s="12">
        <v>705</v>
      </c>
      <c r="B540" s="13" t="s">
        <v>2495</v>
      </c>
      <c r="C540" s="13" t="s">
        <v>2496</v>
      </c>
      <c r="D540" s="14">
        <v>44.36</v>
      </c>
      <c r="E540" s="14">
        <v>87</v>
      </c>
      <c r="F540" s="15">
        <v>20</v>
      </c>
      <c r="G540" s="13" t="s">
        <v>1418</v>
      </c>
      <c r="H540" s="13" t="s">
        <v>1419</v>
      </c>
      <c r="I540" s="13" t="s">
        <v>24</v>
      </c>
      <c r="J540" s="13" t="s">
        <v>25</v>
      </c>
      <c r="K540" s="13" t="s">
        <v>38</v>
      </c>
      <c r="L540" s="13" t="s">
        <v>2497</v>
      </c>
      <c r="M540" s="13" t="s">
        <v>43</v>
      </c>
      <c r="N540" s="13" t="s">
        <v>44</v>
      </c>
      <c r="O540" s="13" t="s">
        <v>2498</v>
      </c>
      <c r="P540" s="15">
        <v>10</v>
      </c>
      <c r="Q540" s="13" t="s">
        <v>111</v>
      </c>
      <c r="R540" s="13" t="s">
        <v>24</v>
      </c>
      <c r="S540" s="13" t="s">
        <v>31</v>
      </c>
      <c r="T540" s="13" t="s">
        <v>46</v>
      </c>
      <c r="U540" s="13" t="s">
        <v>47</v>
      </c>
      <c r="V540" s="16">
        <v>39815</v>
      </c>
      <c r="W540" s="13" t="s">
        <v>33</v>
      </c>
      <c r="X540" s="15">
        <v>1</v>
      </c>
      <c r="Y540" s="16">
        <v>39903</v>
      </c>
      <c r="Z540" s="16">
        <v>39903</v>
      </c>
      <c r="AA540" s="13" t="s">
        <v>2369</v>
      </c>
    </row>
    <row r="541" spans="1:27" x14ac:dyDescent="0.2">
      <c r="A541" s="12">
        <v>687</v>
      </c>
      <c r="B541" s="13" t="s">
        <v>2415</v>
      </c>
      <c r="C541" s="13" t="s">
        <v>2416</v>
      </c>
      <c r="D541" s="14">
        <v>69.25</v>
      </c>
      <c r="E541" s="14">
        <v>209</v>
      </c>
      <c r="F541" s="15">
        <v>20</v>
      </c>
      <c r="G541" s="13" t="s">
        <v>1418</v>
      </c>
      <c r="H541" s="13" t="s">
        <v>1419</v>
      </c>
      <c r="I541" s="13" t="s">
        <v>46</v>
      </c>
      <c r="J541" s="13" t="s">
        <v>95</v>
      </c>
      <c r="K541" s="13" t="s">
        <v>84</v>
      </c>
      <c r="L541" s="13" t="s">
        <v>2418</v>
      </c>
      <c r="M541" s="13" t="s">
        <v>2347</v>
      </c>
      <c r="N541" s="13" t="s">
        <v>2348</v>
      </c>
      <c r="O541" s="13" t="s">
        <v>2338</v>
      </c>
      <c r="P541" s="15">
        <v>12.3</v>
      </c>
      <c r="Q541" s="13" t="s">
        <v>111</v>
      </c>
      <c r="R541" s="13" t="s">
        <v>24</v>
      </c>
      <c r="S541" s="13" t="s">
        <v>31</v>
      </c>
      <c r="T541" s="13" t="s">
        <v>46</v>
      </c>
      <c r="U541" s="13" t="s">
        <v>47</v>
      </c>
      <c r="V541" s="16">
        <v>38391</v>
      </c>
      <c r="W541" s="13" t="s">
        <v>33</v>
      </c>
      <c r="X541" s="15">
        <v>1</v>
      </c>
      <c r="Y541" s="16">
        <v>39903</v>
      </c>
      <c r="Z541" s="16">
        <v>39903</v>
      </c>
      <c r="AA541" s="13" t="s">
        <v>2417</v>
      </c>
    </row>
    <row r="542" spans="1:27" x14ac:dyDescent="0.2">
      <c r="A542" s="12">
        <v>658</v>
      </c>
      <c r="B542" s="13" t="s">
        <v>2279</v>
      </c>
      <c r="C542" s="13" t="s">
        <v>2280</v>
      </c>
      <c r="D542" s="14">
        <v>69.25</v>
      </c>
      <c r="E542" s="14">
        <v>209</v>
      </c>
      <c r="F542" s="15">
        <v>20</v>
      </c>
      <c r="G542" s="13" t="s">
        <v>1418</v>
      </c>
      <c r="H542" s="13" t="s">
        <v>1419</v>
      </c>
      <c r="I542" s="13" t="s">
        <v>46</v>
      </c>
      <c r="J542" s="13" t="s">
        <v>95</v>
      </c>
      <c r="K542" s="13" t="s">
        <v>24</v>
      </c>
      <c r="L542" s="13" t="s">
        <v>2282</v>
      </c>
      <c r="M542" s="13" t="s">
        <v>46</v>
      </c>
      <c r="N542" s="13" t="s">
        <v>58</v>
      </c>
      <c r="O542" s="13" t="s">
        <v>2283</v>
      </c>
      <c r="P542" s="15">
        <v>19</v>
      </c>
      <c r="Q542" s="13" t="s">
        <v>111</v>
      </c>
      <c r="R542" s="13" t="s">
        <v>24</v>
      </c>
      <c r="S542" s="13" t="s">
        <v>31</v>
      </c>
      <c r="T542" s="13" t="s">
        <v>46</v>
      </c>
      <c r="U542" s="13" t="s">
        <v>47</v>
      </c>
      <c r="V542" s="16">
        <v>38391</v>
      </c>
      <c r="W542" s="13" t="s">
        <v>33</v>
      </c>
      <c r="X542" s="15">
        <v>1</v>
      </c>
      <c r="Y542" s="16">
        <v>39903</v>
      </c>
      <c r="Z542" s="16">
        <v>39903</v>
      </c>
      <c r="AA542" s="13" t="s">
        <v>2281</v>
      </c>
    </row>
    <row r="543" spans="1:27" x14ac:dyDescent="0.2">
      <c r="A543" s="12">
        <v>735</v>
      </c>
      <c r="B543" s="13" t="s">
        <v>2629</v>
      </c>
      <c r="C543" s="13" t="s">
        <v>2630</v>
      </c>
      <c r="D543" s="14">
        <v>69.25</v>
      </c>
      <c r="E543" s="14">
        <v>209</v>
      </c>
      <c r="F543" s="15">
        <v>20</v>
      </c>
      <c r="G543" s="13" t="s">
        <v>1418</v>
      </c>
      <c r="H543" s="13" t="s">
        <v>1419</v>
      </c>
      <c r="I543" s="13" t="s">
        <v>46</v>
      </c>
      <c r="J543" s="13" t="s">
        <v>95</v>
      </c>
      <c r="K543" s="13" t="s">
        <v>84</v>
      </c>
      <c r="L543" s="13" t="s">
        <v>2632</v>
      </c>
      <c r="M543" s="13" t="s">
        <v>72</v>
      </c>
      <c r="N543" s="13" t="s">
        <v>73</v>
      </c>
      <c r="O543" s="13" t="s">
        <v>2633</v>
      </c>
      <c r="P543" s="15">
        <v>22</v>
      </c>
      <c r="Q543" s="13" t="s">
        <v>111</v>
      </c>
      <c r="R543" s="13" t="s">
        <v>24</v>
      </c>
      <c r="S543" s="13" t="s">
        <v>31</v>
      </c>
      <c r="T543" s="13" t="s">
        <v>46</v>
      </c>
      <c r="U543" s="13" t="s">
        <v>47</v>
      </c>
      <c r="V543" s="16">
        <v>39817</v>
      </c>
      <c r="W543" s="13" t="s">
        <v>33</v>
      </c>
      <c r="X543" s="15">
        <v>1</v>
      </c>
      <c r="Y543" s="16">
        <v>39903</v>
      </c>
      <c r="Z543" s="16">
        <v>39903</v>
      </c>
      <c r="AA543" s="13" t="s">
        <v>2631</v>
      </c>
    </row>
    <row r="544" spans="1:27" x14ac:dyDescent="0.2">
      <c r="A544" s="12">
        <v>716</v>
      </c>
      <c r="B544" s="13" t="s">
        <v>2542</v>
      </c>
      <c r="C544" s="13" t="s">
        <v>2543</v>
      </c>
      <c r="D544" s="14">
        <v>69.25</v>
      </c>
      <c r="E544" s="14">
        <v>209</v>
      </c>
      <c r="F544" s="15">
        <v>20</v>
      </c>
      <c r="G544" s="13" t="s">
        <v>1418</v>
      </c>
      <c r="H544" s="13" t="s">
        <v>1419</v>
      </c>
      <c r="I544" s="13" t="s">
        <v>46</v>
      </c>
      <c r="J544" s="13" t="s">
        <v>95</v>
      </c>
      <c r="K544" s="13" t="s">
        <v>36</v>
      </c>
      <c r="L544" s="13" t="s">
        <v>2544</v>
      </c>
      <c r="M544" s="13" t="s">
        <v>43</v>
      </c>
      <c r="N544" s="13" t="s">
        <v>44</v>
      </c>
      <c r="O544" s="13" t="s">
        <v>2545</v>
      </c>
      <c r="P544" s="15">
        <v>25</v>
      </c>
      <c r="Q544" s="13" t="s">
        <v>111</v>
      </c>
      <c r="R544" s="13" t="s">
        <v>24</v>
      </c>
      <c r="S544" s="13" t="s">
        <v>31</v>
      </c>
      <c r="T544" s="13" t="s">
        <v>46</v>
      </c>
      <c r="U544" s="13" t="s">
        <v>47</v>
      </c>
      <c r="V544" s="16">
        <v>38391</v>
      </c>
      <c r="W544" s="13" t="s">
        <v>33</v>
      </c>
      <c r="X544" s="15">
        <v>1</v>
      </c>
      <c r="Y544" s="16">
        <v>39903</v>
      </c>
      <c r="Z544" s="16">
        <v>39903</v>
      </c>
      <c r="AA544" s="13" t="s">
        <v>2417</v>
      </c>
    </row>
    <row r="545" spans="1:27" x14ac:dyDescent="0.2">
      <c r="A545" s="12">
        <v>663</v>
      </c>
      <c r="B545" s="13" t="s">
        <v>2304</v>
      </c>
      <c r="C545" s="13" t="s">
        <v>2305</v>
      </c>
      <c r="D545" s="14">
        <v>82.17</v>
      </c>
      <c r="E545" s="14">
        <v>248</v>
      </c>
      <c r="F545" s="15">
        <v>20</v>
      </c>
      <c r="G545" s="13" t="s">
        <v>1418</v>
      </c>
      <c r="H545" s="13" t="s">
        <v>1419</v>
      </c>
      <c r="I545" s="13" t="s">
        <v>38</v>
      </c>
      <c r="J545" s="13" t="s">
        <v>163</v>
      </c>
      <c r="K545" s="13" t="s">
        <v>38</v>
      </c>
      <c r="L545" s="13" t="s">
        <v>2307</v>
      </c>
      <c r="M545" s="13" t="s">
        <v>46</v>
      </c>
      <c r="N545" s="13" t="s">
        <v>58</v>
      </c>
      <c r="O545" s="13" t="s">
        <v>2308</v>
      </c>
      <c r="P545" s="15">
        <v>12</v>
      </c>
      <c r="Q545" s="13" t="s">
        <v>111</v>
      </c>
      <c r="R545" s="13" t="s">
        <v>24</v>
      </c>
      <c r="S545" s="13" t="s">
        <v>31</v>
      </c>
      <c r="T545" s="13" t="s">
        <v>46</v>
      </c>
      <c r="U545" s="13" t="s">
        <v>47</v>
      </c>
      <c r="V545" s="16">
        <v>38751</v>
      </c>
      <c r="W545" s="13" t="s">
        <v>33</v>
      </c>
      <c r="X545" s="15">
        <v>1</v>
      </c>
      <c r="Y545" s="16">
        <v>39903</v>
      </c>
      <c r="Z545" s="16">
        <v>39903</v>
      </c>
      <c r="AA545" s="13" t="s">
        <v>2306</v>
      </c>
    </row>
    <row r="546" spans="1:27" x14ac:dyDescent="0.2">
      <c r="A546" s="12">
        <v>740</v>
      </c>
      <c r="B546" s="13" t="s">
        <v>2654</v>
      </c>
      <c r="C546" s="13" t="s">
        <v>2655</v>
      </c>
      <c r="D546" s="14">
        <v>82.17</v>
      </c>
      <c r="E546" s="14">
        <v>248</v>
      </c>
      <c r="F546" s="15">
        <v>20</v>
      </c>
      <c r="G546" s="13" t="s">
        <v>1418</v>
      </c>
      <c r="H546" s="13" t="s">
        <v>1419</v>
      </c>
      <c r="I546" s="13" t="s">
        <v>38</v>
      </c>
      <c r="J546" s="13" t="s">
        <v>163</v>
      </c>
      <c r="K546" s="13" t="s">
        <v>38</v>
      </c>
      <c r="L546" s="13" t="s">
        <v>2657</v>
      </c>
      <c r="M546" s="13" t="s">
        <v>72</v>
      </c>
      <c r="N546" s="13" t="s">
        <v>73</v>
      </c>
      <c r="O546" s="13" t="s">
        <v>2643</v>
      </c>
      <c r="P546" s="15">
        <v>21.5</v>
      </c>
      <c r="Q546" s="13" t="s">
        <v>111</v>
      </c>
      <c r="R546" s="13" t="s">
        <v>24</v>
      </c>
      <c r="S546" s="13" t="s">
        <v>31</v>
      </c>
      <c r="T546" s="13" t="s">
        <v>46</v>
      </c>
      <c r="U546" s="13" t="s">
        <v>47</v>
      </c>
      <c r="V546" s="16">
        <v>39817</v>
      </c>
      <c r="W546" s="13" t="s">
        <v>33</v>
      </c>
      <c r="X546" s="15">
        <v>1</v>
      </c>
      <c r="Y546" s="16">
        <v>39903</v>
      </c>
      <c r="Z546" s="16">
        <v>39903</v>
      </c>
      <c r="AA546" s="13" t="s">
        <v>2656</v>
      </c>
    </row>
    <row r="547" spans="1:27" x14ac:dyDescent="0.2">
      <c r="A547" s="12">
        <v>692</v>
      </c>
      <c r="B547" s="13" t="s">
        <v>2437</v>
      </c>
      <c r="C547" s="13" t="s">
        <v>2438</v>
      </c>
      <c r="D547" s="14">
        <v>82.17</v>
      </c>
      <c r="E547" s="14">
        <v>248</v>
      </c>
      <c r="F547" s="15">
        <v>20</v>
      </c>
      <c r="G547" s="13" t="s">
        <v>1418</v>
      </c>
      <c r="H547" s="13" t="s">
        <v>1419</v>
      </c>
      <c r="I547" s="13" t="s">
        <v>38</v>
      </c>
      <c r="J547" s="13" t="s">
        <v>163</v>
      </c>
      <c r="K547" s="13" t="s">
        <v>24</v>
      </c>
      <c r="L547" s="13" t="s">
        <v>2440</v>
      </c>
      <c r="M547" s="13" t="s">
        <v>2347</v>
      </c>
      <c r="N547" s="13" t="s">
        <v>2348</v>
      </c>
      <c r="O547" s="13" t="s">
        <v>2441</v>
      </c>
      <c r="P547" s="15">
        <v>3.7</v>
      </c>
      <c r="Q547" s="13" t="s">
        <v>111</v>
      </c>
      <c r="R547" s="13" t="s">
        <v>24</v>
      </c>
      <c r="S547" s="13" t="s">
        <v>31</v>
      </c>
      <c r="T547" s="13" t="s">
        <v>46</v>
      </c>
      <c r="U547" s="13" t="s">
        <v>47</v>
      </c>
      <c r="V547" s="16">
        <v>38751</v>
      </c>
      <c r="W547" s="13" t="s">
        <v>33</v>
      </c>
      <c r="X547" s="15">
        <v>1</v>
      </c>
      <c r="Y547" s="16">
        <v>39903</v>
      </c>
      <c r="Z547" s="16">
        <v>39903</v>
      </c>
      <c r="AA547" s="13" t="s">
        <v>2439</v>
      </c>
    </row>
    <row r="548" spans="1:27" x14ac:dyDescent="0.2">
      <c r="A548" s="12">
        <v>721</v>
      </c>
      <c r="B548" s="13" t="s">
        <v>2565</v>
      </c>
      <c r="C548" s="13" t="s">
        <v>2566</v>
      </c>
      <c r="D548" s="14">
        <v>82.17</v>
      </c>
      <c r="E548" s="14">
        <v>248</v>
      </c>
      <c r="F548" s="15">
        <v>20</v>
      </c>
      <c r="G548" s="13" t="s">
        <v>1418</v>
      </c>
      <c r="H548" s="13" t="s">
        <v>1419</v>
      </c>
      <c r="I548" s="13" t="s">
        <v>38</v>
      </c>
      <c r="J548" s="13" t="s">
        <v>163</v>
      </c>
      <c r="K548" s="13" t="s">
        <v>84</v>
      </c>
      <c r="L548" s="13" t="s">
        <v>2568</v>
      </c>
      <c r="M548" s="13" t="s">
        <v>43</v>
      </c>
      <c r="N548" s="13" t="s">
        <v>44</v>
      </c>
      <c r="O548" s="13" t="s">
        <v>2569</v>
      </c>
      <c r="P548" s="15">
        <v>10.6</v>
      </c>
      <c r="Q548" s="13" t="s">
        <v>111</v>
      </c>
      <c r="R548" s="13" t="s">
        <v>24</v>
      </c>
      <c r="S548" s="13" t="s">
        <v>31</v>
      </c>
      <c r="T548" s="13" t="s">
        <v>46</v>
      </c>
      <c r="U548" s="13" t="s">
        <v>47</v>
      </c>
      <c r="V548" s="16">
        <v>38751</v>
      </c>
      <c r="W548" s="13" t="s">
        <v>33</v>
      </c>
      <c r="X548" s="15">
        <v>1</v>
      </c>
      <c r="Y548" s="16">
        <v>39903</v>
      </c>
      <c r="Z548" s="16">
        <v>39903</v>
      </c>
      <c r="AA548" s="13" t="s">
        <v>2567</v>
      </c>
    </row>
    <row r="549" spans="1:27" x14ac:dyDescent="0.2">
      <c r="A549" s="12">
        <v>643</v>
      </c>
      <c r="B549" s="13" t="s">
        <v>2205</v>
      </c>
      <c r="C549" s="13" t="s">
        <v>2206</v>
      </c>
      <c r="D549" s="14">
        <v>77.72</v>
      </c>
      <c r="E549" s="14">
        <v>169</v>
      </c>
      <c r="F549" s="15">
        <v>20</v>
      </c>
      <c r="G549" s="13" t="s">
        <v>1418</v>
      </c>
      <c r="H549" s="13" t="s">
        <v>1419</v>
      </c>
      <c r="I549" s="13" t="s">
        <v>46</v>
      </c>
      <c r="J549" s="13" t="s">
        <v>95</v>
      </c>
      <c r="K549" s="13" t="s">
        <v>24</v>
      </c>
      <c r="L549" s="13" t="s">
        <v>2208</v>
      </c>
      <c r="M549" s="13" t="s">
        <v>46</v>
      </c>
      <c r="N549" s="13" t="s">
        <v>58</v>
      </c>
      <c r="O549" s="13" t="s">
        <v>2209</v>
      </c>
      <c r="P549" s="15">
        <v>8.1999999999999993</v>
      </c>
      <c r="Q549" s="13" t="s">
        <v>111</v>
      </c>
      <c r="R549" s="13" t="s">
        <v>24</v>
      </c>
      <c r="S549" s="13" t="s">
        <v>31</v>
      </c>
      <c r="T549" s="13" t="s">
        <v>46</v>
      </c>
      <c r="U549" s="13" t="s">
        <v>47</v>
      </c>
      <c r="V549" s="16">
        <v>38784</v>
      </c>
      <c r="W549" s="13" t="s">
        <v>33</v>
      </c>
      <c r="X549" s="15">
        <v>1</v>
      </c>
      <c r="Y549" s="16">
        <v>39903</v>
      </c>
      <c r="Z549" s="16">
        <v>39903</v>
      </c>
      <c r="AA549" s="13" t="s">
        <v>2207</v>
      </c>
    </row>
    <row r="550" spans="1:27" x14ac:dyDescent="0.2">
      <c r="A550" s="12">
        <v>672</v>
      </c>
      <c r="B550" s="13" t="s">
        <v>2350</v>
      </c>
      <c r="C550" s="13" t="s">
        <v>2351</v>
      </c>
      <c r="D550" s="14">
        <v>77.72</v>
      </c>
      <c r="E550" s="14">
        <v>169</v>
      </c>
      <c r="F550" s="15">
        <v>20</v>
      </c>
      <c r="G550" s="13" t="s">
        <v>1418</v>
      </c>
      <c r="H550" s="13" t="s">
        <v>1419</v>
      </c>
      <c r="I550" s="13" t="s">
        <v>46</v>
      </c>
      <c r="J550" s="13" t="s">
        <v>95</v>
      </c>
      <c r="K550" s="13" t="s">
        <v>36</v>
      </c>
      <c r="L550" s="13" t="s">
        <v>2353</v>
      </c>
      <c r="M550" s="13" t="s">
        <v>2347</v>
      </c>
      <c r="N550" s="13" t="s">
        <v>2348</v>
      </c>
      <c r="O550" s="13" t="s">
        <v>2354</v>
      </c>
      <c r="P550" s="15">
        <v>23</v>
      </c>
      <c r="Q550" s="13" t="s">
        <v>111</v>
      </c>
      <c r="R550" s="13" t="s">
        <v>24</v>
      </c>
      <c r="S550" s="13" t="s">
        <v>31</v>
      </c>
      <c r="T550" s="13" t="s">
        <v>46</v>
      </c>
      <c r="U550" s="13" t="s">
        <v>47</v>
      </c>
      <c r="V550" s="16">
        <v>38784</v>
      </c>
      <c r="W550" s="13" t="s">
        <v>33</v>
      </c>
      <c r="X550" s="15">
        <v>1</v>
      </c>
      <c r="Y550" s="16">
        <v>39903</v>
      </c>
      <c r="Z550" s="16">
        <v>39903</v>
      </c>
      <c r="AA550" s="13" t="s">
        <v>2352</v>
      </c>
    </row>
    <row r="551" spans="1:27" x14ac:dyDescent="0.2">
      <c r="A551" s="12">
        <v>701</v>
      </c>
      <c r="B551" s="13" t="s">
        <v>2478</v>
      </c>
      <c r="C551" s="13" t="s">
        <v>2479</v>
      </c>
      <c r="D551" s="14">
        <v>77.72</v>
      </c>
      <c r="E551" s="14">
        <v>169</v>
      </c>
      <c r="F551" s="15">
        <v>20</v>
      </c>
      <c r="G551" s="13" t="s">
        <v>1418</v>
      </c>
      <c r="H551" s="13" t="s">
        <v>1419</v>
      </c>
      <c r="I551" s="13" t="s">
        <v>46</v>
      </c>
      <c r="J551" s="13" t="s">
        <v>95</v>
      </c>
      <c r="K551" s="13" t="s">
        <v>24</v>
      </c>
      <c r="L551" s="13" t="s">
        <v>2481</v>
      </c>
      <c r="M551" s="13" t="s">
        <v>43</v>
      </c>
      <c r="N551" s="13" t="s">
        <v>44</v>
      </c>
      <c r="O551" s="13" t="s">
        <v>2482</v>
      </c>
      <c r="P551" s="15">
        <v>12.6</v>
      </c>
      <c r="Q551" s="13" t="s">
        <v>111</v>
      </c>
      <c r="R551" s="13" t="s">
        <v>24</v>
      </c>
      <c r="S551" s="13" t="s">
        <v>31</v>
      </c>
      <c r="T551" s="13" t="s">
        <v>46</v>
      </c>
      <c r="U551" s="13" t="s">
        <v>47</v>
      </c>
      <c r="V551" s="16">
        <v>38784</v>
      </c>
      <c r="W551" s="13" t="s">
        <v>33</v>
      </c>
      <c r="X551" s="15">
        <v>1</v>
      </c>
      <c r="Y551" s="16">
        <v>39903</v>
      </c>
      <c r="Z551" s="16">
        <v>39903</v>
      </c>
      <c r="AA551" s="13" t="s">
        <v>2480</v>
      </c>
    </row>
    <row r="552" spans="1:27" x14ac:dyDescent="0.2">
      <c r="A552" s="12">
        <v>650</v>
      </c>
      <c r="B552" s="13" t="s">
        <v>2240</v>
      </c>
      <c r="C552" s="13" t="s">
        <v>2241</v>
      </c>
      <c r="D552" s="14">
        <v>39.770000000000003</v>
      </c>
      <c r="E552" s="14">
        <v>78</v>
      </c>
      <c r="F552" s="15">
        <v>20</v>
      </c>
      <c r="G552" s="13" t="s">
        <v>1418</v>
      </c>
      <c r="H552" s="13" t="s">
        <v>1419</v>
      </c>
      <c r="I552" s="13" t="s">
        <v>24</v>
      </c>
      <c r="J552" s="13" t="s">
        <v>25</v>
      </c>
      <c r="K552" s="13" t="s">
        <v>38</v>
      </c>
      <c r="L552" s="13" t="s">
        <v>2243</v>
      </c>
      <c r="M552" s="13" t="s">
        <v>46</v>
      </c>
      <c r="N552" s="13" t="s">
        <v>58</v>
      </c>
      <c r="O552" s="13" t="s">
        <v>2244</v>
      </c>
      <c r="P552" s="15">
        <v>22.2</v>
      </c>
      <c r="Q552" s="13" t="s">
        <v>111</v>
      </c>
      <c r="R552" s="13" t="s">
        <v>24</v>
      </c>
      <c r="S552" s="13" t="s">
        <v>31</v>
      </c>
      <c r="T552" s="13" t="s">
        <v>46</v>
      </c>
      <c r="U552" s="13" t="s">
        <v>47</v>
      </c>
      <c r="V552" s="16">
        <v>38784</v>
      </c>
      <c r="W552" s="13" t="s">
        <v>33</v>
      </c>
      <c r="X552" s="15">
        <v>1</v>
      </c>
      <c r="Y552" s="16">
        <v>39903</v>
      </c>
      <c r="Z552" s="16">
        <v>39903</v>
      </c>
      <c r="AA552" s="13" t="s">
        <v>2242</v>
      </c>
    </row>
    <row r="553" spans="1:27" x14ac:dyDescent="0.2">
      <c r="A553" s="12">
        <v>679</v>
      </c>
      <c r="B553" s="13" t="s">
        <v>2380</v>
      </c>
      <c r="C553" s="13" t="s">
        <v>2381</v>
      </c>
      <c r="D553" s="14">
        <v>39.770000000000003</v>
      </c>
      <c r="E553" s="14">
        <v>78</v>
      </c>
      <c r="F553" s="15">
        <v>20</v>
      </c>
      <c r="G553" s="13" t="s">
        <v>1418</v>
      </c>
      <c r="H553" s="13" t="s">
        <v>1419</v>
      </c>
      <c r="I553" s="13" t="s">
        <v>24</v>
      </c>
      <c r="J553" s="13" t="s">
        <v>25</v>
      </c>
      <c r="K553" s="13" t="s">
        <v>24</v>
      </c>
      <c r="L553" s="13" t="s">
        <v>2383</v>
      </c>
      <c r="M553" s="13" t="s">
        <v>2347</v>
      </c>
      <c r="N553" s="13" t="s">
        <v>2348</v>
      </c>
      <c r="O553" s="13" t="s">
        <v>2384</v>
      </c>
      <c r="P553" s="15">
        <v>7.7</v>
      </c>
      <c r="Q553" s="13" t="s">
        <v>111</v>
      </c>
      <c r="R553" s="13" t="s">
        <v>24</v>
      </c>
      <c r="S553" s="13" t="s">
        <v>31</v>
      </c>
      <c r="T553" s="13" t="s">
        <v>46</v>
      </c>
      <c r="U553" s="13" t="s">
        <v>47</v>
      </c>
      <c r="V553" s="16">
        <v>38784</v>
      </c>
      <c r="W553" s="13" t="s">
        <v>33</v>
      </c>
      <c r="X553" s="15">
        <v>1</v>
      </c>
      <c r="Y553" s="16">
        <v>39903</v>
      </c>
      <c r="Z553" s="16">
        <v>39903</v>
      </c>
      <c r="AA553" s="13" t="s">
        <v>2382</v>
      </c>
    </row>
    <row r="554" spans="1:27" x14ac:dyDescent="0.2">
      <c r="A554" s="12">
        <v>708</v>
      </c>
      <c r="B554" s="13" t="s">
        <v>2508</v>
      </c>
      <c r="C554" s="13" t="s">
        <v>2509</v>
      </c>
      <c r="D554" s="14">
        <v>39.770000000000003</v>
      </c>
      <c r="E554" s="14">
        <v>78</v>
      </c>
      <c r="F554" s="15">
        <v>20</v>
      </c>
      <c r="G554" s="13" t="s">
        <v>1418</v>
      </c>
      <c r="H554" s="13" t="s">
        <v>1419</v>
      </c>
      <c r="I554" s="13" t="s">
        <v>24</v>
      </c>
      <c r="J554" s="13" t="s">
        <v>25</v>
      </c>
      <c r="K554" s="13" t="s">
        <v>36</v>
      </c>
      <c r="L554" s="13" t="s">
        <v>2510</v>
      </c>
      <c r="M554" s="13" t="s">
        <v>43</v>
      </c>
      <c r="N554" s="13" t="s">
        <v>44</v>
      </c>
      <c r="O554" s="13" t="s">
        <v>2511</v>
      </c>
      <c r="P554" s="15">
        <v>11.3</v>
      </c>
      <c r="Q554" s="13" t="s">
        <v>111</v>
      </c>
      <c r="R554" s="13" t="s">
        <v>24</v>
      </c>
      <c r="S554" s="13" t="s">
        <v>31</v>
      </c>
      <c r="T554" s="13" t="s">
        <v>46</v>
      </c>
      <c r="U554" s="13" t="s">
        <v>47</v>
      </c>
      <c r="V554" s="16">
        <v>38784</v>
      </c>
      <c r="W554" s="13" t="s">
        <v>33</v>
      </c>
      <c r="X554" s="15">
        <v>1</v>
      </c>
      <c r="Y554" s="16">
        <v>39903</v>
      </c>
      <c r="Z554" s="16">
        <v>39903</v>
      </c>
      <c r="AA554" s="13" t="s">
        <v>2382</v>
      </c>
    </row>
    <row r="555" spans="1:27" x14ac:dyDescent="0.2">
      <c r="A555" s="12">
        <v>655</v>
      </c>
      <c r="B555" s="13" t="s">
        <v>2265</v>
      </c>
      <c r="C555" s="13" t="s">
        <v>2266</v>
      </c>
      <c r="D555" s="14">
        <v>73.58</v>
      </c>
      <c r="E555" s="14">
        <v>160</v>
      </c>
      <c r="F555" s="15">
        <v>20</v>
      </c>
      <c r="G555" s="13" t="s">
        <v>1418</v>
      </c>
      <c r="H555" s="13" t="s">
        <v>1419</v>
      </c>
      <c r="I555" s="13" t="s">
        <v>46</v>
      </c>
      <c r="J555" s="13" t="s">
        <v>95</v>
      </c>
      <c r="K555" s="13" t="s">
        <v>36</v>
      </c>
      <c r="L555" s="13" t="s">
        <v>2268</v>
      </c>
      <c r="M555" s="13" t="s">
        <v>46</v>
      </c>
      <c r="N555" s="13" t="s">
        <v>58</v>
      </c>
      <c r="O555" s="13" t="s">
        <v>2269</v>
      </c>
      <c r="P555" s="15">
        <v>25</v>
      </c>
      <c r="Q555" s="13" t="s">
        <v>111</v>
      </c>
      <c r="R555" s="13" t="s">
        <v>24</v>
      </c>
      <c r="S555" s="13" t="s">
        <v>31</v>
      </c>
      <c r="T555" s="13" t="s">
        <v>46</v>
      </c>
      <c r="U555" s="13" t="s">
        <v>47</v>
      </c>
      <c r="V555" s="16">
        <v>38419</v>
      </c>
      <c r="W555" s="13" t="s">
        <v>33</v>
      </c>
      <c r="X555" s="15">
        <v>1</v>
      </c>
      <c r="Y555" s="16">
        <v>39903</v>
      </c>
      <c r="Z555" s="16">
        <v>39903</v>
      </c>
      <c r="AA555" s="13" t="s">
        <v>2267</v>
      </c>
    </row>
    <row r="556" spans="1:27" x14ac:dyDescent="0.2">
      <c r="A556" s="12">
        <v>732</v>
      </c>
      <c r="B556" s="13" t="s">
        <v>2614</v>
      </c>
      <c r="C556" s="13" t="s">
        <v>2615</v>
      </c>
      <c r="D556" s="14">
        <v>73.58</v>
      </c>
      <c r="E556" s="14">
        <v>160</v>
      </c>
      <c r="F556" s="15">
        <v>20</v>
      </c>
      <c r="G556" s="13" t="s">
        <v>1418</v>
      </c>
      <c r="H556" s="13" t="s">
        <v>1419</v>
      </c>
      <c r="I556" s="13" t="s">
        <v>46</v>
      </c>
      <c r="J556" s="13" t="s">
        <v>95</v>
      </c>
      <c r="K556" s="13" t="s">
        <v>24</v>
      </c>
      <c r="L556" s="13" t="s">
        <v>2617</v>
      </c>
      <c r="M556" s="13" t="s">
        <v>72</v>
      </c>
      <c r="N556" s="13" t="s">
        <v>73</v>
      </c>
      <c r="O556" s="13" t="s">
        <v>2618</v>
      </c>
      <c r="P556" s="15">
        <v>28</v>
      </c>
      <c r="Q556" s="13" t="s">
        <v>111</v>
      </c>
      <c r="R556" s="13" t="s">
        <v>24</v>
      </c>
      <c r="S556" s="13" t="s">
        <v>31</v>
      </c>
      <c r="T556" s="13" t="s">
        <v>46</v>
      </c>
      <c r="U556" s="13" t="s">
        <v>47</v>
      </c>
      <c r="V556" s="16">
        <v>39516</v>
      </c>
      <c r="W556" s="13" t="s">
        <v>33</v>
      </c>
      <c r="X556" s="15">
        <v>1</v>
      </c>
      <c r="Y556" s="16">
        <v>39903</v>
      </c>
      <c r="Z556" s="16">
        <v>39903</v>
      </c>
      <c r="AA556" s="13" t="s">
        <v>2616</v>
      </c>
    </row>
    <row r="557" spans="1:27" x14ac:dyDescent="0.2">
      <c r="A557" s="12">
        <v>684</v>
      </c>
      <c r="B557" s="13" t="s">
        <v>2402</v>
      </c>
      <c r="C557" s="13" t="s">
        <v>2403</v>
      </c>
      <c r="D557" s="14">
        <v>73.58</v>
      </c>
      <c r="E557" s="14">
        <v>160</v>
      </c>
      <c r="F557" s="15">
        <v>20</v>
      </c>
      <c r="G557" s="13" t="s">
        <v>1418</v>
      </c>
      <c r="H557" s="13" t="s">
        <v>1419</v>
      </c>
      <c r="I557" s="13" t="s">
        <v>46</v>
      </c>
      <c r="J557" s="13" t="s">
        <v>95</v>
      </c>
      <c r="K557" s="13" t="s">
        <v>38</v>
      </c>
      <c r="L557" s="13" t="s">
        <v>2404</v>
      </c>
      <c r="M557" s="13" t="s">
        <v>2347</v>
      </c>
      <c r="N557" s="13" t="s">
        <v>2348</v>
      </c>
      <c r="O557" s="13" t="s">
        <v>2405</v>
      </c>
      <c r="P557" s="15">
        <v>13.03</v>
      </c>
      <c r="Q557" s="13" t="s">
        <v>111</v>
      </c>
      <c r="R557" s="13" t="s">
        <v>24</v>
      </c>
      <c r="S557" s="13" t="s">
        <v>31</v>
      </c>
      <c r="T557" s="13" t="s">
        <v>46</v>
      </c>
      <c r="U557" s="13" t="s">
        <v>47</v>
      </c>
      <c r="V557" s="16">
        <v>38419</v>
      </c>
      <c r="W557" s="13" t="s">
        <v>33</v>
      </c>
      <c r="X557" s="15">
        <v>1</v>
      </c>
      <c r="Y557" s="16">
        <v>39903</v>
      </c>
      <c r="Z557" s="16">
        <v>39903</v>
      </c>
      <c r="AA557" s="13" t="s">
        <v>2267</v>
      </c>
    </row>
    <row r="558" spans="1:27" x14ac:dyDescent="0.2">
      <c r="A558" s="12">
        <v>713</v>
      </c>
      <c r="B558" s="13" t="s">
        <v>2529</v>
      </c>
      <c r="C558" s="13" t="s">
        <v>2530</v>
      </c>
      <c r="D558" s="14">
        <v>73.58</v>
      </c>
      <c r="E558" s="14">
        <v>160</v>
      </c>
      <c r="F558" s="15">
        <v>20</v>
      </c>
      <c r="G558" s="13" t="s">
        <v>1418</v>
      </c>
      <c r="H558" s="13" t="s">
        <v>1419</v>
      </c>
      <c r="I558" s="13" t="s">
        <v>46</v>
      </c>
      <c r="J558" s="13" t="s">
        <v>95</v>
      </c>
      <c r="K558" s="13" t="s">
        <v>24</v>
      </c>
      <c r="L558" s="13" t="s">
        <v>2532</v>
      </c>
      <c r="M558" s="13" t="s">
        <v>43</v>
      </c>
      <c r="N558" s="13" t="s">
        <v>44</v>
      </c>
      <c r="O558" s="13" t="s">
        <v>2533</v>
      </c>
      <c r="P558" s="15">
        <v>6.7</v>
      </c>
      <c r="Q558" s="13" t="s">
        <v>111</v>
      </c>
      <c r="R558" s="13" t="s">
        <v>24</v>
      </c>
      <c r="S558" s="13" t="s">
        <v>31</v>
      </c>
      <c r="T558" s="13" t="s">
        <v>46</v>
      </c>
      <c r="U558" s="13" t="s">
        <v>47</v>
      </c>
      <c r="V558" s="16">
        <v>38419</v>
      </c>
      <c r="W558" s="13" t="s">
        <v>33</v>
      </c>
      <c r="X558" s="15">
        <v>1</v>
      </c>
      <c r="Y558" s="16">
        <v>39903</v>
      </c>
      <c r="Z558" s="16">
        <v>39903</v>
      </c>
      <c r="AA558" s="13" t="s">
        <v>2531</v>
      </c>
    </row>
    <row r="559" spans="1:27" x14ac:dyDescent="0.2">
      <c r="A559" s="12">
        <v>654</v>
      </c>
      <c r="B559" s="13" t="s">
        <v>2260</v>
      </c>
      <c r="C559" s="13" t="s">
        <v>2261</v>
      </c>
      <c r="D559" s="14">
        <v>59.32</v>
      </c>
      <c r="E559" s="14">
        <v>129</v>
      </c>
      <c r="F559" s="15">
        <v>20</v>
      </c>
      <c r="G559" s="13" t="s">
        <v>1418</v>
      </c>
      <c r="H559" s="13" t="s">
        <v>1419</v>
      </c>
      <c r="I559" s="13" t="s">
        <v>46</v>
      </c>
      <c r="J559" s="13" t="s">
        <v>95</v>
      </c>
      <c r="K559" s="13" t="s">
        <v>24</v>
      </c>
      <c r="L559" s="13" t="s">
        <v>2263</v>
      </c>
      <c r="M559" s="13" t="s">
        <v>46</v>
      </c>
      <c r="N559" s="13" t="s">
        <v>58</v>
      </c>
      <c r="O559" s="13" t="s">
        <v>2264</v>
      </c>
      <c r="P559" s="15">
        <v>24.6</v>
      </c>
      <c r="Q559" s="13" t="s">
        <v>111</v>
      </c>
      <c r="R559" s="13" t="s">
        <v>24</v>
      </c>
      <c r="S559" s="13" t="s">
        <v>31</v>
      </c>
      <c r="T559" s="13" t="s">
        <v>46</v>
      </c>
      <c r="U559" s="13" t="s">
        <v>47</v>
      </c>
      <c r="V559" s="16">
        <v>38391</v>
      </c>
      <c r="W559" s="13" t="s">
        <v>33</v>
      </c>
      <c r="X559" s="15">
        <v>1</v>
      </c>
      <c r="Y559" s="16">
        <v>39903</v>
      </c>
      <c r="Z559" s="16">
        <v>39903</v>
      </c>
      <c r="AA559" s="13" t="s">
        <v>2262</v>
      </c>
    </row>
    <row r="560" spans="1:27" ht="25.5" x14ac:dyDescent="0.2">
      <c r="A560" s="12">
        <v>731</v>
      </c>
      <c r="B560" s="13" t="s">
        <v>2609</v>
      </c>
      <c r="C560" s="13" t="s">
        <v>2610</v>
      </c>
      <c r="D560" s="14">
        <v>59.32</v>
      </c>
      <c r="E560" s="14">
        <v>129</v>
      </c>
      <c r="F560" s="15">
        <v>20</v>
      </c>
      <c r="G560" s="13" t="s">
        <v>1418</v>
      </c>
      <c r="H560" s="13" t="s">
        <v>1419</v>
      </c>
      <c r="I560" s="13" t="s">
        <v>46</v>
      </c>
      <c r="J560" s="13" t="s">
        <v>95</v>
      </c>
      <c r="K560" s="13" t="s">
        <v>38</v>
      </c>
      <c r="L560" s="13" t="s">
        <v>2612</v>
      </c>
      <c r="M560" s="13" t="s">
        <v>72</v>
      </c>
      <c r="N560" s="13" t="s">
        <v>73</v>
      </c>
      <c r="O560" s="13" t="s">
        <v>2613</v>
      </c>
      <c r="P560" s="15">
        <v>14.4</v>
      </c>
      <c r="Q560" s="13" t="s">
        <v>111</v>
      </c>
      <c r="R560" s="13" t="s">
        <v>24</v>
      </c>
      <c r="S560" s="13" t="s">
        <v>31</v>
      </c>
      <c r="T560" s="13" t="s">
        <v>46</v>
      </c>
      <c r="U560" s="13" t="s">
        <v>47</v>
      </c>
      <c r="V560" s="16">
        <v>38768</v>
      </c>
      <c r="W560" s="13" t="s">
        <v>33</v>
      </c>
      <c r="X560" s="15">
        <v>1</v>
      </c>
      <c r="Y560" s="16">
        <v>39903</v>
      </c>
      <c r="Z560" s="16">
        <v>39903</v>
      </c>
      <c r="AA560" s="13" t="s">
        <v>2611</v>
      </c>
    </row>
    <row r="561" spans="1:27" x14ac:dyDescent="0.2">
      <c r="A561" s="12">
        <v>683</v>
      </c>
      <c r="B561" s="13" t="s">
        <v>2398</v>
      </c>
      <c r="C561" s="13" t="s">
        <v>2399</v>
      </c>
      <c r="D561" s="14">
        <v>59.32</v>
      </c>
      <c r="E561" s="14">
        <v>129</v>
      </c>
      <c r="F561" s="15">
        <v>20</v>
      </c>
      <c r="G561" s="13" t="s">
        <v>1418</v>
      </c>
      <c r="H561" s="13" t="s">
        <v>1419</v>
      </c>
      <c r="I561" s="13" t="s">
        <v>46</v>
      </c>
      <c r="J561" s="13" t="s">
        <v>95</v>
      </c>
      <c r="K561" s="13" t="s">
        <v>36</v>
      </c>
      <c r="L561" s="13" t="s">
        <v>2400</v>
      </c>
      <c r="M561" s="13" t="s">
        <v>2347</v>
      </c>
      <c r="N561" s="13" t="s">
        <v>2348</v>
      </c>
      <c r="O561" s="13" t="s">
        <v>2401</v>
      </c>
      <c r="P561" s="15">
        <v>12.6</v>
      </c>
      <c r="Q561" s="13" t="s">
        <v>111</v>
      </c>
      <c r="R561" s="13" t="s">
        <v>24</v>
      </c>
      <c r="S561" s="13" t="s">
        <v>31</v>
      </c>
      <c r="T561" s="13" t="s">
        <v>46</v>
      </c>
      <c r="U561" s="13" t="s">
        <v>47</v>
      </c>
      <c r="V561" s="16">
        <v>38391</v>
      </c>
      <c r="W561" s="13" t="s">
        <v>33</v>
      </c>
      <c r="X561" s="15">
        <v>1</v>
      </c>
      <c r="Y561" s="16">
        <v>39903</v>
      </c>
      <c r="Z561" s="16">
        <v>39903</v>
      </c>
      <c r="AA561" s="13" t="s">
        <v>2262</v>
      </c>
    </row>
    <row r="562" spans="1:27" x14ac:dyDescent="0.2">
      <c r="A562" s="12">
        <v>712</v>
      </c>
      <c r="B562" s="13" t="s">
        <v>2525</v>
      </c>
      <c r="C562" s="13" t="s">
        <v>2526</v>
      </c>
      <c r="D562" s="14">
        <v>59.32</v>
      </c>
      <c r="E562" s="14">
        <v>129</v>
      </c>
      <c r="F562" s="15">
        <v>20</v>
      </c>
      <c r="G562" s="13" t="s">
        <v>1418</v>
      </c>
      <c r="H562" s="13" t="s">
        <v>1419</v>
      </c>
      <c r="I562" s="13" t="s">
        <v>46</v>
      </c>
      <c r="J562" s="13" t="s">
        <v>95</v>
      </c>
      <c r="K562" s="13" t="s">
        <v>36</v>
      </c>
      <c r="L562" s="13" t="s">
        <v>2527</v>
      </c>
      <c r="M562" s="13" t="s">
        <v>43</v>
      </c>
      <c r="N562" s="13" t="s">
        <v>44</v>
      </c>
      <c r="O562" s="13" t="s">
        <v>2528</v>
      </c>
      <c r="P562" s="15">
        <v>15</v>
      </c>
      <c r="Q562" s="13" t="s">
        <v>111</v>
      </c>
      <c r="R562" s="13" t="s">
        <v>24</v>
      </c>
      <c r="S562" s="13" t="s">
        <v>31</v>
      </c>
      <c r="T562" s="13" t="s">
        <v>46</v>
      </c>
      <c r="U562" s="13" t="s">
        <v>47</v>
      </c>
      <c r="V562" s="16">
        <v>38391</v>
      </c>
      <c r="W562" s="13" t="s">
        <v>33</v>
      </c>
      <c r="X562" s="15">
        <v>1</v>
      </c>
      <c r="Y562" s="16">
        <v>39903</v>
      </c>
      <c r="Z562" s="16">
        <v>39903</v>
      </c>
      <c r="AA562" s="13" t="s">
        <v>2262</v>
      </c>
    </row>
    <row r="563" spans="1:27" x14ac:dyDescent="0.2">
      <c r="A563" s="12">
        <v>406</v>
      </c>
      <c r="B563" s="13" t="s">
        <v>1424</v>
      </c>
      <c r="C563" s="13" t="s">
        <v>1425</v>
      </c>
      <c r="D563" s="14">
        <v>195.24</v>
      </c>
      <c r="E563" s="14">
        <v>382.95</v>
      </c>
      <c r="F563" s="15">
        <v>15</v>
      </c>
      <c r="G563" s="13" t="s">
        <v>1418</v>
      </c>
      <c r="H563" s="13" t="s">
        <v>1419</v>
      </c>
      <c r="I563" s="13" t="s">
        <v>46</v>
      </c>
      <c r="J563" s="13" t="s">
        <v>95</v>
      </c>
      <c r="K563" s="13" t="s">
        <v>24</v>
      </c>
      <c r="L563" s="13" t="s">
        <v>1426</v>
      </c>
      <c r="M563" s="13" t="s">
        <v>46</v>
      </c>
      <c r="N563" s="13" t="s">
        <v>58</v>
      </c>
      <c r="O563" s="13" t="s">
        <v>34</v>
      </c>
      <c r="P563" s="15">
        <v>2.7</v>
      </c>
      <c r="Q563" s="13" t="s">
        <v>111</v>
      </c>
      <c r="R563" s="13" t="s">
        <v>24</v>
      </c>
      <c r="S563" s="13" t="s">
        <v>31</v>
      </c>
      <c r="T563" s="13" t="s">
        <v>24</v>
      </c>
      <c r="U563" s="13" t="s">
        <v>32</v>
      </c>
      <c r="V563" s="16">
        <v>38052</v>
      </c>
      <c r="W563" s="13" t="s">
        <v>33</v>
      </c>
      <c r="X563" s="15">
        <v>1</v>
      </c>
      <c r="Y563" s="16">
        <v>39887</v>
      </c>
      <c r="Z563" s="16">
        <v>39887</v>
      </c>
      <c r="AA563" s="13" t="s">
        <v>1255</v>
      </c>
    </row>
    <row r="564" spans="1:27" x14ac:dyDescent="0.2">
      <c r="A564" s="12">
        <v>412</v>
      </c>
      <c r="B564" s="13" t="s">
        <v>1442</v>
      </c>
      <c r="C564" s="13" t="s">
        <v>1443</v>
      </c>
      <c r="D564" s="14">
        <v>195.24</v>
      </c>
      <c r="E564" s="14">
        <v>382.95</v>
      </c>
      <c r="F564" s="15">
        <v>15</v>
      </c>
      <c r="G564" s="13" t="s">
        <v>1418</v>
      </c>
      <c r="H564" s="13" t="s">
        <v>1419</v>
      </c>
      <c r="I564" s="13" t="s">
        <v>46</v>
      </c>
      <c r="J564" s="13" t="s">
        <v>95</v>
      </c>
      <c r="K564" s="13" t="s">
        <v>24</v>
      </c>
      <c r="L564" s="13" t="s">
        <v>1444</v>
      </c>
      <c r="M564" s="13" t="s">
        <v>43</v>
      </c>
      <c r="N564" s="13" t="s">
        <v>44</v>
      </c>
      <c r="O564" s="13" t="s">
        <v>34</v>
      </c>
      <c r="P564" s="15">
        <v>2.7</v>
      </c>
      <c r="Q564" s="13" t="s">
        <v>111</v>
      </c>
      <c r="R564" s="13" t="s">
        <v>24</v>
      </c>
      <c r="S564" s="13" t="s">
        <v>31</v>
      </c>
      <c r="T564" s="13" t="s">
        <v>24</v>
      </c>
      <c r="U564" s="13" t="s">
        <v>32</v>
      </c>
      <c r="V564" s="16">
        <v>38384</v>
      </c>
      <c r="W564" s="13" t="s">
        <v>33</v>
      </c>
      <c r="X564" s="15">
        <v>1</v>
      </c>
      <c r="Y564" s="16">
        <v>39893</v>
      </c>
      <c r="Z564" s="16">
        <v>39893</v>
      </c>
      <c r="AA564" s="13" t="s">
        <v>1255</v>
      </c>
    </row>
    <row r="565" spans="1:27" x14ac:dyDescent="0.2">
      <c r="A565" s="12">
        <v>405</v>
      </c>
      <c r="B565" s="13" t="s">
        <v>1421</v>
      </c>
      <c r="C565" s="13" t="s">
        <v>1422</v>
      </c>
      <c r="D565" s="14">
        <v>321.44</v>
      </c>
      <c r="E565" s="14">
        <v>699</v>
      </c>
      <c r="F565" s="15">
        <v>15</v>
      </c>
      <c r="G565" s="13" t="s">
        <v>1418</v>
      </c>
      <c r="H565" s="13" t="s">
        <v>1419</v>
      </c>
      <c r="I565" s="13" t="s">
        <v>46</v>
      </c>
      <c r="J565" s="13" t="s">
        <v>95</v>
      </c>
      <c r="K565" s="13" t="s">
        <v>38</v>
      </c>
      <c r="L565" s="13" t="s">
        <v>1423</v>
      </c>
      <c r="M565" s="13" t="s">
        <v>46</v>
      </c>
      <c r="N565" s="13" t="s">
        <v>58</v>
      </c>
      <c r="O565" s="13" t="s">
        <v>34</v>
      </c>
      <c r="P565" s="15">
        <v>2.7</v>
      </c>
      <c r="Q565" s="13" t="s">
        <v>111</v>
      </c>
      <c r="R565" s="13" t="s">
        <v>24</v>
      </c>
      <c r="S565" s="13" t="s">
        <v>31</v>
      </c>
      <c r="T565" s="13" t="s">
        <v>24</v>
      </c>
      <c r="U565" s="13" t="s">
        <v>32</v>
      </c>
      <c r="V565" s="16">
        <v>38415</v>
      </c>
      <c r="W565" s="13" t="s">
        <v>33</v>
      </c>
      <c r="X565" s="15">
        <v>1</v>
      </c>
      <c r="Y565" s="16">
        <v>39886</v>
      </c>
      <c r="Z565" s="16">
        <v>39886</v>
      </c>
      <c r="AA565" s="13" t="s">
        <v>1219</v>
      </c>
    </row>
    <row r="566" spans="1:27" x14ac:dyDescent="0.2">
      <c r="A566" s="12">
        <v>411</v>
      </c>
      <c r="B566" s="13" t="s">
        <v>1439</v>
      </c>
      <c r="C566" s="13" t="s">
        <v>1440</v>
      </c>
      <c r="D566" s="14">
        <v>321.44</v>
      </c>
      <c r="E566" s="14">
        <v>699</v>
      </c>
      <c r="F566" s="15">
        <v>15</v>
      </c>
      <c r="G566" s="13" t="s">
        <v>1418</v>
      </c>
      <c r="H566" s="13" t="s">
        <v>1419</v>
      </c>
      <c r="I566" s="13" t="s">
        <v>46</v>
      </c>
      <c r="J566" s="13" t="s">
        <v>95</v>
      </c>
      <c r="K566" s="13" t="s">
        <v>24</v>
      </c>
      <c r="L566" s="13" t="s">
        <v>1441</v>
      </c>
      <c r="M566" s="13" t="s">
        <v>43</v>
      </c>
      <c r="N566" s="13" t="s">
        <v>44</v>
      </c>
      <c r="O566" s="13" t="s">
        <v>34</v>
      </c>
      <c r="P566" s="15">
        <v>5.5</v>
      </c>
      <c r="Q566" s="13" t="s">
        <v>111</v>
      </c>
      <c r="R566" s="13" t="s">
        <v>24</v>
      </c>
      <c r="S566" s="13" t="s">
        <v>31</v>
      </c>
      <c r="T566" s="13" t="s">
        <v>24</v>
      </c>
      <c r="U566" s="13" t="s">
        <v>32</v>
      </c>
      <c r="V566" s="16">
        <v>39815</v>
      </c>
      <c r="W566" s="13" t="s">
        <v>33</v>
      </c>
      <c r="X566" s="15">
        <v>1</v>
      </c>
      <c r="Y566" s="16">
        <v>39892</v>
      </c>
      <c r="Z566" s="16">
        <v>39892</v>
      </c>
      <c r="AA566" s="13" t="s">
        <v>1219</v>
      </c>
    </row>
    <row r="567" spans="1:27" x14ac:dyDescent="0.2">
      <c r="A567" s="12">
        <v>408</v>
      </c>
      <c r="B567" s="13" t="s">
        <v>1430</v>
      </c>
      <c r="C567" s="13" t="s">
        <v>1431</v>
      </c>
      <c r="D567" s="14">
        <v>348.58</v>
      </c>
      <c r="E567" s="14">
        <v>758</v>
      </c>
      <c r="F567" s="15">
        <v>15</v>
      </c>
      <c r="G567" s="13" t="s">
        <v>1418</v>
      </c>
      <c r="H567" s="13" t="s">
        <v>1419</v>
      </c>
      <c r="I567" s="13" t="s">
        <v>46</v>
      </c>
      <c r="J567" s="13" t="s">
        <v>95</v>
      </c>
      <c r="K567" s="13" t="s">
        <v>36</v>
      </c>
      <c r="L567" s="13" t="s">
        <v>1432</v>
      </c>
      <c r="M567" s="13" t="s">
        <v>46</v>
      </c>
      <c r="N567" s="13" t="s">
        <v>58</v>
      </c>
      <c r="O567" s="13" t="s">
        <v>34</v>
      </c>
      <c r="P567" s="15">
        <v>5.5</v>
      </c>
      <c r="Q567" s="13" t="s">
        <v>111</v>
      </c>
      <c r="R567" s="13" t="s">
        <v>24</v>
      </c>
      <c r="S567" s="13" t="s">
        <v>31</v>
      </c>
      <c r="T567" s="13" t="s">
        <v>24</v>
      </c>
      <c r="U567" s="13" t="s">
        <v>32</v>
      </c>
      <c r="V567" s="16">
        <v>39487</v>
      </c>
      <c r="W567" s="13" t="s">
        <v>33</v>
      </c>
      <c r="X567" s="15">
        <v>1</v>
      </c>
      <c r="Y567" s="16">
        <v>39889</v>
      </c>
      <c r="Z567" s="16">
        <v>39889</v>
      </c>
      <c r="AA567" s="13" t="s">
        <v>1300</v>
      </c>
    </row>
    <row r="568" spans="1:27" x14ac:dyDescent="0.2">
      <c r="A568" s="12">
        <v>414</v>
      </c>
      <c r="B568" s="13" t="s">
        <v>1449</v>
      </c>
      <c r="C568" s="13" t="s">
        <v>1450</v>
      </c>
      <c r="D568" s="14">
        <v>348.58</v>
      </c>
      <c r="E568" s="14">
        <v>758</v>
      </c>
      <c r="F568" s="15">
        <v>15</v>
      </c>
      <c r="G568" s="13" t="s">
        <v>1418</v>
      </c>
      <c r="H568" s="13" t="s">
        <v>1419</v>
      </c>
      <c r="I568" s="13" t="s">
        <v>46</v>
      </c>
      <c r="J568" s="13" t="s">
        <v>95</v>
      </c>
      <c r="K568" s="13" t="s">
        <v>24</v>
      </c>
      <c r="L568" s="13" t="s">
        <v>1452</v>
      </c>
      <c r="M568" s="13" t="s">
        <v>43</v>
      </c>
      <c r="N568" s="13" t="s">
        <v>44</v>
      </c>
      <c r="O568" s="13" t="s">
        <v>34</v>
      </c>
      <c r="P568" s="15">
        <v>2.7</v>
      </c>
      <c r="Q568" s="13" t="s">
        <v>111</v>
      </c>
      <c r="R568" s="13" t="s">
        <v>24</v>
      </c>
      <c r="S568" s="13" t="s">
        <v>31</v>
      </c>
      <c r="T568" s="13" t="s">
        <v>24</v>
      </c>
      <c r="U568" s="13" t="s">
        <v>32</v>
      </c>
      <c r="V568" s="16">
        <v>39208</v>
      </c>
      <c r="W568" s="13" t="s">
        <v>33</v>
      </c>
      <c r="X568" s="15">
        <v>1</v>
      </c>
      <c r="Y568" s="16">
        <v>39895</v>
      </c>
      <c r="Z568" s="16">
        <v>39895</v>
      </c>
      <c r="AA568" s="13" t="s">
        <v>1451</v>
      </c>
    </row>
    <row r="569" spans="1:27" x14ac:dyDescent="0.2">
      <c r="A569" s="12">
        <v>407</v>
      </c>
      <c r="B569" s="13" t="s">
        <v>1427</v>
      </c>
      <c r="C569" s="13" t="s">
        <v>1428</v>
      </c>
      <c r="D569" s="14">
        <v>275.45999999999998</v>
      </c>
      <c r="E569" s="14">
        <v>599</v>
      </c>
      <c r="F569" s="15">
        <v>15</v>
      </c>
      <c r="G569" s="13" t="s">
        <v>1418</v>
      </c>
      <c r="H569" s="13" t="s">
        <v>1419</v>
      </c>
      <c r="I569" s="13" t="s">
        <v>46</v>
      </c>
      <c r="J569" s="13" t="s">
        <v>95</v>
      </c>
      <c r="K569" s="13" t="s">
        <v>36</v>
      </c>
      <c r="L569" s="13" t="s">
        <v>1429</v>
      </c>
      <c r="M569" s="13" t="s">
        <v>46</v>
      </c>
      <c r="N569" s="13" t="s">
        <v>58</v>
      </c>
      <c r="O569" s="13" t="s">
        <v>34</v>
      </c>
      <c r="P569" s="15">
        <v>5.5</v>
      </c>
      <c r="Q569" s="13" t="s">
        <v>111</v>
      </c>
      <c r="R569" s="13" t="s">
        <v>24</v>
      </c>
      <c r="S569" s="13" t="s">
        <v>31</v>
      </c>
      <c r="T569" s="13" t="s">
        <v>24</v>
      </c>
      <c r="U569" s="13" t="s">
        <v>32</v>
      </c>
      <c r="V569" s="16">
        <v>38419</v>
      </c>
      <c r="W569" s="13" t="s">
        <v>33</v>
      </c>
      <c r="X569" s="15">
        <v>1</v>
      </c>
      <c r="Y569" s="16">
        <v>39888</v>
      </c>
      <c r="Z569" s="16">
        <v>39888</v>
      </c>
      <c r="AA569" s="13" t="s">
        <v>1207</v>
      </c>
    </row>
    <row r="570" spans="1:27" x14ac:dyDescent="0.2">
      <c r="A570" s="12">
        <v>413</v>
      </c>
      <c r="B570" s="13" t="s">
        <v>1445</v>
      </c>
      <c r="C570" s="13" t="s">
        <v>1446</v>
      </c>
      <c r="D570" s="14">
        <v>275.45999999999998</v>
      </c>
      <c r="E570" s="14">
        <v>599</v>
      </c>
      <c r="F570" s="15">
        <v>15</v>
      </c>
      <c r="G570" s="13" t="s">
        <v>1418</v>
      </c>
      <c r="H570" s="13" t="s">
        <v>1419</v>
      </c>
      <c r="I570" s="13" t="s">
        <v>46</v>
      </c>
      <c r="J570" s="13" t="s">
        <v>95</v>
      </c>
      <c r="K570" s="13" t="s">
        <v>46</v>
      </c>
      <c r="L570" s="13" t="s">
        <v>1448</v>
      </c>
      <c r="M570" s="13" t="s">
        <v>43</v>
      </c>
      <c r="N570" s="13" t="s">
        <v>44</v>
      </c>
      <c r="O570" s="13" t="s">
        <v>34</v>
      </c>
      <c r="P570" s="15">
        <v>2.7</v>
      </c>
      <c r="Q570" s="13" t="s">
        <v>111</v>
      </c>
      <c r="R570" s="13" t="s">
        <v>24</v>
      </c>
      <c r="S570" s="13" t="s">
        <v>31</v>
      </c>
      <c r="T570" s="13" t="s">
        <v>24</v>
      </c>
      <c r="U570" s="13" t="s">
        <v>32</v>
      </c>
      <c r="V570" s="16">
        <v>38360</v>
      </c>
      <c r="W570" s="13" t="s">
        <v>33</v>
      </c>
      <c r="X570" s="15">
        <v>1</v>
      </c>
      <c r="Y570" s="16">
        <v>39894</v>
      </c>
      <c r="Z570" s="16">
        <v>39894</v>
      </c>
      <c r="AA570" s="13" t="s">
        <v>1447</v>
      </c>
    </row>
    <row r="571" spans="1:27" x14ac:dyDescent="0.2">
      <c r="A571" s="12">
        <v>404</v>
      </c>
      <c r="B571" s="13" t="s">
        <v>1416</v>
      </c>
      <c r="C571" s="13" t="s">
        <v>1417</v>
      </c>
      <c r="D571" s="14">
        <v>430.38</v>
      </c>
      <c r="E571" s="14">
        <v>1299</v>
      </c>
      <c r="F571" s="15">
        <v>15</v>
      </c>
      <c r="G571" s="13" t="s">
        <v>1418</v>
      </c>
      <c r="H571" s="13" t="s">
        <v>1419</v>
      </c>
      <c r="I571" s="13" t="s">
        <v>38</v>
      </c>
      <c r="J571" s="13" t="s">
        <v>163</v>
      </c>
      <c r="K571" s="13" t="s">
        <v>24</v>
      </c>
      <c r="L571" s="13" t="s">
        <v>1420</v>
      </c>
      <c r="M571" s="13" t="s">
        <v>46</v>
      </c>
      <c r="N571" s="13" t="s">
        <v>58</v>
      </c>
      <c r="O571" s="13" t="s">
        <v>34</v>
      </c>
      <c r="P571" s="15">
        <v>2.7</v>
      </c>
      <c r="Q571" s="13" t="s">
        <v>111</v>
      </c>
      <c r="R571" s="13" t="s">
        <v>24</v>
      </c>
      <c r="S571" s="13" t="s">
        <v>31</v>
      </c>
      <c r="T571" s="13" t="s">
        <v>24</v>
      </c>
      <c r="U571" s="13" t="s">
        <v>32</v>
      </c>
      <c r="V571" s="16">
        <v>39849</v>
      </c>
      <c r="W571" s="13" t="s">
        <v>33</v>
      </c>
      <c r="X571" s="15">
        <v>1</v>
      </c>
      <c r="Y571" s="16">
        <v>39885</v>
      </c>
      <c r="Z571" s="16">
        <v>39885</v>
      </c>
      <c r="AA571" s="13" t="s">
        <v>1287</v>
      </c>
    </row>
    <row r="572" spans="1:27" x14ac:dyDescent="0.2">
      <c r="A572" s="12">
        <v>410</v>
      </c>
      <c r="B572" s="13" t="s">
        <v>1436</v>
      </c>
      <c r="C572" s="13" t="s">
        <v>1437</v>
      </c>
      <c r="D572" s="14">
        <v>430.38</v>
      </c>
      <c r="E572" s="14">
        <v>1299</v>
      </c>
      <c r="F572" s="15">
        <v>15</v>
      </c>
      <c r="G572" s="13" t="s">
        <v>1418</v>
      </c>
      <c r="H572" s="13" t="s">
        <v>1419</v>
      </c>
      <c r="I572" s="13" t="s">
        <v>38</v>
      </c>
      <c r="J572" s="13" t="s">
        <v>163</v>
      </c>
      <c r="K572" s="13" t="s">
        <v>46</v>
      </c>
      <c r="L572" s="13" t="s">
        <v>1438</v>
      </c>
      <c r="M572" s="13" t="s">
        <v>43</v>
      </c>
      <c r="N572" s="13" t="s">
        <v>44</v>
      </c>
      <c r="O572" s="13" t="s">
        <v>34</v>
      </c>
      <c r="P572" s="15">
        <v>5.5</v>
      </c>
      <c r="Q572" s="13" t="s">
        <v>111</v>
      </c>
      <c r="R572" s="13" t="s">
        <v>24</v>
      </c>
      <c r="S572" s="13" t="s">
        <v>31</v>
      </c>
      <c r="T572" s="13" t="s">
        <v>24</v>
      </c>
      <c r="U572" s="13" t="s">
        <v>32</v>
      </c>
      <c r="V572" s="16">
        <v>39850</v>
      </c>
      <c r="W572" s="13" t="s">
        <v>33</v>
      </c>
      <c r="X572" s="15">
        <v>1</v>
      </c>
      <c r="Y572" s="16">
        <v>39891</v>
      </c>
      <c r="Z572" s="16">
        <v>39891</v>
      </c>
      <c r="AA572" s="13" t="s">
        <v>1189</v>
      </c>
    </row>
    <row r="573" spans="1:27" x14ac:dyDescent="0.2">
      <c r="A573" s="12">
        <v>409</v>
      </c>
      <c r="B573" s="13" t="s">
        <v>1433</v>
      </c>
      <c r="C573" s="13" t="s">
        <v>1434</v>
      </c>
      <c r="D573" s="14">
        <v>166.2</v>
      </c>
      <c r="E573" s="14">
        <v>326</v>
      </c>
      <c r="F573" s="15">
        <v>15</v>
      </c>
      <c r="G573" s="13" t="s">
        <v>1418</v>
      </c>
      <c r="H573" s="13" t="s">
        <v>1419</v>
      </c>
      <c r="I573" s="13" t="s">
        <v>24</v>
      </c>
      <c r="J573" s="13" t="s">
        <v>25</v>
      </c>
      <c r="K573" s="13" t="s">
        <v>24</v>
      </c>
      <c r="L573" s="13" t="s">
        <v>1435</v>
      </c>
      <c r="M573" s="13" t="s">
        <v>46</v>
      </c>
      <c r="N573" s="13" t="s">
        <v>58</v>
      </c>
      <c r="O573" s="13" t="s">
        <v>34</v>
      </c>
      <c r="P573" s="15">
        <v>5.5</v>
      </c>
      <c r="Q573" s="13" t="s">
        <v>111</v>
      </c>
      <c r="R573" s="13" t="s">
        <v>24</v>
      </c>
      <c r="S573" s="13" t="s">
        <v>31</v>
      </c>
      <c r="T573" s="13" t="s">
        <v>24</v>
      </c>
      <c r="U573" s="13" t="s">
        <v>32</v>
      </c>
      <c r="V573" s="16">
        <v>38419</v>
      </c>
      <c r="W573" s="13" t="s">
        <v>33</v>
      </c>
      <c r="X573" s="15">
        <v>1</v>
      </c>
      <c r="Y573" s="16">
        <v>39890</v>
      </c>
      <c r="Z573" s="16">
        <v>39890</v>
      </c>
      <c r="AA573" s="13" t="s">
        <v>1271</v>
      </c>
    </row>
    <row r="574" spans="1:27" x14ac:dyDescent="0.2">
      <c r="A574" s="12">
        <v>415</v>
      </c>
      <c r="B574" s="13" t="s">
        <v>1453</v>
      </c>
      <c r="C574" s="13" t="s">
        <v>1454</v>
      </c>
      <c r="D574" s="14">
        <v>166.2</v>
      </c>
      <c r="E574" s="14">
        <v>326</v>
      </c>
      <c r="F574" s="15">
        <v>15</v>
      </c>
      <c r="G574" s="13" t="s">
        <v>1418</v>
      </c>
      <c r="H574" s="13" t="s">
        <v>1419</v>
      </c>
      <c r="I574" s="13" t="s">
        <v>24</v>
      </c>
      <c r="J574" s="13" t="s">
        <v>25</v>
      </c>
      <c r="K574" s="13" t="s">
        <v>24</v>
      </c>
      <c r="L574" s="13" t="s">
        <v>1455</v>
      </c>
      <c r="M574" s="13" t="s">
        <v>43</v>
      </c>
      <c r="N574" s="13" t="s">
        <v>44</v>
      </c>
      <c r="O574" s="13" t="s">
        <v>34</v>
      </c>
      <c r="P574" s="15">
        <v>2.7</v>
      </c>
      <c r="Q574" s="13" t="s">
        <v>111</v>
      </c>
      <c r="R574" s="13" t="s">
        <v>24</v>
      </c>
      <c r="S574" s="13" t="s">
        <v>31</v>
      </c>
      <c r="T574" s="13" t="s">
        <v>24</v>
      </c>
      <c r="U574" s="13" t="s">
        <v>32</v>
      </c>
      <c r="V574" s="16">
        <v>38782</v>
      </c>
      <c r="W574" s="13" t="s">
        <v>33</v>
      </c>
      <c r="X574" s="15">
        <v>1</v>
      </c>
      <c r="Y574" s="16">
        <v>39896</v>
      </c>
      <c r="Z574" s="16">
        <v>39896</v>
      </c>
      <c r="AA574" s="13" t="s">
        <v>1271</v>
      </c>
    </row>
    <row r="575" spans="1:27" x14ac:dyDescent="0.2">
      <c r="A575" s="12">
        <v>649</v>
      </c>
      <c r="B575" s="13" t="s">
        <v>2235</v>
      </c>
      <c r="C575" s="13" t="s">
        <v>2236</v>
      </c>
      <c r="D575" s="14">
        <v>46.39</v>
      </c>
      <c r="E575" s="14">
        <v>91</v>
      </c>
      <c r="F575" s="15">
        <v>20</v>
      </c>
      <c r="G575" s="13" t="s">
        <v>1418</v>
      </c>
      <c r="H575" s="13" t="s">
        <v>1419</v>
      </c>
      <c r="I575" s="13" t="s">
        <v>24</v>
      </c>
      <c r="J575" s="13" t="s">
        <v>25</v>
      </c>
      <c r="K575" s="13" t="s">
        <v>24</v>
      </c>
      <c r="L575" s="13" t="s">
        <v>2238</v>
      </c>
      <c r="M575" s="13" t="s">
        <v>46</v>
      </c>
      <c r="N575" s="13" t="s">
        <v>58</v>
      </c>
      <c r="O575" s="13" t="s">
        <v>2239</v>
      </c>
      <c r="P575" s="15">
        <v>20.8</v>
      </c>
      <c r="Q575" s="13" t="s">
        <v>111</v>
      </c>
      <c r="R575" s="13" t="s">
        <v>24</v>
      </c>
      <c r="S575" s="13" t="s">
        <v>31</v>
      </c>
      <c r="T575" s="13" t="s">
        <v>46</v>
      </c>
      <c r="U575" s="13" t="s">
        <v>47</v>
      </c>
      <c r="V575" s="16">
        <v>38357</v>
      </c>
      <c r="W575" s="13" t="s">
        <v>33</v>
      </c>
      <c r="X575" s="15">
        <v>1</v>
      </c>
      <c r="Y575" s="16">
        <v>39903</v>
      </c>
      <c r="Z575" s="16">
        <v>39903</v>
      </c>
      <c r="AA575" s="13" t="s">
        <v>2237</v>
      </c>
    </row>
    <row r="576" spans="1:27" x14ac:dyDescent="0.2">
      <c r="A576" s="12">
        <v>678</v>
      </c>
      <c r="B576" s="13" t="s">
        <v>2376</v>
      </c>
      <c r="C576" s="13" t="s">
        <v>2377</v>
      </c>
      <c r="D576" s="14">
        <v>46.39</v>
      </c>
      <c r="E576" s="14">
        <v>91</v>
      </c>
      <c r="F576" s="15">
        <v>20</v>
      </c>
      <c r="G576" s="13" t="s">
        <v>1418</v>
      </c>
      <c r="H576" s="13" t="s">
        <v>1419</v>
      </c>
      <c r="I576" s="13" t="s">
        <v>24</v>
      </c>
      <c r="J576" s="13" t="s">
        <v>25</v>
      </c>
      <c r="K576" s="13" t="s">
        <v>38</v>
      </c>
      <c r="L576" s="13" t="s">
        <v>2378</v>
      </c>
      <c r="M576" s="13" t="s">
        <v>2347</v>
      </c>
      <c r="N576" s="13" t="s">
        <v>2348</v>
      </c>
      <c r="O576" s="13" t="s">
        <v>2379</v>
      </c>
      <c r="P576" s="15">
        <v>19.7</v>
      </c>
      <c r="Q576" s="13" t="s">
        <v>111</v>
      </c>
      <c r="R576" s="13" t="s">
        <v>24</v>
      </c>
      <c r="S576" s="13" t="s">
        <v>31</v>
      </c>
      <c r="T576" s="13" t="s">
        <v>46</v>
      </c>
      <c r="U576" s="13" t="s">
        <v>47</v>
      </c>
      <c r="V576" s="16">
        <v>38357</v>
      </c>
      <c r="W576" s="13" t="s">
        <v>33</v>
      </c>
      <c r="X576" s="15">
        <v>1</v>
      </c>
      <c r="Y576" s="16">
        <v>39903</v>
      </c>
      <c r="Z576" s="16">
        <v>39903</v>
      </c>
      <c r="AA576" s="13" t="s">
        <v>2237</v>
      </c>
    </row>
    <row r="577" spans="1:27" x14ac:dyDescent="0.2">
      <c r="A577" s="12">
        <v>707</v>
      </c>
      <c r="B577" s="13" t="s">
        <v>2503</v>
      </c>
      <c r="C577" s="13" t="s">
        <v>2504</v>
      </c>
      <c r="D577" s="14">
        <v>46.39</v>
      </c>
      <c r="E577" s="14">
        <v>91</v>
      </c>
      <c r="F577" s="15">
        <v>20</v>
      </c>
      <c r="G577" s="13" t="s">
        <v>1418</v>
      </c>
      <c r="H577" s="13" t="s">
        <v>1419</v>
      </c>
      <c r="I577" s="13" t="s">
        <v>24</v>
      </c>
      <c r="J577" s="13" t="s">
        <v>25</v>
      </c>
      <c r="K577" s="13" t="s">
        <v>24</v>
      </c>
      <c r="L577" s="13" t="s">
        <v>2506</v>
      </c>
      <c r="M577" s="13" t="s">
        <v>43</v>
      </c>
      <c r="N577" s="13" t="s">
        <v>44</v>
      </c>
      <c r="O577" s="13" t="s">
        <v>2507</v>
      </c>
      <c r="P577" s="15">
        <v>7</v>
      </c>
      <c r="Q577" s="13" t="s">
        <v>111</v>
      </c>
      <c r="R577" s="13" t="s">
        <v>24</v>
      </c>
      <c r="S577" s="13" t="s">
        <v>31</v>
      </c>
      <c r="T577" s="13" t="s">
        <v>46</v>
      </c>
      <c r="U577" s="13" t="s">
        <v>47</v>
      </c>
      <c r="V577" s="16">
        <v>38357</v>
      </c>
      <c r="W577" s="13" t="s">
        <v>33</v>
      </c>
      <c r="X577" s="15">
        <v>1</v>
      </c>
      <c r="Y577" s="16">
        <v>39903</v>
      </c>
      <c r="Z577" s="16">
        <v>39903</v>
      </c>
      <c r="AA577" s="13" t="s">
        <v>2505</v>
      </c>
    </row>
    <row r="578" spans="1:27" x14ac:dyDescent="0.2">
      <c r="A578" s="12">
        <v>659</v>
      </c>
      <c r="B578" s="13" t="s">
        <v>2284</v>
      </c>
      <c r="C578" s="13" t="s">
        <v>2285</v>
      </c>
      <c r="D578" s="14">
        <v>54.26</v>
      </c>
      <c r="E578" s="14">
        <v>118</v>
      </c>
      <c r="F578" s="15">
        <v>20</v>
      </c>
      <c r="G578" s="13" t="s">
        <v>1418</v>
      </c>
      <c r="H578" s="13" t="s">
        <v>1419</v>
      </c>
      <c r="I578" s="13" t="s">
        <v>46</v>
      </c>
      <c r="J578" s="13" t="s">
        <v>95</v>
      </c>
      <c r="K578" s="13" t="s">
        <v>36</v>
      </c>
      <c r="L578" s="13" t="s">
        <v>2287</v>
      </c>
      <c r="M578" s="13" t="s">
        <v>46</v>
      </c>
      <c r="N578" s="13" t="s">
        <v>58</v>
      </c>
      <c r="O578" s="13" t="s">
        <v>2288</v>
      </c>
      <c r="P578" s="15">
        <v>7</v>
      </c>
      <c r="Q578" s="13" t="s">
        <v>111</v>
      </c>
      <c r="R578" s="13" t="s">
        <v>24</v>
      </c>
      <c r="S578" s="13" t="s">
        <v>31</v>
      </c>
      <c r="T578" s="13" t="s">
        <v>46</v>
      </c>
      <c r="U578" s="13" t="s">
        <v>47</v>
      </c>
      <c r="V578" s="16">
        <v>39815</v>
      </c>
      <c r="W578" s="13" t="s">
        <v>33</v>
      </c>
      <c r="X578" s="15">
        <v>1</v>
      </c>
      <c r="Y578" s="16">
        <v>39903</v>
      </c>
      <c r="Z578" s="16">
        <v>39903</v>
      </c>
      <c r="AA578" s="13" t="s">
        <v>2286</v>
      </c>
    </row>
    <row r="579" spans="1:27" x14ac:dyDescent="0.2">
      <c r="A579" s="12">
        <v>736</v>
      </c>
      <c r="B579" s="13" t="s">
        <v>2634</v>
      </c>
      <c r="C579" s="13" t="s">
        <v>2635</v>
      </c>
      <c r="D579" s="14">
        <v>54.26</v>
      </c>
      <c r="E579" s="14">
        <v>118</v>
      </c>
      <c r="F579" s="15">
        <v>20</v>
      </c>
      <c r="G579" s="13" t="s">
        <v>1418</v>
      </c>
      <c r="H579" s="13" t="s">
        <v>1419</v>
      </c>
      <c r="I579" s="13" t="s">
        <v>46</v>
      </c>
      <c r="J579" s="13" t="s">
        <v>95</v>
      </c>
      <c r="K579" s="13" t="s">
        <v>24</v>
      </c>
      <c r="L579" s="13" t="s">
        <v>2637</v>
      </c>
      <c r="M579" s="13" t="s">
        <v>72</v>
      </c>
      <c r="N579" s="13" t="s">
        <v>73</v>
      </c>
      <c r="O579" s="13" t="s">
        <v>2638</v>
      </c>
      <c r="P579" s="15">
        <v>12.4</v>
      </c>
      <c r="Q579" s="13" t="s">
        <v>111</v>
      </c>
      <c r="R579" s="13" t="s">
        <v>24</v>
      </c>
      <c r="S579" s="13" t="s">
        <v>31</v>
      </c>
      <c r="T579" s="13" t="s">
        <v>46</v>
      </c>
      <c r="U579" s="13" t="s">
        <v>47</v>
      </c>
      <c r="V579" s="16">
        <v>38357</v>
      </c>
      <c r="W579" s="13" t="s">
        <v>33</v>
      </c>
      <c r="X579" s="15">
        <v>1</v>
      </c>
      <c r="Y579" s="16">
        <v>39903</v>
      </c>
      <c r="Z579" s="16">
        <v>39903</v>
      </c>
      <c r="AA579" s="13" t="s">
        <v>2636</v>
      </c>
    </row>
    <row r="580" spans="1:27" x14ac:dyDescent="0.2">
      <c r="A580" s="12">
        <v>688</v>
      </c>
      <c r="B580" s="13" t="s">
        <v>2419</v>
      </c>
      <c r="C580" s="13" t="s">
        <v>2420</v>
      </c>
      <c r="D580" s="14">
        <v>54.26</v>
      </c>
      <c r="E580" s="14">
        <v>118</v>
      </c>
      <c r="F580" s="15">
        <v>20</v>
      </c>
      <c r="G580" s="13" t="s">
        <v>1418</v>
      </c>
      <c r="H580" s="13" t="s">
        <v>1419</v>
      </c>
      <c r="I580" s="13" t="s">
        <v>46</v>
      </c>
      <c r="J580" s="13" t="s">
        <v>95</v>
      </c>
      <c r="K580" s="13" t="s">
        <v>38</v>
      </c>
      <c r="L580" s="13" t="s">
        <v>2421</v>
      </c>
      <c r="M580" s="13" t="s">
        <v>2347</v>
      </c>
      <c r="N580" s="13" t="s">
        <v>2348</v>
      </c>
      <c r="O580" s="13" t="s">
        <v>2422</v>
      </c>
      <c r="P580" s="15">
        <v>28.3</v>
      </c>
      <c r="Q580" s="13" t="s">
        <v>111</v>
      </c>
      <c r="R580" s="13" t="s">
        <v>24</v>
      </c>
      <c r="S580" s="13" t="s">
        <v>31</v>
      </c>
      <c r="T580" s="13" t="s">
        <v>46</v>
      </c>
      <c r="U580" s="13" t="s">
        <v>47</v>
      </c>
      <c r="V580" s="16">
        <v>39815</v>
      </c>
      <c r="W580" s="13" t="s">
        <v>33</v>
      </c>
      <c r="X580" s="15">
        <v>1</v>
      </c>
      <c r="Y580" s="16">
        <v>39903</v>
      </c>
      <c r="Z580" s="16">
        <v>39903</v>
      </c>
      <c r="AA580" s="13" t="s">
        <v>2286</v>
      </c>
    </row>
    <row r="581" spans="1:27" x14ac:dyDescent="0.2">
      <c r="A581" s="12">
        <v>717</v>
      </c>
      <c r="B581" s="13" t="s">
        <v>2546</v>
      </c>
      <c r="C581" s="13" t="s">
        <v>2547</v>
      </c>
      <c r="D581" s="14">
        <v>54.26</v>
      </c>
      <c r="E581" s="14">
        <v>118</v>
      </c>
      <c r="F581" s="15">
        <v>20</v>
      </c>
      <c r="G581" s="13" t="s">
        <v>1418</v>
      </c>
      <c r="H581" s="13" t="s">
        <v>1419</v>
      </c>
      <c r="I581" s="13" t="s">
        <v>46</v>
      </c>
      <c r="J581" s="13" t="s">
        <v>95</v>
      </c>
      <c r="K581" s="13" t="s">
        <v>24</v>
      </c>
      <c r="L581" s="13" t="s">
        <v>2549</v>
      </c>
      <c r="M581" s="13" t="s">
        <v>43</v>
      </c>
      <c r="N581" s="13" t="s">
        <v>44</v>
      </c>
      <c r="O581" s="13" t="s">
        <v>2550</v>
      </c>
      <c r="P581" s="15">
        <v>3.7</v>
      </c>
      <c r="Q581" s="13" t="s">
        <v>111</v>
      </c>
      <c r="R581" s="13" t="s">
        <v>24</v>
      </c>
      <c r="S581" s="13" t="s">
        <v>31</v>
      </c>
      <c r="T581" s="13" t="s">
        <v>46</v>
      </c>
      <c r="U581" s="13" t="s">
        <v>47</v>
      </c>
      <c r="V581" s="16">
        <v>39815</v>
      </c>
      <c r="W581" s="13" t="s">
        <v>33</v>
      </c>
      <c r="X581" s="15">
        <v>1</v>
      </c>
      <c r="Y581" s="16">
        <v>39903</v>
      </c>
      <c r="Z581" s="16">
        <v>39903</v>
      </c>
      <c r="AA581" s="13" t="s">
        <v>2548</v>
      </c>
    </row>
    <row r="582" spans="1:27" x14ac:dyDescent="0.2">
      <c r="A582" s="12">
        <v>646</v>
      </c>
      <c r="B582" s="13" t="s">
        <v>2220</v>
      </c>
      <c r="C582" s="13" t="s">
        <v>2221</v>
      </c>
      <c r="D582" s="14">
        <v>72.56</v>
      </c>
      <c r="E582" s="14">
        <v>219</v>
      </c>
      <c r="F582" s="15">
        <v>20</v>
      </c>
      <c r="G582" s="13" t="s">
        <v>1418</v>
      </c>
      <c r="H582" s="13" t="s">
        <v>1419</v>
      </c>
      <c r="I582" s="13" t="s">
        <v>46</v>
      </c>
      <c r="J582" s="13" t="s">
        <v>95</v>
      </c>
      <c r="K582" s="13" t="s">
        <v>24</v>
      </c>
      <c r="L582" s="13" t="s">
        <v>2223</v>
      </c>
      <c r="M582" s="13" t="s">
        <v>46</v>
      </c>
      <c r="N582" s="13" t="s">
        <v>58</v>
      </c>
      <c r="O582" s="13" t="s">
        <v>2224</v>
      </c>
      <c r="P582" s="15">
        <v>17.3</v>
      </c>
      <c r="Q582" s="13" t="s">
        <v>111</v>
      </c>
      <c r="R582" s="13" t="s">
        <v>24</v>
      </c>
      <c r="S582" s="13" t="s">
        <v>31</v>
      </c>
      <c r="T582" s="13" t="s">
        <v>46</v>
      </c>
      <c r="U582" s="13" t="s">
        <v>47</v>
      </c>
      <c r="V582" s="16">
        <v>38391</v>
      </c>
      <c r="W582" s="13" t="s">
        <v>33</v>
      </c>
      <c r="X582" s="15">
        <v>1</v>
      </c>
      <c r="Y582" s="16">
        <v>39903</v>
      </c>
      <c r="Z582" s="16">
        <v>39903</v>
      </c>
      <c r="AA582" s="13" t="s">
        <v>2222</v>
      </c>
    </row>
    <row r="583" spans="1:27" x14ac:dyDescent="0.2">
      <c r="A583" s="12">
        <v>675</v>
      </c>
      <c r="B583" s="13" t="s">
        <v>2363</v>
      </c>
      <c r="C583" s="13" t="s">
        <v>2364</v>
      </c>
      <c r="D583" s="14">
        <v>72.56</v>
      </c>
      <c r="E583" s="14">
        <v>219</v>
      </c>
      <c r="F583" s="15">
        <v>20</v>
      </c>
      <c r="G583" s="13" t="s">
        <v>1418</v>
      </c>
      <c r="H583" s="13" t="s">
        <v>1419</v>
      </c>
      <c r="I583" s="13" t="s">
        <v>46</v>
      </c>
      <c r="J583" s="13" t="s">
        <v>95</v>
      </c>
      <c r="K583" s="13" t="s">
        <v>24</v>
      </c>
      <c r="L583" s="13" t="s">
        <v>2365</v>
      </c>
      <c r="M583" s="13" t="s">
        <v>2347</v>
      </c>
      <c r="N583" s="13" t="s">
        <v>2348</v>
      </c>
      <c r="O583" s="13" t="s">
        <v>2366</v>
      </c>
      <c r="P583" s="15">
        <v>17</v>
      </c>
      <c r="Q583" s="13" t="s">
        <v>111</v>
      </c>
      <c r="R583" s="13" t="s">
        <v>24</v>
      </c>
      <c r="S583" s="13" t="s">
        <v>31</v>
      </c>
      <c r="T583" s="13" t="s">
        <v>46</v>
      </c>
      <c r="U583" s="13" t="s">
        <v>47</v>
      </c>
      <c r="V583" s="16">
        <v>38391</v>
      </c>
      <c r="W583" s="13" t="s">
        <v>33</v>
      </c>
      <c r="X583" s="15">
        <v>1</v>
      </c>
      <c r="Y583" s="16">
        <v>39903</v>
      </c>
      <c r="Z583" s="16">
        <v>39903</v>
      </c>
      <c r="AA583" s="13" t="s">
        <v>2222</v>
      </c>
    </row>
    <row r="584" spans="1:27" x14ac:dyDescent="0.2">
      <c r="A584" s="12">
        <v>704</v>
      </c>
      <c r="B584" s="13" t="s">
        <v>2491</v>
      </c>
      <c r="C584" s="13" t="s">
        <v>2492</v>
      </c>
      <c r="D584" s="14">
        <v>72.56</v>
      </c>
      <c r="E584" s="14">
        <v>219</v>
      </c>
      <c r="F584" s="15">
        <v>20</v>
      </c>
      <c r="G584" s="13" t="s">
        <v>1418</v>
      </c>
      <c r="H584" s="13" t="s">
        <v>1419</v>
      </c>
      <c r="I584" s="13" t="s">
        <v>46</v>
      </c>
      <c r="J584" s="13" t="s">
        <v>95</v>
      </c>
      <c r="K584" s="13" t="s">
        <v>84</v>
      </c>
      <c r="L584" s="13" t="s">
        <v>2493</v>
      </c>
      <c r="M584" s="13" t="s">
        <v>43</v>
      </c>
      <c r="N584" s="13" t="s">
        <v>44</v>
      </c>
      <c r="O584" s="13" t="s">
        <v>2494</v>
      </c>
      <c r="P584" s="15">
        <v>6.2</v>
      </c>
      <c r="Q584" s="13" t="s">
        <v>111</v>
      </c>
      <c r="R584" s="13" t="s">
        <v>24</v>
      </c>
      <c r="S584" s="13" t="s">
        <v>31</v>
      </c>
      <c r="T584" s="13" t="s">
        <v>46</v>
      </c>
      <c r="U584" s="13" t="s">
        <v>47</v>
      </c>
      <c r="V584" s="16">
        <v>38391</v>
      </c>
      <c r="W584" s="13" t="s">
        <v>33</v>
      </c>
      <c r="X584" s="15">
        <v>1</v>
      </c>
      <c r="Y584" s="16">
        <v>39903</v>
      </c>
      <c r="Z584" s="16">
        <v>39903</v>
      </c>
      <c r="AA584" s="13" t="s">
        <v>2222</v>
      </c>
    </row>
    <row r="585" spans="1:27" x14ac:dyDescent="0.2">
      <c r="A585" s="12">
        <v>645</v>
      </c>
      <c r="B585" s="13" t="s">
        <v>2215</v>
      </c>
      <c r="C585" s="13" t="s">
        <v>2216</v>
      </c>
      <c r="D585" s="14">
        <v>69.25</v>
      </c>
      <c r="E585" s="14">
        <v>209</v>
      </c>
      <c r="F585" s="15">
        <v>20</v>
      </c>
      <c r="G585" s="13" t="s">
        <v>1418</v>
      </c>
      <c r="H585" s="13" t="s">
        <v>1419</v>
      </c>
      <c r="I585" s="13" t="s">
        <v>46</v>
      </c>
      <c r="J585" s="13" t="s">
        <v>95</v>
      </c>
      <c r="K585" s="13" t="s">
        <v>24</v>
      </c>
      <c r="L585" s="13" t="s">
        <v>2218</v>
      </c>
      <c r="M585" s="13" t="s">
        <v>46</v>
      </c>
      <c r="N585" s="13" t="s">
        <v>58</v>
      </c>
      <c r="O585" s="13" t="s">
        <v>2219</v>
      </c>
      <c r="P585" s="15">
        <v>16.5</v>
      </c>
      <c r="Q585" s="13" t="s">
        <v>111</v>
      </c>
      <c r="R585" s="13" t="s">
        <v>24</v>
      </c>
      <c r="S585" s="13" t="s">
        <v>31</v>
      </c>
      <c r="T585" s="13" t="s">
        <v>46</v>
      </c>
      <c r="U585" s="13" t="s">
        <v>47</v>
      </c>
      <c r="V585" s="16">
        <v>39516</v>
      </c>
      <c r="W585" s="13" t="s">
        <v>33</v>
      </c>
      <c r="X585" s="15">
        <v>1</v>
      </c>
      <c r="Y585" s="16">
        <v>39903</v>
      </c>
      <c r="Z585" s="16">
        <v>39903</v>
      </c>
      <c r="AA585" s="13" t="s">
        <v>2217</v>
      </c>
    </row>
    <row r="586" spans="1:27" x14ac:dyDescent="0.2">
      <c r="A586" s="12">
        <v>674</v>
      </c>
      <c r="B586" s="13" t="s">
        <v>2359</v>
      </c>
      <c r="C586" s="13" t="s">
        <v>2360</v>
      </c>
      <c r="D586" s="14">
        <v>69.25</v>
      </c>
      <c r="E586" s="14">
        <v>209</v>
      </c>
      <c r="F586" s="15">
        <v>20</v>
      </c>
      <c r="G586" s="13" t="s">
        <v>1418</v>
      </c>
      <c r="H586" s="13" t="s">
        <v>1419</v>
      </c>
      <c r="I586" s="13" t="s">
        <v>46</v>
      </c>
      <c r="J586" s="13" t="s">
        <v>95</v>
      </c>
      <c r="K586" s="13" t="s">
        <v>38</v>
      </c>
      <c r="L586" s="13" t="s">
        <v>2361</v>
      </c>
      <c r="M586" s="13" t="s">
        <v>2347</v>
      </c>
      <c r="N586" s="13" t="s">
        <v>2348</v>
      </c>
      <c r="O586" s="13" t="s">
        <v>2362</v>
      </c>
      <c r="P586" s="15">
        <v>16</v>
      </c>
      <c r="Q586" s="13" t="s">
        <v>111</v>
      </c>
      <c r="R586" s="13" t="s">
        <v>24</v>
      </c>
      <c r="S586" s="13" t="s">
        <v>31</v>
      </c>
      <c r="T586" s="13" t="s">
        <v>46</v>
      </c>
      <c r="U586" s="13" t="s">
        <v>47</v>
      </c>
      <c r="V586" s="16">
        <v>39516</v>
      </c>
      <c r="W586" s="13" t="s">
        <v>33</v>
      </c>
      <c r="X586" s="15">
        <v>1</v>
      </c>
      <c r="Y586" s="16">
        <v>39903</v>
      </c>
      <c r="Z586" s="16">
        <v>39903</v>
      </c>
      <c r="AA586" s="13" t="s">
        <v>2217</v>
      </c>
    </row>
    <row r="587" spans="1:27" x14ac:dyDescent="0.2">
      <c r="A587" s="12">
        <v>703</v>
      </c>
      <c r="B587" s="13" t="s">
        <v>2487</v>
      </c>
      <c r="C587" s="13" t="s">
        <v>2488</v>
      </c>
      <c r="D587" s="14">
        <v>69.25</v>
      </c>
      <c r="E587" s="14">
        <v>209</v>
      </c>
      <c r="F587" s="15">
        <v>20</v>
      </c>
      <c r="G587" s="13" t="s">
        <v>1418</v>
      </c>
      <c r="H587" s="13" t="s">
        <v>1419</v>
      </c>
      <c r="I587" s="13" t="s">
        <v>46</v>
      </c>
      <c r="J587" s="13" t="s">
        <v>95</v>
      </c>
      <c r="K587" s="13" t="s">
        <v>38</v>
      </c>
      <c r="L587" s="13" t="s">
        <v>2489</v>
      </c>
      <c r="M587" s="13" t="s">
        <v>43</v>
      </c>
      <c r="N587" s="13" t="s">
        <v>44</v>
      </c>
      <c r="O587" s="13" t="s">
        <v>2490</v>
      </c>
      <c r="P587" s="15">
        <v>12.8</v>
      </c>
      <c r="Q587" s="13" t="s">
        <v>111</v>
      </c>
      <c r="R587" s="13" t="s">
        <v>24</v>
      </c>
      <c r="S587" s="13" t="s">
        <v>31</v>
      </c>
      <c r="T587" s="13" t="s">
        <v>46</v>
      </c>
      <c r="U587" s="13" t="s">
        <v>47</v>
      </c>
      <c r="V587" s="16">
        <v>39516</v>
      </c>
      <c r="W587" s="13" t="s">
        <v>33</v>
      </c>
      <c r="X587" s="15">
        <v>1</v>
      </c>
      <c r="Y587" s="16">
        <v>39903</v>
      </c>
      <c r="Z587" s="16">
        <v>39903</v>
      </c>
      <c r="AA587" s="13" t="s">
        <v>2217</v>
      </c>
    </row>
    <row r="588" spans="1:27" x14ac:dyDescent="0.2">
      <c r="A588" s="12">
        <v>644</v>
      </c>
      <c r="B588" s="13" t="s">
        <v>2210</v>
      </c>
      <c r="C588" s="13" t="s">
        <v>2211</v>
      </c>
      <c r="D588" s="14">
        <v>40.28</v>
      </c>
      <c r="E588" s="14">
        <v>79</v>
      </c>
      <c r="F588" s="15">
        <v>20</v>
      </c>
      <c r="G588" s="13" t="s">
        <v>1418</v>
      </c>
      <c r="H588" s="13" t="s">
        <v>1419</v>
      </c>
      <c r="I588" s="13" t="s">
        <v>24</v>
      </c>
      <c r="J588" s="13" t="s">
        <v>25</v>
      </c>
      <c r="K588" s="13" t="s">
        <v>36</v>
      </c>
      <c r="L588" s="13" t="s">
        <v>2213</v>
      </c>
      <c r="M588" s="13" t="s">
        <v>46</v>
      </c>
      <c r="N588" s="13" t="s">
        <v>58</v>
      </c>
      <c r="O588" s="13" t="s">
        <v>2214</v>
      </c>
      <c r="P588" s="15">
        <v>23.5</v>
      </c>
      <c r="Q588" s="13" t="s">
        <v>111</v>
      </c>
      <c r="R588" s="13" t="s">
        <v>24</v>
      </c>
      <c r="S588" s="13" t="s">
        <v>31</v>
      </c>
      <c r="T588" s="13" t="s">
        <v>46</v>
      </c>
      <c r="U588" s="13" t="s">
        <v>47</v>
      </c>
      <c r="V588" s="16">
        <v>38768</v>
      </c>
      <c r="W588" s="13" t="s">
        <v>33</v>
      </c>
      <c r="X588" s="15">
        <v>1</v>
      </c>
      <c r="Y588" s="16">
        <v>39903</v>
      </c>
      <c r="Z588" s="16">
        <v>39903</v>
      </c>
      <c r="AA588" s="13" t="s">
        <v>2212</v>
      </c>
    </row>
    <row r="589" spans="1:27" x14ac:dyDescent="0.2">
      <c r="A589" s="12">
        <v>673</v>
      </c>
      <c r="B589" s="13" t="s">
        <v>2355</v>
      </c>
      <c r="C589" s="13" t="s">
        <v>2356</v>
      </c>
      <c r="D589" s="14">
        <v>40.28</v>
      </c>
      <c r="E589" s="14">
        <v>79</v>
      </c>
      <c r="F589" s="15">
        <v>20</v>
      </c>
      <c r="G589" s="13" t="s">
        <v>1418</v>
      </c>
      <c r="H589" s="13" t="s">
        <v>1419</v>
      </c>
      <c r="I589" s="13" t="s">
        <v>24</v>
      </c>
      <c r="J589" s="13" t="s">
        <v>25</v>
      </c>
      <c r="K589" s="13" t="s">
        <v>24</v>
      </c>
      <c r="L589" s="13" t="s">
        <v>2357</v>
      </c>
      <c r="M589" s="13" t="s">
        <v>2347</v>
      </c>
      <c r="N589" s="13" t="s">
        <v>2348</v>
      </c>
      <c r="O589" s="13" t="s">
        <v>2358</v>
      </c>
      <c r="P589" s="15">
        <v>17.5</v>
      </c>
      <c r="Q589" s="13" t="s">
        <v>111</v>
      </c>
      <c r="R589" s="13" t="s">
        <v>24</v>
      </c>
      <c r="S589" s="13" t="s">
        <v>31</v>
      </c>
      <c r="T589" s="13" t="s">
        <v>46</v>
      </c>
      <c r="U589" s="13" t="s">
        <v>47</v>
      </c>
      <c r="V589" s="16">
        <v>38768</v>
      </c>
      <c r="W589" s="13" t="s">
        <v>33</v>
      </c>
      <c r="X589" s="15">
        <v>1</v>
      </c>
      <c r="Y589" s="16">
        <v>39903</v>
      </c>
      <c r="Z589" s="16">
        <v>39903</v>
      </c>
      <c r="AA589" s="13" t="s">
        <v>2212</v>
      </c>
    </row>
    <row r="590" spans="1:27" x14ac:dyDescent="0.2">
      <c r="A590" s="12">
        <v>702</v>
      </c>
      <c r="B590" s="13" t="s">
        <v>2483</v>
      </c>
      <c r="C590" s="13" t="s">
        <v>2484</v>
      </c>
      <c r="D590" s="14">
        <v>40.28</v>
      </c>
      <c r="E590" s="14">
        <v>79</v>
      </c>
      <c r="F590" s="15">
        <v>20</v>
      </c>
      <c r="G590" s="13" t="s">
        <v>1418</v>
      </c>
      <c r="H590" s="13" t="s">
        <v>1419</v>
      </c>
      <c r="I590" s="13" t="s">
        <v>24</v>
      </c>
      <c r="J590" s="13" t="s">
        <v>25</v>
      </c>
      <c r="K590" s="13" t="s">
        <v>38</v>
      </c>
      <c r="L590" s="13" t="s">
        <v>2485</v>
      </c>
      <c r="M590" s="13" t="s">
        <v>43</v>
      </c>
      <c r="N590" s="13" t="s">
        <v>44</v>
      </c>
      <c r="O590" s="13" t="s">
        <v>2486</v>
      </c>
      <c r="P590" s="15">
        <v>7.7</v>
      </c>
      <c r="Q590" s="13" t="s">
        <v>111</v>
      </c>
      <c r="R590" s="13" t="s">
        <v>24</v>
      </c>
      <c r="S590" s="13" t="s">
        <v>31</v>
      </c>
      <c r="T590" s="13" t="s">
        <v>46</v>
      </c>
      <c r="U590" s="13" t="s">
        <v>47</v>
      </c>
      <c r="V590" s="16">
        <v>38768</v>
      </c>
      <c r="W590" s="13" t="s">
        <v>33</v>
      </c>
      <c r="X590" s="15">
        <v>1</v>
      </c>
      <c r="Y590" s="16">
        <v>39903</v>
      </c>
      <c r="Z590" s="16">
        <v>39903</v>
      </c>
      <c r="AA590" s="13" t="s">
        <v>2212</v>
      </c>
    </row>
    <row r="591" spans="1:27" x14ac:dyDescent="0.2">
      <c r="A591" s="12">
        <v>471</v>
      </c>
      <c r="B591" s="13" t="s">
        <v>1647</v>
      </c>
      <c r="C591" s="13" t="s">
        <v>1648</v>
      </c>
      <c r="D591" s="14">
        <v>50.47</v>
      </c>
      <c r="E591" s="14">
        <v>99</v>
      </c>
      <c r="F591" s="15">
        <v>18</v>
      </c>
      <c r="G591" s="13" t="s">
        <v>1418</v>
      </c>
      <c r="H591" s="13" t="s">
        <v>1419</v>
      </c>
      <c r="I591" s="13" t="s">
        <v>24</v>
      </c>
      <c r="J591" s="13" t="s">
        <v>25</v>
      </c>
      <c r="K591" s="13" t="s">
        <v>38</v>
      </c>
      <c r="L591" s="13" t="s">
        <v>1650</v>
      </c>
      <c r="M591" s="13" t="s">
        <v>46</v>
      </c>
      <c r="N591" s="13" t="s">
        <v>58</v>
      </c>
      <c r="O591" s="13" t="s">
        <v>34</v>
      </c>
      <c r="P591" s="15">
        <v>10.8</v>
      </c>
      <c r="Q591" s="13" t="s">
        <v>111</v>
      </c>
      <c r="R591" s="13" t="s">
        <v>24</v>
      </c>
      <c r="S591" s="13" t="s">
        <v>31</v>
      </c>
      <c r="T591" s="13" t="s">
        <v>46</v>
      </c>
      <c r="U591" s="13" t="s">
        <v>47</v>
      </c>
      <c r="V591" s="16">
        <v>38721</v>
      </c>
      <c r="W591" s="13" t="s">
        <v>33</v>
      </c>
      <c r="X591" s="15">
        <v>1</v>
      </c>
      <c r="Y591" s="16">
        <v>39903</v>
      </c>
      <c r="Z591" s="16">
        <v>39903</v>
      </c>
      <c r="AA591" s="13" t="s">
        <v>1649</v>
      </c>
    </row>
    <row r="592" spans="1:27" x14ac:dyDescent="0.2">
      <c r="A592" s="12">
        <v>485</v>
      </c>
      <c r="B592" s="13" t="s">
        <v>1696</v>
      </c>
      <c r="C592" s="13" t="s">
        <v>1697</v>
      </c>
      <c r="D592" s="14">
        <v>50.47</v>
      </c>
      <c r="E592" s="14">
        <v>99</v>
      </c>
      <c r="F592" s="15">
        <v>18</v>
      </c>
      <c r="G592" s="13" t="s">
        <v>1418</v>
      </c>
      <c r="H592" s="13" t="s">
        <v>1419</v>
      </c>
      <c r="I592" s="13" t="s">
        <v>24</v>
      </c>
      <c r="J592" s="13" t="s">
        <v>25</v>
      </c>
      <c r="K592" s="13" t="s">
        <v>24</v>
      </c>
      <c r="L592" s="13" t="s">
        <v>1698</v>
      </c>
      <c r="M592" s="13" t="s">
        <v>43</v>
      </c>
      <c r="N592" s="13" t="s">
        <v>44</v>
      </c>
      <c r="O592" s="13" t="s">
        <v>34</v>
      </c>
      <c r="P592" s="15">
        <v>10.4</v>
      </c>
      <c r="Q592" s="13" t="s">
        <v>111</v>
      </c>
      <c r="R592" s="13" t="s">
        <v>24</v>
      </c>
      <c r="S592" s="13" t="s">
        <v>31</v>
      </c>
      <c r="T592" s="13" t="s">
        <v>46</v>
      </c>
      <c r="U592" s="13" t="s">
        <v>47</v>
      </c>
      <c r="V592" s="16">
        <v>38721</v>
      </c>
      <c r="W592" s="13" t="s">
        <v>33</v>
      </c>
      <c r="X592" s="15">
        <v>1</v>
      </c>
      <c r="Y592" s="16">
        <v>39903</v>
      </c>
      <c r="Z592" s="16">
        <v>39903</v>
      </c>
      <c r="AA592" s="13" t="s">
        <v>1649</v>
      </c>
    </row>
    <row r="593" spans="1:27" x14ac:dyDescent="0.2">
      <c r="A593" s="12">
        <v>469</v>
      </c>
      <c r="B593" s="13" t="s">
        <v>1639</v>
      </c>
      <c r="C593" s="13" t="s">
        <v>1640</v>
      </c>
      <c r="D593" s="14">
        <v>50.47</v>
      </c>
      <c r="E593" s="14">
        <v>99</v>
      </c>
      <c r="F593" s="15">
        <v>18</v>
      </c>
      <c r="G593" s="13" t="s">
        <v>1418</v>
      </c>
      <c r="H593" s="13" t="s">
        <v>1419</v>
      </c>
      <c r="I593" s="13" t="s">
        <v>24</v>
      </c>
      <c r="J593" s="13" t="s">
        <v>25</v>
      </c>
      <c r="K593" s="13" t="s">
        <v>38</v>
      </c>
      <c r="L593" s="13" t="s">
        <v>1642</v>
      </c>
      <c r="M593" s="13" t="s">
        <v>46</v>
      </c>
      <c r="N593" s="13" t="s">
        <v>58</v>
      </c>
      <c r="O593" s="13" t="s">
        <v>34</v>
      </c>
      <c r="P593" s="15">
        <v>10.8</v>
      </c>
      <c r="Q593" s="13" t="s">
        <v>111</v>
      </c>
      <c r="R593" s="13" t="s">
        <v>24</v>
      </c>
      <c r="S593" s="13" t="s">
        <v>31</v>
      </c>
      <c r="T593" s="13" t="s">
        <v>46</v>
      </c>
      <c r="U593" s="13" t="s">
        <v>47</v>
      </c>
      <c r="V593" s="16">
        <v>38719</v>
      </c>
      <c r="W593" s="13" t="s">
        <v>33</v>
      </c>
      <c r="X593" s="15">
        <v>1</v>
      </c>
      <c r="Y593" s="16">
        <v>39903</v>
      </c>
      <c r="Z593" s="16">
        <v>39903</v>
      </c>
      <c r="AA593" s="13" t="s">
        <v>1641</v>
      </c>
    </row>
    <row r="594" spans="1:27" x14ac:dyDescent="0.2">
      <c r="A594" s="12">
        <v>483</v>
      </c>
      <c r="B594" s="13" t="s">
        <v>1690</v>
      </c>
      <c r="C594" s="13" t="s">
        <v>1691</v>
      </c>
      <c r="D594" s="14">
        <v>50.47</v>
      </c>
      <c r="E594" s="14">
        <v>99</v>
      </c>
      <c r="F594" s="15">
        <v>18</v>
      </c>
      <c r="G594" s="13" t="s">
        <v>1418</v>
      </c>
      <c r="H594" s="13" t="s">
        <v>1419</v>
      </c>
      <c r="I594" s="13" t="s">
        <v>24</v>
      </c>
      <c r="J594" s="13" t="s">
        <v>25</v>
      </c>
      <c r="K594" s="13" t="s">
        <v>24</v>
      </c>
      <c r="L594" s="13" t="s">
        <v>1692</v>
      </c>
      <c r="M594" s="13" t="s">
        <v>43</v>
      </c>
      <c r="N594" s="13" t="s">
        <v>44</v>
      </c>
      <c r="O594" s="13" t="s">
        <v>34</v>
      </c>
      <c r="P594" s="15">
        <v>10.4</v>
      </c>
      <c r="Q594" s="13" t="s">
        <v>111</v>
      </c>
      <c r="R594" s="13" t="s">
        <v>24</v>
      </c>
      <c r="S594" s="13" t="s">
        <v>31</v>
      </c>
      <c r="T594" s="13" t="s">
        <v>46</v>
      </c>
      <c r="U594" s="13" t="s">
        <v>47</v>
      </c>
      <c r="V594" s="16">
        <v>38719</v>
      </c>
      <c r="W594" s="13" t="s">
        <v>33</v>
      </c>
      <c r="X594" s="15">
        <v>1</v>
      </c>
      <c r="Y594" s="16">
        <v>39903</v>
      </c>
      <c r="Z594" s="16">
        <v>39903</v>
      </c>
      <c r="AA594" s="13" t="s">
        <v>1641</v>
      </c>
    </row>
    <row r="595" spans="1:27" x14ac:dyDescent="0.2">
      <c r="A595" s="12">
        <v>470</v>
      </c>
      <c r="B595" s="13" t="s">
        <v>1643</v>
      </c>
      <c r="C595" s="13" t="s">
        <v>1644</v>
      </c>
      <c r="D595" s="14">
        <v>65.77</v>
      </c>
      <c r="E595" s="14">
        <v>129</v>
      </c>
      <c r="F595" s="15">
        <v>18</v>
      </c>
      <c r="G595" s="13" t="s">
        <v>1418</v>
      </c>
      <c r="H595" s="13" t="s">
        <v>1419</v>
      </c>
      <c r="I595" s="13" t="s">
        <v>24</v>
      </c>
      <c r="J595" s="13" t="s">
        <v>25</v>
      </c>
      <c r="K595" s="13" t="s">
        <v>46</v>
      </c>
      <c r="L595" s="13" t="s">
        <v>1646</v>
      </c>
      <c r="M595" s="13" t="s">
        <v>46</v>
      </c>
      <c r="N595" s="13" t="s">
        <v>58</v>
      </c>
      <c r="O595" s="13" t="s">
        <v>34</v>
      </c>
      <c r="P595" s="15">
        <v>10.8</v>
      </c>
      <c r="Q595" s="13" t="s">
        <v>111</v>
      </c>
      <c r="R595" s="13" t="s">
        <v>24</v>
      </c>
      <c r="S595" s="13" t="s">
        <v>31</v>
      </c>
      <c r="T595" s="13" t="s">
        <v>46</v>
      </c>
      <c r="U595" s="13" t="s">
        <v>47</v>
      </c>
      <c r="V595" s="16">
        <v>38720</v>
      </c>
      <c r="W595" s="13" t="s">
        <v>33</v>
      </c>
      <c r="X595" s="15">
        <v>1</v>
      </c>
      <c r="Y595" s="16">
        <v>39903</v>
      </c>
      <c r="Z595" s="16">
        <v>39903</v>
      </c>
      <c r="AA595" s="13" t="s">
        <v>1645</v>
      </c>
    </row>
    <row r="596" spans="1:27" x14ac:dyDescent="0.2">
      <c r="A596" s="12">
        <v>484</v>
      </c>
      <c r="B596" s="13" t="s">
        <v>1693</v>
      </c>
      <c r="C596" s="13" t="s">
        <v>1694</v>
      </c>
      <c r="D596" s="14">
        <v>65.77</v>
      </c>
      <c r="E596" s="14">
        <v>129</v>
      </c>
      <c r="F596" s="15">
        <v>18</v>
      </c>
      <c r="G596" s="13" t="s">
        <v>1418</v>
      </c>
      <c r="H596" s="13" t="s">
        <v>1419</v>
      </c>
      <c r="I596" s="13" t="s">
        <v>24</v>
      </c>
      <c r="J596" s="13" t="s">
        <v>25</v>
      </c>
      <c r="K596" s="13" t="s">
        <v>24</v>
      </c>
      <c r="L596" s="13" t="s">
        <v>1695</v>
      </c>
      <c r="M596" s="13" t="s">
        <v>43</v>
      </c>
      <c r="N596" s="13" t="s">
        <v>44</v>
      </c>
      <c r="O596" s="13" t="s">
        <v>34</v>
      </c>
      <c r="P596" s="15">
        <v>10.4</v>
      </c>
      <c r="Q596" s="13" t="s">
        <v>111</v>
      </c>
      <c r="R596" s="13" t="s">
        <v>24</v>
      </c>
      <c r="S596" s="13" t="s">
        <v>31</v>
      </c>
      <c r="T596" s="13" t="s">
        <v>46</v>
      </c>
      <c r="U596" s="13" t="s">
        <v>47</v>
      </c>
      <c r="V596" s="16">
        <v>38720</v>
      </c>
      <c r="W596" s="13" t="s">
        <v>33</v>
      </c>
      <c r="X596" s="15">
        <v>1</v>
      </c>
      <c r="Y596" s="16">
        <v>39903</v>
      </c>
      <c r="Z596" s="16">
        <v>39903</v>
      </c>
      <c r="AA596" s="13" t="s">
        <v>1645</v>
      </c>
    </row>
    <row r="597" spans="1:27" x14ac:dyDescent="0.2">
      <c r="A597" s="12">
        <v>467</v>
      </c>
      <c r="B597" s="13" t="s">
        <v>1631</v>
      </c>
      <c r="C597" s="13" t="s">
        <v>1632</v>
      </c>
      <c r="D597" s="14">
        <v>63.92</v>
      </c>
      <c r="E597" s="14">
        <v>139</v>
      </c>
      <c r="F597" s="15">
        <v>18</v>
      </c>
      <c r="G597" s="13" t="s">
        <v>1418</v>
      </c>
      <c r="H597" s="13" t="s">
        <v>1419</v>
      </c>
      <c r="I597" s="13" t="s">
        <v>24</v>
      </c>
      <c r="J597" s="13" t="s">
        <v>25</v>
      </c>
      <c r="K597" s="13" t="s">
        <v>36</v>
      </c>
      <c r="L597" s="13" t="s">
        <v>1634</v>
      </c>
      <c r="M597" s="13" t="s">
        <v>46</v>
      </c>
      <c r="N597" s="13" t="s">
        <v>58</v>
      </c>
      <c r="O597" s="13" t="s">
        <v>34</v>
      </c>
      <c r="P597" s="15">
        <v>12.8</v>
      </c>
      <c r="Q597" s="13" t="s">
        <v>111</v>
      </c>
      <c r="R597" s="13" t="s">
        <v>24</v>
      </c>
      <c r="S597" s="13" t="s">
        <v>31</v>
      </c>
      <c r="T597" s="13" t="s">
        <v>46</v>
      </c>
      <c r="U597" s="13" t="s">
        <v>47</v>
      </c>
      <c r="V597" s="16">
        <v>39209</v>
      </c>
      <c r="W597" s="13" t="s">
        <v>33</v>
      </c>
      <c r="X597" s="15">
        <v>1</v>
      </c>
      <c r="Y597" s="16">
        <v>39903</v>
      </c>
      <c r="Z597" s="16">
        <v>39903</v>
      </c>
      <c r="AA597" s="13" t="s">
        <v>1633</v>
      </c>
    </row>
    <row r="598" spans="1:27" x14ac:dyDescent="0.2">
      <c r="A598" s="12">
        <v>481</v>
      </c>
      <c r="B598" s="13" t="s">
        <v>1684</v>
      </c>
      <c r="C598" s="13" t="s">
        <v>1685</v>
      </c>
      <c r="D598" s="14">
        <v>63.92</v>
      </c>
      <c r="E598" s="14">
        <v>139</v>
      </c>
      <c r="F598" s="15">
        <v>18</v>
      </c>
      <c r="G598" s="13" t="s">
        <v>1418</v>
      </c>
      <c r="H598" s="13" t="s">
        <v>1419</v>
      </c>
      <c r="I598" s="13" t="s">
        <v>24</v>
      </c>
      <c r="J598" s="13" t="s">
        <v>25</v>
      </c>
      <c r="K598" s="13" t="s">
        <v>24</v>
      </c>
      <c r="L598" s="13" t="s">
        <v>1686</v>
      </c>
      <c r="M598" s="13" t="s">
        <v>43</v>
      </c>
      <c r="N598" s="13" t="s">
        <v>44</v>
      </c>
      <c r="O598" s="13" t="s">
        <v>34</v>
      </c>
      <c r="P598" s="15">
        <v>10.4</v>
      </c>
      <c r="Q598" s="13" t="s">
        <v>111</v>
      </c>
      <c r="R598" s="13" t="s">
        <v>24</v>
      </c>
      <c r="S598" s="13" t="s">
        <v>31</v>
      </c>
      <c r="T598" s="13" t="s">
        <v>46</v>
      </c>
      <c r="U598" s="13" t="s">
        <v>47</v>
      </c>
      <c r="V598" s="16">
        <v>39209</v>
      </c>
      <c r="W598" s="13" t="s">
        <v>33</v>
      </c>
      <c r="X598" s="15">
        <v>1</v>
      </c>
      <c r="Y598" s="16">
        <v>39903</v>
      </c>
      <c r="Z598" s="16">
        <v>39903</v>
      </c>
      <c r="AA598" s="13" t="s">
        <v>1633</v>
      </c>
    </row>
    <row r="599" spans="1:27" x14ac:dyDescent="0.2">
      <c r="A599" s="12">
        <v>468</v>
      </c>
      <c r="B599" s="13" t="s">
        <v>1635</v>
      </c>
      <c r="C599" s="13" t="s">
        <v>1636</v>
      </c>
      <c r="D599" s="14">
        <v>82.32</v>
      </c>
      <c r="E599" s="14">
        <v>179</v>
      </c>
      <c r="F599" s="15">
        <v>18</v>
      </c>
      <c r="G599" s="13" t="s">
        <v>1418</v>
      </c>
      <c r="H599" s="13" t="s">
        <v>1419</v>
      </c>
      <c r="I599" s="13" t="s">
        <v>46</v>
      </c>
      <c r="J599" s="13" t="s">
        <v>95</v>
      </c>
      <c r="K599" s="13" t="s">
        <v>24</v>
      </c>
      <c r="L599" s="13" t="s">
        <v>1638</v>
      </c>
      <c r="M599" s="13" t="s">
        <v>46</v>
      </c>
      <c r="N599" s="13" t="s">
        <v>58</v>
      </c>
      <c r="O599" s="13" t="s">
        <v>34</v>
      </c>
      <c r="P599" s="15">
        <v>10.8</v>
      </c>
      <c r="Q599" s="13" t="s">
        <v>111</v>
      </c>
      <c r="R599" s="13" t="s">
        <v>24</v>
      </c>
      <c r="S599" s="13" t="s">
        <v>31</v>
      </c>
      <c r="T599" s="13" t="s">
        <v>46</v>
      </c>
      <c r="U599" s="13" t="s">
        <v>47</v>
      </c>
      <c r="V599" s="16">
        <v>39206</v>
      </c>
      <c r="W599" s="13" t="s">
        <v>33</v>
      </c>
      <c r="X599" s="15">
        <v>1</v>
      </c>
      <c r="Y599" s="16">
        <v>39903</v>
      </c>
      <c r="Z599" s="16">
        <v>39903</v>
      </c>
      <c r="AA599" s="13" t="s">
        <v>1637</v>
      </c>
    </row>
    <row r="600" spans="1:27" x14ac:dyDescent="0.2">
      <c r="A600" s="12">
        <v>482</v>
      </c>
      <c r="B600" s="13" t="s">
        <v>1687</v>
      </c>
      <c r="C600" s="13" t="s">
        <v>1688</v>
      </c>
      <c r="D600" s="14">
        <v>82.32</v>
      </c>
      <c r="E600" s="14">
        <v>179</v>
      </c>
      <c r="F600" s="15">
        <v>18</v>
      </c>
      <c r="G600" s="13" t="s">
        <v>1418</v>
      </c>
      <c r="H600" s="13" t="s">
        <v>1419</v>
      </c>
      <c r="I600" s="13" t="s">
        <v>46</v>
      </c>
      <c r="J600" s="13" t="s">
        <v>95</v>
      </c>
      <c r="K600" s="13" t="s">
        <v>24</v>
      </c>
      <c r="L600" s="13" t="s">
        <v>1689</v>
      </c>
      <c r="M600" s="13" t="s">
        <v>43</v>
      </c>
      <c r="N600" s="13" t="s">
        <v>44</v>
      </c>
      <c r="O600" s="13" t="s">
        <v>34</v>
      </c>
      <c r="P600" s="15">
        <v>10.4</v>
      </c>
      <c r="Q600" s="13" t="s">
        <v>111</v>
      </c>
      <c r="R600" s="13" t="s">
        <v>24</v>
      </c>
      <c r="S600" s="13" t="s">
        <v>31</v>
      </c>
      <c r="T600" s="13" t="s">
        <v>46</v>
      </c>
      <c r="U600" s="13" t="s">
        <v>47</v>
      </c>
      <c r="V600" s="16">
        <v>39206</v>
      </c>
      <c r="W600" s="13" t="s">
        <v>33</v>
      </c>
      <c r="X600" s="15">
        <v>1</v>
      </c>
      <c r="Y600" s="16">
        <v>39903</v>
      </c>
      <c r="Z600" s="16">
        <v>39903</v>
      </c>
      <c r="AA600" s="13" t="s">
        <v>1637</v>
      </c>
    </row>
    <row r="601" spans="1:27" x14ac:dyDescent="0.2">
      <c r="A601" s="12">
        <v>465</v>
      </c>
      <c r="B601" s="13" t="s">
        <v>1623</v>
      </c>
      <c r="C601" s="13" t="s">
        <v>1624</v>
      </c>
      <c r="D601" s="14">
        <v>119.11</v>
      </c>
      <c r="E601" s="14">
        <v>259</v>
      </c>
      <c r="F601" s="15">
        <v>18</v>
      </c>
      <c r="G601" s="13" t="s">
        <v>1418</v>
      </c>
      <c r="H601" s="13" t="s">
        <v>1419</v>
      </c>
      <c r="I601" s="13" t="s">
        <v>46</v>
      </c>
      <c r="J601" s="13" t="s">
        <v>95</v>
      </c>
      <c r="K601" s="13" t="s">
        <v>24</v>
      </c>
      <c r="L601" s="13" t="s">
        <v>1626</v>
      </c>
      <c r="M601" s="13" t="s">
        <v>46</v>
      </c>
      <c r="N601" s="13" t="s">
        <v>58</v>
      </c>
      <c r="O601" s="13" t="s">
        <v>34</v>
      </c>
      <c r="P601" s="15">
        <v>13.3</v>
      </c>
      <c r="Q601" s="13" t="s">
        <v>111</v>
      </c>
      <c r="R601" s="13" t="s">
        <v>24</v>
      </c>
      <c r="S601" s="13" t="s">
        <v>31</v>
      </c>
      <c r="T601" s="13" t="s">
        <v>46</v>
      </c>
      <c r="U601" s="13" t="s">
        <v>47</v>
      </c>
      <c r="V601" s="16">
        <v>39456</v>
      </c>
      <c r="W601" s="13" t="s">
        <v>33</v>
      </c>
      <c r="X601" s="15">
        <v>1</v>
      </c>
      <c r="Y601" s="16">
        <v>39903</v>
      </c>
      <c r="Z601" s="16">
        <v>39903</v>
      </c>
      <c r="AA601" s="13" t="s">
        <v>1625</v>
      </c>
    </row>
    <row r="602" spans="1:27" x14ac:dyDescent="0.2">
      <c r="A602" s="12">
        <v>479</v>
      </c>
      <c r="B602" s="13" t="s">
        <v>1678</v>
      </c>
      <c r="C602" s="13" t="s">
        <v>1679</v>
      </c>
      <c r="D602" s="14">
        <v>119.11</v>
      </c>
      <c r="E602" s="14">
        <v>259</v>
      </c>
      <c r="F602" s="15">
        <v>18</v>
      </c>
      <c r="G602" s="13" t="s">
        <v>1418</v>
      </c>
      <c r="H602" s="13" t="s">
        <v>1419</v>
      </c>
      <c r="I602" s="13" t="s">
        <v>46</v>
      </c>
      <c r="J602" s="13" t="s">
        <v>95</v>
      </c>
      <c r="K602" s="13" t="s">
        <v>24</v>
      </c>
      <c r="L602" s="13" t="s">
        <v>1680</v>
      </c>
      <c r="M602" s="13" t="s">
        <v>43</v>
      </c>
      <c r="N602" s="13" t="s">
        <v>44</v>
      </c>
      <c r="O602" s="13" t="s">
        <v>34</v>
      </c>
      <c r="P602" s="15">
        <v>10.4</v>
      </c>
      <c r="Q602" s="13" t="s">
        <v>111</v>
      </c>
      <c r="R602" s="13" t="s">
        <v>24</v>
      </c>
      <c r="S602" s="13" t="s">
        <v>31</v>
      </c>
      <c r="T602" s="13" t="s">
        <v>46</v>
      </c>
      <c r="U602" s="13" t="s">
        <v>47</v>
      </c>
      <c r="V602" s="16">
        <v>39456</v>
      </c>
      <c r="W602" s="13" t="s">
        <v>33</v>
      </c>
      <c r="X602" s="15">
        <v>1</v>
      </c>
      <c r="Y602" s="16">
        <v>39903</v>
      </c>
      <c r="Z602" s="16">
        <v>39903</v>
      </c>
      <c r="AA602" s="13" t="s">
        <v>1625</v>
      </c>
    </row>
    <row r="603" spans="1:27" x14ac:dyDescent="0.2">
      <c r="A603" s="12">
        <v>466</v>
      </c>
      <c r="B603" s="13" t="s">
        <v>1627</v>
      </c>
      <c r="C603" s="13" t="s">
        <v>1628</v>
      </c>
      <c r="D603" s="14">
        <v>128.30000000000001</v>
      </c>
      <c r="E603" s="14">
        <v>279</v>
      </c>
      <c r="F603" s="15">
        <v>18</v>
      </c>
      <c r="G603" s="13" t="s">
        <v>1418</v>
      </c>
      <c r="H603" s="13" t="s">
        <v>1419</v>
      </c>
      <c r="I603" s="13" t="s">
        <v>46</v>
      </c>
      <c r="J603" s="13" t="s">
        <v>95</v>
      </c>
      <c r="K603" s="13" t="s">
        <v>38</v>
      </c>
      <c r="L603" s="13" t="s">
        <v>1630</v>
      </c>
      <c r="M603" s="13" t="s">
        <v>46</v>
      </c>
      <c r="N603" s="13" t="s">
        <v>58</v>
      </c>
      <c r="O603" s="13" t="s">
        <v>34</v>
      </c>
      <c r="P603" s="15">
        <v>13.3</v>
      </c>
      <c r="Q603" s="13" t="s">
        <v>111</v>
      </c>
      <c r="R603" s="13" t="s">
        <v>24</v>
      </c>
      <c r="S603" s="13" t="s">
        <v>31</v>
      </c>
      <c r="T603" s="13" t="s">
        <v>46</v>
      </c>
      <c r="U603" s="13" t="s">
        <v>47</v>
      </c>
      <c r="V603" s="16">
        <v>39455</v>
      </c>
      <c r="W603" s="13" t="s">
        <v>33</v>
      </c>
      <c r="X603" s="15">
        <v>1</v>
      </c>
      <c r="Y603" s="16">
        <v>39903</v>
      </c>
      <c r="Z603" s="16">
        <v>39903</v>
      </c>
      <c r="AA603" s="13" t="s">
        <v>1629</v>
      </c>
    </row>
    <row r="604" spans="1:27" x14ac:dyDescent="0.2">
      <c r="A604" s="12">
        <v>480</v>
      </c>
      <c r="B604" s="13" t="s">
        <v>1681</v>
      </c>
      <c r="C604" s="13" t="s">
        <v>1682</v>
      </c>
      <c r="D604" s="14">
        <v>128.30000000000001</v>
      </c>
      <c r="E604" s="14">
        <v>279</v>
      </c>
      <c r="F604" s="15">
        <v>18</v>
      </c>
      <c r="G604" s="13" t="s">
        <v>1418</v>
      </c>
      <c r="H604" s="13" t="s">
        <v>1419</v>
      </c>
      <c r="I604" s="13" t="s">
        <v>46</v>
      </c>
      <c r="J604" s="13" t="s">
        <v>95</v>
      </c>
      <c r="K604" s="13" t="s">
        <v>36</v>
      </c>
      <c r="L604" s="13" t="s">
        <v>1683</v>
      </c>
      <c r="M604" s="13" t="s">
        <v>43</v>
      </c>
      <c r="N604" s="13" t="s">
        <v>44</v>
      </c>
      <c r="O604" s="13" t="s">
        <v>34</v>
      </c>
      <c r="P604" s="15">
        <v>10.4</v>
      </c>
      <c r="Q604" s="13" t="s">
        <v>111</v>
      </c>
      <c r="R604" s="13" t="s">
        <v>24</v>
      </c>
      <c r="S604" s="13" t="s">
        <v>31</v>
      </c>
      <c r="T604" s="13" t="s">
        <v>46</v>
      </c>
      <c r="U604" s="13" t="s">
        <v>47</v>
      </c>
      <c r="V604" s="16">
        <v>39455</v>
      </c>
      <c r="W604" s="13" t="s">
        <v>33</v>
      </c>
      <c r="X604" s="15">
        <v>1</v>
      </c>
      <c r="Y604" s="16">
        <v>39903</v>
      </c>
      <c r="Z604" s="16">
        <v>39903</v>
      </c>
      <c r="AA604" s="13" t="s">
        <v>1629</v>
      </c>
    </row>
    <row r="605" spans="1:27" x14ac:dyDescent="0.2">
      <c r="A605" s="12">
        <v>463</v>
      </c>
      <c r="B605" s="13" t="s">
        <v>1615</v>
      </c>
      <c r="C605" s="13" t="s">
        <v>1616</v>
      </c>
      <c r="D605" s="14">
        <v>205.09</v>
      </c>
      <c r="E605" s="14">
        <v>619</v>
      </c>
      <c r="F605" s="15">
        <v>18</v>
      </c>
      <c r="G605" s="13" t="s">
        <v>1418</v>
      </c>
      <c r="H605" s="13" t="s">
        <v>1419</v>
      </c>
      <c r="I605" s="13" t="s">
        <v>46</v>
      </c>
      <c r="J605" s="13" t="s">
        <v>95</v>
      </c>
      <c r="K605" s="13" t="s">
        <v>38</v>
      </c>
      <c r="L605" s="13" t="s">
        <v>1618</v>
      </c>
      <c r="M605" s="13" t="s">
        <v>46</v>
      </c>
      <c r="N605" s="13" t="s">
        <v>58</v>
      </c>
      <c r="O605" s="13" t="s">
        <v>34</v>
      </c>
      <c r="P605" s="15">
        <v>13.2</v>
      </c>
      <c r="Q605" s="13" t="s">
        <v>111</v>
      </c>
      <c r="R605" s="13" t="s">
        <v>24</v>
      </c>
      <c r="S605" s="13" t="s">
        <v>31</v>
      </c>
      <c r="T605" s="13" t="s">
        <v>46</v>
      </c>
      <c r="U605" s="13" t="s">
        <v>47</v>
      </c>
      <c r="V605" s="16">
        <v>39543</v>
      </c>
      <c r="W605" s="13" t="s">
        <v>33</v>
      </c>
      <c r="X605" s="15">
        <v>1</v>
      </c>
      <c r="Y605" s="16">
        <v>39903</v>
      </c>
      <c r="Z605" s="16">
        <v>39903</v>
      </c>
      <c r="AA605" s="13" t="s">
        <v>1617</v>
      </c>
    </row>
    <row r="606" spans="1:27" x14ac:dyDescent="0.2">
      <c r="A606" s="12">
        <v>477</v>
      </c>
      <c r="B606" s="13" t="s">
        <v>1670</v>
      </c>
      <c r="C606" s="13" t="s">
        <v>1671</v>
      </c>
      <c r="D606" s="14">
        <v>205.09</v>
      </c>
      <c r="E606" s="14">
        <v>619</v>
      </c>
      <c r="F606" s="15">
        <v>18</v>
      </c>
      <c r="G606" s="13" t="s">
        <v>1418</v>
      </c>
      <c r="H606" s="13" t="s">
        <v>1419</v>
      </c>
      <c r="I606" s="13" t="s">
        <v>46</v>
      </c>
      <c r="J606" s="13" t="s">
        <v>95</v>
      </c>
      <c r="K606" s="13" t="s">
        <v>36</v>
      </c>
      <c r="L606" s="13" t="s">
        <v>1673</v>
      </c>
      <c r="M606" s="13" t="s">
        <v>43</v>
      </c>
      <c r="N606" s="13" t="s">
        <v>44</v>
      </c>
      <c r="O606" s="13" t="s">
        <v>34</v>
      </c>
      <c r="P606" s="15">
        <v>10.4</v>
      </c>
      <c r="Q606" s="13" t="s">
        <v>111</v>
      </c>
      <c r="R606" s="13" t="s">
        <v>24</v>
      </c>
      <c r="S606" s="13" t="s">
        <v>31</v>
      </c>
      <c r="T606" s="13" t="s">
        <v>46</v>
      </c>
      <c r="U606" s="13" t="s">
        <v>47</v>
      </c>
      <c r="V606" s="16">
        <v>39543</v>
      </c>
      <c r="W606" s="13" t="s">
        <v>33</v>
      </c>
      <c r="X606" s="15">
        <v>1</v>
      </c>
      <c r="Y606" s="16">
        <v>39903</v>
      </c>
      <c r="Z606" s="16">
        <v>39903</v>
      </c>
      <c r="AA606" s="13" t="s">
        <v>1672</v>
      </c>
    </row>
    <row r="607" spans="1:27" x14ac:dyDescent="0.2">
      <c r="A607" s="12">
        <v>464</v>
      </c>
      <c r="B607" s="13" t="s">
        <v>1619</v>
      </c>
      <c r="C607" s="13" t="s">
        <v>1620</v>
      </c>
      <c r="D607" s="14">
        <v>224.97</v>
      </c>
      <c r="E607" s="14">
        <v>679</v>
      </c>
      <c r="F607" s="15">
        <v>18</v>
      </c>
      <c r="G607" s="13" t="s">
        <v>1418</v>
      </c>
      <c r="H607" s="13" t="s">
        <v>1419</v>
      </c>
      <c r="I607" s="13" t="s">
        <v>46</v>
      </c>
      <c r="J607" s="13" t="s">
        <v>95</v>
      </c>
      <c r="K607" s="13" t="s">
        <v>24</v>
      </c>
      <c r="L607" s="13" t="s">
        <v>1622</v>
      </c>
      <c r="M607" s="13" t="s">
        <v>46</v>
      </c>
      <c r="N607" s="13" t="s">
        <v>58</v>
      </c>
      <c r="O607" s="13" t="s">
        <v>34</v>
      </c>
      <c r="P607" s="15">
        <v>13.2</v>
      </c>
      <c r="Q607" s="13" t="s">
        <v>111</v>
      </c>
      <c r="R607" s="13" t="s">
        <v>24</v>
      </c>
      <c r="S607" s="13" t="s">
        <v>31</v>
      </c>
      <c r="T607" s="13" t="s">
        <v>46</v>
      </c>
      <c r="U607" s="13" t="s">
        <v>47</v>
      </c>
      <c r="V607" s="16">
        <v>39576</v>
      </c>
      <c r="W607" s="13" t="s">
        <v>33</v>
      </c>
      <c r="X607" s="15">
        <v>1</v>
      </c>
      <c r="Y607" s="16">
        <v>39903</v>
      </c>
      <c r="Z607" s="16">
        <v>39903</v>
      </c>
      <c r="AA607" s="13" t="s">
        <v>1621</v>
      </c>
    </row>
    <row r="608" spans="1:27" x14ac:dyDescent="0.2">
      <c r="A608" s="12">
        <v>478</v>
      </c>
      <c r="B608" s="13" t="s">
        <v>1674</v>
      </c>
      <c r="C608" s="13" t="s">
        <v>1675</v>
      </c>
      <c r="D608" s="14">
        <v>224.97</v>
      </c>
      <c r="E608" s="14">
        <v>679</v>
      </c>
      <c r="F608" s="15">
        <v>18</v>
      </c>
      <c r="G608" s="13" t="s">
        <v>1418</v>
      </c>
      <c r="H608" s="13" t="s">
        <v>1419</v>
      </c>
      <c r="I608" s="13" t="s">
        <v>46</v>
      </c>
      <c r="J608" s="13" t="s">
        <v>95</v>
      </c>
      <c r="K608" s="13" t="s">
        <v>24</v>
      </c>
      <c r="L608" s="13" t="s">
        <v>1677</v>
      </c>
      <c r="M608" s="13" t="s">
        <v>43</v>
      </c>
      <c r="N608" s="13" t="s">
        <v>44</v>
      </c>
      <c r="O608" s="13" t="s">
        <v>34</v>
      </c>
      <c r="P608" s="15">
        <v>10.4</v>
      </c>
      <c r="Q608" s="13" t="s">
        <v>111</v>
      </c>
      <c r="R608" s="13" t="s">
        <v>24</v>
      </c>
      <c r="S608" s="13" t="s">
        <v>31</v>
      </c>
      <c r="T608" s="13" t="s">
        <v>46</v>
      </c>
      <c r="U608" s="13" t="s">
        <v>47</v>
      </c>
      <c r="V608" s="16">
        <v>39576</v>
      </c>
      <c r="W608" s="13" t="s">
        <v>33</v>
      </c>
      <c r="X608" s="15">
        <v>1</v>
      </c>
      <c r="Y608" s="16">
        <v>39903</v>
      </c>
      <c r="Z608" s="16">
        <v>39903</v>
      </c>
      <c r="AA608" s="13" t="s">
        <v>1676</v>
      </c>
    </row>
    <row r="609" spans="1:27" x14ac:dyDescent="0.2">
      <c r="A609" s="12">
        <v>461</v>
      </c>
      <c r="B609" s="13" t="s">
        <v>1607</v>
      </c>
      <c r="C609" s="13" t="s">
        <v>1608</v>
      </c>
      <c r="D609" s="14">
        <v>271.35000000000002</v>
      </c>
      <c r="E609" s="14">
        <v>819</v>
      </c>
      <c r="F609" s="15">
        <v>18</v>
      </c>
      <c r="G609" s="13" t="s">
        <v>1418</v>
      </c>
      <c r="H609" s="13" t="s">
        <v>1419</v>
      </c>
      <c r="I609" s="13" t="s">
        <v>38</v>
      </c>
      <c r="J609" s="13" t="s">
        <v>163</v>
      </c>
      <c r="K609" s="13" t="s">
        <v>24</v>
      </c>
      <c r="L609" s="13" t="s">
        <v>1610</v>
      </c>
      <c r="M609" s="13" t="s">
        <v>46</v>
      </c>
      <c r="N609" s="13" t="s">
        <v>58</v>
      </c>
      <c r="O609" s="13" t="s">
        <v>34</v>
      </c>
      <c r="P609" s="15">
        <v>13.2</v>
      </c>
      <c r="Q609" s="13" t="s">
        <v>111</v>
      </c>
      <c r="R609" s="13" t="s">
        <v>24</v>
      </c>
      <c r="S609" s="13" t="s">
        <v>31</v>
      </c>
      <c r="T609" s="13" t="s">
        <v>46</v>
      </c>
      <c r="U609" s="13" t="s">
        <v>47</v>
      </c>
      <c r="V609" s="16">
        <v>39911</v>
      </c>
      <c r="W609" s="13" t="s">
        <v>33</v>
      </c>
      <c r="X609" s="15">
        <v>1</v>
      </c>
      <c r="Y609" s="16">
        <v>39903</v>
      </c>
      <c r="Z609" s="16">
        <v>39903</v>
      </c>
      <c r="AA609" s="13" t="s">
        <v>1609</v>
      </c>
    </row>
    <row r="610" spans="1:27" x14ac:dyDescent="0.2">
      <c r="A610" s="12">
        <v>475</v>
      </c>
      <c r="B610" s="13" t="s">
        <v>1662</v>
      </c>
      <c r="C610" s="13" t="s">
        <v>1663</v>
      </c>
      <c r="D610" s="14">
        <v>271.35000000000002</v>
      </c>
      <c r="E610" s="14">
        <v>819</v>
      </c>
      <c r="F610" s="15">
        <v>18</v>
      </c>
      <c r="G610" s="13" t="s">
        <v>1418</v>
      </c>
      <c r="H610" s="13" t="s">
        <v>1419</v>
      </c>
      <c r="I610" s="13" t="s">
        <v>38</v>
      </c>
      <c r="J610" s="13" t="s">
        <v>163</v>
      </c>
      <c r="K610" s="13" t="s">
        <v>24</v>
      </c>
      <c r="L610" s="13" t="s">
        <v>1665</v>
      </c>
      <c r="M610" s="13" t="s">
        <v>43</v>
      </c>
      <c r="N610" s="13" t="s">
        <v>44</v>
      </c>
      <c r="O610" s="13" t="s">
        <v>34</v>
      </c>
      <c r="P610" s="15">
        <v>10.4</v>
      </c>
      <c r="Q610" s="13" t="s">
        <v>111</v>
      </c>
      <c r="R610" s="13" t="s">
        <v>24</v>
      </c>
      <c r="S610" s="13" t="s">
        <v>31</v>
      </c>
      <c r="T610" s="13" t="s">
        <v>46</v>
      </c>
      <c r="U610" s="13" t="s">
        <v>47</v>
      </c>
      <c r="V610" s="16">
        <v>39911</v>
      </c>
      <c r="W610" s="13" t="s">
        <v>33</v>
      </c>
      <c r="X610" s="15">
        <v>1</v>
      </c>
      <c r="Y610" s="16">
        <v>39903</v>
      </c>
      <c r="Z610" s="16">
        <v>39903</v>
      </c>
      <c r="AA610" s="13" t="s">
        <v>1664</v>
      </c>
    </row>
    <row r="611" spans="1:27" x14ac:dyDescent="0.2">
      <c r="A611" s="12">
        <v>462</v>
      </c>
      <c r="B611" s="13" t="s">
        <v>1611</v>
      </c>
      <c r="C611" s="13" t="s">
        <v>1612</v>
      </c>
      <c r="D611" s="14">
        <v>287.92</v>
      </c>
      <c r="E611" s="14">
        <v>869</v>
      </c>
      <c r="F611" s="15">
        <v>18</v>
      </c>
      <c r="G611" s="13" t="s">
        <v>1418</v>
      </c>
      <c r="H611" s="13" t="s">
        <v>1419</v>
      </c>
      <c r="I611" s="13" t="s">
        <v>38</v>
      </c>
      <c r="J611" s="13" t="s">
        <v>163</v>
      </c>
      <c r="K611" s="13" t="s">
        <v>36</v>
      </c>
      <c r="L611" s="13" t="s">
        <v>1614</v>
      </c>
      <c r="M611" s="13" t="s">
        <v>46</v>
      </c>
      <c r="N611" s="13" t="s">
        <v>58</v>
      </c>
      <c r="O611" s="13" t="s">
        <v>34</v>
      </c>
      <c r="P611" s="15">
        <v>10.8</v>
      </c>
      <c r="Q611" s="13" t="s">
        <v>111</v>
      </c>
      <c r="R611" s="13" t="s">
        <v>24</v>
      </c>
      <c r="S611" s="13" t="s">
        <v>31</v>
      </c>
      <c r="T611" s="13" t="s">
        <v>46</v>
      </c>
      <c r="U611" s="13" t="s">
        <v>47</v>
      </c>
      <c r="V611" s="16">
        <v>39821</v>
      </c>
      <c r="W611" s="13" t="s">
        <v>33</v>
      </c>
      <c r="X611" s="15">
        <v>1</v>
      </c>
      <c r="Y611" s="16">
        <v>39903</v>
      </c>
      <c r="Z611" s="16">
        <v>39903</v>
      </c>
      <c r="AA611" s="13" t="s">
        <v>1613</v>
      </c>
    </row>
    <row r="612" spans="1:27" x14ac:dyDescent="0.2">
      <c r="A612" s="12">
        <v>476</v>
      </c>
      <c r="B612" s="13" t="s">
        <v>1666</v>
      </c>
      <c r="C612" s="13" t="s">
        <v>1667</v>
      </c>
      <c r="D612" s="14">
        <v>287.92</v>
      </c>
      <c r="E612" s="14">
        <v>869</v>
      </c>
      <c r="F612" s="15">
        <v>18</v>
      </c>
      <c r="G612" s="13" t="s">
        <v>1418</v>
      </c>
      <c r="H612" s="13" t="s">
        <v>1419</v>
      </c>
      <c r="I612" s="13" t="s">
        <v>38</v>
      </c>
      <c r="J612" s="13" t="s">
        <v>163</v>
      </c>
      <c r="K612" s="13" t="s">
        <v>24</v>
      </c>
      <c r="L612" s="13" t="s">
        <v>1669</v>
      </c>
      <c r="M612" s="13" t="s">
        <v>43</v>
      </c>
      <c r="N612" s="13" t="s">
        <v>44</v>
      </c>
      <c r="O612" s="13" t="s">
        <v>34</v>
      </c>
      <c r="P612" s="15">
        <v>10.4</v>
      </c>
      <c r="Q612" s="13" t="s">
        <v>111</v>
      </c>
      <c r="R612" s="13" t="s">
        <v>24</v>
      </c>
      <c r="S612" s="13" t="s">
        <v>31</v>
      </c>
      <c r="T612" s="13" t="s">
        <v>46</v>
      </c>
      <c r="U612" s="13" t="s">
        <v>47</v>
      </c>
      <c r="V612" s="16">
        <v>39821</v>
      </c>
      <c r="W612" s="13" t="s">
        <v>33</v>
      </c>
      <c r="X612" s="15">
        <v>1</v>
      </c>
      <c r="Y612" s="16">
        <v>39903</v>
      </c>
      <c r="Z612" s="16">
        <v>39903</v>
      </c>
      <c r="AA612" s="13" t="s">
        <v>1668</v>
      </c>
    </row>
    <row r="613" spans="1:27" x14ac:dyDescent="0.2">
      <c r="A613" s="12">
        <v>651</v>
      </c>
      <c r="B613" s="13" t="s">
        <v>2245</v>
      </c>
      <c r="C613" s="13" t="s">
        <v>2246</v>
      </c>
      <c r="D613" s="14">
        <v>53.34</v>
      </c>
      <c r="E613" s="14">
        <v>116</v>
      </c>
      <c r="F613" s="15">
        <v>20</v>
      </c>
      <c r="G613" s="13" t="s">
        <v>1418</v>
      </c>
      <c r="H613" s="13" t="s">
        <v>1419</v>
      </c>
      <c r="I613" s="13" t="s">
        <v>46</v>
      </c>
      <c r="J613" s="13" t="s">
        <v>95</v>
      </c>
      <c r="K613" s="13" t="s">
        <v>36</v>
      </c>
      <c r="L613" s="13" t="s">
        <v>2248</v>
      </c>
      <c r="M613" s="13" t="s">
        <v>46</v>
      </c>
      <c r="N613" s="13" t="s">
        <v>58</v>
      </c>
      <c r="O613" s="13" t="s">
        <v>2249</v>
      </c>
      <c r="P613" s="15">
        <v>12</v>
      </c>
      <c r="Q613" s="13" t="s">
        <v>111</v>
      </c>
      <c r="R613" s="13" t="s">
        <v>24</v>
      </c>
      <c r="S613" s="13" t="s">
        <v>31</v>
      </c>
      <c r="T613" s="13" t="s">
        <v>46</v>
      </c>
      <c r="U613" s="13" t="s">
        <v>47</v>
      </c>
      <c r="V613" s="16">
        <v>38392</v>
      </c>
      <c r="W613" s="13" t="s">
        <v>33</v>
      </c>
      <c r="X613" s="15">
        <v>1</v>
      </c>
      <c r="Y613" s="16">
        <v>39903</v>
      </c>
      <c r="Z613" s="16">
        <v>39903</v>
      </c>
      <c r="AA613" s="13" t="s">
        <v>2247</v>
      </c>
    </row>
    <row r="614" spans="1:27" x14ac:dyDescent="0.2">
      <c r="A614" s="12">
        <v>680</v>
      </c>
      <c r="B614" s="13" t="s">
        <v>2385</v>
      </c>
      <c r="C614" s="13" t="s">
        <v>2386</v>
      </c>
      <c r="D614" s="14">
        <v>53.34</v>
      </c>
      <c r="E614" s="14">
        <v>116</v>
      </c>
      <c r="F614" s="15">
        <v>20</v>
      </c>
      <c r="G614" s="13" t="s">
        <v>1418</v>
      </c>
      <c r="H614" s="13" t="s">
        <v>1419</v>
      </c>
      <c r="I614" s="13" t="s">
        <v>46</v>
      </c>
      <c r="J614" s="13" t="s">
        <v>95</v>
      </c>
      <c r="K614" s="13" t="s">
        <v>24</v>
      </c>
      <c r="L614" s="13" t="s">
        <v>2388</v>
      </c>
      <c r="M614" s="13" t="s">
        <v>2347</v>
      </c>
      <c r="N614" s="13" t="s">
        <v>2348</v>
      </c>
      <c r="O614" s="13" t="s">
        <v>2389</v>
      </c>
      <c r="P614" s="15">
        <v>20.5</v>
      </c>
      <c r="Q614" s="13" t="s">
        <v>111</v>
      </c>
      <c r="R614" s="13" t="s">
        <v>24</v>
      </c>
      <c r="S614" s="13" t="s">
        <v>31</v>
      </c>
      <c r="T614" s="13" t="s">
        <v>46</v>
      </c>
      <c r="U614" s="13" t="s">
        <v>47</v>
      </c>
      <c r="V614" s="16">
        <v>38392</v>
      </c>
      <c r="W614" s="13" t="s">
        <v>33</v>
      </c>
      <c r="X614" s="15">
        <v>1</v>
      </c>
      <c r="Y614" s="16">
        <v>39903</v>
      </c>
      <c r="Z614" s="16">
        <v>39903</v>
      </c>
      <c r="AA614" s="13" t="s">
        <v>2387</v>
      </c>
    </row>
    <row r="615" spans="1:27" x14ac:dyDescent="0.2">
      <c r="A615" s="12">
        <v>709</v>
      </c>
      <c r="B615" s="13" t="s">
        <v>2512</v>
      </c>
      <c r="C615" s="13" t="s">
        <v>2513</v>
      </c>
      <c r="D615" s="14">
        <v>53.34</v>
      </c>
      <c r="E615" s="14">
        <v>116</v>
      </c>
      <c r="F615" s="15">
        <v>20</v>
      </c>
      <c r="G615" s="13" t="s">
        <v>1418</v>
      </c>
      <c r="H615" s="13" t="s">
        <v>1419</v>
      </c>
      <c r="I615" s="13" t="s">
        <v>46</v>
      </c>
      <c r="J615" s="13" t="s">
        <v>95</v>
      </c>
      <c r="K615" s="13" t="s">
        <v>24</v>
      </c>
      <c r="L615" s="13" t="s">
        <v>2514</v>
      </c>
      <c r="M615" s="13" t="s">
        <v>43</v>
      </c>
      <c r="N615" s="13" t="s">
        <v>44</v>
      </c>
      <c r="O615" s="13" t="s">
        <v>2515</v>
      </c>
      <c r="P615" s="15">
        <v>7.4</v>
      </c>
      <c r="Q615" s="13" t="s">
        <v>111</v>
      </c>
      <c r="R615" s="13" t="s">
        <v>24</v>
      </c>
      <c r="S615" s="13" t="s">
        <v>31</v>
      </c>
      <c r="T615" s="13" t="s">
        <v>46</v>
      </c>
      <c r="U615" s="13" t="s">
        <v>47</v>
      </c>
      <c r="V615" s="16">
        <v>38392</v>
      </c>
      <c r="W615" s="13" t="s">
        <v>33</v>
      </c>
      <c r="X615" s="15">
        <v>1</v>
      </c>
      <c r="Y615" s="16">
        <v>39903</v>
      </c>
      <c r="Z615" s="16">
        <v>39903</v>
      </c>
      <c r="AA615" s="13" t="s">
        <v>2387</v>
      </c>
    </row>
    <row r="616" spans="1:27" x14ac:dyDescent="0.2">
      <c r="A616" s="12">
        <v>666</v>
      </c>
      <c r="B616" s="13" t="s">
        <v>2319</v>
      </c>
      <c r="C616" s="13" t="s">
        <v>2320</v>
      </c>
      <c r="D616" s="14">
        <v>74.959999999999994</v>
      </c>
      <c r="E616" s="14">
        <v>163</v>
      </c>
      <c r="F616" s="15">
        <v>20</v>
      </c>
      <c r="G616" s="13" t="s">
        <v>1418</v>
      </c>
      <c r="H616" s="13" t="s">
        <v>1419</v>
      </c>
      <c r="I616" s="13" t="s">
        <v>46</v>
      </c>
      <c r="J616" s="13" t="s">
        <v>95</v>
      </c>
      <c r="K616" s="13" t="s">
        <v>24</v>
      </c>
      <c r="L616" s="13" t="s">
        <v>2322</v>
      </c>
      <c r="M616" s="13" t="s">
        <v>46</v>
      </c>
      <c r="N616" s="13" t="s">
        <v>58</v>
      </c>
      <c r="O616" s="13" t="s">
        <v>2323</v>
      </c>
      <c r="P616" s="15">
        <v>13.03</v>
      </c>
      <c r="Q616" s="13" t="s">
        <v>111</v>
      </c>
      <c r="R616" s="13" t="s">
        <v>24</v>
      </c>
      <c r="S616" s="13" t="s">
        <v>31</v>
      </c>
      <c r="T616" s="13" t="s">
        <v>46</v>
      </c>
      <c r="U616" s="13" t="s">
        <v>47</v>
      </c>
      <c r="V616" s="16">
        <v>38512</v>
      </c>
      <c r="W616" s="13" t="s">
        <v>33</v>
      </c>
      <c r="X616" s="15">
        <v>1</v>
      </c>
      <c r="Y616" s="16">
        <v>39903</v>
      </c>
      <c r="Z616" s="16">
        <v>39903</v>
      </c>
      <c r="AA616" s="13" t="s">
        <v>2321</v>
      </c>
    </row>
    <row r="617" spans="1:27" x14ac:dyDescent="0.2">
      <c r="A617" s="12">
        <v>695</v>
      </c>
      <c r="B617" s="13" t="s">
        <v>2451</v>
      </c>
      <c r="C617" s="13" t="s">
        <v>2452</v>
      </c>
      <c r="D617" s="14">
        <v>74.959999999999994</v>
      </c>
      <c r="E617" s="14">
        <v>163</v>
      </c>
      <c r="F617" s="15">
        <v>20</v>
      </c>
      <c r="G617" s="13" t="s">
        <v>1418</v>
      </c>
      <c r="H617" s="13" t="s">
        <v>1419</v>
      </c>
      <c r="I617" s="13" t="s">
        <v>46</v>
      </c>
      <c r="J617" s="13" t="s">
        <v>95</v>
      </c>
      <c r="K617" s="13" t="s">
        <v>38</v>
      </c>
      <c r="L617" s="13" t="s">
        <v>2453</v>
      </c>
      <c r="M617" s="13" t="s">
        <v>2347</v>
      </c>
      <c r="N617" s="13" t="s">
        <v>2348</v>
      </c>
      <c r="O617" s="13" t="s">
        <v>2454</v>
      </c>
      <c r="P617" s="15">
        <v>14.8</v>
      </c>
      <c r="Q617" s="13" t="s">
        <v>111</v>
      </c>
      <c r="R617" s="13" t="s">
        <v>24</v>
      </c>
      <c r="S617" s="13" t="s">
        <v>31</v>
      </c>
      <c r="T617" s="13" t="s">
        <v>46</v>
      </c>
      <c r="U617" s="13" t="s">
        <v>47</v>
      </c>
      <c r="V617" s="16">
        <v>38512</v>
      </c>
      <c r="W617" s="13" t="s">
        <v>33</v>
      </c>
      <c r="X617" s="15">
        <v>1</v>
      </c>
      <c r="Y617" s="16">
        <v>39903</v>
      </c>
      <c r="Z617" s="16">
        <v>39903</v>
      </c>
      <c r="AA617" s="13" t="s">
        <v>2321</v>
      </c>
    </row>
    <row r="618" spans="1:27" x14ac:dyDescent="0.2">
      <c r="A618" s="12">
        <v>724</v>
      </c>
      <c r="B618" s="13" t="s">
        <v>2578</v>
      </c>
      <c r="C618" s="13" t="s">
        <v>2579</v>
      </c>
      <c r="D618" s="14">
        <v>74.959999999999994</v>
      </c>
      <c r="E618" s="14">
        <v>163</v>
      </c>
      <c r="F618" s="15">
        <v>20</v>
      </c>
      <c r="G618" s="13" t="s">
        <v>1418</v>
      </c>
      <c r="H618" s="13" t="s">
        <v>1419</v>
      </c>
      <c r="I618" s="13" t="s">
        <v>46</v>
      </c>
      <c r="J618" s="13" t="s">
        <v>95</v>
      </c>
      <c r="K618" s="13" t="s">
        <v>24</v>
      </c>
      <c r="L618" s="13" t="s">
        <v>2580</v>
      </c>
      <c r="M618" s="13" t="s">
        <v>43</v>
      </c>
      <c r="N618" s="13" t="s">
        <v>44</v>
      </c>
      <c r="O618" s="13" t="s">
        <v>2581</v>
      </c>
      <c r="P618" s="15">
        <v>32</v>
      </c>
      <c r="Q618" s="13" t="s">
        <v>111</v>
      </c>
      <c r="R618" s="13" t="s">
        <v>24</v>
      </c>
      <c r="S618" s="13" t="s">
        <v>31</v>
      </c>
      <c r="T618" s="13" t="s">
        <v>46</v>
      </c>
      <c r="U618" s="13" t="s">
        <v>47</v>
      </c>
      <c r="V618" s="16">
        <v>38512</v>
      </c>
      <c r="W618" s="13" t="s">
        <v>33</v>
      </c>
      <c r="X618" s="15">
        <v>1</v>
      </c>
      <c r="Y618" s="16">
        <v>39903</v>
      </c>
      <c r="Z618" s="16">
        <v>39903</v>
      </c>
      <c r="AA618" s="13" t="s">
        <v>2321</v>
      </c>
    </row>
    <row r="619" spans="1:27" x14ac:dyDescent="0.2">
      <c r="A619" s="12">
        <v>667</v>
      </c>
      <c r="B619" s="13" t="s">
        <v>2324</v>
      </c>
      <c r="C619" s="13" t="s">
        <v>2325</v>
      </c>
      <c r="D619" s="14">
        <v>87.37</v>
      </c>
      <c r="E619" s="14">
        <v>190</v>
      </c>
      <c r="F619" s="15">
        <v>20</v>
      </c>
      <c r="G619" s="13" t="s">
        <v>1418</v>
      </c>
      <c r="H619" s="13" t="s">
        <v>1419</v>
      </c>
      <c r="I619" s="13" t="s">
        <v>46</v>
      </c>
      <c r="J619" s="13" t="s">
        <v>95</v>
      </c>
      <c r="K619" s="13" t="s">
        <v>36</v>
      </c>
      <c r="L619" s="13" t="s">
        <v>2327</v>
      </c>
      <c r="M619" s="13" t="s">
        <v>46</v>
      </c>
      <c r="N619" s="13" t="s">
        <v>58</v>
      </c>
      <c r="O619" s="13" t="s">
        <v>2328</v>
      </c>
      <c r="P619" s="15">
        <v>15.6</v>
      </c>
      <c r="Q619" s="13" t="s">
        <v>111</v>
      </c>
      <c r="R619" s="13" t="s">
        <v>24</v>
      </c>
      <c r="S619" s="13" t="s">
        <v>31</v>
      </c>
      <c r="T619" s="13" t="s">
        <v>46</v>
      </c>
      <c r="U619" s="13" t="s">
        <v>47</v>
      </c>
      <c r="V619" s="16">
        <v>38450</v>
      </c>
      <c r="W619" s="13" t="s">
        <v>33</v>
      </c>
      <c r="X619" s="15">
        <v>1</v>
      </c>
      <c r="Y619" s="16">
        <v>39903</v>
      </c>
      <c r="Z619" s="16">
        <v>39903</v>
      </c>
      <c r="AA619" s="13" t="s">
        <v>2326</v>
      </c>
    </row>
    <row r="620" spans="1:27" x14ac:dyDescent="0.2">
      <c r="A620" s="12">
        <v>696</v>
      </c>
      <c r="B620" s="13" t="s">
        <v>2455</v>
      </c>
      <c r="C620" s="13" t="s">
        <v>2456</v>
      </c>
      <c r="D620" s="14">
        <v>87.37</v>
      </c>
      <c r="E620" s="14">
        <v>190</v>
      </c>
      <c r="F620" s="15">
        <v>20</v>
      </c>
      <c r="G620" s="13" t="s">
        <v>1418</v>
      </c>
      <c r="H620" s="13" t="s">
        <v>1419</v>
      </c>
      <c r="I620" s="13" t="s">
        <v>46</v>
      </c>
      <c r="J620" s="13" t="s">
        <v>95</v>
      </c>
      <c r="K620" s="13" t="s">
        <v>38</v>
      </c>
      <c r="L620" s="13" t="s">
        <v>2458</v>
      </c>
      <c r="M620" s="13" t="s">
        <v>2347</v>
      </c>
      <c r="N620" s="13" t="s">
        <v>2348</v>
      </c>
      <c r="O620" s="13" t="s">
        <v>2459</v>
      </c>
      <c r="P620" s="15">
        <v>11.7</v>
      </c>
      <c r="Q620" s="13" t="s">
        <v>111</v>
      </c>
      <c r="R620" s="13" t="s">
        <v>24</v>
      </c>
      <c r="S620" s="13" t="s">
        <v>31</v>
      </c>
      <c r="T620" s="13" t="s">
        <v>46</v>
      </c>
      <c r="U620" s="13" t="s">
        <v>47</v>
      </c>
      <c r="V620" s="16">
        <v>38450</v>
      </c>
      <c r="W620" s="13" t="s">
        <v>33</v>
      </c>
      <c r="X620" s="15">
        <v>1</v>
      </c>
      <c r="Y620" s="16">
        <v>39903</v>
      </c>
      <c r="Z620" s="16">
        <v>39903</v>
      </c>
      <c r="AA620" s="13" t="s">
        <v>2457</v>
      </c>
    </row>
    <row r="621" spans="1:27" x14ac:dyDescent="0.2">
      <c r="A621" s="12">
        <v>725</v>
      </c>
      <c r="B621" s="13" t="s">
        <v>2582</v>
      </c>
      <c r="C621" s="13" t="s">
        <v>2583</v>
      </c>
      <c r="D621" s="14">
        <v>87.37</v>
      </c>
      <c r="E621" s="14">
        <v>190</v>
      </c>
      <c r="F621" s="15">
        <v>20</v>
      </c>
      <c r="G621" s="13" t="s">
        <v>1418</v>
      </c>
      <c r="H621" s="13" t="s">
        <v>1419</v>
      </c>
      <c r="I621" s="13" t="s">
        <v>46</v>
      </c>
      <c r="J621" s="13" t="s">
        <v>95</v>
      </c>
      <c r="K621" s="13" t="s">
        <v>24</v>
      </c>
      <c r="L621" s="13" t="s">
        <v>2585</v>
      </c>
      <c r="M621" s="13" t="s">
        <v>43</v>
      </c>
      <c r="N621" s="13" t="s">
        <v>44</v>
      </c>
      <c r="O621" s="13" t="s">
        <v>2586</v>
      </c>
      <c r="P621" s="15">
        <v>27.1</v>
      </c>
      <c r="Q621" s="13" t="s">
        <v>111</v>
      </c>
      <c r="R621" s="13" t="s">
        <v>24</v>
      </c>
      <c r="S621" s="13" t="s">
        <v>31</v>
      </c>
      <c r="T621" s="13" t="s">
        <v>46</v>
      </c>
      <c r="U621" s="13" t="s">
        <v>47</v>
      </c>
      <c r="V621" s="16">
        <v>38450</v>
      </c>
      <c r="W621" s="13" t="s">
        <v>33</v>
      </c>
      <c r="X621" s="15">
        <v>1</v>
      </c>
      <c r="Y621" s="16">
        <v>39903</v>
      </c>
      <c r="Z621" s="16">
        <v>39903</v>
      </c>
      <c r="AA621" s="13" t="s">
        <v>2584</v>
      </c>
    </row>
    <row r="622" spans="1:27" x14ac:dyDescent="0.2">
      <c r="A622" s="12">
        <v>694</v>
      </c>
      <c r="B622" s="13" t="s">
        <v>2447</v>
      </c>
      <c r="C622" s="13" t="s">
        <v>2448</v>
      </c>
      <c r="D622" s="14">
        <v>52</v>
      </c>
      <c r="E622" s="14">
        <v>102</v>
      </c>
      <c r="F622" s="15">
        <v>20</v>
      </c>
      <c r="G622" s="13" t="s">
        <v>1418</v>
      </c>
      <c r="H622" s="13" t="s">
        <v>1419</v>
      </c>
      <c r="I622" s="13" t="s">
        <v>24</v>
      </c>
      <c r="J622" s="13" t="s">
        <v>25</v>
      </c>
      <c r="K622" s="13" t="s">
        <v>24</v>
      </c>
      <c r="L622" s="13" t="s">
        <v>2449</v>
      </c>
      <c r="M622" s="13" t="s">
        <v>2347</v>
      </c>
      <c r="N622" s="13" t="s">
        <v>2348</v>
      </c>
      <c r="O622" s="13" t="s">
        <v>2450</v>
      </c>
      <c r="P622" s="15">
        <v>7.7</v>
      </c>
      <c r="Q622" s="13" t="s">
        <v>111</v>
      </c>
      <c r="R622" s="13" t="s">
        <v>24</v>
      </c>
      <c r="S622" s="13" t="s">
        <v>31</v>
      </c>
      <c r="T622" s="13" t="s">
        <v>46</v>
      </c>
      <c r="U622" s="13" t="s">
        <v>47</v>
      </c>
      <c r="V622" s="16">
        <v>39211</v>
      </c>
      <c r="W622" s="13" t="s">
        <v>33</v>
      </c>
      <c r="X622" s="15">
        <v>1</v>
      </c>
      <c r="Y622" s="16">
        <v>39903</v>
      </c>
      <c r="Z622" s="16">
        <v>39903</v>
      </c>
      <c r="AA622" s="13" t="s">
        <v>2316</v>
      </c>
    </row>
    <row r="623" spans="1:27" x14ac:dyDescent="0.2">
      <c r="A623" s="12">
        <v>723</v>
      </c>
      <c r="B623" s="13" t="s">
        <v>2574</v>
      </c>
      <c r="C623" s="13" t="s">
        <v>2575</v>
      </c>
      <c r="D623" s="14">
        <v>52</v>
      </c>
      <c r="E623" s="14">
        <v>102</v>
      </c>
      <c r="F623" s="15">
        <v>20</v>
      </c>
      <c r="G623" s="13" t="s">
        <v>1418</v>
      </c>
      <c r="H623" s="13" t="s">
        <v>1419</v>
      </c>
      <c r="I623" s="13" t="s">
        <v>24</v>
      </c>
      <c r="J623" s="13" t="s">
        <v>25</v>
      </c>
      <c r="K623" s="13" t="s">
        <v>24</v>
      </c>
      <c r="L623" s="13" t="s">
        <v>2576</v>
      </c>
      <c r="M623" s="13" t="s">
        <v>43</v>
      </c>
      <c r="N623" s="13" t="s">
        <v>44</v>
      </c>
      <c r="O623" s="13" t="s">
        <v>2577</v>
      </c>
      <c r="P623" s="15">
        <v>25</v>
      </c>
      <c r="Q623" s="13" t="s">
        <v>111</v>
      </c>
      <c r="R623" s="13" t="s">
        <v>24</v>
      </c>
      <c r="S623" s="13" t="s">
        <v>31</v>
      </c>
      <c r="T623" s="13" t="s">
        <v>46</v>
      </c>
      <c r="U623" s="13" t="s">
        <v>47</v>
      </c>
      <c r="V623" s="16">
        <v>39211</v>
      </c>
      <c r="W623" s="13" t="s">
        <v>33</v>
      </c>
      <c r="X623" s="15">
        <v>1</v>
      </c>
      <c r="Y623" s="16">
        <v>39903</v>
      </c>
      <c r="Z623" s="16">
        <v>39903</v>
      </c>
      <c r="AA623" s="13" t="s">
        <v>2316</v>
      </c>
    </row>
    <row r="624" spans="1:27" x14ac:dyDescent="0.2">
      <c r="A624" s="12">
        <v>642</v>
      </c>
      <c r="B624" s="13" t="s">
        <v>2200</v>
      </c>
      <c r="C624" s="13" t="s">
        <v>2201</v>
      </c>
      <c r="D624" s="14">
        <v>73.12</v>
      </c>
      <c r="E624" s="14">
        <v>159</v>
      </c>
      <c r="F624" s="15">
        <v>20</v>
      </c>
      <c r="G624" s="13" t="s">
        <v>1418</v>
      </c>
      <c r="H624" s="13" t="s">
        <v>1419</v>
      </c>
      <c r="I624" s="13" t="s">
        <v>46</v>
      </c>
      <c r="J624" s="13" t="s">
        <v>95</v>
      </c>
      <c r="K624" s="13" t="s">
        <v>24</v>
      </c>
      <c r="L624" s="13" t="s">
        <v>2203</v>
      </c>
      <c r="M624" s="13" t="s">
        <v>46</v>
      </c>
      <c r="N624" s="13" t="s">
        <v>58</v>
      </c>
      <c r="O624" s="13" t="s">
        <v>2204</v>
      </c>
      <c r="P624" s="15">
        <v>12.8</v>
      </c>
      <c r="Q624" s="13" t="s">
        <v>111</v>
      </c>
      <c r="R624" s="13" t="s">
        <v>24</v>
      </c>
      <c r="S624" s="13" t="s">
        <v>31</v>
      </c>
      <c r="T624" s="13" t="s">
        <v>46</v>
      </c>
      <c r="U624" s="13" t="s">
        <v>47</v>
      </c>
      <c r="V624" s="16">
        <v>38757</v>
      </c>
      <c r="W624" s="13" t="s">
        <v>33</v>
      </c>
      <c r="X624" s="15">
        <v>1</v>
      </c>
      <c r="Y624" s="16">
        <v>39903</v>
      </c>
      <c r="Z624" s="16">
        <v>39903</v>
      </c>
      <c r="AA624" s="13" t="s">
        <v>2202</v>
      </c>
    </row>
    <row r="625" spans="1:27" x14ac:dyDescent="0.2">
      <c r="A625" s="12">
        <v>700</v>
      </c>
      <c r="B625" s="13" t="s">
        <v>2473</v>
      </c>
      <c r="C625" s="13" t="s">
        <v>2474</v>
      </c>
      <c r="D625" s="14">
        <v>73.12</v>
      </c>
      <c r="E625" s="14">
        <v>159</v>
      </c>
      <c r="F625" s="15">
        <v>20</v>
      </c>
      <c r="G625" s="13" t="s">
        <v>1418</v>
      </c>
      <c r="H625" s="13" t="s">
        <v>1419</v>
      </c>
      <c r="I625" s="13" t="s">
        <v>46</v>
      </c>
      <c r="J625" s="13" t="s">
        <v>95</v>
      </c>
      <c r="K625" s="13" t="s">
        <v>24</v>
      </c>
      <c r="L625" s="13" t="s">
        <v>2476</v>
      </c>
      <c r="M625" s="13" t="s">
        <v>43</v>
      </c>
      <c r="N625" s="13" t="s">
        <v>44</v>
      </c>
      <c r="O625" s="13" t="s">
        <v>2477</v>
      </c>
      <c r="P625" s="15">
        <v>5.6</v>
      </c>
      <c r="Q625" s="13" t="s">
        <v>111</v>
      </c>
      <c r="R625" s="13" t="s">
        <v>24</v>
      </c>
      <c r="S625" s="13" t="s">
        <v>31</v>
      </c>
      <c r="T625" s="13" t="s">
        <v>46</v>
      </c>
      <c r="U625" s="13" t="s">
        <v>47</v>
      </c>
      <c r="V625" s="16">
        <v>38757</v>
      </c>
      <c r="W625" s="13" t="s">
        <v>33</v>
      </c>
      <c r="X625" s="15">
        <v>1</v>
      </c>
      <c r="Y625" s="16">
        <v>39903</v>
      </c>
      <c r="Z625" s="16">
        <v>39903</v>
      </c>
      <c r="AA625" s="13" t="s">
        <v>2475</v>
      </c>
    </row>
    <row r="626" spans="1:27" x14ac:dyDescent="0.2">
      <c r="A626" s="12">
        <v>665</v>
      </c>
      <c r="B626" s="13" t="s">
        <v>2314</v>
      </c>
      <c r="C626" s="13" t="s">
        <v>2315</v>
      </c>
      <c r="D626" s="14">
        <v>52</v>
      </c>
      <c r="E626" s="14">
        <v>102</v>
      </c>
      <c r="F626" s="15">
        <v>20</v>
      </c>
      <c r="G626" s="13" t="s">
        <v>1418</v>
      </c>
      <c r="H626" s="13" t="s">
        <v>1419</v>
      </c>
      <c r="I626" s="13" t="s">
        <v>24</v>
      </c>
      <c r="J626" s="13" t="s">
        <v>25</v>
      </c>
      <c r="K626" s="13" t="s">
        <v>38</v>
      </c>
      <c r="L626" s="13" t="s">
        <v>2317</v>
      </c>
      <c r="M626" s="13" t="s">
        <v>46</v>
      </c>
      <c r="N626" s="13" t="s">
        <v>58</v>
      </c>
      <c r="O626" s="13" t="s">
        <v>2318</v>
      </c>
      <c r="P626" s="15">
        <v>12.6</v>
      </c>
      <c r="Q626" s="13" t="s">
        <v>111</v>
      </c>
      <c r="R626" s="13" t="s">
        <v>24</v>
      </c>
      <c r="S626" s="13" t="s">
        <v>31</v>
      </c>
      <c r="T626" s="13" t="s">
        <v>46</v>
      </c>
      <c r="U626" s="13" t="s">
        <v>47</v>
      </c>
      <c r="V626" s="16">
        <v>39211</v>
      </c>
      <c r="W626" s="13" t="s">
        <v>33</v>
      </c>
      <c r="X626" s="15">
        <v>1</v>
      </c>
      <c r="Y626" s="16">
        <v>39903</v>
      </c>
      <c r="Z626" s="16">
        <v>39903</v>
      </c>
      <c r="AA626" s="13" t="s">
        <v>2316</v>
      </c>
    </row>
    <row r="627" spans="1:27" x14ac:dyDescent="0.2">
      <c r="A627" s="12">
        <v>742</v>
      </c>
      <c r="B627" s="13" t="s">
        <v>2663</v>
      </c>
      <c r="C627" s="13" t="s">
        <v>2664</v>
      </c>
      <c r="D627" s="14">
        <v>52</v>
      </c>
      <c r="E627" s="14">
        <v>102</v>
      </c>
      <c r="F627" s="15">
        <v>20</v>
      </c>
      <c r="G627" s="13" t="s">
        <v>1418</v>
      </c>
      <c r="H627" s="13" t="s">
        <v>1419</v>
      </c>
      <c r="I627" s="13" t="s">
        <v>24</v>
      </c>
      <c r="J627" s="13" t="s">
        <v>25</v>
      </c>
      <c r="K627" s="13" t="s">
        <v>38</v>
      </c>
      <c r="L627" s="13" t="s">
        <v>2666</v>
      </c>
      <c r="M627" s="13" t="s">
        <v>72</v>
      </c>
      <c r="N627" s="13" t="s">
        <v>73</v>
      </c>
      <c r="O627" s="13" t="s">
        <v>2667</v>
      </c>
      <c r="P627" s="15">
        <v>18</v>
      </c>
      <c r="Q627" s="13" t="s">
        <v>111</v>
      </c>
      <c r="R627" s="13" t="s">
        <v>24</v>
      </c>
      <c r="S627" s="13" t="s">
        <v>31</v>
      </c>
      <c r="T627" s="13" t="s">
        <v>46</v>
      </c>
      <c r="U627" s="13" t="s">
        <v>47</v>
      </c>
      <c r="V627" s="16">
        <v>38419</v>
      </c>
      <c r="W627" s="13" t="s">
        <v>33</v>
      </c>
      <c r="X627" s="15">
        <v>1</v>
      </c>
      <c r="Y627" s="16">
        <v>39903</v>
      </c>
      <c r="Z627" s="16">
        <v>39903</v>
      </c>
      <c r="AA627" s="13" t="s">
        <v>2665</v>
      </c>
    </row>
    <row r="628" spans="1:27" x14ac:dyDescent="0.2">
      <c r="A628" s="12">
        <v>671</v>
      </c>
      <c r="B628" s="13" t="s">
        <v>2344</v>
      </c>
      <c r="C628" s="13" t="s">
        <v>2345</v>
      </c>
      <c r="D628" s="14">
        <v>73.12</v>
      </c>
      <c r="E628" s="14">
        <v>159</v>
      </c>
      <c r="F628" s="15">
        <v>20</v>
      </c>
      <c r="G628" s="13" t="s">
        <v>1418</v>
      </c>
      <c r="H628" s="13" t="s">
        <v>1419</v>
      </c>
      <c r="I628" s="13" t="s">
        <v>46</v>
      </c>
      <c r="J628" s="13" t="s">
        <v>95</v>
      </c>
      <c r="K628" s="13" t="s">
        <v>46</v>
      </c>
      <c r="L628" s="13" t="s">
        <v>2346</v>
      </c>
      <c r="M628" s="13" t="s">
        <v>2347</v>
      </c>
      <c r="N628" s="13" t="s">
        <v>2348</v>
      </c>
      <c r="O628" s="13" t="s">
        <v>2349</v>
      </c>
      <c r="P628" s="15">
        <v>23.6</v>
      </c>
      <c r="Q628" s="13" t="s">
        <v>111</v>
      </c>
      <c r="R628" s="13" t="s">
        <v>24</v>
      </c>
      <c r="S628" s="13" t="s">
        <v>31</v>
      </c>
      <c r="T628" s="13" t="s">
        <v>46</v>
      </c>
      <c r="U628" s="13" t="s">
        <v>47</v>
      </c>
      <c r="V628" s="16">
        <v>38757</v>
      </c>
      <c r="W628" s="13" t="s">
        <v>33</v>
      </c>
      <c r="X628" s="15">
        <v>1</v>
      </c>
      <c r="Y628" s="16">
        <v>39903</v>
      </c>
      <c r="Z628" s="16">
        <v>39903</v>
      </c>
      <c r="AA628" s="13" t="s">
        <v>2202</v>
      </c>
    </row>
    <row r="629" spans="1:27" ht="25.5" x14ac:dyDescent="0.2">
      <c r="A629" s="12">
        <v>668</v>
      </c>
      <c r="B629" s="13" t="s">
        <v>2329</v>
      </c>
      <c r="C629" s="13" t="s">
        <v>2330</v>
      </c>
      <c r="D629" s="14">
        <v>67.599999999999994</v>
      </c>
      <c r="E629" s="14">
        <v>147</v>
      </c>
      <c r="F629" s="15">
        <v>20</v>
      </c>
      <c r="G629" s="13" t="s">
        <v>1418</v>
      </c>
      <c r="H629" s="13" t="s">
        <v>1419</v>
      </c>
      <c r="I629" s="13" t="s">
        <v>46</v>
      </c>
      <c r="J629" s="13" t="s">
        <v>95</v>
      </c>
      <c r="K629" s="13" t="s">
        <v>38</v>
      </c>
      <c r="L629" s="13" t="s">
        <v>2332</v>
      </c>
      <c r="M629" s="13" t="s">
        <v>46</v>
      </c>
      <c r="N629" s="13" t="s">
        <v>58</v>
      </c>
      <c r="O629" s="13" t="s">
        <v>2333</v>
      </c>
      <c r="P629" s="15">
        <v>12</v>
      </c>
      <c r="Q629" s="13" t="s">
        <v>111</v>
      </c>
      <c r="R629" s="13" t="s">
        <v>24</v>
      </c>
      <c r="S629" s="13" t="s">
        <v>31</v>
      </c>
      <c r="T629" s="13" t="s">
        <v>46</v>
      </c>
      <c r="U629" s="13" t="s">
        <v>47</v>
      </c>
      <c r="V629" s="16">
        <v>39241</v>
      </c>
      <c r="W629" s="13" t="s">
        <v>33</v>
      </c>
      <c r="X629" s="15">
        <v>1</v>
      </c>
      <c r="Y629" s="16">
        <v>39903</v>
      </c>
      <c r="Z629" s="16">
        <v>39903</v>
      </c>
      <c r="AA629" s="13" t="s">
        <v>2331</v>
      </c>
    </row>
    <row r="630" spans="1:27" ht="25.5" x14ac:dyDescent="0.2">
      <c r="A630" s="12">
        <v>697</v>
      </c>
      <c r="B630" s="13" t="s">
        <v>2460</v>
      </c>
      <c r="C630" s="13" t="s">
        <v>2461</v>
      </c>
      <c r="D630" s="14">
        <v>67.599999999999994</v>
      </c>
      <c r="E630" s="14">
        <v>147</v>
      </c>
      <c r="F630" s="15">
        <v>20</v>
      </c>
      <c r="G630" s="13" t="s">
        <v>1418</v>
      </c>
      <c r="H630" s="13" t="s">
        <v>1419</v>
      </c>
      <c r="I630" s="13" t="s">
        <v>46</v>
      </c>
      <c r="J630" s="13" t="s">
        <v>95</v>
      </c>
      <c r="K630" s="13" t="s">
        <v>46</v>
      </c>
      <c r="L630" s="13" t="s">
        <v>2462</v>
      </c>
      <c r="M630" s="13" t="s">
        <v>2347</v>
      </c>
      <c r="N630" s="13" t="s">
        <v>2348</v>
      </c>
      <c r="O630" s="13" t="s">
        <v>2463</v>
      </c>
      <c r="P630" s="15">
        <v>10.1</v>
      </c>
      <c r="Q630" s="13" t="s">
        <v>111</v>
      </c>
      <c r="R630" s="13" t="s">
        <v>24</v>
      </c>
      <c r="S630" s="13" t="s">
        <v>31</v>
      </c>
      <c r="T630" s="13" t="s">
        <v>46</v>
      </c>
      <c r="U630" s="13" t="s">
        <v>47</v>
      </c>
      <c r="V630" s="16">
        <v>39241</v>
      </c>
      <c r="W630" s="13" t="s">
        <v>33</v>
      </c>
      <c r="X630" s="15">
        <v>1</v>
      </c>
      <c r="Y630" s="16">
        <v>39903</v>
      </c>
      <c r="Z630" s="16">
        <v>39903</v>
      </c>
      <c r="AA630" s="13" t="s">
        <v>2331</v>
      </c>
    </row>
    <row r="631" spans="1:27" ht="25.5" x14ac:dyDescent="0.2">
      <c r="A631" s="12">
        <v>726</v>
      </c>
      <c r="B631" s="13" t="s">
        <v>2587</v>
      </c>
      <c r="C631" s="13" t="s">
        <v>2588</v>
      </c>
      <c r="D631" s="14">
        <v>67.599999999999994</v>
      </c>
      <c r="E631" s="14">
        <v>147</v>
      </c>
      <c r="F631" s="15">
        <v>20</v>
      </c>
      <c r="G631" s="13" t="s">
        <v>1418</v>
      </c>
      <c r="H631" s="13" t="s">
        <v>1419</v>
      </c>
      <c r="I631" s="13" t="s">
        <v>46</v>
      </c>
      <c r="J631" s="13" t="s">
        <v>95</v>
      </c>
      <c r="K631" s="13" t="s">
        <v>38</v>
      </c>
      <c r="L631" s="13" t="s">
        <v>2589</v>
      </c>
      <c r="M631" s="13" t="s">
        <v>43</v>
      </c>
      <c r="N631" s="13" t="s">
        <v>44</v>
      </c>
      <c r="O631" s="13" t="s">
        <v>2590</v>
      </c>
      <c r="P631" s="15">
        <v>13</v>
      </c>
      <c r="Q631" s="13" t="s">
        <v>111</v>
      </c>
      <c r="R631" s="13" t="s">
        <v>24</v>
      </c>
      <c r="S631" s="13" t="s">
        <v>31</v>
      </c>
      <c r="T631" s="13" t="s">
        <v>46</v>
      </c>
      <c r="U631" s="13" t="s">
        <v>47</v>
      </c>
      <c r="V631" s="16">
        <v>39241</v>
      </c>
      <c r="W631" s="13" t="s">
        <v>33</v>
      </c>
      <c r="X631" s="15">
        <v>1</v>
      </c>
      <c r="Y631" s="16">
        <v>39903</v>
      </c>
      <c r="Z631" s="16">
        <v>39903</v>
      </c>
      <c r="AA631" s="13" t="s">
        <v>2331</v>
      </c>
    </row>
    <row r="632" spans="1:27" x14ac:dyDescent="0.2">
      <c r="A632" s="12">
        <v>664</v>
      </c>
      <c r="B632" s="13" t="s">
        <v>2309</v>
      </c>
      <c r="C632" s="13" t="s">
        <v>2310</v>
      </c>
      <c r="D632" s="14">
        <v>75.87</v>
      </c>
      <c r="E632" s="14">
        <v>229</v>
      </c>
      <c r="F632" s="15">
        <v>20</v>
      </c>
      <c r="G632" s="13" t="s">
        <v>1418</v>
      </c>
      <c r="H632" s="13" t="s">
        <v>1419</v>
      </c>
      <c r="I632" s="13" t="s">
        <v>38</v>
      </c>
      <c r="J632" s="13" t="s">
        <v>163</v>
      </c>
      <c r="K632" s="13" t="s">
        <v>84</v>
      </c>
      <c r="L632" s="13" t="s">
        <v>2312</v>
      </c>
      <c r="M632" s="13" t="s">
        <v>46</v>
      </c>
      <c r="N632" s="13" t="s">
        <v>58</v>
      </c>
      <c r="O632" s="13" t="s">
        <v>2313</v>
      </c>
      <c r="P632" s="15">
        <v>24</v>
      </c>
      <c r="Q632" s="13" t="s">
        <v>111</v>
      </c>
      <c r="R632" s="13" t="s">
        <v>24</v>
      </c>
      <c r="S632" s="13" t="s">
        <v>31</v>
      </c>
      <c r="T632" s="13" t="s">
        <v>46</v>
      </c>
      <c r="U632" s="13" t="s">
        <v>47</v>
      </c>
      <c r="V632" s="16">
        <v>39118</v>
      </c>
      <c r="W632" s="13" t="s">
        <v>33</v>
      </c>
      <c r="X632" s="15">
        <v>1</v>
      </c>
      <c r="Y632" s="16">
        <v>39903</v>
      </c>
      <c r="Z632" s="16">
        <v>39903</v>
      </c>
      <c r="AA632" s="13" t="s">
        <v>2311</v>
      </c>
    </row>
    <row r="633" spans="1:27" x14ac:dyDescent="0.2">
      <c r="A633" s="12">
        <v>741</v>
      </c>
      <c r="B633" s="13" t="s">
        <v>2658</v>
      </c>
      <c r="C633" s="13" t="s">
        <v>2659</v>
      </c>
      <c r="D633" s="14">
        <v>75.87</v>
      </c>
      <c r="E633" s="14">
        <v>229</v>
      </c>
      <c r="F633" s="15">
        <v>20</v>
      </c>
      <c r="G633" s="13" t="s">
        <v>1418</v>
      </c>
      <c r="H633" s="13" t="s">
        <v>1419</v>
      </c>
      <c r="I633" s="13" t="s">
        <v>38</v>
      </c>
      <c r="J633" s="13" t="s">
        <v>163</v>
      </c>
      <c r="K633" s="13" t="s">
        <v>24</v>
      </c>
      <c r="L633" s="13" t="s">
        <v>2661</v>
      </c>
      <c r="M633" s="13" t="s">
        <v>72</v>
      </c>
      <c r="N633" s="13" t="s">
        <v>73</v>
      </c>
      <c r="O633" s="13" t="s">
        <v>2662</v>
      </c>
      <c r="P633" s="15">
        <v>35</v>
      </c>
      <c r="Q633" s="13" t="s">
        <v>111</v>
      </c>
      <c r="R633" s="13" t="s">
        <v>24</v>
      </c>
      <c r="S633" s="13" t="s">
        <v>31</v>
      </c>
      <c r="T633" s="13" t="s">
        <v>46</v>
      </c>
      <c r="U633" s="13" t="s">
        <v>47</v>
      </c>
      <c r="V633" s="16">
        <v>39852</v>
      </c>
      <c r="W633" s="13" t="s">
        <v>33</v>
      </c>
      <c r="X633" s="15">
        <v>1</v>
      </c>
      <c r="Y633" s="16">
        <v>39903</v>
      </c>
      <c r="Z633" s="16">
        <v>39903</v>
      </c>
      <c r="AA633" s="13" t="s">
        <v>2660</v>
      </c>
    </row>
    <row r="634" spans="1:27" x14ac:dyDescent="0.2">
      <c r="A634" s="12">
        <v>693</v>
      </c>
      <c r="B634" s="13" t="s">
        <v>2442</v>
      </c>
      <c r="C634" s="13" t="s">
        <v>2443</v>
      </c>
      <c r="D634" s="14">
        <v>75.87</v>
      </c>
      <c r="E634" s="14">
        <v>229</v>
      </c>
      <c r="F634" s="15">
        <v>20</v>
      </c>
      <c r="G634" s="13" t="s">
        <v>1418</v>
      </c>
      <c r="H634" s="13" t="s">
        <v>1419</v>
      </c>
      <c r="I634" s="13" t="s">
        <v>38</v>
      </c>
      <c r="J634" s="13" t="s">
        <v>163</v>
      </c>
      <c r="K634" s="13" t="s">
        <v>38</v>
      </c>
      <c r="L634" s="13" t="s">
        <v>2445</v>
      </c>
      <c r="M634" s="13" t="s">
        <v>2347</v>
      </c>
      <c r="N634" s="13" t="s">
        <v>2348</v>
      </c>
      <c r="O634" s="13" t="s">
        <v>2446</v>
      </c>
      <c r="P634" s="15">
        <v>13.4</v>
      </c>
      <c r="Q634" s="13" t="s">
        <v>111</v>
      </c>
      <c r="R634" s="13" t="s">
        <v>24</v>
      </c>
      <c r="S634" s="13" t="s">
        <v>31</v>
      </c>
      <c r="T634" s="13" t="s">
        <v>46</v>
      </c>
      <c r="U634" s="13" t="s">
        <v>47</v>
      </c>
      <c r="V634" s="16">
        <v>39118</v>
      </c>
      <c r="W634" s="13" t="s">
        <v>33</v>
      </c>
      <c r="X634" s="15">
        <v>1</v>
      </c>
      <c r="Y634" s="16">
        <v>39903</v>
      </c>
      <c r="Z634" s="16">
        <v>39903</v>
      </c>
      <c r="AA634" s="13" t="s">
        <v>2444</v>
      </c>
    </row>
    <row r="635" spans="1:27" x14ac:dyDescent="0.2">
      <c r="A635" s="12">
        <v>722</v>
      </c>
      <c r="B635" s="13" t="s">
        <v>2570</v>
      </c>
      <c r="C635" s="13" t="s">
        <v>2571</v>
      </c>
      <c r="D635" s="14">
        <v>75.87</v>
      </c>
      <c r="E635" s="14">
        <v>229</v>
      </c>
      <c r="F635" s="15">
        <v>20</v>
      </c>
      <c r="G635" s="13" t="s">
        <v>1418</v>
      </c>
      <c r="H635" s="13" t="s">
        <v>1419</v>
      </c>
      <c r="I635" s="13" t="s">
        <v>38</v>
      </c>
      <c r="J635" s="13" t="s">
        <v>163</v>
      </c>
      <c r="K635" s="13" t="s">
        <v>38</v>
      </c>
      <c r="L635" s="13" t="s">
        <v>2572</v>
      </c>
      <c r="M635" s="13" t="s">
        <v>43</v>
      </c>
      <c r="N635" s="13" t="s">
        <v>44</v>
      </c>
      <c r="O635" s="13" t="s">
        <v>2573</v>
      </c>
      <c r="P635" s="15">
        <v>14.2</v>
      </c>
      <c r="Q635" s="13" t="s">
        <v>111</v>
      </c>
      <c r="R635" s="13" t="s">
        <v>24</v>
      </c>
      <c r="S635" s="13" t="s">
        <v>31</v>
      </c>
      <c r="T635" s="13" t="s">
        <v>46</v>
      </c>
      <c r="U635" s="13" t="s">
        <v>47</v>
      </c>
      <c r="V635" s="16">
        <v>39118</v>
      </c>
      <c r="W635" s="13" t="s">
        <v>33</v>
      </c>
      <c r="X635" s="15">
        <v>1</v>
      </c>
      <c r="Y635" s="16">
        <v>39903</v>
      </c>
      <c r="Z635" s="16">
        <v>39903</v>
      </c>
      <c r="AA635" s="13" t="s">
        <v>2444</v>
      </c>
    </row>
    <row r="636" spans="1:27" x14ac:dyDescent="0.2">
      <c r="A636" s="12">
        <v>540</v>
      </c>
      <c r="B636" s="13" t="s">
        <v>1875</v>
      </c>
      <c r="C636" s="13" t="s">
        <v>1876</v>
      </c>
      <c r="D636" s="14">
        <v>827.97</v>
      </c>
      <c r="E636" s="14">
        <v>2499</v>
      </c>
      <c r="F636" s="15">
        <v>19</v>
      </c>
      <c r="G636" s="13" t="s">
        <v>1418</v>
      </c>
      <c r="H636" s="13" t="s">
        <v>1419</v>
      </c>
      <c r="I636" s="13" t="s">
        <v>38</v>
      </c>
      <c r="J636" s="13" t="s">
        <v>163</v>
      </c>
      <c r="K636" s="13" t="s">
        <v>24</v>
      </c>
      <c r="L636" s="13" t="s">
        <v>1878</v>
      </c>
      <c r="M636" s="13" t="s">
        <v>46</v>
      </c>
      <c r="N636" s="13" t="s">
        <v>58</v>
      </c>
      <c r="O636" s="13" t="s">
        <v>1879</v>
      </c>
      <c r="P636" s="15">
        <v>10.6</v>
      </c>
      <c r="Q636" s="13" t="s">
        <v>111</v>
      </c>
      <c r="R636" s="13" t="s">
        <v>24</v>
      </c>
      <c r="S636" s="13" t="s">
        <v>31</v>
      </c>
      <c r="T636" s="13" t="s">
        <v>46</v>
      </c>
      <c r="U636" s="13" t="s">
        <v>47</v>
      </c>
      <c r="V636" s="16">
        <v>38636</v>
      </c>
      <c r="W636" s="13" t="s">
        <v>33</v>
      </c>
      <c r="X636" s="15">
        <v>1</v>
      </c>
      <c r="Y636" s="16">
        <v>39903</v>
      </c>
      <c r="Z636" s="16">
        <v>39903</v>
      </c>
      <c r="AA636" s="13" t="s">
        <v>1877</v>
      </c>
    </row>
    <row r="637" spans="1:27" x14ac:dyDescent="0.2">
      <c r="A637" s="12">
        <v>564</v>
      </c>
      <c r="B637" s="13" t="s">
        <v>1984</v>
      </c>
      <c r="C637" s="13" t="s">
        <v>1985</v>
      </c>
      <c r="D637" s="14">
        <v>827.97</v>
      </c>
      <c r="E637" s="14">
        <v>2499</v>
      </c>
      <c r="F637" s="15">
        <v>19</v>
      </c>
      <c r="G637" s="13" t="s">
        <v>1418</v>
      </c>
      <c r="H637" s="13" t="s">
        <v>1419</v>
      </c>
      <c r="I637" s="13" t="s">
        <v>38</v>
      </c>
      <c r="J637" s="13" t="s">
        <v>163</v>
      </c>
      <c r="K637" s="13" t="s">
        <v>38</v>
      </c>
      <c r="L637" s="13" t="s">
        <v>1986</v>
      </c>
      <c r="M637" s="13" t="s">
        <v>27</v>
      </c>
      <c r="N637" s="13" t="s">
        <v>28</v>
      </c>
      <c r="O637" s="13" t="s">
        <v>1987</v>
      </c>
      <c r="P637" s="15">
        <v>1.5</v>
      </c>
      <c r="Q637" s="13" t="s">
        <v>111</v>
      </c>
      <c r="R637" s="13" t="s">
        <v>24</v>
      </c>
      <c r="S637" s="13" t="s">
        <v>31</v>
      </c>
      <c r="T637" s="13" t="s">
        <v>46</v>
      </c>
      <c r="U637" s="13" t="s">
        <v>47</v>
      </c>
      <c r="V637" s="16">
        <v>38636</v>
      </c>
      <c r="W637" s="13" t="s">
        <v>33</v>
      </c>
      <c r="X637" s="15">
        <v>1</v>
      </c>
      <c r="Y637" s="16">
        <v>39903</v>
      </c>
      <c r="Z637" s="16">
        <v>39903</v>
      </c>
      <c r="AA637" s="13" t="s">
        <v>1877</v>
      </c>
    </row>
    <row r="638" spans="1:27" x14ac:dyDescent="0.2">
      <c r="A638" s="12">
        <v>552</v>
      </c>
      <c r="B638" s="13" t="s">
        <v>1934</v>
      </c>
      <c r="C638" s="13" t="s">
        <v>1935</v>
      </c>
      <c r="D638" s="14">
        <v>827.97</v>
      </c>
      <c r="E638" s="14">
        <v>2499</v>
      </c>
      <c r="F638" s="15">
        <v>19</v>
      </c>
      <c r="G638" s="13" t="s">
        <v>1418</v>
      </c>
      <c r="H638" s="13" t="s">
        <v>1419</v>
      </c>
      <c r="I638" s="13" t="s">
        <v>38</v>
      </c>
      <c r="J638" s="13" t="s">
        <v>163</v>
      </c>
      <c r="K638" s="13" t="s">
        <v>38</v>
      </c>
      <c r="L638" s="13" t="s">
        <v>1936</v>
      </c>
      <c r="M638" s="13" t="s">
        <v>43</v>
      </c>
      <c r="N638" s="13" t="s">
        <v>44</v>
      </c>
      <c r="O638" s="13" t="s">
        <v>1937</v>
      </c>
      <c r="P638" s="15">
        <v>4.8</v>
      </c>
      <c r="Q638" s="13" t="s">
        <v>111</v>
      </c>
      <c r="R638" s="13" t="s">
        <v>24</v>
      </c>
      <c r="S638" s="13" t="s">
        <v>31</v>
      </c>
      <c r="T638" s="13" t="s">
        <v>46</v>
      </c>
      <c r="U638" s="13" t="s">
        <v>47</v>
      </c>
      <c r="V638" s="16">
        <v>38636</v>
      </c>
      <c r="W638" s="13" t="s">
        <v>33</v>
      </c>
      <c r="X638" s="15">
        <v>1</v>
      </c>
      <c r="Y638" s="16">
        <v>39903</v>
      </c>
      <c r="Z638" s="16">
        <v>39903</v>
      </c>
      <c r="AA638" s="13" t="s">
        <v>1877</v>
      </c>
    </row>
    <row r="639" spans="1:27" x14ac:dyDescent="0.2">
      <c r="A639" s="12">
        <v>539</v>
      </c>
      <c r="B639" s="13" t="s">
        <v>1870</v>
      </c>
      <c r="C639" s="13" t="s">
        <v>1871</v>
      </c>
      <c r="D639" s="14">
        <v>760.38</v>
      </c>
      <c r="E639" s="14">
        <v>2295</v>
      </c>
      <c r="F639" s="15">
        <v>19</v>
      </c>
      <c r="G639" s="13" t="s">
        <v>1418</v>
      </c>
      <c r="H639" s="13" t="s">
        <v>1419</v>
      </c>
      <c r="I639" s="13" t="s">
        <v>38</v>
      </c>
      <c r="J639" s="13" t="s">
        <v>163</v>
      </c>
      <c r="K639" s="13" t="s">
        <v>24</v>
      </c>
      <c r="L639" s="13" t="s">
        <v>1873</v>
      </c>
      <c r="M639" s="13" t="s">
        <v>46</v>
      </c>
      <c r="N639" s="13" t="s">
        <v>58</v>
      </c>
      <c r="O639" s="13" t="s">
        <v>1874</v>
      </c>
      <c r="P639" s="15">
        <v>6.9</v>
      </c>
      <c r="Q639" s="13" t="s">
        <v>111</v>
      </c>
      <c r="R639" s="13" t="s">
        <v>24</v>
      </c>
      <c r="S639" s="13" t="s">
        <v>31</v>
      </c>
      <c r="T639" s="13" t="s">
        <v>46</v>
      </c>
      <c r="U639" s="13" t="s">
        <v>47</v>
      </c>
      <c r="V639" s="16">
        <v>38938</v>
      </c>
      <c r="W639" s="13" t="s">
        <v>33</v>
      </c>
      <c r="X639" s="15">
        <v>1</v>
      </c>
      <c r="Y639" s="16">
        <v>39903</v>
      </c>
      <c r="Z639" s="16">
        <v>39903</v>
      </c>
      <c r="AA639" s="13" t="s">
        <v>1872</v>
      </c>
    </row>
    <row r="640" spans="1:27" x14ac:dyDescent="0.2">
      <c r="A640" s="12">
        <v>563</v>
      </c>
      <c r="B640" s="13" t="s">
        <v>1981</v>
      </c>
      <c r="C640" s="13" t="s">
        <v>1982</v>
      </c>
      <c r="D640" s="14">
        <v>760.38</v>
      </c>
      <c r="E640" s="14">
        <v>2295</v>
      </c>
      <c r="F640" s="15">
        <v>19</v>
      </c>
      <c r="G640" s="13" t="s">
        <v>1418</v>
      </c>
      <c r="H640" s="13" t="s">
        <v>1419</v>
      </c>
      <c r="I640" s="13" t="s">
        <v>38</v>
      </c>
      <c r="J640" s="13" t="s">
        <v>163</v>
      </c>
      <c r="K640" s="13" t="s">
        <v>24</v>
      </c>
      <c r="L640" s="13" t="s">
        <v>1983</v>
      </c>
      <c r="M640" s="13" t="s">
        <v>27</v>
      </c>
      <c r="N640" s="13" t="s">
        <v>28</v>
      </c>
      <c r="O640" s="13" t="s">
        <v>1909</v>
      </c>
      <c r="P640" s="15">
        <v>6</v>
      </c>
      <c r="Q640" s="13" t="s">
        <v>111</v>
      </c>
      <c r="R640" s="13" t="s">
        <v>24</v>
      </c>
      <c r="S640" s="13" t="s">
        <v>31</v>
      </c>
      <c r="T640" s="13" t="s">
        <v>46</v>
      </c>
      <c r="U640" s="13" t="s">
        <v>47</v>
      </c>
      <c r="V640" s="16">
        <v>38636</v>
      </c>
      <c r="W640" s="13" t="s">
        <v>33</v>
      </c>
      <c r="X640" s="15">
        <v>1</v>
      </c>
      <c r="Y640" s="16">
        <v>39903</v>
      </c>
      <c r="Z640" s="16">
        <v>39903</v>
      </c>
      <c r="AA640" s="13" t="s">
        <v>1872</v>
      </c>
    </row>
    <row r="641" spans="1:27" x14ac:dyDescent="0.2">
      <c r="A641" s="12">
        <v>551</v>
      </c>
      <c r="B641" s="13" t="s">
        <v>1929</v>
      </c>
      <c r="C641" s="13" t="s">
        <v>1930</v>
      </c>
      <c r="D641" s="14">
        <v>760.38</v>
      </c>
      <c r="E641" s="14">
        <v>2295</v>
      </c>
      <c r="F641" s="15">
        <v>19</v>
      </c>
      <c r="G641" s="13" t="s">
        <v>1418</v>
      </c>
      <c r="H641" s="13" t="s">
        <v>1419</v>
      </c>
      <c r="I641" s="13" t="s">
        <v>38</v>
      </c>
      <c r="J641" s="13" t="s">
        <v>163</v>
      </c>
      <c r="K641" s="13" t="s">
        <v>24</v>
      </c>
      <c r="L641" s="13" t="s">
        <v>1932</v>
      </c>
      <c r="M641" s="13" t="s">
        <v>43</v>
      </c>
      <c r="N641" s="13" t="s">
        <v>44</v>
      </c>
      <c r="O641" s="13" t="s">
        <v>1933</v>
      </c>
      <c r="P641" s="15">
        <v>11.9</v>
      </c>
      <c r="Q641" s="13" t="s">
        <v>111</v>
      </c>
      <c r="R641" s="13" t="s">
        <v>24</v>
      </c>
      <c r="S641" s="13" t="s">
        <v>31</v>
      </c>
      <c r="T641" s="13" t="s">
        <v>46</v>
      </c>
      <c r="U641" s="13" t="s">
        <v>47</v>
      </c>
      <c r="V641" s="16">
        <v>38636</v>
      </c>
      <c r="W641" s="13" t="s">
        <v>33</v>
      </c>
      <c r="X641" s="15">
        <v>1</v>
      </c>
      <c r="Y641" s="16">
        <v>39903</v>
      </c>
      <c r="Z641" s="16">
        <v>39903</v>
      </c>
      <c r="AA641" s="13" t="s">
        <v>1931</v>
      </c>
    </row>
    <row r="642" spans="1:27" x14ac:dyDescent="0.2">
      <c r="A642" s="12">
        <v>544</v>
      </c>
      <c r="B642" s="13" t="s">
        <v>1895</v>
      </c>
      <c r="C642" s="13" t="s">
        <v>1896</v>
      </c>
      <c r="D642" s="14">
        <v>254.4</v>
      </c>
      <c r="E642" s="14">
        <v>499</v>
      </c>
      <c r="F642" s="15">
        <v>19</v>
      </c>
      <c r="G642" s="13" t="s">
        <v>1418</v>
      </c>
      <c r="H642" s="13" t="s">
        <v>1419</v>
      </c>
      <c r="I642" s="13" t="s">
        <v>46</v>
      </c>
      <c r="J642" s="13" t="s">
        <v>95</v>
      </c>
      <c r="K642" s="13" t="s">
        <v>24</v>
      </c>
      <c r="L642" s="13" t="s">
        <v>1898</v>
      </c>
      <c r="M642" s="13" t="s">
        <v>46</v>
      </c>
      <c r="N642" s="13" t="s">
        <v>58</v>
      </c>
      <c r="O642" s="13" t="s">
        <v>1899</v>
      </c>
      <c r="P642" s="15">
        <v>4</v>
      </c>
      <c r="Q642" s="13" t="s">
        <v>111</v>
      </c>
      <c r="R642" s="13" t="s">
        <v>24</v>
      </c>
      <c r="S642" s="13" t="s">
        <v>31</v>
      </c>
      <c r="T642" s="13" t="s">
        <v>46</v>
      </c>
      <c r="U642" s="13" t="s">
        <v>47</v>
      </c>
      <c r="V642" s="16">
        <v>38695</v>
      </c>
      <c r="W642" s="13" t="s">
        <v>33</v>
      </c>
      <c r="X642" s="15">
        <v>1</v>
      </c>
      <c r="Y642" s="16">
        <v>39903</v>
      </c>
      <c r="Z642" s="16">
        <v>39903</v>
      </c>
      <c r="AA642" s="13" t="s">
        <v>1897</v>
      </c>
    </row>
    <row r="643" spans="1:27" x14ac:dyDescent="0.2">
      <c r="A643" s="12">
        <v>568</v>
      </c>
      <c r="B643" s="13" t="s">
        <v>1999</v>
      </c>
      <c r="C643" s="13" t="s">
        <v>2000</v>
      </c>
      <c r="D643" s="14">
        <v>254.4</v>
      </c>
      <c r="E643" s="14">
        <v>499</v>
      </c>
      <c r="F643" s="15">
        <v>19</v>
      </c>
      <c r="G643" s="13" t="s">
        <v>1418</v>
      </c>
      <c r="H643" s="13" t="s">
        <v>1419</v>
      </c>
      <c r="I643" s="13" t="s">
        <v>46</v>
      </c>
      <c r="J643" s="13" t="s">
        <v>95</v>
      </c>
      <c r="K643" s="13" t="s">
        <v>38</v>
      </c>
      <c r="L643" s="13" t="s">
        <v>2001</v>
      </c>
      <c r="M643" s="13" t="s">
        <v>27</v>
      </c>
      <c r="N643" s="13" t="s">
        <v>28</v>
      </c>
      <c r="O643" s="13" t="s">
        <v>1884</v>
      </c>
      <c r="P643" s="15">
        <v>10.6</v>
      </c>
      <c r="Q643" s="13" t="s">
        <v>111</v>
      </c>
      <c r="R643" s="13" t="s">
        <v>24</v>
      </c>
      <c r="S643" s="13" t="s">
        <v>31</v>
      </c>
      <c r="T643" s="13" t="s">
        <v>46</v>
      </c>
      <c r="U643" s="13" t="s">
        <v>47</v>
      </c>
      <c r="V643" s="16">
        <v>38695</v>
      </c>
      <c r="W643" s="13" t="s">
        <v>33</v>
      </c>
      <c r="X643" s="15">
        <v>1</v>
      </c>
      <c r="Y643" s="16">
        <v>39903</v>
      </c>
      <c r="Z643" s="16">
        <v>39903</v>
      </c>
      <c r="AA643" s="13" t="s">
        <v>1897</v>
      </c>
    </row>
    <row r="644" spans="1:27" x14ac:dyDescent="0.2">
      <c r="A644" s="12">
        <v>556</v>
      </c>
      <c r="B644" s="13" t="s">
        <v>1951</v>
      </c>
      <c r="C644" s="13" t="s">
        <v>1952</v>
      </c>
      <c r="D644" s="14">
        <v>254.4</v>
      </c>
      <c r="E644" s="14">
        <v>499</v>
      </c>
      <c r="F644" s="15">
        <v>19</v>
      </c>
      <c r="G644" s="13" t="s">
        <v>1418</v>
      </c>
      <c r="H644" s="13" t="s">
        <v>1419</v>
      </c>
      <c r="I644" s="13" t="s">
        <v>46</v>
      </c>
      <c r="J644" s="13" t="s">
        <v>95</v>
      </c>
      <c r="K644" s="13" t="s">
        <v>24</v>
      </c>
      <c r="L644" s="13" t="s">
        <v>1953</v>
      </c>
      <c r="M644" s="13" t="s">
        <v>43</v>
      </c>
      <c r="N644" s="13" t="s">
        <v>44</v>
      </c>
      <c r="O644" s="13" t="s">
        <v>1937</v>
      </c>
      <c r="P644" s="15">
        <v>4.3</v>
      </c>
      <c r="Q644" s="13" t="s">
        <v>111</v>
      </c>
      <c r="R644" s="13" t="s">
        <v>24</v>
      </c>
      <c r="S644" s="13" t="s">
        <v>31</v>
      </c>
      <c r="T644" s="13" t="s">
        <v>46</v>
      </c>
      <c r="U644" s="13" t="s">
        <v>47</v>
      </c>
      <c r="V644" s="16">
        <v>38695</v>
      </c>
      <c r="W644" s="13" t="s">
        <v>33</v>
      </c>
      <c r="X644" s="15">
        <v>1</v>
      </c>
      <c r="Y644" s="16">
        <v>39903</v>
      </c>
      <c r="Z644" s="16">
        <v>39903</v>
      </c>
      <c r="AA644" s="13" t="s">
        <v>1897</v>
      </c>
    </row>
    <row r="645" spans="1:27" x14ac:dyDescent="0.2">
      <c r="A645" s="12">
        <v>543</v>
      </c>
      <c r="B645" s="13" t="s">
        <v>1890</v>
      </c>
      <c r="C645" s="13" t="s">
        <v>1891</v>
      </c>
      <c r="D645" s="14">
        <v>116.75</v>
      </c>
      <c r="E645" s="14">
        <v>229</v>
      </c>
      <c r="F645" s="15">
        <v>19</v>
      </c>
      <c r="G645" s="13" t="s">
        <v>1418</v>
      </c>
      <c r="H645" s="13" t="s">
        <v>1419</v>
      </c>
      <c r="I645" s="13" t="s">
        <v>46</v>
      </c>
      <c r="J645" s="13" t="s">
        <v>95</v>
      </c>
      <c r="K645" s="13" t="s">
        <v>24</v>
      </c>
      <c r="L645" s="13" t="s">
        <v>1893</v>
      </c>
      <c r="M645" s="13" t="s">
        <v>46</v>
      </c>
      <c r="N645" s="13" t="s">
        <v>58</v>
      </c>
      <c r="O645" s="13" t="s">
        <v>1894</v>
      </c>
      <c r="P645" s="15">
        <v>4.0999999999999996</v>
      </c>
      <c r="Q645" s="13" t="s">
        <v>111</v>
      </c>
      <c r="R645" s="13" t="s">
        <v>24</v>
      </c>
      <c r="S645" s="13" t="s">
        <v>31</v>
      </c>
      <c r="T645" s="13" t="s">
        <v>46</v>
      </c>
      <c r="U645" s="13" t="s">
        <v>47</v>
      </c>
      <c r="V645" s="16">
        <v>38392</v>
      </c>
      <c r="W645" s="13" t="s">
        <v>33</v>
      </c>
      <c r="X645" s="15">
        <v>1</v>
      </c>
      <c r="Y645" s="16">
        <v>39903</v>
      </c>
      <c r="Z645" s="16">
        <v>39903</v>
      </c>
      <c r="AA645" s="13" t="s">
        <v>1892</v>
      </c>
    </row>
    <row r="646" spans="1:27" x14ac:dyDescent="0.2">
      <c r="A646" s="12">
        <v>567</v>
      </c>
      <c r="B646" s="13" t="s">
        <v>1995</v>
      </c>
      <c r="C646" s="13" t="s">
        <v>1996</v>
      </c>
      <c r="D646" s="14">
        <v>116.75</v>
      </c>
      <c r="E646" s="14">
        <v>229</v>
      </c>
      <c r="F646" s="15">
        <v>19</v>
      </c>
      <c r="G646" s="13" t="s">
        <v>1418</v>
      </c>
      <c r="H646" s="13" t="s">
        <v>1419</v>
      </c>
      <c r="I646" s="13" t="s">
        <v>46</v>
      </c>
      <c r="J646" s="13" t="s">
        <v>95</v>
      </c>
      <c r="K646" s="13" t="s">
        <v>24</v>
      </c>
      <c r="L646" s="13" t="s">
        <v>1998</v>
      </c>
      <c r="M646" s="13" t="s">
        <v>27</v>
      </c>
      <c r="N646" s="13" t="s">
        <v>28</v>
      </c>
      <c r="O646" s="13" t="s">
        <v>1879</v>
      </c>
      <c r="P646" s="15">
        <v>6.9</v>
      </c>
      <c r="Q646" s="13" t="s">
        <v>111</v>
      </c>
      <c r="R646" s="13" t="s">
        <v>24</v>
      </c>
      <c r="S646" s="13" t="s">
        <v>31</v>
      </c>
      <c r="T646" s="13" t="s">
        <v>46</v>
      </c>
      <c r="U646" s="13" t="s">
        <v>47</v>
      </c>
      <c r="V646" s="16">
        <v>38392</v>
      </c>
      <c r="W646" s="13" t="s">
        <v>33</v>
      </c>
      <c r="X646" s="15">
        <v>1</v>
      </c>
      <c r="Y646" s="16">
        <v>39903</v>
      </c>
      <c r="Z646" s="16">
        <v>39903</v>
      </c>
      <c r="AA646" s="13" t="s">
        <v>1997</v>
      </c>
    </row>
    <row r="647" spans="1:27" x14ac:dyDescent="0.2">
      <c r="A647" s="12">
        <v>555</v>
      </c>
      <c r="B647" s="13" t="s">
        <v>1947</v>
      </c>
      <c r="C647" s="13" t="s">
        <v>1948</v>
      </c>
      <c r="D647" s="14">
        <v>116.75</v>
      </c>
      <c r="E647" s="14">
        <v>229</v>
      </c>
      <c r="F647" s="15">
        <v>19</v>
      </c>
      <c r="G647" s="13" t="s">
        <v>1418</v>
      </c>
      <c r="H647" s="13" t="s">
        <v>1419</v>
      </c>
      <c r="I647" s="13" t="s">
        <v>46</v>
      </c>
      <c r="J647" s="13" t="s">
        <v>95</v>
      </c>
      <c r="K647" s="13" t="s">
        <v>38</v>
      </c>
      <c r="L647" s="13" t="s">
        <v>1949</v>
      </c>
      <c r="M647" s="13" t="s">
        <v>43</v>
      </c>
      <c r="N647" s="13" t="s">
        <v>44</v>
      </c>
      <c r="O647" s="13" t="s">
        <v>1950</v>
      </c>
      <c r="P647" s="15">
        <v>5.0999999999999996</v>
      </c>
      <c r="Q647" s="13" t="s">
        <v>111</v>
      </c>
      <c r="R647" s="13" t="s">
        <v>24</v>
      </c>
      <c r="S647" s="13" t="s">
        <v>31</v>
      </c>
      <c r="T647" s="13" t="s">
        <v>46</v>
      </c>
      <c r="U647" s="13" t="s">
        <v>47</v>
      </c>
      <c r="V647" s="16">
        <v>38392</v>
      </c>
      <c r="W647" s="13" t="s">
        <v>33</v>
      </c>
      <c r="X647" s="15">
        <v>1</v>
      </c>
      <c r="Y647" s="16">
        <v>39903</v>
      </c>
      <c r="Z647" s="16">
        <v>39903</v>
      </c>
      <c r="AA647" s="13" t="s">
        <v>1892</v>
      </c>
    </row>
    <row r="648" spans="1:27" x14ac:dyDescent="0.2">
      <c r="A648" s="12">
        <v>542</v>
      </c>
      <c r="B648" s="13" t="s">
        <v>1885</v>
      </c>
      <c r="C648" s="13" t="s">
        <v>1886</v>
      </c>
      <c r="D648" s="14">
        <v>459.4</v>
      </c>
      <c r="E648" s="14">
        <v>999</v>
      </c>
      <c r="F648" s="15">
        <v>19</v>
      </c>
      <c r="G648" s="13" t="s">
        <v>1418</v>
      </c>
      <c r="H648" s="13" t="s">
        <v>1419</v>
      </c>
      <c r="I648" s="13" t="s">
        <v>46</v>
      </c>
      <c r="J648" s="13" t="s">
        <v>95</v>
      </c>
      <c r="K648" s="13" t="s">
        <v>24</v>
      </c>
      <c r="L648" s="13" t="s">
        <v>1888</v>
      </c>
      <c r="M648" s="13" t="s">
        <v>46</v>
      </c>
      <c r="N648" s="13" t="s">
        <v>58</v>
      </c>
      <c r="O648" s="13" t="s">
        <v>1889</v>
      </c>
      <c r="P648" s="15">
        <v>2.2000000000000002</v>
      </c>
      <c r="Q648" s="13" t="s">
        <v>111</v>
      </c>
      <c r="R648" s="13" t="s">
        <v>24</v>
      </c>
      <c r="S648" s="13" t="s">
        <v>31</v>
      </c>
      <c r="T648" s="13" t="s">
        <v>46</v>
      </c>
      <c r="U648" s="13" t="s">
        <v>47</v>
      </c>
      <c r="V648" s="16">
        <v>39121</v>
      </c>
      <c r="W648" s="13" t="s">
        <v>33</v>
      </c>
      <c r="X648" s="15">
        <v>1</v>
      </c>
      <c r="Y648" s="16">
        <v>39903</v>
      </c>
      <c r="Z648" s="16">
        <v>39903</v>
      </c>
      <c r="AA648" s="13" t="s">
        <v>1887</v>
      </c>
    </row>
    <row r="649" spans="1:27" x14ac:dyDescent="0.2">
      <c r="A649" s="12">
        <v>566</v>
      </c>
      <c r="B649" s="13" t="s">
        <v>1992</v>
      </c>
      <c r="C649" s="13" t="s">
        <v>1993</v>
      </c>
      <c r="D649" s="14">
        <v>459.4</v>
      </c>
      <c r="E649" s="14">
        <v>999</v>
      </c>
      <c r="F649" s="15">
        <v>19</v>
      </c>
      <c r="G649" s="13" t="s">
        <v>1418</v>
      </c>
      <c r="H649" s="13" t="s">
        <v>1419</v>
      </c>
      <c r="I649" s="13" t="s">
        <v>46</v>
      </c>
      <c r="J649" s="13" t="s">
        <v>95</v>
      </c>
      <c r="K649" s="13" t="s">
        <v>46</v>
      </c>
      <c r="L649" s="13" t="s">
        <v>1994</v>
      </c>
      <c r="M649" s="13" t="s">
        <v>27</v>
      </c>
      <c r="N649" s="13" t="s">
        <v>28</v>
      </c>
      <c r="O649" s="13" t="s">
        <v>1874</v>
      </c>
      <c r="P649" s="15">
        <v>4.7</v>
      </c>
      <c r="Q649" s="13" t="s">
        <v>111</v>
      </c>
      <c r="R649" s="13" t="s">
        <v>24</v>
      </c>
      <c r="S649" s="13" t="s">
        <v>31</v>
      </c>
      <c r="T649" s="13" t="s">
        <v>46</v>
      </c>
      <c r="U649" s="13" t="s">
        <v>47</v>
      </c>
      <c r="V649" s="16">
        <v>39121</v>
      </c>
      <c r="W649" s="13" t="s">
        <v>33</v>
      </c>
      <c r="X649" s="15">
        <v>1</v>
      </c>
      <c r="Y649" s="16">
        <v>39903</v>
      </c>
      <c r="Z649" s="16">
        <v>39903</v>
      </c>
      <c r="AA649" s="13" t="s">
        <v>1945</v>
      </c>
    </row>
    <row r="650" spans="1:27" x14ac:dyDescent="0.2">
      <c r="A650" s="12">
        <v>554</v>
      </c>
      <c r="B650" s="13" t="s">
        <v>1943</v>
      </c>
      <c r="C650" s="13" t="s">
        <v>1944</v>
      </c>
      <c r="D650" s="14">
        <v>459.4</v>
      </c>
      <c r="E650" s="14">
        <v>999</v>
      </c>
      <c r="F650" s="15">
        <v>19</v>
      </c>
      <c r="G650" s="13" t="s">
        <v>1418</v>
      </c>
      <c r="H650" s="13" t="s">
        <v>1419</v>
      </c>
      <c r="I650" s="13" t="s">
        <v>46</v>
      </c>
      <c r="J650" s="13" t="s">
        <v>95</v>
      </c>
      <c r="K650" s="13" t="s">
        <v>24</v>
      </c>
      <c r="L650" s="13" t="s">
        <v>1946</v>
      </c>
      <c r="M650" s="13" t="s">
        <v>43</v>
      </c>
      <c r="N650" s="13" t="s">
        <v>44</v>
      </c>
      <c r="O650" s="13" t="s">
        <v>1909</v>
      </c>
      <c r="P650" s="15">
        <v>6</v>
      </c>
      <c r="Q650" s="13" t="s">
        <v>111</v>
      </c>
      <c r="R650" s="13" t="s">
        <v>24</v>
      </c>
      <c r="S650" s="13" t="s">
        <v>31</v>
      </c>
      <c r="T650" s="13" t="s">
        <v>46</v>
      </c>
      <c r="U650" s="13" t="s">
        <v>47</v>
      </c>
      <c r="V650" s="16">
        <v>39121</v>
      </c>
      <c r="W650" s="13" t="s">
        <v>33</v>
      </c>
      <c r="X650" s="15">
        <v>1</v>
      </c>
      <c r="Y650" s="16">
        <v>39903</v>
      </c>
      <c r="Z650" s="16">
        <v>39903</v>
      </c>
      <c r="AA650" s="13" t="s">
        <v>1945</v>
      </c>
    </row>
    <row r="651" spans="1:27" x14ac:dyDescent="0.2">
      <c r="A651" s="12">
        <v>541</v>
      </c>
      <c r="B651" s="13" t="s">
        <v>1880</v>
      </c>
      <c r="C651" s="13" t="s">
        <v>1881</v>
      </c>
      <c r="D651" s="14">
        <v>321.44</v>
      </c>
      <c r="E651" s="14">
        <v>699</v>
      </c>
      <c r="F651" s="15">
        <v>19</v>
      </c>
      <c r="G651" s="13" t="s">
        <v>1418</v>
      </c>
      <c r="H651" s="13" t="s">
        <v>1419</v>
      </c>
      <c r="I651" s="13" t="s">
        <v>46</v>
      </c>
      <c r="J651" s="13" t="s">
        <v>95</v>
      </c>
      <c r="K651" s="13" t="s">
        <v>24</v>
      </c>
      <c r="L651" s="13" t="s">
        <v>1883</v>
      </c>
      <c r="M651" s="13" t="s">
        <v>46</v>
      </c>
      <c r="N651" s="13" t="s">
        <v>58</v>
      </c>
      <c r="O651" s="13" t="s">
        <v>1884</v>
      </c>
      <c r="P651" s="15">
        <v>6.5</v>
      </c>
      <c r="Q651" s="13" t="s">
        <v>111</v>
      </c>
      <c r="R651" s="13" t="s">
        <v>24</v>
      </c>
      <c r="S651" s="13" t="s">
        <v>31</v>
      </c>
      <c r="T651" s="13" t="s">
        <v>46</v>
      </c>
      <c r="U651" s="13" t="s">
        <v>47</v>
      </c>
      <c r="V651" s="16">
        <v>39122</v>
      </c>
      <c r="W651" s="13" t="s">
        <v>33</v>
      </c>
      <c r="X651" s="15">
        <v>1</v>
      </c>
      <c r="Y651" s="16">
        <v>39903</v>
      </c>
      <c r="Z651" s="16">
        <v>39903</v>
      </c>
      <c r="AA651" s="13" t="s">
        <v>1882</v>
      </c>
    </row>
    <row r="652" spans="1:27" x14ac:dyDescent="0.2">
      <c r="A652" s="12">
        <v>565</v>
      </c>
      <c r="B652" s="13" t="s">
        <v>1988</v>
      </c>
      <c r="C652" s="13" t="s">
        <v>1989</v>
      </c>
      <c r="D652" s="14">
        <v>321.44</v>
      </c>
      <c r="E652" s="14">
        <v>699</v>
      </c>
      <c r="F652" s="15">
        <v>19</v>
      </c>
      <c r="G652" s="13" t="s">
        <v>1418</v>
      </c>
      <c r="H652" s="13" t="s">
        <v>1419</v>
      </c>
      <c r="I652" s="13" t="s">
        <v>46</v>
      </c>
      <c r="J652" s="13" t="s">
        <v>95</v>
      </c>
      <c r="K652" s="13" t="s">
        <v>24</v>
      </c>
      <c r="L652" s="13" t="s">
        <v>1990</v>
      </c>
      <c r="M652" s="13" t="s">
        <v>27</v>
      </c>
      <c r="N652" s="13" t="s">
        <v>28</v>
      </c>
      <c r="O652" s="13" t="s">
        <v>1991</v>
      </c>
      <c r="P652" s="15">
        <v>4</v>
      </c>
      <c r="Q652" s="13" t="s">
        <v>111</v>
      </c>
      <c r="R652" s="13" t="s">
        <v>24</v>
      </c>
      <c r="S652" s="13" t="s">
        <v>31</v>
      </c>
      <c r="T652" s="13" t="s">
        <v>46</v>
      </c>
      <c r="U652" s="13" t="s">
        <v>47</v>
      </c>
      <c r="V652" s="16">
        <v>39122</v>
      </c>
      <c r="W652" s="13" t="s">
        <v>33</v>
      </c>
      <c r="X652" s="15">
        <v>1</v>
      </c>
      <c r="Y652" s="16">
        <v>39903</v>
      </c>
      <c r="Z652" s="16">
        <v>39903</v>
      </c>
      <c r="AA652" s="13" t="s">
        <v>1940</v>
      </c>
    </row>
    <row r="653" spans="1:27" x14ac:dyDescent="0.2">
      <c r="A653" s="12">
        <v>553</v>
      </c>
      <c r="B653" s="13" t="s">
        <v>1938</v>
      </c>
      <c r="C653" s="13" t="s">
        <v>1939</v>
      </c>
      <c r="D653" s="14">
        <v>321.44</v>
      </c>
      <c r="E653" s="14">
        <v>699</v>
      </c>
      <c r="F653" s="15">
        <v>19</v>
      </c>
      <c r="G653" s="13" t="s">
        <v>1418</v>
      </c>
      <c r="H653" s="13" t="s">
        <v>1419</v>
      </c>
      <c r="I653" s="13" t="s">
        <v>46</v>
      </c>
      <c r="J653" s="13" t="s">
        <v>95</v>
      </c>
      <c r="K653" s="13" t="s">
        <v>24</v>
      </c>
      <c r="L653" s="13" t="s">
        <v>1941</v>
      </c>
      <c r="M653" s="13" t="s">
        <v>43</v>
      </c>
      <c r="N653" s="13" t="s">
        <v>44</v>
      </c>
      <c r="O653" s="13" t="s">
        <v>1942</v>
      </c>
      <c r="P653" s="15">
        <v>12.3</v>
      </c>
      <c r="Q653" s="13" t="s">
        <v>111</v>
      </c>
      <c r="R653" s="13" t="s">
        <v>24</v>
      </c>
      <c r="S653" s="13" t="s">
        <v>31</v>
      </c>
      <c r="T653" s="13" t="s">
        <v>46</v>
      </c>
      <c r="U653" s="13" t="s">
        <v>47</v>
      </c>
      <c r="V653" s="16">
        <v>39122</v>
      </c>
      <c r="W653" s="13" t="s">
        <v>33</v>
      </c>
      <c r="X653" s="15">
        <v>1</v>
      </c>
      <c r="Y653" s="16">
        <v>39903</v>
      </c>
      <c r="Z653" s="16">
        <v>39903</v>
      </c>
      <c r="AA653" s="13" t="s">
        <v>1940</v>
      </c>
    </row>
    <row r="654" spans="1:27" x14ac:dyDescent="0.2">
      <c r="A654" s="12">
        <v>652</v>
      </c>
      <c r="B654" s="13" t="s">
        <v>2250</v>
      </c>
      <c r="C654" s="13" t="s">
        <v>2251</v>
      </c>
      <c r="D654" s="14">
        <v>55.64</v>
      </c>
      <c r="E654" s="14">
        <v>121</v>
      </c>
      <c r="F654" s="15">
        <v>20</v>
      </c>
      <c r="G654" s="13" t="s">
        <v>1418</v>
      </c>
      <c r="H654" s="13" t="s">
        <v>1419</v>
      </c>
      <c r="I654" s="13" t="s">
        <v>46</v>
      </c>
      <c r="J654" s="13" t="s">
        <v>95</v>
      </c>
      <c r="K654" s="13" t="s">
        <v>24</v>
      </c>
      <c r="L654" s="13" t="s">
        <v>2253</v>
      </c>
      <c r="M654" s="13" t="s">
        <v>46</v>
      </c>
      <c r="N654" s="13" t="s">
        <v>58</v>
      </c>
      <c r="O654" s="13" t="s">
        <v>2254</v>
      </c>
      <c r="P654" s="15">
        <v>12.5</v>
      </c>
      <c r="Q654" s="13" t="s">
        <v>111</v>
      </c>
      <c r="R654" s="13" t="s">
        <v>24</v>
      </c>
      <c r="S654" s="13" t="s">
        <v>31</v>
      </c>
      <c r="T654" s="13" t="s">
        <v>46</v>
      </c>
      <c r="U654" s="13" t="s">
        <v>47</v>
      </c>
      <c r="V654" s="16">
        <v>38756</v>
      </c>
      <c r="W654" s="13" t="s">
        <v>33</v>
      </c>
      <c r="X654" s="15">
        <v>1</v>
      </c>
      <c r="Y654" s="16">
        <v>39903</v>
      </c>
      <c r="Z654" s="16">
        <v>39903</v>
      </c>
      <c r="AA654" s="13" t="s">
        <v>2252</v>
      </c>
    </row>
    <row r="655" spans="1:27" x14ac:dyDescent="0.2">
      <c r="A655" s="12">
        <v>729</v>
      </c>
      <c r="B655" s="13" t="s">
        <v>2599</v>
      </c>
      <c r="C655" s="13" t="s">
        <v>2600</v>
      </c>
      <c r="D655" s="14">
        <v>55.64</v>
      </c>
      <c r="E655" s="14">
        <v>121</v>
      </c>
      <c r="F655" s="15">
        <v>20</v>
      </c>
      <c r="G655" s="13" t="s">
        <v>1418</v>
      </c>
      <c r="H655" s="13" t="s">
        <v>1419</v>
      </c>
      <c r="I655" s="13" t="s">
        <v>46</v>
      </c>
      <c r="J655" s="13" t="s">
        <v>95</v>
      </c>
      <c r="K655" s="13" t="s">
        <v>46</v>
      </c>
      <c r="L655" s="13" t="s">
        <v>2602</v>
      </c>
      <c r="M655" s="13" t="s">
        <v>72</v>
      </c>
      <c r="N655" s="13" t="s">
        <v>73</v>
      </c>
      <c r="O655" s="13" t="s">
        <v>2603</v>
      </c>
      <c r="P655" s="15">
        <v>17</v>
      </c>
      <c r="Q655" s="13" t="s">
        <v>111</v>
      </c>
      <c r="R655" s="13" t="s">
        <v>24</v>
      </c>
      <c r="S655" s="13" t="s">
        <v>31</v>
      </c>
      <c r="T655" s="13" t="s">
        <v>46</v>
      </c>
      <c r="U655" s="13" t="s">
        <v>47</v>
      </c>
      <c r="V655" s="16">
        <v>38757</v>
      </c>
      <c r="W655" s="13" t="s">
        <v>33</v>
      </c>
      <c r="X655" s="15">
        <v>1</v>
      </c>
      <c r="Y655" s="16">
        <v>39903</v>
      </c>
      <c r="Z655" s="16">
        <v>39903</v>
      </c>
      <c r="AA655" s="13" t="s">
        <v>2601</v>
      </c>
    </row>
    <row r="656" spans="1:27" x14ac:dyDescent="0.2">
      <c r="A656" s="12">
        <v>681</v>
      </c>
      <c r="B656" s="13" t="s">
        <v>2390</v>
      </c>
      <c r="C656" s="13" t="s">
        <v>2391</v>
      </c>
      <c r="D656" s="14">
        <v>55.64</v>
      </c>
      <c r="E656" s="14">
        <v>121</v>
      </c>
      <c r="F656" s="15">
        <v>20</v>
      </c>
      <c r="G656" s="13" t="s">
        <v>1418</v>
      </c>
      <c r="H656" s="13" t="s">
        <v>1419</v>
      </c>
      <c r="I656" s="13" t="s">
        <v>46</v>
      </c>
      <c r="J656" s="13" t="s">
        <v>95</v>
      </c>
      <c r="K656" s="13" t="s">
        <v>24</v>
      </c>
      <c r="L656" s="13" t="s">
        <v>2393</v>
      </c>
      <c r="M656" s="13" t="s">
        <v>2347</v>
      </c>
      <c r="N656" s="13" t="s">
        <v>2348</v>
      </c>
      <c r="O656" s="13" t="s">
        <v>2328</v>
      </c>
      <c r="P656" s="15">
        <v>16</v>
      </c>
      <c r="Q656" s="13" t="s">
        <v>111</v>
      </c>
      <c r="R656" s="13" t="s">
        <v>24</v>
      </c>
      <c r="S656" s="13" t="s">
        <v>31</v>
      </c>
      <c r="T656" s="13" t="s">
        <v>46</v>
      </c>
      <c r="U656" s="13" t="s">
        <v>47</v>
      </c>
      <c r="V656" s="16">
        <v>38756</v>
      </c>
      <c r="W656" s="13" t="s">
        <v>33</v>
      </c>
      <c r="X656" s="15">
        <v>1</v>
      </c>
      <c r="Y656" s="16">
        <v>39903</v>
      </c>
      <c r="Z656" s="16">
        <v>39903</v>
      </c>
      <c r="AA656" s="13" t="s">
        <v>2392</v>
      </c>
    </row>
    <row r="657" spans="1:27" x14ac:dyDescent="0.2">
      <c r="A657" s="12">
        <v>710</v>
      </c>
      <c r="B657" s="13" t="s">
        <v>2516</v>
      </c>
      <c r="C657" s="13" t="s">
        <v>2517</v>
      </c>
      <c r="D657" s="14">
        <v>55.64</v>
      </c>
      <c r="E657" s="14">
        <v>121</v>
      </c>
      <c r="F657" s="15">
        <v>20</v>
      </c>
      <c r="G657" s="13" t="s">
        <v>1418</v>
      </c>
      <c r="H657" s="13" t="s">
        <v>1419</v>
      </c>
      <c r="I657" s="13" t="s">
        <v>46</v>
      </c>
      <c r="J657" s="13" t="s">
        <v>95</v>
      </c>
      <c r="K657" s="13" t="s">
        <v>24</v>
      </c>
      <c r="L657" s="13" t="s">
        <v>2519</v>
      </c>
      <c r="M657" s="13" t="s">
        <v>43</v>
      </c>
      <c r="N657" s="13" t="s">
        <v>44</v>
      </c>
      <c r="O657" s="13" t="s">
        <v>2520</v>
      </c>
      <c r="P657" s="15">
        <v>4</v>
      </c>
      <c r="Q657" s="13" t="s">
        <v>111</v>
      </c>
      <c r="R657" s="13" t="s">
        <v>24</v>
      </c>
      <c r="S657" s="13" t="s">
        <v>31</v>
      </c>
      <c r="T657" s="13" t="s">
        <v>46</v>
      </c>
      <c r="U657" s="13" t="s">
        <v>47</v>
      </c>
      <c r="V657" s="16">
        <v>38756</v>
      </c>
      <c r="W657" s="13" t="s">
        <v>33</v>
      </c>
      <c r="X657" s="15">
        <v>1</v>
      </c>
      <c r="Y657" s="16">
        <v>39903</v>
      </c>
      <c r="Z657" s="16">
        <v>39903</v>
      </c>
      <c r="AA657" s="13" t="s">
        <v>2518</v>
      </c>
    </row>
    <row r="658" spans="1:27" x14ac:dyDescent="0.2">
      <c r="A658" s="12">
        <v>548</v>
      </c>
      <c r="B658" s="13" t="s">
        <v>1915</v>
      </c>
      <c r="C658" s="13" t="s">
        <v>1916</v>
      </c>
      <c r="D658" s="14">
        <v>87.37</v>
      </c>
      <c r="E658" s="14">
        <v>190</v>
      </c>
      <c r="F658" s="15">
        <v>19</v>
      </c>
      <c r="G658" s="13" t="s">
        <v>1418</v>
      </c>
      <c r="H658" s="13" t="s">
        <v>1419</v>
      </c>
      <c r="I658" s="13" t="s">
        <v>24</v>
      </c>
      <c r="J658" s="13" t="s">
        <v>25</v>
      </c>
      <c r="K658" s="13" t="s">
        <v>84</v>
      </c>
      <c r="L658" s="13" t="s">
        <v>1918</v>
      </c>
      <c r="M658" s="13" t="s">
        <v>46</v>
      </c>
      <c r="N658" s="13" t="s">
        <v>58</v>
      </c>
      <c r="O658" s="13" t="s">
        <v>1889</v>
      </c>
      <c r="P658" s="15">
        <v>4.0999999999999996</v>
      </c>
      <c r="Q658" s="13" t="s">
        <v>111</v>
      </c>
      <c r="R658" s="13" t="s">
        <v>24</v>
      </c>
      <c r="S658" s="13" t="s">
        <v>31</v>
      </c>
      <c r="T658" s="13" t="s">
        <v>46</v>
      </c>
      <c r="U658" s="13" t="s">
        <v>47</v>
      </c>
      <c r="V658" s="16">
        <v>39086</v>
      </c>
      <c r="W658" s="13" t="s">
        <v>33</v>
      </c>
      <c r="X658" s="15">
        <v>1</v>
      </c>
      <c r="Y658" s="16">
        <v>39903</v>
      </c>
      <c r="Z658" s="16">
        <v>39903</v>
      </c>
      <c r="AA658" s="13" t="s">
        <v>1917</v>
      </c>
    </row>
    <row r="659" spans="1:27" x14ac:dyDescent="0.2">
      <c r="A659" s="12">
        <v>572</v>
      </c>
      <c r="B659" s="13" t="s">
        <v>2012</v>
      </c>
      <c r="C659" s="13" t="s">
        <v>2013</v>
      </c>
      <c r="D659" s="14">
        <v>87.37</v>
      </c>
      <c r="E659" s="14">
        <v>190</v>
      </c>
      <c r="F659" s="15">
        <v>19</v>
      </c>
      <c r="G659" s="13" t="s">
        <v>1418</v>
      </c>
      <c r="H659" s="13" t="s">
        <v>1419</v>
      </c>
      <c r="I659" s="13" t="s">
        <v>24</v>
      </c>
      <c r="J659" s="13" t="s">
        <v>25</v>
      </c>
      <c r="K659" s="13" t="s">
        <v>24</v>
      </c>
      <c r="L659" s="13" t="s">
        <v>2014</v>
      </c>
      <c r="M659" s="13" t="s">
        <v>27</v>
      </c>
      <c r="N659" s="13" t="s">
        <v>28</v>
      </c>
      <c r="O659" s="13" t="s">
        <v>1904</v>
      </c>
      <c r="P659" s="15">
        <v>4</v>
      </c>
      <c r="Q659" s="13" t="s">
        <v>111</v>
      </c>
      <c r="R659" s="13" t="s">
        <v>24</v>
      </c>
      <c r="S659" s="13" t="s">
        <v>31</v>
      </c>
      <c r="T659" s="13" t="s">
        <v>46</v>
      </c>
      <c r="U659" s="13" t="s">
        <v>47</v>
      </c>
      <c r="V659" s="16">
        <v>39086</v>
      </c>
      <c r="W659" s="13" t="s">
        <v>33</v>
      </c>
      <c r="X659" s="15">
        <v>1</v>
      </c>
      <c r="Y659" s="16">
        <v>39903</v>
      </c>
      <c r="Z659" s="16">
        <v>39903</v>
      </c>
      <c r="AA659" s="13" t="s">
        <v>1917</v>
      </c>
    </row>
    <row r="660" spans="1:27" x14ac:dyDescent="0.2">
      <c r="A660" s="12">
        <v>560</v>
      </c>
      <c r="B660" s="13" t="s">
        <v>1968</v>
      </c>
      <c r="C660" s="13" t="s">
        <v>1969</v>
      </c>
      <c r="D660" s="14">
        <v>87.37</v>
      </c>
      <c r="E660" s="14">
        <v>190</v>
      </c>
      <c r="F660" s="15">
        <v>19</v>
      </c>
      <c r="G660" s="13" t="s">
        <v>1418</v>
      </c>
      <c r="H660" s="13" t="s">
        <v>1419</v>
      </c>
      <c r="I660" s="13" t="s">
        <v>24</v>
      </c>
      <c r="J660" s="13" t="s">
        <v>25</v>
      </c>
      <c r="K660" s="13" t="s">
        <v>24</v>
      </c>
      <c r="L660" s="13" t="s">
        <v>1971</v>
      </c>
      <c r="M660" s="13" t="s">
        <v>43</v>
      </c>
      <c r="N660" s="13" t="s">
        <v>44</v>
      </c>
      <c r="O660" s="13" t="s">
        <v>1972</v>
      </c>
      <c r="P660" s="15">
        <v>16.100000000000001</v>
      </c>
      <c r="Q660" s="13" t="s">
        <v>111</v>
      </c>
      <c r="R660" s="13" t="s">
        <v>24</v>
      </c>
      <c r="S660" s="13" t="s">
        <v>31</v>
      </c>
      <c r="T660" s="13" t="s">
        <v>46</v>
      </c>
      <c r="U660" s="13" t="s">
        <v>47</v>
      </c>
      <c r="V660" s="16">
        <v>39086</v>
      </c>
      <c r="W660" s="13" t="s">
        <v>33</v>
      </c>
      <c r="X660" s="15">
        <v>1</v>
      </c>
      <c r="Y660" s="16">
        <v>39903</v>
      </c>
      <c r="Z660" s="16">
        <v>39903</v>
      </c>
      <c r="AA660" s="13" t="s">
        <v>1970</v>
      </c>
    </row>
    <row r="661" spans="1:27" x14ac:dyDescent="0.2">
      <c r="A661" s="12">
        <v>547</v>
      </c>
      <c r="B661" s="13" t="s">
        <v>1910</v>
      </c>
      <c r="C661" s="13" t="s">
        <v>1911</v>
      </c>
      <c r="D661" s="14">
        <v>115.43</v>
      </c>
      <c r="E661" s="14">
        <v>251</v>
      </c>
      <c r="F661" s="15">
        <v>19</v>
      </c>
      <c r="G661" s="13" t="s">
        <v>1418</v>
      </c>
      <c r="H661" s="13" t="s">
        <v>1419</v>
      </c>
      <c r="I661" s="13" t="s">
        <v>46</v>
      </c>
      <c r="J661" s="13" t="s">
        <v>95</v>
      </c>
      <c r="K661" s="13" t="s">
        <v>46</v>
      </c>
      <c r="L661" s="13" t="s">
        <v>1913</v>
      </c>
      <c r="M661" s="13" t="s">
        <v>46</v>
      </c>
      <c r="N661" s="13" t="s">
        <v>58</v>
      </c>
      <c r="O661" s="13" t="s">
        <v>1914</v>
      </c>
      <c r="P661" s="15">
        <v>5.6</v>
      </c>
      <c r="Q661" s="13" t="s">
        <v>111</v>
      </c>
      <c r="R661" s="13" t="s">
        <v>24</v>
      </c>
      <c r="S661" s="13" t="s">
        <v>31</v>
      </c>
      <c r="T661" s="13" t="s">
        <v>46</v>
      </c>
      <c r="U661" s="13" t="s">
        <v>47</v>
      </c>
      <c r="V661" s="16">
        <v>39449</v>
      </c>
      <c r="W661" s="13" t="s">
        <v>33</v>
      </c>
      <c r="X661" s="15">
        <v>1</v>
      </c>
      <c r="Y661" s="16">
        <v>39903</v>
      </c>
      <c r="Z661" s="16">
        <v>39903</v>
      </c>
      <c r="AA661" s="13" t="s">
        <v>1912</v>
      </c>
    </row>
    <row r="662" spans="1:27" x14ac:dyDescent="0.2">
      <c r="A662" s="12">
        <v>571</v>
      </c>
      <c r="B662" s="13" t="s">
        <v>2009</v>
      </c>
      <c r="C662" s="13" t="s">
        <v>2010</v>
      </c>
      <c r="D662" s="14">
        <v>115.43</v>
      </c>
      <c r="E662" s="14">
        <v>251</v>
      </c>
      <c r="F662" s="15">
        <v>19</v>
      </c>
      <c r="G662" s="13" t="s">
        <v>1418</v>
      </c>
      <c r="H662" s="13" t="s">
        <v>1419</v>
      </c>
      <c r="I662" s="13" t="s">
        <v>46</v>
      </c>
      <c r="J662" s="13" t="s">
        <v>95</v>
      </c>
      <c r="K662" s="13" t="s">
        <v>24</v>
      </c>
      <c r="L662" s="13" t="s">
        <v>2011</v>
      </c>
      <c r="M662" s="13" t="s">
        <v>27</v>
      </c>
      <c r="N662" s="13" t="s">
        <v>28</v>
      </c>
      <c r="O662" s="13" t="s">
        <v>1899</v>
      </c>
      <c r="P662" s="15">
        <v>4.0999999999999996</v>
      </c>
      <c r="Q662" s="13" t="s">
        <v>111</v>
      </c>
      <c r="R662" s="13" t="s">
        <v>24</v>
      </c>
      <c r="S662" s="13" t="s">
        <v>31</v>
      </c>
      <c r="T662" s="13" t="s">
        <v>46</v>
      </c>
      <c r="U662" s="13" t="s">
        <v>47</v>
      </c>
      <c r="V662" s="16">
        <v>39449</v>
      </c>
      <c r="W662" s="13" t="s">
        <v>33</v>
      </c>
      <c r="X662" s="15">
        <v>1</v>
      </c>
      <c r="Y662" s="16">
        <v>39903</v>
      </c>
      <c r="Z662" s="16">
        <v>39903</v>
      </c>
      <c r="AA662" s="13" t="s">
        <v>1965</v>
      </c>
    </row>
    <row r="663" spans="1:27" x14ac:dyDescent="0.2">
      <c r="A663" s="12">
        <v>559</v>
      </c>
      <c r="B663" s="13" t="s">
        <v>1963</v>
      </c>
      <c r="C663" s="13" t="s">
        <v>1964</v>
      </c>
      <c r="D663" s="14">
        <v>115.43</v>
      </c>
      <c r="E663" s="14">
        <v>251</v>
      </c>
      <c r="F663" s="15">
        <v>19</v>
      </c>
      <c r="G663" s="13" t="s">
        <v>1418</v>
      </c>
      <c r="H663" s="13" t="s">
        <v>1419</v>
      </c>
      <c r="I663" s="13" t="s">
        <v>46</v>
      </c>
      <c r="J663" s="13" t="s">
        <v>95</v>
      </c>
      <c r="K663" s="13" t="s">
        <v>38</v>
      </c>
      <c r="L663" s="13" t="s">
        <v>1966</v>
      </c>
      <c r="M663" s="13" t="s">
        <v>43</v>
      </c>
      <c r="N663" s="13" t="s">
        <v>44</v>
      </c>
      <c r="O663" s="13" t="s">
        <v>1967</v>
      </c>
      <c r="P663" s="15">
        <v>3.7</v>
      </c>
      <c r="Q663" s="13" t="s">
        <v>111</v>
      </c>
      <c r="R663" s="13" t="s">
        <v>24</v>
      </c>
      <c r="S663" s="13" t="s">
        <v>31</v>
      </c>
      <c r="T663" s="13" t="s">
        <v>46</v>
      </c>
      <c r="U663" s="13" t="s">
        <v>47</v>
      </c>
      <c r="V663" s="16">
        <v>39449</v>
      </c>
      <c r="W663" s="13" t="s">
        <v>33</v>
      </c>
      <c r="X663" s="15">
        <v>1</v>
      </c>
      <c r="Y663" s="16">
        <v>39903</v>
      </c>
      <c r="Z663" s="16">
        <v>39903</v>
      </c>
      <c r="AA663" s="13" t="s">
        <v>1965</v>
      </c>
    </row>
    <row r="664" spans="1:27" x14ac:dyDescent="0.2">
      <c r="A664" s="12">
        <v>546</v>
      </c>
      <c r="B664" s="13" t="s">
        <v>1905</v>
      </c>
      <c r="C664" s="13" t="s">
        <v>1906</v>
      </c>
      <c r="D664" s="14">
        <v>99.06</v>
      </c>
      <c r="E664" s="14">
        <v>299</v>
      </c>
      <c r="F664" s="15">
        <v>19</v>
      </c>
      <c r="G664" s="13" t="s">
        <v>1418</v>
      </c>
      <c r="H664" s="13" t="s">
        <v>1419</v>
      </c>
      <c r="I664" s="13" t="s">
        <v>46</v>
      </c>
      <c r="J664" s="13" t="s">
        <v>95</v>
      </c>
      <c r="K664" s="13" t="s">
        <v>24</v>
      </c>
      <c r="L664" s="13" t="s">
        <v>1908</v>
      </c>
      <c r="M664" s="13" t="s">
        <v>46</v>
      </c>
      <c r="N664" s="13" t="s">
        <v>58</v>
      </c>
      <c r="O664" s="13" t="s">
        <v>1909</v>
      </c>
      <c r="P664" s="15">
        <v>6</v>
      </c>
      <c r="Q664" s="13" t="s">
        <v>111</v>
      </c>
      <c r="R664" s="13" t="s">
        <v>24</v>
      </c>
      <c r="S664" s="13" t="s">
        <v>31</v>
      </c>
      <c r="T664" s="13" t="s">
        <v>46</v>
      </c>
      <c r="U664" s="13" t="s">
        <v>47</v>
      </c>
      <c r="V664" s="16">
        <v>39486</v>
      </c>
      <c r="W664" s="13" t="s">
        <v>33</v>
      </c>
      <c r="X664" s="15">
        <v>1</v>
      </c>
      <c r="Y664" s="16">
        <v>39903</v>
      </c>
      <c r="Z664" s="16">
        <v>39903</v>
      </c>
      <c r="AA664" s="13" t="s">
        <v>1907</v>
      </c>
    </row>
    <row r="665" spans="1:27" x14ac:dyDescent="0.2">
      <c r="A665" s="12">
        <v>570</v>
      </c>
      <c r="B665" s="13" t="s">
        <v>2005</v>
      </c>
      <c r="C665" s="13" t="s">
        <v>2006</v>
      </c>
      <c r="D665" s="14">
        <v>99.06</v>
      </c>
      <c r="E665" s="14">
        <v>299</v>
      </c>
      <c r="F665" s="15">
        <v>19</v>
      </c>
      <c r="G665" s="13" t="s">
        <v>1418</v>
      </c>
      <c r="H665" s="13" t="s">
        <v>1419</v>
      </c>
      <c r="I665" s="13" t="s">
        <v>46</v>
      </c>
      <c r="J665" s="13" t="s">
        <v>95</v>
      </c>
      <c r="K665" s="13" t="s">
        <v>38</v>
      </c>
      <c r="L665" s="13" t="s">
        <v>2008</v>
      </c>
      <c r="M665" s="13" t="s">
        <v>27</v>
      </c>
      <c r="N665" s="13" t="s">
        <v>28</v>
      </c>
      <c r="O665" s="13" t="s">
        <v>1894</v>
      </c>
      <c r="P665" s="15">
        <v>2.2000000000000002</v>
      </c>
      <c r="Q665" s="13" t="s">
        <v>111</v>
      </c>
      <c r="R665" s="13" t="s">
        <v>24</v>
      </c>
      <c r="S665" s="13" t="s">
        <v>31</v>
      </c>
      <c r="T665" s="13" t="s">
        <v>46</v>
      </c>
      <c r="U665" s="13" t="s">
        <v>47</v>
      </c>
      <c r="V665" s="16">
        <v>39486</v>
      </c>
      <c r="W665" s="13" t="s">
        <v>33</v>
      </c>
      <c r="X665" s="15">
        <v>1</v>
      </c>
      <c r="Y665" s="16">
        <v>39903</v>
      </c>
      <c r="Z665" s="16">
        <v>39903</v>
      </c>
      <c r="AA665" s="13" t="s">
        <v>2007</v>
      </c>
    </row>
    <row r="666" spans="1:27" x14ac:dyDescent="0.2">
      <c r="A666" s="12">
        <v>558</v>
      </c>
      <c r="B666" s="13" t="s">
        <v>1959</v>
      </c>
      <c r="C666" s="13" t="s">
        <v>1960</v>
      </c>
      <c r="D666" s="14">
        <v>99.06</v>
      </c>
      <c r="E666" s="14">
        <v>299</v>
      </c>
      <c r="F666" s="15">
        <v>19</v>
      </c>
      <c r="G666" s="13" t="s">
        <v>1418</v>
      </c>
      <c r="H666" s="13" t="s">
        <v>1419</v>
      </c>
      <c r="I666" s="13" t="s">
        <v>46</v>
      </c>
      <c r="J666" s="13" t="s">
        <v>95</v>
      </c>
      <c r="K666" s="13" t="s">
        <v>24</v>
      </c>
      <c r="L666" s="13" t="s">
        <v>1962</v>
      </c>
      <c r="M666" s="13" t="s">
        <v>43</v>
      </c>
      <c r="N666" s="13" t="s">
        <v>44</v>
      </c>
      <c r="O666" s="13" t="s">
        <v>1928</v>
      </c>
      <c r="P666" s="15">
        <v>5.0999999999999996</v>
      </c>
      <c r="Q666" s="13" t="s">
        <v>111</v>
      </c>
      <c r="R666" s="13" t="s">
        <v>24</v>
      </c>
      <c r="S666" s="13" t="s">
        <v>31</v>
      </c>
      <c r="T666" s="13" t="s">
        <v>46</v>
      </c>
      <c r="U666" s="13" t="s">
        <v>47</v>
      </c>
      <c r="V666" s="16">
        <v>39486</v>
      </c>
      <c r="W666" s="13" t="s">
        <v>33</v>
      </c>
      <c r="X666" s="15">
        <v>1</v>
      </c>
      <c r="Y666" s="16">
        <v>39903</v>
      </c>
      <c r="Z666" s="16">
        <v>39903</v>
      </c>
      <c r="AA666" s="13" t="s">
        <v>1961</v>
      </c>
    </row>
    <row r="667" spans="1:27" x14ac:dyDescent="0.2">
      <c r="A667" s="12">
        <v>545</v>
      </c>
      <c r="B667" s="13" t="s">
        <v>1900</v>
      </c>
      <c r="C667" s="13" t="s">
        <v>1901</v>
      </c>
      <c r="D667" s="14">
        <v>152.08000000000001</v>
      </c>
      <c r="E667" s="14">
        <v>459</v>
      </c>
      <c r="F667" s="15">
        <v>19</v>
      </c>
      <c r="G667" s="13" t="s">
        <v>1418</v>
      </c>
      <c r="H667" s="13" t="s">
        <v>1419</v>
      </c>
      <c r="I667" s="13" t="s">
        <v>46</v>
      </c>
      <c r="J667" s="13" t="s">
        <v>95</v>
      </c>
      <c r="K667" s="13" t="s">
        <v>24</v>
      </c>
      <c r="L667" s="13" t="s">
        <v>1903</v>
      </c>
      <c r="M667" s="13" t="s">
        <v>46</v>
      </c>
      <c r="N667" s="13" t="s">
        <v>58</v>
      </c>
      <c r="O667" s="13" t="s">
        <v>1904</v>
      </c>
      <c r="P667" s="15">
        <v>1.9</v>
      </c>
      <c r="Q667" s="13" t="s">
        <v>111</v>
      </c>
      <c r="R667" s="13" t="s">
        <v>24</v>
      </c>
      <c r="S667" s="13" t="s">
        <v>31</v>
      </c>
      <c r="T667" s="13" t="s">
        <v>46</v>
      </c>
      <c r="U667" s="13" t="s">
        <v>47</v>
      </c>
      <c r="V667" s="16">
        <v>39881</v>
      </c>
      <c r="W667" s="13" t="s">
        <v>33</v>
      </c>
      <c r="X667" s="15">
        <v>1</v>
      </c>
      <c r="Y667" s="16">
        <v>39903</v>
      </c>
      <c r="Z667" s="16">
        <v>39903</v>
      </c>
      <c r="AA667" s="13" t="s">
        <v>1902</v>
      </c>
    </row>
    <row r="668" spans="1:27" x14ac:dyDescent="0.2">
      <c r="A668" s="12">
        <v>569</v>
      </c>
      <c r="B668" s="13" t="s">
        <v>2002</v>
      </c>
      <c r="C668" s="13" t="s">
        <v>2003</v>
      </c>
      <c r="D668" s="14">
        <v>152.08000000000001</v>
      </c>
      <c r="E668" s="14">
        <v>459</v>
      </c>
      <c r="F668" s="15">
        <v>19</v>
      </c>
      <c r="G668" s="13" t="s">
        <v>1418</v>
      </c>
      <c r="H668" s="13" t="s">
        <v>1419</v>
      </c>
      <c r="I668" s="13" t="s">
        <v>46</v>
      </c>
      <c r="J668" s="13" t="s">
        <v>95</v>
      </c>
      <c r="K668" s="13" t="s">
        <v>84</v>
      </c>
      <c r="L668" s="13" t="s">
        <v>2004</v>
      </c>
      <c r="M668" s="13" t="s">
        <v>27</v>
      </c>
      <c r="N668" s="13" t="s">
        <v>28</v>
      </c>
      <c r="O668" s="13" t="s">
        <v>1889</v>
      </c>
      <c r="P668" s="15">
        <v>6.5</v>
      </c>
      <c r="Q668" s="13" t="s">
        <v>111</v>
      </c>
      <c r="R668" s="13" t="s">
        <v>24</v>
      </c>
      <c r="S668" s="13" t="s">
        <v>31</v>
      </c>
      <c r="T668" s="13" t="s">
        <v>46</v>
      </c>
      <c r="U668" s="13" t="s">
        <v>47</v>
      </c>
      <c r="V668" s="16">
        <v>39881</v>
      </c>
      <c r="W668" s="13" t="s">
        <v>33</v>
      </c>
      <c r="X668" s="15">
        <v>1</v>
      </c>
      <c r="Y668" s="16">
        <v>39903</v>
      </c>
      <c r="Z668" s="16">
        <v>39903</v>
      </c>
      <c r="AA668" s="13" t="s">
        <v>1956</v>
      </c>
    </row>
    <row r="669" spans="1:27" x14ac:dyDescent="0.2">
      <c r="A669" s="12">
        <v>557</v>
      </c>
      <c r="B669" s="13" t="s">
        <v>1954</v>
      </c>
      <c r="C669" s="13" t="s">
        <v>1955</v>
      </c>
      <c r="D669" s="14">
        <v>152.08000000000001</v>
      </c>
      <c r="E669" s="14">
        <v>459</v>
      </c>
      <c r="F669" s="15">
        <v>19</v>
      </c>
      <c r="G669" s="13" t="s">
        <v>1418</v>
      </c>
      <c r="H669" s="13" t="s">
        <v>1419</v>
      </c>
      <c r="I669" s="13" t="s">
        <v>46</v>
      </c>
      <c r="J669" s="13" t="s">
        <v>95</v>
      </c>
      <c r="K669" s="13" t="s">
        <v>24</v>
      </c>
      <c r="L669" s="13" t="s">
        <v>1957</v>
      </c>
      <c r="M669" s="13" t="s">
        <v>43</v>
      </c>
      <c r="N669" s="13" t="s">
        <v>44</v>
      </c>
      <c r="O669" s="13" t="s">
        <v>1958</v>
      </c>
      <c r="P669" s="15">
        <v>16.5</v>
      </c>
      <c r="Q669" s="13" t="s">
        <v>111</v>
      </c>
      <c r="R669" s="13" t="s">
        <v>24</v>
      </c>
      <c r="S669" s="13" t="s">
        <v>31</v>
      </c>
      <c r="T669" s="13" t="s">
        <v>46</v>
      </c>
      <c r="U669" s="13" t="s">
        <v>47</v>
      </c>
      <c r="V669" s="16">
        <v>39881</v>
      </c>
      <c r="W669" s="13" t="s">
        <v>33</v>
      </c>
      <c r="X669" s="15">
        <v>1</v>
      </c>
      <c r="Y669" s="16">
        <v>39903</v>
      </c>
      <c r="Z669" s="16">
        <v>39903</v>
      </c>
      <c r="AA669" s="13" t="s">
        <v>1956</v>
      </c>
    </row>
    <row r="670" spans="1:27" x14ac:dyDescent="0.2">
      <c r="A670" s="12">
        <v>550</v>
      </c>
      <c r="B670" s="13" t="s">
        <v>1924</v>
      </c>
      <c r="C670" s="13" t="s">
        <v>1925</v>
      </c>
      <c r="D670" s="14">
        <v>55.57</v>
      </c>
      <c r="E670" s="14">
        <v>109</v>
      </c>
      <c r="F670" s="15">
        <v>19</v>
      </c>
      <c r="G670" s="13" t="s">
        <v>1418</v>
      </c>
      <c r="H670" s="13" t="s">
        <v>1419</v>
      </c>
      <c r="I670" s="13" t="s">
        <v>24</v>
      </c>
      <c r="J670" s="13" t="s">
        <v>25</v>
      </c>
      <c r="K670" s="13" t="s">
        <v>46</v>
      </c>
      <c r="L670" s="13" t="s">
        <v>1927</v>
      </c>
      <c r="M670" s="13" t="s">
        <v>46</v>
      </c>
      <c r="N670" s="13" t="s">
        <v>58</v>
      </c>
      <c r="O670" s="13" t="s">
        <v>1928</v>
      </c>
      <c r="P670" s="15">
        <v>9.6</v>
      </c>
      <c r="Q670" s="13" t="s">
        <v>111</v>
      </c>
      <c r="R670" s="13" t="s">
        <v>24</v>
      </c>
      <c r="S670" s="13" t="s">
        <v>31</v>
      </c>
      <c r="T670" s="13" t="s">
        <v>46</v>
      </c>
      <c r="U670" s="13" t="s">
        <v>47</v>
      </c>
      <c r="V670" s="16">
        <v>38419</v>
      </c>
      <c r="W670" s="13" t="s">
        <v>33</v>
      </c>
      <c r="X670" s="15">
        <v>1</v>
      </c>
      <c r="Y670" s="16">
        <v>39903</v>
      </c>
      <c r="Z670" s="16">
        <v>39903</v>
      </c>
      <c r="AA670" s="13" t="s">
        <v>1926</v>
      </c>
    </row>
    <row r="671" spans="1:27" x14ac:dyDescent="0.2">
      <c r="A671" s="12">
        <v>574</v>
      </c>
      <c r="B671" s="13" t="s">
        <v>2018</v>
      </c>
      <c r="C671" s="13" t="s">
        <v>2019</v>
      </c>
      <c r="D671" s="14">
        <v>55.57</v>
      </c>
      <c r="E671" s="14">
        <v>109</v>
      </c>
      <c r="F671" s="15">
        <v>19</v>
      </c>
      <c r="G671" s="13" t="s">
        <v>1418</v>
      </c>
      <c r="H671" s="13" t="s">
        <v>1419</v>
      </c>
      <c r="I671" s="13" t="s">
        <v>24</v>
      </c>
      <c r="J671" s="13" t="s">
        <v>25</v>
      </c>
      <c r="K671" s="13" t="s">
        <v>38</v>
      </c>
      <c r="L671" s="13" t="s">
        <v>2020</v>
      </c>
      <c r="M671" s="13" t="s">
        <v>27</v>
      </c>
      <c r="N671" s="13" t="s">
        <v>28</v>
      </c>
      <c r="O671" s="13" t="s">
        <v>1914</v>
      </c>
      <c r="P671" s="15">
        <v>6</v>
      </c>
      <c r="Q671" s="13" t="s">
        <v>111</v>
      </c>
      <c r="R671" s="13" t="s">
        <v>24</v>
      </c>
      <c r="S671" s="13" t="s">
        <v>31</v>
      </c>
      <c r="T671" s="13" t="s">
        <v>46</v>
      </c>
      <c r="U671" s="13" t="s">
        <v>47</v>
      </c>
      <c r="V671" s="16">
        <v>38419</v>
      </c>
      <c r="W671" s="13" t="s">
        <v>33</v>
      </c>
      <c r="X671" s="15">
        <v>1</v>
      </c>
      <c r="Y671" s="16">
        <v>39903</v>
      </c>
      <c r="Z671" s="16">
        <v>39903</v>
      </c>
      <c r="AA671" s="13" t="s">
        <v>1926</v>
      </c>
    </row>
    <row r="672" spans="1:27" x14ac:dyDescent="0.2">
      <c r="A672" s="12">
        <v>562</v>
      </c>
      <c r="B672" s="13" t="s">
        <v>1977</v>
      </c>
      <c r="C672" s="13" t="s">
        <v>1978</v>
      </c>
      <c r="D672" s="14">
        <v>55.57</v>
      </c>
      <c r="E672" s="14">
        <v>109</v>
      </c>
      <c r="F672" s="15">
        <v>19</v>
      </c>
      <c r="G672" s="13" t="s">
        <v>1418</v>
      </c>
      <c r="H672" s="13" t="s">
        <v>1419</v>
      </c>
      <c r="I672" s="13" t="s">
        <v>24</v>
      </c>
      <c r="J672" s="13" t="s">
        <v>25</v>
      </c>
      <c r="K672" s="13" t="s">
        <v>38</v>
      </c>
      <c r="L672" s="13" t="s">
        <v>1979</v>
      </c>
      <c r="M672" s="13" t="s">
        <v>43</v>
      </c>
      <c r="N672" s="13" t="s">
        <v>44</v>
      </c>
      <c r="O672" s="13" t="s">
        <v>1980</v>
      </c>
      <c r="P672" s="15">
        <v>9.1</v>
      </c>
      <c r="Q672" s="13" t="s">
        <v>111</v>
      </c>
      <c r="R672" s="13" t="s">
        <v>24</v>
      </c>
      <c r="S672" s="13" t="s">
        <v>31</v>
      </c>
      <c r="T672" s="13" t="s">
        <v>46</v>
      </c>
      <c r="U672" s="13" t="s">
        <v>47</v>
      </c>
      <c r="V672" s="16">
        <v>38419</v>
      </c>
      <c r="W672" s="13" t="s">
        <v>33</v>
      </c>
      <c r="X672" s="15">
        <v>1</v>
      </c>
      <c r="Y672" s="16">
        <v>39903</v>
      </c>
      <c r="Z672" s="16">
        <v>39903</v>
      </c>
      <c r="AA672" s="13" t="s">
        <v>1926</v>
      </c>
    </row>
    <row r="673" spans="1:27" x14ac:dyDescent="0.2">
      <c r="A673" s="12">
        <v>549</v>
      </c>
      <c r="B673" s="13" t="s">
        <v>1919</v>
      </c>
      <c r="C673" s="13" t="s">
        <v>1920</v>
      </c>
      <c r="D673" s="14">
        <v>70.87</v>
      </c>
      <c r="E673" s="14">
        <v>139</v>
      </c>
      <c r="F673" s="15">
        <v>19</v>
      </c>
      <c r="G673" s="13" t="s">
        <v>1418</v>
      </c>
      <c r="H673" s="13" t="s">
        <v>1419</v>
      </c>
      <c r="I673" s="13" t="s">
        <v>24</v>
      </c>
      <c r="J673" s="13" t="s">
        <v>25</v>
      </c>
      <c r="K673" s="13" t="s">
        <v>24</v>
      </c>
      <c r="L673" s="13" t="s">
        <v>1922</v>
      </c>
      <c r="M673" s="13" t="s">
        <v>46</v>
      </c>
      <c r="N673" s="13" t="s">
        <v>58</v>
      </c>
      <c r="O673" s="13" t="s">
        <v>1923</v>
      </c>
      <c r="P673" s="15">
        <v>6.8</v>
      </c>
      <c r="Q673" s="13" t="s">
        <v>111</v>
      </c>
      <c r="R673" s="13" t="s">
        <v>24</v>
      </c>
      <c r="S673" s="13" t="s">
        <v>31</v>
      </c>
      <c r="T673" s="13" t="s">
        <v>46</v>
      </c>
      <c r="U673" s="13" t="s">
        <v>47</v>
      </c>
      <c r="V673" s="16">
        <v>38722</v>
      </c>
      <c r="W673" s="13" t="s">
        <v>33</v>
      </c>
      <c r="X673" s="15">
        <v>1</v>
      </c>
      <c r="Y673" s="16">
        <v>39903</v>
      </c>
      <c r="Z673" s="16">
        <v>39903</v>
      </c>
      <c r="AA673" s="13" t="s">
        <v>1921</v>
      </c>
    </row>
    <row r="674" spans="1:27" x14ac:dyDescent="0.2">
      <c r="A674" s="12">
        <v>573</v>
      </c>
      <c r="B674" s="13" t="s">
        <v>2015</v>
      </c>
      <c r="C674" s="13" t="s">
        <v>2016</v>
      </c>
      <c r="D674" s="14">
        <v>70.87</v>
      </c>
      <c r="E674" s="14">
        <v>139</v>
      </c>
      <c r="F674" s="15">
        <v>19</v>
      </c>
      <c r="G674" s="13" t="s">
        <v>1418</v>
      </c>
      <c r="H674" s="13" t="s">
        <v>1419</v>
      </c>
      <c r="I674" s="13" t="s">
        <v>24</v>
      </c>
      <c r="J674" s="13" t="s">
        <v>25</v>
      </c>
      <c r="K674" s="13" t="s">
        <v>36</v>
      </c>
      <c r="L674" s="13" t="s">
        <v>2017</v>
      </c>
      <c r="M674" s="13" t="s">
        <v>27</v>
      </c>
      <c r="N674" s="13" t="s">
        <v>28</v>
      </c>
      <c r="O674" s="13" t="s">
        <v>1909</v>
      </c>
      <c r="P674" s="15">
        <v>1.9</v>
      </c>
      <c r="Q674" s="13" t="s">
        <v>111</v>
      </c>
      <c r="R674" s="13" t="s">
        <v>24</v>
      </c>
      <c r="S674" s="13" t="s">
        <v>31</v>
      </c>
      <c r="T674" s="13" t="s">
        <v>46</v>
      </c>
      <c r="U674" s="13" t="s">
        <v>47</v>
      </c>
      <c r="V674" s="16">
        <v>38722</v>
      </c>
      <c r="W674" s="13" t="s">
        <v>33</v>
      </c>
      <c r="X674" s="15">
        <v>1</v>
      </c>
      <c r="Y674" s="16">
        <v>39903</v>
      </c>
      <c r="Z674" s="16">
        <v>39903</v>
      </c>
      <c r="AA674" s="13" t="s">
        <v>1921</v>
      </c>
    </row>
    <row r="675" spans="1:27" x14ac:dyDescent="0.2">
      <c r="A675" s="12">
        <v>561</v>
      </c>
      <c r="B675" s="13" t="s">
        <v>1973</v>
      </c>
      <c r="C675" s="13" t="s">
        <v>1974</v>
      </c>
      <c r="D675" s="14">
        <v>70.87</v>
      </c>
      <c r="E675" s="14">
        <v>139</v>
      </c>
      <c r="F675" s="15">
        <v>19</v>
      </c>
      <c r="G675" s="13" t="s">
        <v>1418</v>
      </c>
      <c r="H675" s="13" t="s">
        <v>1419</v>
      </c>
      <c r="I675" s="13" t="s">
        <v>24</v>
      </c>
      <c r="J675" s="13" t="s">
        <v>25</v>
      </c>
      <c r="K675" s="13" t="s">
        <v>24</v>
      </c>
      <c r="L675" s="13" t="s">
        <v>1975</v>
      </c>
      <c r="M675" s="13" t="s">
        <v>43</v>
      </c>
      <c r="N675" s="13" t="s">
        <v>44</v>
      </c>
      <c r="O675" s="13" t="s">
        <v>1976</v>
      </c>
      <c r="P675" s="15">
        <v>6.3</v>
      </c>
      <c r="Q675" s="13" t="s">
        <v>111</v>
      </c>
      <c r="R675" s="13" t="s">
        <v>24</v>
      </c>
      <c r="S675" s="13" t="s">
        <v>31</v>
      </c>
      <c r="T675" s="13" t="s">
        <v>46</v>
      </c>
      <c r="U675" s="13" t="s">
        <v>47</v>
      </c>
      <c r="V675" s="16">
        <v>38722</v>
      </c>
      <c r="W675" s="13" t="s">
        <v>33</v>
      </c>
      <c r="X675" s="15">
        <v>1</v>
      </c>
      <c r="Y675" s="16">
        <v>39903</v>
      </c>
      <c r="Z675" s="16">
        <v>39903</v>
      </c>
      <c r="AA675" s="13" t="s">
        <v>1921</v>
      </c>
    </row>
    <row r="676" spans="1:27" x14ac:dyDescent="0.2">
      <c r="A676" s="12">
        <v>662</v>
      </c>
      <c r="B676" s="13" t="s">
        <v>2299</v>
      </c>
      <c r="C676" s="13" t="s">
        <v>2300</v>
      </c>
      <c r="D676" s="14">
        <v>78.19</v>
      </c>
      <c r="E676" s="14">
        <v>236</v>
      </c>
      <c r="F676" s="15">
        <v>20</v>
      </c>
      <c r="G676" s="13" t="s">
        <v>1418</v>
      </c>
      <c r="H676" s="13" t="s">
        <v>1419</v>
      </c>
      <c r="I676" s="13" t="s">
        <v>38</v>
      </c>
      <c r="J676" s="13" t="s">
        <v>163</v>
      </c>
      <c r="K676" s="13" t="s">
        <v>24</v>
      </c>
      <c r="L676" s="13" t="s">
        <v>2302</v>
      </c>
      <c r="M676" s="13" t="s">
        <v>46</v>
      </c>
      <c r="N676" s="13" t="s">
        <v>58</v>
      </c>
      <c r="O676" s="13" t="s">
        <v>2303</v>
      </c>
      <c r="P676" s="15">
        <v>8.4</v>
      </c>
      <c r="Q676" s="13" t="s">
        <v>111</v>
      </c>
      <c r="R676" s="13" t="s">
        <v>24</v>
      </c>
      <c r="S676" s="13" t="s">
        <v>31</v>
      </c>
      <c r="T676" s="13" t="s">
        <v>46</v>
      </c>
      <c r="U676" s="13" t="s">
        <v>47</v>
      </c>
      <c r="V676" s="16">
        <v>38354</v>
      </c>
      <c r="W676" s="13" t="s">
        <v>33</v>
      </c>
      <c r="X676" s="15">
        <v>1</v>
      </c>
      <c r="Y676" s="16">
        <v>39903</v>
      </c>
      <c r="Z676" s="16">
        <v>39903</v>
      </c>
      <c r="AA676" s="13" t="s">
        <v>2301</v>
      </c>
    </row>
    <row r="677" spans="1:27" x14ac:dyDescent="0.2">
      <c r="A677" s="12">
        <v>739</v>
      </c>
      <c r="B677" s="13" t="s">
        <v>2649</v>
      </c>
      <c r="C677" s="13" t="s">
        <v>2650</v>
      </c>
      <c r="D677" s="14">
        <v>78.19</v>
      </c>
      <c r="E677" s="14">
        <v>236</v>
      </c>
      <c r="F677" s="15">
        <v>20</v>
      </c>
      <c r="G677" s="13" t="s">
        <v>1418</v>
      </c>
      <c r="H677" s="13" t="s">
        <v>1419</v>
      </c>
      <c r="I677" s="13" t="s">
        <v>38</v>
      </c>
      <c r="J677" s="13" t="s">
        <v>163</v>
      </c>
      <c r="K677" s="13" t="s">
        <v>24</v>
      </c>
      <c r="L677" s="13" t="s">
        <v>2652</v>
      </c>
      <c r="M677" s="13" t="s">
        <v>72</v>
      </c>
      <c r="N677" s="13" t="s">
        <v>73</v>
      </c>
      <c r="O677" s="13" t="s">
        <v>2653</v>
      </c>
      <c r="P677" s="15">
        <v>20.5</v>
      </c>
      <c r="Q677" s="13" t="s">
        <v>111</v>
      </c>
      <c r="R677" s="13" t="s">
        <v>24</v>
      </c>
      <c r="S677" s="13" t="s">
        <v>31</v>
      </c>
      <c r="T677" s="13" t="s">
        <v>46</v>
      </c>
      <c r="U677" s="13" t="s">
        <v>47</v>
      </c>
      <c r="V677" s="16">
        <v>38756</v>
      </c>
      <c r="W677" s="13" t="s">
        <v>33</v>
      </c>
      <c r="X677" s="15">
        <v>1</v>
      </c>
      <c r="Y677" s="16">
        <v>39903</v>
      </c>
      <c r="Z677" s="16">
        <v>39903</v>
      </c>
      <c r="AA677" s="13" t="s">
        <v>2651</v>
      </c>
    </row>
    <row r="678" spans="1:27" x14ac:dyDescent="0.2">
      <c r="A678" s="12">
        <v>691</v>
      </c>
      <c r="B678" s="13" t="s">
        <v>2433</v>
      </c>
      <c r="C678" s="13" t="s">
        <v>2434</v>
      </c>
      <c r="D678" s="14">
        <v>78.19</v>
      </c>
      <c r="E678" s="14">
        <v>236</v>
      </c>
      <c r="F678" s="15">
        <v>20</v>
      </c>
      <c r="G678" s="13" t="s">
        <v>1418</v>
      </c>
      <c r="H678" s="13" t="s">
        <v>1419</v>
      </c>
      <c r="I678" s="13" t="s">
        <v>38</v>
      </c>
      <c r="J678" s="13" t="s">
        <v>163</v>
      </c>
      <c r="K678" s="13" t="s">
        <v>36</v>
      </c>
      <c r="L678" s="13" t="s">
        <v>2435</v>
      </c>
      <c r="M678" s="13" t="s">
        <v>2347</v>
      </c>
      <c r="N678" s="13" t="s">
        <v>2348</v>
      </c>
      <c r="O678" s="13" t="s">
        <v>2436</v>
      </c>
      <c r="P678" s="15">
        <v>19.600000000000001</v>
      </c>
      <c r="Q678" s="13" t="s">
        <v>111</v>
      </c>
      <c r="R678" s="13" t="s">
        <v>24</v>
      </c>
      <c r="S678" s="13" t="s">
        <v>31</v>
      </c>
      <c r="T678" s="13" t="s">
        <v>46</v>
      </c>
      <c r="U678" s="13" t="s">
        <v>47</v>
      </c>
      <c r="V678" s="16">
        <v>38354</v>
      </c>
      <c r="W678" s="13" t="s">
        <v>33</v>
      </c>
      <c r="X678" s="15">
        <v>1</v>
      </c>
      <c r="Y678" s="16">
        <v>39903</v>
      </c>
      <c r="Z678" s="16">
        <v>39903</v>
      </c>
      <c r="AA678" s="13" t="s">
        <v>2301</v>
      </c>
    </row>
    <row r="679" spans="1:27" x14ac:dyDescent="0.2">
      <c r="A679" s="12">
        <v>720</v>
      </c>
      <c r="B679" s="13" t="s">
        <v>2560</v>
      </c>
      <c r="C679" s="13" t="s">
        <v>2561</v>
      </c>
      <c r="D679" s="14">
        <v>78.19</v>
      </c>
      <c r="E679" s="14">
        <v>236</v>
      </c>
      <c r="F679" s="15">
        <v>20</v>
      </c>
      <c r="G679" s="13" t="s">
        <v>1418</v>
      </c>
      <c r="H679" s="13" t="s">
        <v>1419</v>
      </c>
      <c r="I679" s="13" t="s">
        <v>38</v>
      </c>
      <c r="J679" s="13" t="s">
        <v>163</v>
      </c>
      <c r="K679" s="13" t="s">
        <v>24</v>
      </c>
      <c r="L679" s="13" t="s">
        <v>2563</v>
      </c>
      <c r="M679" s="13" t="s">
        <v>43</v>
      </c>
      <c r="N679" s="13" t="s">
        <v>44</v>
      </c>
      <c r="O679" s="13" t="s">
        <v>2564</v>
      </c>
      <c r="P679" s="15">
        <v>9</v>
      </c>
      <c r="Q679" s="13" t="s">
        <v>111</v>
      </c>
      <c r="R679" s="13" t="s">
        <v>24</v>
      </c>
      <c r="S679" s="13" t="s">
        <v>31</v>
      </c>
      <c r="T679" s="13" t="s">
        <v>46</v>
      </c>
      <c r="U679" s="13" t="s">
        <v>47</v>
      </c>
      <c r="V679" s="16">
        <v>38354</v>
      </c>
      <c r="W679" s="13" t="s">
        <v>33</v>
      </c>
      <c r="X679" s="15">
        <v>1</v>
      </c>
      <c r="Y679" s="16">
        <v>39903</v>
      </c>
      <c r="Z679" s="16">
        <v>39903</v>
      </c>
      <c r="AA679" s="13" t="s">
        <v>2562</v>
      </c>
    </row>
    <row r="680" spans="1:27" x14ac:dyDescent="0.2">
      <c r="A680" s="12">
        <v>669</v>
      </c>
      <c r="B680" s="13" t="s">
        <v>2334</v>
      </c>
      <c r="C680" s="13" t="s">
        <v>2335</v>
      </c>
      <c r="D680" s="14">
        <v>86.45</v>
      </c>
      <c r="E680" s="14">
        <v>188</v>
      </c>
      <c r="F680" s="15">
        <v>20</v>
      </c>
      <c r="G680" s="13" t="s">
        <v>1418</v>
      </c>
      <c r="H680" s="13" t="s">
        <v>1419</v>
      </c>
      <c r="I680" s="13" t="s">
        <v>46</v>
      </c>
      <c r="J680" s="13" t="s">
        <v>95</v>
      </c>
      <c r="K680" s="13" t="s">
        <v>24</v>
      </c>
      <c r="L680" s="13" t="s">
        <v>2337</v>
      </c>
      <c r="M680" s="13" t="s">
        <v>46</v>
      </c>
      <c r="N680" s="13" t="s">
        <v>58</v>
      </c>
      <c r="O680" s="13" t="s">
        <v>2338</v>
      </c>
      <c r="P680" s="15">
        <v>12.3</v>
      </c>
      <c r="Q680" s="13" t="s">
        <v>111</v>
      </c>
      <c r="R680" s="13" t="s">
        <v>24</v>
      </c>
      <c r="S680" s="13" t="s">
        <v>31</v>
      </c>
      <c r="T680" s="13" t="s">
        <v>46</v>
      </c>
      <c r="U680" s="13" t="s">
        <v>47</v>
      </c>
      <c r="V680" s="16">
        <v>38388</v>
      </c>
      <c r="W680" s="13" t="s">
        <v>33</v>
      </c>
      <c r="X680" s="15">
        <v>1</v>
      </c>
      <c r="Y680" s="16">
        <v>39903</v>
      </c>
      <c r="Z680" s="16">
        <v>39903</v>
      </c>
      <c r="AA680" s="13" t="s">
        <v>2336</v>
      </c>
    </row>
    <row r="681" spans="1:27" x14ac:dyDescent="0.2">
      <c r="A681" s="12">
        <v>698</v>
      </c>
      <c r="B681" s="13" t="s">
        <v>2464</v>
      </c>
      <c r="C681" s="13" t="s">
        <v>2465</v>
      </c>
      <c r="D681" s="14">
        <v>86.45</v>
      </c>
      <c r="E681" s="14">
        <v>188</v>
      </c>
      <c r="F681" s="15">
        <v>20</v>
      </c>
      <c r="G681" s="13" t="s">
        <v>1418</v>
      </c>
      <c r="H681" s="13" t="s">
        <v>1419</v>
      </c>
      <c r="I681" s="13" t="s">
        <v>46</v>
      </c>
      <c r="J681" s="13" t="s">
        <v>95</v>
      </c>
      <c r="K681" s="13" t="s">
        <v>24</v>
      </c>
      <c r="L681" s="13" t="s">
        <v>2466</v>
      </c>
      <c r="M681" s="13" t="s">
        <v>2347</v>
      </c>
      <c r="N681" s="13" t="s">
        <v>2348</v>
      </c>
      <c r="O681" s="13" t="s">
        <v>2467</v>
      </c>
      <c r="P681" s="15">
        <v>3.5</v>
      </c>
      <c r="Q681" s="13" t="s">
        <v>111</v>
      </c>
      <c r="R681" s="13" t="s">
        <v>24</v>
      </c>
      <c r="S681" s="13" t="s">
        <v>31</v>
      </c>
      <c r="T681" s="13" t="s">
        <v>46</v>
      </c>
      <c r="U681" s="13" t="s">
        <v>47</v>
      </c>
      <c r="V681" s="16">
        <v>38388</v>
      </c>
      <c r="W681" s="13" t="s">
        <v>33</v>
      </c>
      <c r="X681" s="15">
        <v>1</v>
      </c>
      <c r="Y681" s="16">
        <v>39903</v>
      </c>
      <c r="Z681" s="16">
        <v>39903</v>
      </c>
      <c r="AA681" s="13" t="s">
        <v>2336</v>
      </c>
    </row>
    <row r="682" spans="1:27" x14ac:dyDescent="0.2">
      <c r="A682" s="12">
        <v>727</v>
      </c>
      <c r="B682" s="13" t="s">
        <v>2591</v>
      </c>
      <c r="C682" s="13" t="s">
        <v>2592</v>
      </c>
      <c r="D682" s="14">
        <v>86.45</v>
      </c>
      <c r="E682" s="14">
        <v>188</v>
      </c>
      <c r="F682" s="15">
        <v>20</v>
      </c>
      <c r="G682" s="13" t="s">
        <v>1418</v>
      </c>
      <c r="H682" s="13" t="s">
        <v>1419</v>
      </c>
      <c r="I682" s="13" t="s">
        <v>46</v>
      </c>
      <c r="J682" s="13" t="s">
        <v>95</v>
      </c>
      <c r="K682" s="13" t="s">
        <v>38</v>
      </c>
      <c r="L682" s="13" t="s">
        <v>2593</v>
      </c>
      <c r="M682" s="13" t="s">
        <v>43</v>
      </c>
      <c r="N682" s="13" t="s">
        <v>44</v>
      </c>
      <c r="O682" s="13" t="s">
        <v>2594</v>
      </c>
      <c r="P682" s="15">
        <v>14.1</v>
      </c>
      <c r="Q682" s="13" t="s">
        <v>111</v>
      </c>
      <c r="R682" s="13" t="s">
        <v>24</v>
      </c>
      <c r="S682" s="13" t="s">
        <v>31</v>
      </c>
      <c r="T682" s="13" t="s">
        <v>46</v>
      </c>
      <c r="U682" s="13" t="s">
        <v>47</v>
      </c>
      <c r="V682" s="16">
        <v>38388</v>
      </c>
      <c r="W682" s="13" t="s">
        <v>33</v>
      </c>
      <c r="X682" s="15">
        <v>1</v>
      </c>
      <c r="Y682" s="16">
        <v>39903</v>
      </c>
      <c r="Z682" s="16">
        <v>39903</v>
      </c>
      <c r="AA682" s="13" t="s">
        <v>2336</v>
      </c>
    </row>
    <row r="683" spans="1:27" x14ac:dyDescent="0.2">
      <c r="A683" s="12">
        <v>2494</v>
      </c>
      <c r="B683" s="13" t="s">
        <v>5488</v>
      </c>
      <c r="C683" s="13" t="s">
        <v>5489</v>
      </c>
      <c r="D683" s="14">
        <v>1.5</v>
      </c>
      <c r="E683" s="14">
        <v>2.94</v>
      </c>
      <c r="F683" s="15">
        <v>33</v>
      </c>
      <c r="G683" s="13" t="s">
        <v>5554</v>
      </c>
      <c r="H683" s="13" t="s">
        <v>5555</v>
      </c>
      <c r="I683" s="13" t="s">
        <v>24</v>
      </c>
      <c r="J683" s="13" t="s">
        <v>25</v>
      </c>
      <c r="K683" s="13" t="s">
        <v>34</v>
      </c>
      <c r="L683" s="13" t="s">
        <v>5491</v>
      </c>
      <c r="M683" s="13" t="s">
        <v>4885</v>
      </c>
      <c r="N683" s="13" t="s">
        <v>5492</v>
      </c>
      <c r="O683" s="13" t="s">
        <v>34</v>
      </c>
      <c r="P683" s="15">
        <v>1</v>
      </c>
      <c r="Q683" s="13" t="s">
        <v>111</v>
      </c>
      <c r="R683" s="13" t="s">
        <v>24</v>
      </c>
      <c r="S683" s="13" t="s">
        <v>3558</v>
      </c>
      <c r="T683" s="13" t="s">
        <v>46</v>
      </c>
      <c r="U683" s="13" t="s">
        <v>47</v>
      </c>
      <c r="V683" s="16">
        <v>39145</v>
      </c>
      <c r="W683" s="13" t="s">
        <v>33</v>
      </c>
      <c r="X683" s="15">
        <v>1</v>
      </c>
      <c r="Y683" s="16">
        <v>39083</v>
      </c>
      <c r="Z683" s="16">
        <v>39083</v>
      </c>
      <c r="AA683" s="13" t="s">
        <v>5490</v>
      </c>
    </row>
    <row r="684" spans="1:27" x14ac:dyDescent="0.2">
      <c r="A684" s="12">
        <v>912</v>
      </c>
      <c r="B684" s="13" t="s">
        <v>3086</v>
      </c>
      <c r="C684" s="13" t="s">
        <v>3087</v>
      </c>
      <c r="D684" s="14">
        <v>44.1</v>
      </c>
      <c r="E684" s="14">
        <v>95.9</v>
      </c>
      <c r="F684" s="15">
        <v>22</v>
      </c>
      <c r="G684" s="13" t="s">
        <v>630</v>
      </c>
      <c r="H684" s="13" t="s">
        <v>630</v>
      </c>
      <c r="I684" s="13" t="s">
        <v>46</v>
      </c>
      <c r="J684" s="13" t="s">
        <v>95</v>
      </c>
      <c r="K684" s="13" t="s">
        <v>38</v>
      </c>
      <c r="L684" s="13" t="s">
        <v>3088</v>
      </c>
      <c r="M684" s="13" t="s">
        <v>46</v>
      </c>
      <c r="N684" s="13" t="s">
        <v>58</v>
      </c>
      <c r="O684" s="13" t="s">
        <v>34</v>
      </c>
      <c r="P684" s="18"/>
      <c r="Q684" s="13" t="s">
        <v>34</v>
      </c>
      <c r="R684" s="13" t="s">
        <v>24</v>
      </c>
      <c r="S684" s="13" t="s">
        <v>31</v>
      </c>
      <c r="T684" s="13" t="s">
        <v>46</v>
      </c>
      <c r="U684" s="13" t="s">
        <v>47</v>
      </c>
      <c r="V684" s="16">
        <v>39790</v>
      </c>
      <c r="W684" s="13" t="s">
        <v>33</v>
      </c>
      <c r="X684" s="15">
        <v>1</v>
      </c>
      <c r="Y684" s="16">
        <v>39903</v>
      </c>
      <c r="Z684" s="16">
        <v>39903</v>
      </c>
      <c r="AA684" s="13" t="s">
        <v>3084</v>
      </c>
    </row>
    <row r="685" spans="1:27" x14ac:dyDescent="0.2">
      <c r="A685" s="12">
        <v>914</v>
      </c>
      <c r="B685" s="13" t="s">
        <v>3092</v>
      </c>
      <c r="C685" s="13" t="s">
        <v>3093</v>
      </c>
      <c r="D685" s="14">
        <v>44.1</v>
      </c>
      <c r="E685" s="14">
        <v>95.9</v>
      </c>
      <c r="F685" s="15">
        <v>22</v>
      </c>
      <c r="G685" s="13" t="s">
        <v>630</v>
      </c>
      <c r="H685" s="13" t="s">
        <v>630</v>
      </c>
      <c r="I685" s="13" t="s">
        <v>46</v>
      </c>
      <c r="J685" s="13" t="s">
        <v>95</v>
      </c>
      <c r="K685" s="13" t="s">
        <v>38</v>
      </c>
      <c r="L685" s="13" t="s">
        <v>3094</v>
      </c>
      <c r="M685" s="13" t="s">
        <v>2347</v>
      </c>
      <c r="N685" s="13" t="s">
        <v>2348</v>
      </c>
      <c r="O685" s="13" t="s">
        <v>34</v>
      </c>
      <c r="P685" s="18"/>
      <c r="Q685" s="13" t="s">
        <v>34</v>
      </c>
      <c r="R685" s="13" t="s">
        <v>24</v>
      </c>
      <c r="S685" s="13" t="s">
        <v>31</v>
      </c>
      <c r="T685" s="13" t="s">
        <v>46</v>
      </c>
      <c r="U685" s="13" t="s">
        <v>47</v>
      </c>
      <c r="V685" s="16">
        <v>39790</v>
      </c>
      <c r="W685" s="13" t="s">
        <v>33</v>
      </c>
      <c r="X685" s="15">
        <v>1</v>
      </c>
      <c r="Y685" s="16">
        <v>39903</v>
      </c>
      <c r="Z685" s="16">
        <v>39903</v>
      </c>
      <c r="AA685" s="13" t="s">
        <v>3084</v>
      </c>
    </row>
    <row r="686" spans="1:27" x14ac:dyDescent="0.2">
      <c r="A686" s="12">
        <v>911</v>
      </c>
      <c r="B686" s="13" t="s">
        <v>3082</v>
      </c>
      <c r="C686" s="13" t="s">
        <v>3083</v>
      </c>
      <c r="D686" s="14">
        <v>44.1</v>
      </c>
      <c r="E686" s="14">
        <v>95.9</v>
      </c>
      <c r="F686" s="15">
        <v>22</v>
      </c>
      <c r="G686" s="13" t="s">
        <v>630</v>
      </c>
      <c r="H686" s="13" t="s">
        <v>630</v>
      </c>
      <c r="I686" s="13" t="s">
        <v>46</v>
      </c>
      <c r="J686" s="13" t="s">
        <v>95</v>
      </c>
      <c r="K686" s="13" t="s">
        <v>36</v>
      </c>
      <c r="L686" s="13" t="s">
        <v>3085</v>
      </c>
      <c r="M686" s="13" t="s">
        <v>27</v>
      </c>
      <c r="N686" s="13" t="s">
        <v>28</v>
      </c>
      <c r="O686" s="13" t="s">
        <v>34</v>
      </c>
      <c r="P686" s="18"/>
      <c r="Q686" s="13" t="s">
        <v>34</v>
      </c>
      <c r="R686" s="13" t="s">
        <v>24</v>
      </c>
      <c r="S686" s="13" t="s">
        <v>31</v>
      </c>
      <c r="T686" s="13" t="s">
        <v>46</v>
      </c>
      <c r="U686" s="13" t="s">
        <v>47</v>
      </c>
      <c r="V686" s="16">
        <v>39790</v>
      </c>
      <c r="W686" s="13" t="s">
        <v>33</v>
      </c>
      <c r="X686" s="15">
        <v>1</v>
      </c>
      <c r="Y686" s="16">
        <v>39903</v>
      </c>
      <c r="Z686" s="16">
        <v>39903</v>
      </c>
      <c r="AA686" s="13" t="s">
        <v>3084</v>
      </c>
    </row>
    <row r="687" spans="1:27" x14ac:dyDescent="0.2">
      <c r="A687" s="12">
        <v>913</v>
      </c>
      <c r="B687" s="13" t="s">
        <v>3089</v>
      </c>
      <c r="C687" s="13" t="s">
        <v>3090</v>
      </c>
      <c r="D687" s="14">
        <v>44.1</v>
      </c>
      <c r="E687" s="14">
        <v>95.9</v>
      </c>
      <c r="F687" s="15">
        <v>22</v>
      </c>
      <c r="G687" s="13" t="s">
        <v>630</v>
      </c>
      <c r="H687" s="13" t="s">
        <v>630</v>
      </c>
      <c r="I687" s="13" t="s">
        <v>46</v>
      </c>
      <c r="J687" s="13" t="s">
        <v>95</v>
      </c>
      <c r="K687" s="13" t="s">
        <v>46</v>
      </c>
      <c r="L687" s="13" t="s">
        <v>3091</v>
      </c>
      <c r="M687" s="13" t="s">
        <v>43</v>
      </c>
      <c r="N687" s="13" t="s">
        <v>44</v>
      </c>
      <c r="O687" s="13" t="s">
        <v>34</v>
      </c>
      <c r="P687" s="18"/>
      <c r="Q687" s="13" t="s">
        <v>34</v>
      </c>
      <c r="R687" s="13" t="s">
        <v>24</v>
      </c>
      <c r="S687" s="13" t="s">
        <v>31</v>
      </c>
      <c r="T687" s="13" t="s">
        <v>46</v>
      </c>
      <c r="U687" s="13" t="s">
        <v>47</v>
      </c>
      <c r="V687" s="16">
        <v>39790</v>
      </c>
      <c r="W687" s="13" t="s">
        <v>33</v>
      </c>
      <c r="X687" s="15">
        <v>1</v>
      </c>
      <c r="Y687" s="16">
        <v>39903</v>
      </c>
      <c r="Z687" s="16">
        <v>39903</v>
      </c>
      <c r="AA687" s="13" t="s">
        <v>3084</v>
      </c>
    </row>
    <row r="688" spans="1:27" x14ac:dyDescent="0.2">
      <c r="A688" s="12">
        <v>171</v>
      </c>
      <c r="B688" s="13" t="s">
        <v>648</v>
      </c>
      <c r="C688" s="13" t="s">
        <v>649</v>
      </c>
      <c r="D688" s="14">
        <v>45.53</v>
      </c>
      <c r="E688" s="14">
        <v>99</v>
      </c>
      <c r="F688" s="15">
        <v>10</v>
      </c>
      <c r="G688" s="13" t="s">
        <v>630</v>
      </c>
      <c r="H688" s="13" t="s">
        <v>630</v>
      </c>
      <c r="I688" s="13" t="s">
        <v>24</v>
      </c>
      <c r="J688" s="13" t="s">
        <v>25</v>
      </c>
      <c r="K688" s="13" t="s">
        <v>38</v>
      </c>
      <c r="L688" s="13" t="s">
        <v>651</v>
      </c>
      <c r="M688" s="13" t="s">
        <v>46</v>
      </c>
      <c r="N688" s="13" t="s">
        <v>58</v>
      </c>
      <c r="O688" s="13" t="s">
        <v>34</v>
      </c>
      <c r="P688" s="15">
        <v>6.9</v>
      </c>
      <c r="Q688" s="13" t="s">
        <v>111</v>
      </c>
      <c r="R688" s="13" t="s">
        <v>24</v>
      </c>
      <c r="S688" s="13" t="s">
        <v>31</v>
      </c>
      <c r="T688" s="13" t="s">
        <v>24</v>
      </c>
      <c r="U688" s="13" t="s">
        <v>32</v>
      </c>
      <c r="V688" s="16">
        <v>39442</v>
      </c>
      <c r="W688" s="13" t="s">
        <v>33</v>
      </c>
      <c r="X688" s="15">
        <v>1</v>
      </c>
      <c r="Y688" s="16">
        <v>39903</v>
      </c>
      <c r="Z688" s="16">
        <v>39903</v>
      </c>
      <c r="AA688" s="13" t="s">
        <v>650</v>
      </c>
    </row>
    <row r="689" spans="1:27" x14ac:dyDescent="0.2">
      <c r="A689" s="12">
        <v>184</v>
      </c>
      <c r="B689" s="13" t="s">
        <v>699</v>
      </c>
      <c r="C689" s="13" t="s">
        <v>700</v>
      </c>
      <c r="D689" s="14">
        <v>45.53</v>
      </c>
      <c r="E689" s="14">
        <v>99</v>
      </c>
      <c r="F689" s="15">
        <v>10</v>
      </c>
      <c r="G689" s="13" t="s">
        <v>630</v>
      </c>
      <c r="H689" s="13" t="s">
        <v>630</v>
      </c>
      <c r="I689" s="13" t="s">
        <v>24</v>
      </c>
      <c r="J689" s="13" t="s">
        <v>25</v>
      </c>
      <c r="K689" s="13" t="s">
        <v>38</v>
      </c>
      <c r="L689" s="13" t="s">
        <v>701</v>
      </c>
      <c r="M689" s="13" t="s">
        <v>27</v>
      </c>
      <c r="N689" s="13" t="s">
        <v>28</v>
      </c>
      <c r="O689" s="13" t="s">
        <v>34</v>
      </c>
      <c r="P689" s="15">
        <v>6.9</v>
      </c>
      <c r="Q689" s="13" t="s">
        <v>111</v>
      </c>
      <c r="R689" s="13" t="s">
        <v>24</v>
      </c>
      <c r="S689" s="13" t="s">
        <v>31</v>
      </c>
      <c r="T689" s="13" t="s">
        <v>24</v>
      </c>
      <c r="U689" s="13" t="s">
        <v>32</v>
      </c>
      <c r="V689" s="16">
        <v>39442</v>
      </c>
      <c r="W689" s="13" t="s">
        <v>33</v>
      </c>
      <c r="X689" s="15">
        <v>1</v>
      </c>
      <c r="Y689" s="16">
        <v>39903</v>
      </c>
      <c r="Z689" s="16">
        <v>39903</v>
      </c>
      <c r="AA689" s="13" t="s">
        <v>650</v>
      </c>
    </row>
    <row r="690" spans="1:27" x14ac:dyDescent="0.2">
      <c r="A690" s="12">
        <v>166</v>
      </c>
      <c r="B690" s="13" t="s">
        <v>628</v>
      </c>
      <c r="C690" s="13" t="s">
        <v>629</v>
      </c>
      <c r="D690" s="14">
        <v>54.72</v>
      </c>
      <c r="E690" s="14">
        <v>119</v>
      </c>
      <c r="F690" s="15">
        <v>10</v>
      </c>
      <c r="G690" s="13" t="s">
        <v>630</v>
      </c>
      <c r="H690" s="13" t="s">
        <v>630</v>
      </c>
      <c r="I690" s="13" t="s">
        <v>46</v>
      </c>
      <c r="J690" s="13" t="s">
        <v>95</v>
      </c>
      <c r="K690" s="13" t="s">
        <v>38</v>
      </c>
      <c r="L690" s="13" t="s">
        <v>631</v>
      </c>
      <c r="M690" s="13" t="s">
        <v>46</v>
      </c>
      <c r="N690" s="13" t="s">
        <v>58</v>
      </c>
      <c r="O690" s="13" t="s">
        <v>34</v>
      </c>
      <c r="P690" s="15">
        <v>7</v>
      </c>
      <c r="Q690" s="13" t="s">
        <v>111</v>
      </c>
      <c r="R690" s="13" t="s">
        <v>24</v>
      </c>
      <c r="S690" s="13" t="s">
        <v>31</v>
      </c>
      <c r="T690" s="13" t="s">
        <v>24</v>
      </c>
      <c r="U690" s="13" t="s">
        <v>32</v>
      </c>
      <c r="V690" s="16">
        <v>39996</v>
      </c>
      <c r="W690" s="13" t="s">
        <v>33</v>
      </c>
      <c r="X690" s="15">
        <v>1</v>
      </c>
      <c r="Y690" s="16">
        <v>39903</v>
      </c>
      <c r="Z690" s="16">
        <v>39903</v>
      </c>
      <c r="AA690" s="13" t="s">
        <v>5600</v>
      </c>
    </row>
    <row r="691" spans="1:27" x14ac:dyDescent="0.2">
      <c r="A691" s="12">
        <v>179</v>
      </c>
      <c r="B691" s="13" t="s">
        <v>680</v>
      </c>
      <c r="C691" s="13" t="s">
        <v>681</v>
      </c>
      <c r="D691" s="14">
        <v>54.72</v>
      </c>
      <c r="E691" s="14">
        <v>119</v>
      </c>
      <c r="F691" s="15">
        <v>10</v>
      </c>
      <c r="G691" s="13" t="s">
        <v>630</v>
      </c>
      <c r="H691" s="13" t="s">
        <v>630</v>
      </c>
      <c r="I691" s="13" t="s">
        <v>46</v>
      </c>
      <c r="J691" s="13" t="s">
        <v>95</v>
      </c>
      <c r="K691" s="13" t="s">
        <v>38</v>
      </c>
      <c r="L691" s="13" t="s">
        <v>682</v>
      </c>
      <c r="M691" s="13" t="s">
        <v>27</v>
      </c>
      <c r="N691" s="13" t="s">
        <v>28</v>
      </c>
      <c r="O691" s="13" t="s">
        <v>34</v>
      </c>
      <c r="P691" s="15">
        <v>7.4</v>
      </c>
      <c r="Q691" s="13" t="s">
        <v>111</v>
      </c>
      <c r="R691" s="13" t="s">
        <v>24</v>
      </c>
      <c r="S691" s="13" t="s">
        <v>31</v>
      </c>
      <c r="T691" s="13" t="s">
        <v>24</v>
      </c>
      <c r="U691" s="13" t="s">
        <v>32</v>
      </c>
      <c r="V691" s="16">
        <v>39996</v>
      </c>
      <c r="W691" s="13" t="s">
        <v>33</v>
      </c>
      <c r="X691" s="15">
        <v>1</v>
      </c>
      <c r="Y691" s="16">
        <v>39903</v>
      </c>
      <c r="Z691" s="16">
        <v>39903</v>
      </c>
      <c r="AA691" s="13" t="s">
        <v>5600</v>
      </c>
    </row>
    <row r="692" spans="1:27" ht="25.5" x14ac:dyDescent="0.2">
      <c r="A692" s="12">
        <v>168</v>
      </c>
      <c r="B692" s="13" t="s">
        <v>636</v>
      </c>
      <c r="C692" s="13" t="s">
        <v>637</v>
      </c>
      <c r="D692" s="14">
        <v>59.32</v>
      </c>
      <c r="E692" s="14">
        <v>129</v>
      </c>
      <c r="F692" s="15">
        <v>10</v>
      </c>
      <c r="G692" s="13" t="s">
        <v>630</v>
      </c>
      <c r="H692" s="13" t="s">
        <v>630</v>
      </c>
      <c r="I692" s="13" t="s">
        <v>46</v>
      </c>
      <c r="J692" s="13" t="s">
        <v>95</v>
      </c>
      <c r="K692" s="13" t="s">
        <v>24</v>
      </c>
      <c r="L692" s="13" t="s">
        <v>639</v>
      </c>
      <c r="M692" s="13" t="s">
        <v>46</v>
      </c>
      <c r="N692" s="13" t="s">
        <v>58</v>
      </c>
      <c r="O692" s="13" t="s">
        <v>34</v>
      </c>
      <c r="P692" s="15">
        <v>5.6</v>
      </c>
      <c r="Q692" s="13" t="s">
        <v>111</v>
      </c>
      <c r="R692" s="13" t="s">
        <v>24</v>
      </c>
      <c r="S692" s="13" t="s">
        <v>31</v>
      </c>
      <c r="T692" s="13" t="s">
        <v>24</v>
      </c>
      <c r="U692" s="13" t="s">
        <v>32</v>
      </c>
      <c r="V692" s="16">
        <v>39345</v>
      </c>
      <c r="W692" s="13" t="s">
        <v>33</v>
      </c>
      <c r="X692" s="15">
        <v>1</v>
      </c>
      <c r="Y692" s="16">
        <v>39903</v>
      </c>
      <c r="Z692" s="16">
        <v>39903</v>
      </c>
      <c r="AA692" s="13" t="s">
        <v>638</v>
      </c>
    </row>
    <row r="693" spans="1:27" ht="25.5" x14ac:dyDescent="0.2">
      <c r="A693" s="12">
        <v>181</v>
      </c>
      <c r="B693" s="13" t="s">
        <v>687</v>
      </c>
      <c r="C693" s="13" t="s">
        <v>688</v>
      </c>
      <c r="D693" s="14">
        <v>59.32</v>
      </c>
      <c r="E693" s="14">
        <v>129</v>
      </c>
      <c r="F693" s="15">
        <v>10</v>
      </c>
      <c r="G693" s="13" t="s">
        <v>630</v>
      </c>
      <c r="H693" s="13" t="s">
        <v>630</v>
      </c>
      <c r="I693" s="13" t="s">
        <v>46</v>
      </c>
      <c r="J693" s="13" t="s">
        <v>95</v>
      </c>
      <c r="K693" s="13" t="s">
        <v>24</v>
      </c>
      <c r="L693" s="13" t="s">
        <v>690</v>
      </c>
      <c r="M693" s="13" t="s">
        <v>27</v>
      </c>
      <c r="N693" s="13" t="s">
        <v>28</v>
      </c>
      <c r="O693" s="13" t="s">
        <v>34</v>
      </c>
      <c r="P693" s="15">
        <v>7.2</v>
      </c>
      <c r="Q693" s="13" t="s">
        <v>111</v>
      </c>
      <c r="R693" s="13" t="s">
        <v>24</v>
      </c>
      <c r="S693" s="13" t="s">
        <v>31</v>
      </c>
      <c r="T693" s="13" t="s">
        <v>24</v>
      </c>
      <c r="U693" s="13" t="s">
        <v>32</v>
      </c>
      <c r="V693" s="16">
        <v>39345</v>
      </c>
      <c r="W693" s="13" t="s">
        <v>33</v>
      </c>
      <c r="X693" s="15">
        <v>1</v>
      </c>
      <c r="Y693" s="16">
        <v>39903</v>
      </c>
      <c r="Z693" s="16">
        <v>39903</v>
      </c>
      <c r="AA693" s="13" t="s">
        <v>689</v>
      </c>
    </row>
    <row r="694" spans="1:27" x14ac:dyDescent="0.2">
      <c r="A694" s="12">
        <v>169</v>
      </c>
      <c r="B694" s="13" t="s">
        <v>640</v>
      </c>
      <c r="C694" s="13" t="s">
        <v>641</v>
      </c>
      <c r="D694" s="14">
        <v>54.72</v>
      </c>
      <c r="E694" s="14">
        <v>119</v>
      </c>
      <c r="F694" s="15">
        <v>10</v>
      </c>
      <c r="G694" s="13" t="s">
        <v>630</v>
      </c>
      <c r="H694" s="13" t="s">
        <v>630</v>
      </c>
      <c r="I694" s="13" t="s">
        <v>46</v>
      </c>
      <c r="J694" s="13" t="s">
        <v>95</v>
      </c>
      <c r="K694" s="13" t="s">
        <v>38</v>
      </c>
      <c r="L694" s="13" t="s">
        <v>643</v>
      </c>
      <c r="M694" s="13" t="s">
        <v>46</v>
      </c>
      <c r="N694" s="13" t="s">
        <v>58</v>
      </c>
      <c r="O694" s="13" t="s">
        <v>34</v>
      </c>
      <c r="P694" s="15">
        <v>6.4</v>
      </c>
      <c r="Q694" s="13" t="s">
        <v>111</v>
      </c>
      <c r="R694" s="13" t="s">
        <v>24</v>
      </c>
      <c r="S694" s="13" t="s">
        <v>31</v>
      </c>
      <c r="T694" s="13" t="s">
        <v>24</v>
      </c>
      <c r="U694" s="13" t="s">
        <v>32</v>
      </c>
      <c r="V694" s="16">
        <v>38868</v>
      </c>
      <c r="W694" s="13" t="s">
        <v>33</v>
      </c>
      <c r="X694" s="15">
        <v>1</v>
      </c>
      <c r="Y694" s="16">
        <v>39903</v>
      </c>
      <c r="Z694" s="16">
        <v>39903</v>
      </c>
      <c r="AA694" s="13" t="s">
        <v>642</v>
      </c>
    </row>
    <row r="695" spans="1:27" x14ac:dyDescent="0.2">
      <c r="A695" s="12">
        <v>182</v>
      </c>
      <c r="B695" s="13" t="s">
        <v>691</v>
      </c>
      <c r="C695" s="13" t="s">
        <v>692</v>
      </c>
      <c r="D695" s="14">
        <v>54.72</v>
      </c>
      <c r="E695" s="14">
        <v>119</v>
      </c>
      <c r="F695" s="15">
        <v>10</v>
      </c>
      <c r="G695" s="13" t="s">
        <v>630</v>
      </c>
      <c r="H695" s="13" t="s">
        <v>630</v>
      </c>
      <c r="I695" s="13" t="s">
        <v>46</v>
      </c>
      <c r="J695" s="13" t="s">
        <v>95</v>
      </c>
      <c r="K695" s="13" t="s">
        <v>38</v>
      </c>
      <c r="L695" s="13" t="s">
        <v>694</v>
      </c>
      <c r="M695" s="13" t="s">
        <v>27</v>
      </c>
      <c r="N695" s="13" t="s">
        <v>28</v>
      </c>
      <c r="O695" s="13" t="s">
        <v>34</v>
      </c>
      <c r="P695" s="15">
        <v>6.2</v>
      </c>
      <c r="Q695" s="13" t="s">
        <v>111</v>
      </c>
      <c r="R695" s="13" t="s">
        <v>24</v>
      </c>
      <c r="S695" s="13" t="s">
        <v>31</v>
      </c>
      <c r="T695" s="13" t="s">
        <v>24</v>
      </c>
      <c r="U695" s="13" t="s">
        <v>32</v>
      </c>
      <c r="V695" s="16">
        <v>38868</v>
      </c>
      <c r="W695" s="13" t="s">
        <v>33</v>
      </c>
      <c r="X695" s="15">
        <v>1</v>
      </c>
      <c r="Y695" s="16">
        <v>39903</v>
      </c>
      <c r="Z695" s="16">
        <v>39903</v>
      </c>
      <c r="AA695" s="13" t="s">
        <v>693</v>
      </c>
    </row>
    <row r="696" spans="1:27" x14ac:dyDescent="0.2">
      <c r="A696" s="12">
        <v>170</v>
      </c>
      <c r="B696" s="13" t="s">
        <v>644</v>
      </c>
      <c r="C696" s="13" t="s">
        <v>645</v>
      </c>
      <c r="D696" s="14">
        <v>50.13</v>
      </c>
      <c r="E696" s="14">
        <v>109</v>
      </c>
      <c r="F696" s="15">
        <v>10</v>
      </c>
      <c r="G696" s="13" t="s">
        <v>630</v>
      </c>
      <c r="H696" s="13" t="s">
        <v>630</v>
      </c>
      <c r="I696" s="13" t="s">
        <v>46</v>
      </c>
      <c r="J696" s="13" t="s">
        <v>95</v>
      </c>
      <c r="K696" s="13" t="s">
        <v>24</v>
      </c>
      <c r="L696" s="13" t="s">
        <v>647</v>
      </c>
      <c r="M696" s="13" t="s">
        <v>46</v>
      </c>
      <c r="N696" s="13" t="s">
        <v>58</v>
      </c>
      <c r="O696" s="13" t="s">
        <v>34</v>
      </c>
      <c r="P696" s="15">
        <v>8</v>
      </c>
      <c r="Q696" s="13" t="s">
        <v>111</v>
      </c>
      <c r="R696" s="13" t="s">
        <v>24</v>
      </c>
      <c r="S696" s="13" t="s">
        <v>31</v>
      </c>
      <c r="T696" s="13" t="s">
        <v>24</v>
      </c>
      <c r="U696" s="13" t="s">
        <v>32</v>
      </c>
      <c r="V696" s="16">
        <v>38600</v>
      </c>
      <c r="W696" s="13" t="s">
        <v>33</v>
      </c>
      <c r="X696" s="15">
        <v>1</v>
      </c>
      <c r="Y696" s="16">
        <v>39903</v>
      </c>
      <c r="Z696" s="16">
        <v>39903</v>
      </c>
      <c r="AA696" s="13" t="s">
        <v>646</v>
      </c>
    </row>
    <row r="697" spans="1:27" x14ac:dyDescent="0.2">
      <c r="A697" s="12">
        <v>183</v>
      </c>
      <c r="B697" s="13" t="s">
        <v>695</v>
      </c>
      <c r="C697" s="13" t="s">
        <v>696</v>
      </c>
      <c r="D697" s="14">
        <v>50.13</v>
      </c>
      <c r="E697" s="14">
        <v>109</v>
      </c>
      <c r="F697" s="15">
        <v>10</v>
      </c>
      <c r="G697" s="13" t="s">
        <v>630</v>
      </c>
      <c r="H697" s="13" t="s">
        <v>630</v>
      </c>
      <c r="I697" s="13" t="s">
        <v>46</v>
      </c>
      <c r="J697" s="13" t="s">
        <v>95</v>
      </c>
      <c r="K697" s="13" t="s">
        <v>24</v>
      </c>
      <c r="L697" s="13" t="s">
        <v>698</v>
      </c>
      <c r="M697" s="13" t="s">
        <v>27</v>
      </c>
      <c r="N697" s="13" t="s">
        <v>28</v>
      </c>
      <c r="O697" s="13" t="s">
        <v>34</v>
      </c>
      <c r="P697" s="15">
        <v>8</v>
      </c>
      <c r="Q697" s="13" t="s">
        <v>111</v>
      </c>
      <c r="R697" s="13" t="s">
        <v>24</v>
      </c>
      <c r="S697" s="13" t="s">
        <v>31</v>
      </c>
      <c r="T697" s="13" t="s">
        <v>24</v>
      </c>
      <c r="U697" s="13" t="s">
        <v>32</v>
      </c>
      <c r="V697" s="16">
        <v>38600</v>
      </c>
      <c r="W697" s="13" t="s">
        <v>33</v>
      </c>
      <c r="X697" s="15">
        <v>1</v>
      </c>
      <c r="Y697" s="16">
        <v>39903</v>
      </c>
      <c r="Z697" s="16">
        <v>39903</v>
      </c>
      <c r="AA697" s="13" t="s">
        <v>697</v>
      </c>
    </row>
    <row r="698" spans="1:27" x14ac:dyDescent="0.2">
      <c r="A698" s="12">
        <v>175</v>
      </c>
      <c r="B698" s="13" t="s">
        <v>664</v>
      </c>
      <c r="C698" s="13" t="s">
        <v>665</v>
      </c>
      <c r="D698" s="14">
        <v>53.76</v>
      </c>
      <c r="E698" s="14">
        <v>116.9</v>
      </c>
      <c r="F698" s="15">
        <v>10</v>
      </c>
      <c r="G698" s="13" t="s">
        <v>630</v>
      </c>
      <c r="H698" s="13" t="s">
        <v>630</v>
      </c>
      <c r="I698" s="13" t="s">
        <v>46</v>
      </c>
      <c r="J698" s="13" t="s">
        <v>95</v>
      </c>
      <c r="K698" s="13" t="s">
        <v>24</v>
      </c>
      <c r="L698" s="13" t="s">
        <v>667</v>
      </c>
      <c r="M698" s="13" t="s">
        <v>46</v>
      </c>
      <c r="N698" s="13" t="s">
        <v>58</v>
      </c>
      <c r="O698" s="13" t="s">
        <v>34</v>
      </c>
      <c r="P698" s="15">
        <v>7.3</v>
      </c>
      <c r="Q698" s="13" t="s">
        <v>111</v>
      </c>
      <c r="R698" s="13" t="s">
        <v>24</v>
      </c>
      <c r="S698" s="13" t="s">
        <v>31</v>
      </c>
      <c r="T698" s="13" t="s">
        <v>24</v>
      </c>
      <c r="U698" s="13" t="s">
        <v>32</v>
      </c>
      <c r="V698" s="16">
        <v>39878</v>
      </c>
      <c r="W698" s="13" t="s">
        <v>33</v>
      </c>
      <c r="X698" s="15">
        <v>1</v>
      </c>
      <c r="Y698" s="16">
        <v>39903</v>
      </c>
      <c r="Z698" s="16">
        <v>39903</v>
      </c>
      <c r="AA698" s="13" t="s">
        <v>666</v>
      </c>
    </row>
    <row r="699" spans="1:27" x14ac:dyDescent="0.2">
      <c r="A699" s="12">
        <v>188</v>
      </c>
      <c r="B699" s="13" t="s">
        <v>714</v>
      </c>
      <c r="C699" s="13" t="s">
        <v>715</v>
      </c>
      <c r="D699" s="14">
        <v>53.76</v>
      </c>
      <c r="E699" s="14">
        <v>116.9</v>
      </c>
      <c r="F699" s="15">
        <v>10</v>
      </c>
      <c r="G699" s="13" t="s">
        <v>630</v>
      </c>
      <c r="H699" s="13" t="s">
        <v>630</v>
      </c>
      <c r="I699" s="13" t="s">
        <v>46</v>
      </c>
      <c r="J699" s="13" t="s">
        <v>95</v>
      </c>
      <c r="K699" s="13" t="s">
        <v>24</v>
      </c>
      <c r="L699" s="13" t="s">
        <v>716</v>
      </c>
      <c r="M699" s="13" t="s">
        <v>27</v>
      </c>
      <c r="N699" s="13" t="s">
        <v>28</v>
      </c>
      <c r="O699" s="13" t="s">
        <v>34</v>
      </c>
      <c r="P699" s="15">
        <v>7.3</v>
      </c>
      <c r="Q699" s="13" t="s">
        <v>111</v>
      </c>
      <c r="R699" s="13" t="s">
        <v>24</v>
      </c>
      <c r="S699" s="13" t="s">
        <v>31</v>
      </c>
      <c r="T699" s="13" t="s">
        <v>24</v>
      </c>
      <c r="U699" s="13" t="s">
        <v>32</v>
      </c>
      <c r="V699" s="16">
        <v>39878</v>
      </c>
      <c r="W699" s="13" t="s">
        <v>33</v>
      </c>
      <c r="X699" s="15">
        <v>1</v>
      </c>
      <c r="Y699" s="16">
        <v>39903</v>
      </c>
      <c r="Z699" s="16">
        <v>39903</v>
      </c>
      <c r="AA699" s="13" t="s">
        <v>666</v>
      </c>
    </row>
    <row r="700" spans="1:27" x14ac:dyDescent="0.2">
      <c r="A700" s="12">
        <v>176</v>
      </c>
      <c r="B700" s="13" t="s">
        <v>668</v>
      </c>
      <c r="C700" s="13" t="s">
        <v>669</v>
      </c>
      <c r="D700" s="14">
        <v>58.36</v>
      </c>
      <c r="E700" s="14">
        <v>126.9</v>
      </c>
      <c r="F700" s="15">
        <v>10</v>
      </c>
      <c r="G700" s="13" t="s">
        <v>630</v>
      </c>
      <c r="H700" s="13" t="s">
        <v>630</v>
      </c>
      <c r="I700" s="13" t="s">
        <v>46</v>
      </c>
      <c r="J700" s="13" t="s">
        <v>95</v>
      </c>
      <c r="K700" s="13" t="s">
        <v>24</v>
      </c>
      <c r="L700" s="13" t="s">
        <v>671</v>
      </c>
      <c r="M700" s="13" t="s">
        <v>46</v>
      </c>
      <c r="N700" s="13" t="s">
        <v>58</v>
      </c>
      <c r="O700" s="13" t="s">
        <v>34</v>
      </c>
      <c r="P700" s="15">
        <v>9</v>
      </c>
      <c r="Q700" s="13" t="s">
        <v>111</v>
      </c>
      <c r="R700" s="13" t="s">
        <v>24</v>
      </c>
      <c r="S700" s="13" t="s">
        <v>31</v>
      </c>
      <c r="T700" s="13" t="s">
        <v>24</v>
      </c>
      <c r="U700" s="13" t="s">
        <v>32</v>
      </c>
      <c r="V700" s="16">
        <v>39083</v>
      </c>
      <c r="W700" s="13" t="s">
        <v>33</v>
      </c>
      <c r="X700" s="15">
        <v>1</v>
      </c>
      <c r="Y700" s="16">
        <v>39903</v>
      </c>
      <c r="Z700" s="16">
        <v>39903</v>
      </c>
      <c r="AA700" s="13" t="s">
        <v>670</v>
      </c>
    </row>
    <row r="701" spans="1:27" x14ac:dyDescent="0.2">
      <c r="A701" s="12">
        <v>189</v>
      </c>
      <c r="B701" s="13" t="s">
        <v>717</v>
      </c>
      <c r="C701" s="13" t="s">
        <v>718</v>
      </c>
      <c r="D701" s="14">
        <v>58.36</v>
      </c>
      <c r="E701" s="14">
        <v>126.9</v>
      </c>
      <c r="F701" s="15">
        <v>10</v>
      </c>
      <c r="G701" s="13" t="s">
        <v>630</v>
      </c>
      <c r="H701" s="13" t="s">
        <v>630</v>
      </c>
      <c r="I701" s="13" t="s">
        <v>46</v>
      </c>
      <c r="J701" s="13" t="s">
        <v>95</v>
      </c>
      <c r="K701" s="13" t="s">
        <v>24</v>
      </c>
      <c r="L701" s="13" t="s">
        <v>720</v>
      </c>
      <c r="M701" s="13" t="s">
        <v>27</v>
      </c>
      <c r="N701" s="13" t="s">
        <v>28</v>
      </c>
      <c r="O701" s="13" t="s">
        <v>34</v>
      </c>
      <c r="P701" s="15">
        <v>9</v>
      </c>
      <c r="Q701" s="13" t="s">
        <v>111</v>
      </c>
      <c r="R701" s="13" t="s">
        <v>24</v>
      </c>
      <c r="S701" s="13" t="s">
        <v>31</v>
      </c>
      <c r="T701" s="13" t="s">
        <v>24</v>
      </c>
      <c r="U701" s="13" t="s">
        <v>32</v>
      </c>
      <c r="V701" s="16">
        <v>39083</v>
      </c>
      <c r="W701" s="13" t="s">
        <v>33</v>
      </c>
      <c r="X701" s="15">
        <v>1</v>
      </c>
      <c r="Y701" s="16">
        <v>39903</v>
      </c>
      <c r="Z701" s="16">
        <v>39903</v>
      </c>
      <c r="AA701" s="13" t="s">
        <v>719</v>
      </c>
    </row>
    <row r="702" spans="1:27" x14ac:dyDescent="0.2">
      <c r="A702" s="12">
        <v>174</v>
      </c>
      <c r="B702" s="13" t="s">
        <v>660</v>
      </c>
      <c r="C702" s="13" t="s">
        <v>661</v>
      </c>
      <c r="D702" s="14">
        <v>43.04</v>
      </c>
      <c r="E702" s="14">
        <v>129.9</v>
      </c>
      <c r="F702" s="15">
        <v>10</v>
      </c>
      <c r="G702" s="13" t="s">
        <v>630</v>
      </c>
      <c r="H702" s="13" t="s">
        <v>630</v>
      </c>
      <c r="I702" s="13" t="s">
        <v>46</v>
      </c>
      <c r="J702" s="13" t="s">
        <v>95</v>
      </c>
      <c r="K702" s="13" t="s">
        <v>38</v>
      </c>
      <c r="L702" s="13" t="s">
        <v>663</v>
      </c>
      <c r="M702" s="13" t="s">
        <v>46</v>
      </c>
      <c r="N702" s="13" t="s">
        <v>58</v>
      </c>
      <c r="O702" s="13" t="s">
        <v>34</v>
      </c>
      <c r="P702" s="15">
        <v>6.6</v>
      </c>
      <c r="Q702" s="13" t="s">
        <v>111</v>
      </c>
      <c r="R702" s="13" t="s">
        <v>24</v>
      </c>
      <c r="S702" s="13" t="s">
        <v>31</v>
      </c>
      <c r="T702" s="13" t="s">
        <v>24</v>
      </c>
      <c r="U702" s="13" t="s">
        <v>32</v>
      </c>
      <c r="V702" s="16">
        <v>39583</v>
      </c>
      <c r="W702" s="13" t="s">
        <v>33</v>
      </c>
      <c r="X702" s="15">
        <v>1</v>
      </c>
      <c r="Y702" s="16">
        <v>39903</v>
      </c>
      <c r="Z702" s="16">
        <v>39903</v>
      </c>
      <c r="AA702" s="13" t="s">
        <v>662</v>
      </c>
    </row>
    <row r="703" spans="1:27" x14ac:dyDescent="0.2">
      <c r="A703" s="12">
        <v>187</v>
      </c>
      <c r="B703" s="13" t="s">
        <v>710</v>
      </c>
      <c r="C703" s="13" t="s">
        <v>711</v>
      </c>
      <c r="D703" s="14">
        <v>43.04</v>
      </c>
      <c r="E703" s="14">
        <v>129.9</v>
      </c>
      <c r="F703" s="15">
        <v>10</v>
      </c>
      <c r="G703" s="13" t="s">
        <v>630</v>
      </c>
      <c r="H703" s="13" t="s">
        <v>630</v>
      </c>
      <c r="I703" s="13" t="s">
        <v>46</v>
      </c>
      <c r="J703" s="13" t="s">
        <v>95</v>
      </c>
      <c r="K703" s="13" t="s">
        <v>38</v>
      </c>
      <c r="L703" s="13" t="s">
        <v>713</v>
      </c>
      <c r="M703" s="13" t="s">
        <v>27</v>
      </c>
      <c r="N703" s="13" t="s">
        <v>28</v>
      </c>
      <c r="O703" s="13" t="s">
        <v>34</v>
      </c>
      <c r="P703" s="15">
        <v>6.6</v>
      </c>
      <c r="Q703" s="13" t="s">
        <v>111</v>
      </c>
      <c r="R703" s="13" t="s">
        <v>24</v>
      </c>
      <c r="S703" s="13" t="s">
        <v>31</v>
      </c>
      <c r="T703" s="13" t="s">
        <v>24</v>
      </c>
      <c r="U703" s="13" t="s">
        <v>32</v>
      </c>
      <c r="V703" s="16">
        <v>39583</v>
      </c>
      <c r="W703" s="13" t="s">
        <v>33</v>
      </c>
      <c r="X703" s="15">
        <v>1</v>
      </c>
      <c r="Y703" s="16">
        <v>39903</v>
      </c>
      <c r="Z703" s="16">
        <v>39903</v>
      </c>
      <c r="AA703" s="13" t="s">
        <v>712</v>
      </c>
    </row>
    <row r="704" spans="1:27" x14ac:dyDescent="0.2">
      <c r="A704" s="12">
        <v>172</v>
      </c>
      <c r="B704" s="13" t="s">
        <v>652</v>
      </c>
      <c r="C704" s="13" t="s">
        <v>653</v>
      </c>
      <c r="D704" s="14">
        <v>55.99</v>
      </c>
      <c r="E704" s="14">
        <v>169</v>
      </c>
      <c r="F704" s="15">
        <v>10</v>
      </c>
      <c r="G704" s="13" t="s">
        <v>630</v>
      </c>
      <c r="H704" s="13" t="s">
        <v>630</v>
      </c>
      <c r="I704" s="13" t="s">
        <v>38</v>
      </c>
      <c r="J704" s="13" t="s">
        <v>163</v>
      </c>
      <c r="K704" s="13" t="s">
        <v>24</v>
      </c>
      <c r="L704" s="13" t="s">
        <v>655</v>
      </c>
      <c r="M704" s="13" t="s">
        <v>46</v>
      </c>
      <c r="N704" s="13" t="s">
        <v>58</v>
      </c>
      <c r="O704" s="13" t="s">
        <v>34</v>
      </c>
      <c r="P704" s="15">
        <v>6.2</v>
      </c>
      <c r="Q704" s="13" t="s">
        <v>111</v>
      </c>
      <c r="R704" s="13" t="s">
        <v>24</v>
      </c>
      <c r="S704" s="13" t="s">
        <v>31</v>
      </c>
      <c r="T704" s="13" t="s">
        <v>24</v>
      </c>
      <c r="U704" s="13" t="s">
        <v>32</v>
      </c>
      <c r="V704" s="16">
        <v>39830</v>
      </c>
      <c r="W704" s="13" t="s">
        <v>33</v>
      </c>
      <c r="X704" s="15">
        <v>1</v>
      </c>
      <c r="Y704" s="16">
        <v>39903</v>
      </c>
      <c r="Z704" s="16">
        <v>39903</v>
      </c>
      <c r="AA704" s="13" t="s">
        <v>654</v>
      </c>
    </row>
    <row r="705" spans="1:27" x14ac:dyDescent="0.2">
      <c r="A705" s="12">
        <v>185</v>
      </c>
      <c r="B705" s="13" t="s">
        <v>702</v>
      </c>
      <c r="C705" s="13" t="s">
        <v>703</v>
      </c>
      <c r="D705" s="14">
        <v>55.99</v>
      </c>
      <c r="E705" s="14">
        <v>169</v>
      </c>
      <c r="F705" s="15">
        <v>10</v>
      </c>
      <c r="G705" s="13" t="s">
        <v>630</v>
      </c>
      <c r="H705" s="13" t="s">
        <v>630</v>
      </c>
      <c r="I705" s="13" t="s">
        <v>38</v>
      </c>
      <c r="J705" s="13" t="s">
        <v>163</v>
      </c>
      <c r="K705" s="13" t="s">
        <v>24</v>
      </c>
      <c r="L705" s="13" t="s">
        <v>705</v>
      </c>
      <c r="M705" s="13" t="s">
        <v>27</v>
      </c>
      <c r="N705" s="13" t="s">
        <v>28</v>
      </c>
      <c r="O705" s="13" t="s">
        <v>34</v>
      </c>
      <c r="P705" s="15">
        <v>6.2</v>
      </c>
      <c r="Q705" s="13" t="s">
        <v>111</v>
      </c>
      <c r="R705" s="13" t="s">
        <v>24</v>
      </c>
      <c r="S705" s="13" t="s">
        <v>31</v>
      </c>
      <c r="T705" s="13" t="s">
        <v>24</v>
      </c>
      <c r="U705" s="13" t="s">
        <v>32</v>
      </c>
      <c r="V705" s="16">
        <v>39830</v>
      </c>
      <c r="W705" s="13" t="s">
        <v>33</v>
      </c>
      <c r="X705" s="15">
        <v>1</v>
      </c>
      <c r="Y705" s="16">
        <v>39903</v>
      </c>
      <c r="Z705" s="16">
        <v>39903</v>
      </c>
      <c r="AA705" s="13" t="s">
        <v>704</v>
      </c>
    </row>
    <row r="706" spans="1:27" x14ac:dyDescent="0.2">
      <c r="A706" s="12">
        <v>932</v>
      </c>
      <c r="B706" s="13" t="s">
        <v>3151</v>
      </c>
      <c r="C706" s="13" t="s">
        <v>3152</v>
      </c>
      <c r="D706" s="14">
        <v>28.04</v>
      </c>
      <c r="E706" s="14">
        <v>55</v>
      </c>
      <c r="F706" s="15">
        <v>22</v>
      </c>
      <c r="G706" s="13" t="s">
        <v>630</v>
      </c>
      <c r="H706" s="13" t="s">
        <v>630</v>
      </c>
      <c r="I706" s="13" t="s">
        <v>24</v>
      </c>
      <c r="J706" s="13" t="s">
        <v>25</v>
      </c>
      <c r="K706" s="13" t="s">
        <v>24</v>
      </c>
      <c r="L706" s="13" t="s">
        <v>3153</v>
      </c>
      <c r="M706" s="13" t="s">
        <v>46</v>
      </c>
      <c r="N706" s="13" t="s">
        <v>58</v>
      </c>
      <c r="O706" s="13" t="s">
        <v>34</v>
      </c>
      <c r="P706" s="18"/>
      <c r="Q706" s="13" t="s">
        <v>34</v>
      </c>
      <c r="R706" s="13" t="s">
        <v>24</v>
      </c>
      <c r="S706" s="13" t="s">
        <v>31</v>
      </c>
      <c r="T706" s="13" t="s">
        <v>46</v>
      </c>
      <c r="U706" s="13" t="s">
        <v>47</v>
      </c>
      <c r="V706" s="16">
        <v>38761</v>
      </c>
      <c r="W706" s="13" t="s">
        <v>33</v>
      </c>
      <c r="X706" s="15">
        <v>1</v>
      </c>
      <c r="Y706" s="16">
        <v>39903</v>
      </c>
      <c r="Z706" s="16">
        <v>39903</v>
      </c>
      <c r="AA706" s="13" t="s">
        <v>3146</v>
      </c>
    </row>
    <row r="707" spans="1:27" x14ac:dyDescent="0.2">
      <c r="A707" s="12">
        <v>931</v>
      </c>
      <c r="B707" s="13" t="s">
        <v>3148</v>
      </c>
      <c r="C707" s="13" t="s">
        <v>3149</v>
      </c>
      <c r="D707" s="14">
        <v>28.04</v>
      </c>
      <c r="E707" s="14">
        <v>55</v>
      </c>
      <c r="F707" s="15">
        <v>22</v>
      </c>
      <c r="G707" s="13" t="s">
        <v>630</v>
      </c>
      <c r="H707" s="13" t="s">
        <v>630</v>
      </c>
      <c r="I707" s="13" t="s">
        <v>24</v>
      </c>
      <c r="J707" s="13" t="s">
        <v>25</v>
      </c>
      <c r="K707" s="13" t="s">
        <v>36</v>
      </c>
      <c r="L707" s="13" t="s">
        <v>3150</v>
      </c>
      <c r="M707" s="13" t="s">
        <v>27</v>
      </c>
      <c r="N707" s="13" t="s">
        <v>28</v>
      </c>
      <c r="O707" s="13" t="s">
        <v>34</v>
      </c>
      <c r="P707" s="18"/>
      <c r="Q707" s="13" t="s">
        <v>34</v>
      </c>
      <c r="R707" s="13" t="s">
        <v>24</v>
      </c>
      <c r="S707" s="13" t="s">
        <v>31</v>
      </c>
      <c r="T707" s="13" t="s">
        <v>46</v>
      </c>
      <c r="U707" s="13" t="s">
        <v>47</v>
      </c>
      <c r="V707" s="16">
        <v>38761</v>
      </c>
      <c r="W707" s="13" t="s">
        <v>33</v>
      </c>
      <c r="X707" s="15">
        <v>1</v>
      </c>
      <c r="Y707" s="16">
        <v>39903</v>
      </c>
      <c r="Z707" s="16">
        <v>39903</v>
      </c>
      <c r="AA707" s="13" t="s">
        <v>3146</v>
      </c>
    </row>
    <row r="708" spans="1:27" x14ac:dyDescent="0.2">
      <c r="A708" s="12">
        <v>933</v>
      </c>
      <c r="B708" s="13" t="s">
        <v>3154</v>
      </c>
      <c r="C708" s="13" t="s">
        <v>3155</v>
      </c>
      <c r="D708" s="14">
        <v>28.04</v>
      </c>
      <c r="E708" s="14">
        <v>55</v>
      </c>
      <c r="F708" s="15">
        <v>22</v>
      </c>
      <c r="G708" s="13" t="s">
        <v>630</v>
      </c>
      <c r="H708" s="13" t="s">
        <v>630</v>
      </c>
      <c r="I708" s="13" t="s">
        <v>24</v>
      </c>
      <c r="J708" s="13" t="s">
        <v>25</v>
      </c>
      <c r="K708" s="13" t="s">
        <v>24</v>
      </c>
      <c r="L708" s="13" t="s">
        <v>3156</v>
      </c>
      <c r="M708" s="13" t="s">
        <v>43</v>
      </c>
      <c r="N708" s="13" t="s">
        <v>44</v>
      </c>
      <c r="O708" s="13" t="s">
        <v>34</v>
      </c>
      <c r="P708" s="18"/>
      <c r="Q708" s="13" t="s">
        <v>34</v>
      </c>
      <c r="R708" s="13" t="s">
        <v>24</v>
      </c>
      <c r="S708" s="13" t="s">
        <v>31</v>
      </c>
      <c r="T708" s="13" t="s">
        <v>46</v>
      </c>
      <c r="U708" s="13" t="s">
        <v>47</v>
      </c>
      <c r="V708" s="16">
        <v>38761</v>
      </c>
      <c r="W708" s="13" t="s">
        <v>33</v>
      </c>
      <c r="X708" s="15">
        <v>1</v>
      </c>
      <c r="Y708" s="16">
        <v>39903</v>
      </c>
      <c r="Z708" s="16">
        <v>39903</v>
      </c>
      <c r="AA708" s="13" t="s">
        <v>3146</v>
      </c>
    </row>
    <row r="709" spans="1:27" x14ac:dyDescent="0.2">
      <c r="A709" s="12">
        <v>905</v>
      </c>
      <c r="B709" s="13" t="s">
        <v>3063</v>
      </c>
      <c r="C709" s="13" t="s">
        <v>3064</v>
      </c>
      <c r="D709" s="14">
        <v>38.74</v>
      </c>
      <c r="E709" s="14">
        <v>75.989999999999995</v>
      </c>
      <c r="F709" s="15">
        <v>22</v>
      </c>
      <c r="G709" s="13" t="s">
        <v>630</v>
      </c>
      <c r="H709" s="13" t="s">
        <v>630</v>
      </c>
      <c r="I709" s="13" t="s">
        <v>24</v>
      </c>
      <c r="J709" s="13" t="s">
        <v>25</v>
      </c>
      <c r="K709" s="13" t="s">
        <v>24</v>
      </c>
      <c r="L709" s="13" t="s">
        <v>3065</v>
      </c>
      <c r="M709" s="13" t="s">
        <v>38</v>
      </c>
      <c r="N709" s="13" t="s">
        <v>39</v>
      </c>
      <c r="O709" s="13" t="s">
        <v>34</v>
      </c>
      <c r="P709" s="18"/>
      <c r="Q709" s="13" t="s">
        <v>34</v>
      </c>
      <c r="R709" s="13" t="s">
        <v>24</v>
      </c>
      <c r="S709" s="13" t="s">
        <v>31</v>
      </c>
      <c r="T709" s="13" t="s">
        <v>46</v>
      </c>
      <c r="U709" s="13" t="s">
        <v>47</v>
      </c>
      <c r="V709" s="16">
        <v>38791</v>
      </c>
      <c r="W709" s="13" t="s">
        <v>33</v>
      </c>
      <c r="X709" s="15">
        <v>1</v>
      </c>
      <c r="Y709" s="16">
        <v>39903</v>
      </c>
      <c r="Z709" s="16">
        <v>39903</v>
      </c>
      <c r="AA709" s="13" t="s">
        <v>3058</v>
      </c>
    </row>
    <row r="710" spans="1:27" x14ac:dyDescent="0.2">
      <c r="A710" s="12">
        <v>903</v>
      </c>
      <c r="B710" s="13" t="s">
        <v>3056</v>
      </c>
      <c r="C710" s="13" t="s">
        <v>3057</v>
      </c>
      <c r="D710" s="14">
        <v>38.74</v>
      </c>
      <c r="E710" s="14">
        <v>75.989999999999995</v>
      </c>
      <c r="F710" s="15">
        <v>22</v>
      </c>
      <c r="G710" s="13" t="s">
        <v>630</v>
      </c>
      <c r="H710" s="13" t="s">
        <v>630</v>
      </c>
      <c r="I710" s="13" t="s">
        <v>24</v>
      </c>
      <c r="J710" s="13" t="s">
        <v>25</v>
      </c>
      <c r="K710" s="13" t="s">
        <v>46</v>
      </c>
      <c r="L710" s="13" t="s">
        <v>3059</v>
      </c>
      <c r="M710" s="13" t="s">
        <v>53</v>
      </c>
      <c r="N710" s="13" t="s">
        <v>54</v>
      </c>
      <c r="O710" s="13" t="s">
        <v>34</v>
      </c>
      <c r="P710" s="18"/>
      <c r="Q710" s="13" t="s">
        <v>34</v>
      </c>
      <c r="R710" s="13" t="s">
        <v>24</v>
      </c>
      <c r="S710" s="13" t="s">
        <v>31</v>
      </c>
      <c r="T710" s="13" t="s">
        <v>46</v>
      </c>
      <c r="U710" s="13" t="s">
        <v>47</v>
      </c>
      <c r="V710" s="16">
        <v>38791</v>
      </c>
      <c r="W710" s="13" t="s">
        <v>33</v>
      </c>
      <c r="X710" s="15">
        <v>1</v>
      </c>
      <c r="Y710" s="16">
        <v>39903</v>
      </c>
      <c r="Z710" s="16">
        <v>39903</v>
      </c>
      <c r="AA710" s="13" t="s">
        <v>3058</v>
      </c>
    </row>
    <row r="711" spans="1:27" x14ac:dyDescent="0.2">
      <c r="A711" s="12">
        <v>904</v>
      </c>
      <c r="B711" s="13" t="s">
        <v>3060</v>
      </c>
      <c r="C711" s="13" t="s">
        <v>3061</v>
      </c>
      <c r="D711" s="14">
        <v>38.74</v>
      </c>
      <c r="E711" s="14">
        <v>75.989999999999995</v>
      </c>
      <c r="F711" s="15">
        <v>22</v>
      </c>
      <c r="G711" s="13" t="s">
        <v>630</v>
      </c>
      <c r="H711" s="13" t="s">
        <v>630</v>
      </c>
      <c r="I711" s="13" t="s">
        <v>24</v>
      </c>
      <c r="J711" s="13" t="s">
        <v>25</v>
      </c>
      <c r="K711" s="13" t="s">
        <v>46</v>
      </c>
      <c r="L711" s="13" t="s">
        <v>3062</v>
      </c>
      <c r="M711" s="13" t="s">
        <v>27</v>
      </c>
      <c r="N711" s="13" t="s">
        <v>28</v>
      </c>
      <c r="O711" s="13" t="s">
        <v>34</v>
      </c>
      <c r="P711" s="18"/>
      <c r="Q711" s="13" t="s">
        <v>34</v>
      </c>
      <c r="R711" s="13" t="s">
        <v>24</v>
      </c>
      <c r="S711" s="13" t="s">
        <v>31</v>
      </c>
      <c r="T711" s="13" t="s">
        <v>46</v>
      </c>
      <c r="U711" s="13" t="s">
        <v>47</v>
      </c>
      <c r="V711" s="16">
        <v>38791</v>
      </c>
      <c r="W711" s="13" t="s">
        <v>33</v>
      </c>
      <c r="X711" s="15">
        <v>1</v>
      </c>
      <c r="Y711" s="16">
        <v>39903</v>
      </c>
      <c r="Z711" s="16">
        <v>39903</v>
      </c>
      <c r="AA711" s="13" t="s">
        <v>3058</v>
      </c>
    </row>
    <row r="712" spans="1:27" x14ac:dyDescent="0.2">
      <c r="A712" s="12">
        <v>906</v>
      </c>
      <c r="B712" s="13" t="s">
        <v>3066</v>
      </c>
      <c r="C712" s="13" t="s">
        <v>3067</v>
      </c>
      <c r="D712" s="14">
        <v>38.74</v>
      </c>
      <c r="E712" s="14">
        <v>75.989999999999995</v>
      </c>
      <c r="F712" s="15">
        <v>22</v>
      </c>
      <c r="G712" s="13" t="s">
        <v>630</v>
      </c>
      <c r="H712" s="13" t="s">
        <v>630</v>
      </c>
      <c r="I712" s="13" t="s">
        <v>24</v>
      </c>
      <c r="J712" s="13" t="s">
        <v>25</v>
      </c>
      <c r="K712" s="13" t="s">
        <v>24</v>
      </c>
      <c r="L712" s="13" t="s">
        <v>3068</v>
      </c>
      <c r="M712" s="13" t="s">
        <v>117</v>
      </c>
      <c r="N712" s="13" t="s">
        <v>118</v>
      </c>
      <c r="O712" s="13" t="s">
        <v>34</v>
      </c>
      <c r="P712" s="18"/>
      <c r="Q712" s="13" t="s">
        <v>34</v>
      </c>
      <c r="R712" s="13" t="s">
        <v>24</v>
      </c>
      <c r="S712" s="13" t="s">
        <v>31</v>
      </c>
      <c r="T712" s="13" t="s">
        <v>46</v>
      </c>
      <c r="U712" s="13" t="s">
        <v>47</v>
      </c>
      <c r="V712" s="16">
        <v>38791</v>
      </c>
      <c r="W712" s="13" t="s">
        <v>33</v>
      </c>
      <c r="X712" s="15">
        <v>1</v>
      </c>
      <c r="Y712" s="16">
        <v>39903</v>
      </c>
      <c r="Z712" s="16">
        <v>39903</v>
      </c>
      <c r="AA712" s="13" t="s">
        <v>3058</v>
      </c>
    </row>
    <row r="713" spans="1:27" x14ac:dyDescent="0.2">
      <c r="A713" s="12">
        <v>936</v>
      </c>
      <c r="B713" s="13" t="s">
        <v>3164</v>
      </c>
      <c r="C713" s="13" t="s">
        <v>3165</v>
      </c>
      <c r="D713" s="14">
        <v>36.33</v>
      </c>
      <c r="E713" s="14">
        <v>79</v>
      </c>
      <c r="F713" s="15">
        <v>22</v>
      </c>
      <c r="G713" s="13" t="s">
        <v>630</v>
      </c>
      <c r="H713" s="13" t="s">
        <v>630</v>
      </c>
      <c r="I713" s="13" t="s">
        <v>46</v>
      </c>
      <c r="J713" s="13" t="s">
        <v>95</v>
      </c>
      <c r="K713" s="13" t="s">
        <v>38</v>
      </c>
      <c r="L713" s="13" t="s">
        <v>3166</v>
      </c>
      <c r="M713" s="13" t="s">
        <v>46</v>
      </c>
      <c r="N713" s="13" t="s">
        <v>58</v>
      </c>
      <c r="O713" s="13" t="s">
        <v>34</v>
      </c>
      <c r="P713" s="18"/>
      <c r="Q713" s="13" t="s">
        <v>34</v>
      </c>
      <c r="R713" s="13" t="s">
        <v>24</v>
      </c>
      <c r="S713" s="13" t="s">
        <v>31</v>
      </c>
      <c r="T713" s="13" t="s">
        <v>46</v>
      </c>
      <c r="U713" s="13" t="s">
        <v>47</v>
      </c>
      <c r="V713" s="16">
        <v>39233</v>
      </c>
      <c r="W713" s="13" t="s">
        <v>33</v>
      </c>
      <c r="X713" s="15">
        <v>1</v>
      </c>
      <c r="Y713" s="16">
        <v>39903</v>
      </c>
      <c r="Z713" s="16">
        <v>39903</v>
      </c>
      <c r="AA713" s="13" t="s">
        <v>3159</v>
      </c>
    </row>
    <row r="714" spans="1:27" x14ac:dyDescent="0.2">
      <c r="A714" s="12">
        <v>934</v>
      </c>
      <c r="B714" s="13" t="s">
        <v>3157</v>
      </c>
      <c r="C714" s="13" t="s">
        <v>3158</v>
      </c>
      <c r="D714" s="14">
        <v>36.33</v>
      </c>
      <c r="E714" s="14">
        <v>79</v>
      </c>
      <c r="F714" s="15">
        <v>22</v>
      </c>
      <c r="G714" s="13" t="s">
        <v>630</v>
      </c>
      <c r="H714" s="13" t="s">
        <v>630</v>
      </c>
      <c r="I714" s="13" t="s">
        <v>46</v>
      </c>
      <c r="J714" s="13" t="s">
        <v>95</v>
      </c>
      <c r="K714" s="13" t="s">
        <v>38</v>
      </c>
      <c r="L714" s="13" t="s">
        <v>3160</v>
      </c>
      <c r="M714" s="13" t="s">
        <v>38</v>
      </c>
      <c r="N714" s="13" t="s">
        <v>39</v>
      </c>
      <c r="O714" s="13" t="s">
        <v>34</v>
      </c>
      <c r="P714" s="18"/>
      <c r="Q714" s="13" t="s">
        <v>34</v>
      </c>
      <c r="R714" s="13" t="s">
        <v>24</v>
      </c>
      <c r="S714" s="13" t="s">
        <v>31</v>
      </c>
      <c r="T714" s="13" t="s">
        <v>46</v>
      </c>
      <c r="U714" s="13" t="s">
        <v>47</v>
      </c>
      <c r="V714" s="16">
        <v>39233</v>
      </c>
      <c r="W714" s="13" t="s">
        <v>33</v>
      </c>
      <c r="X714" s="15">
        <v>1</v>
      </c>
      <c r="Y714" s="16">
        <v>39903</v>
      </c>
      <c r="Z714" s="16">
        <v>39903</v>
      </c>
      <c r="AA714" s="13" t="s">
        <v>3159</v>
      </c>
    </row>
    <row r="715" spans="1:27" x14ac:dyDescent="0.2">
      <c r="A715" s="12">
        <v>937</v>
      </c>
      <c r="B715" s="13" t="s">
        <v>3167</v>
      </c>
      <c r="C715" s="13" t="s">
        <v>3168</v>
      </c>
      <c r="D715" s="14">
        <v>36.33</v>
      </c>
      <c r="E715" s="14">
        <v>79</v>
      </c>
      <c r="F715" s="15">
        <v>22</v>
      </c>
      <c r="G715" s="13" t="s">
        <v>630</v>
      </c>
      <c r="H715" s="13" t="s">
        <v>630</v>
      </c>
      <c r="I715" s="13" t="s">
        <v>46</v>
      </c>
      <c r="J715" s="13" t="s">
        <v>95</v>
      </c>
      <c r="K715" s="13" t="s">
        <v>24</v>
      </c>
      <c r="L715" s="13" t="s">
        <v>3169</v>
      </c>
      <c r="M715" s="13" t="s">
        <v>43</v>
      </c>
      <c r="N715" s="13" t="s">
        <v>44</v>
      </c>
      <c r="O715" s="13" t="s">
        <v>34</v>
      </c>
      <c r="P715" s="18"/>
      <c r="Q715" s="13" t="s">
        <v>34</v>
      </c>
      <c r="R715" s="13" t="s">
        <v>24</v>
      </c>
      <c r="S715" s="13" t="s">
        <v>31</v>
      </c>
      <c r="T715" s="13" t="s">
        <v>46</v>
      </c>
      <c r="U715" s="13" t="s">
        <v>47</v>
      </c>
      <c r="V715" s="16">
        <v>39233</v>
      </c>
      <c r="W715" s="13" t="s">
        <v>33</v>
      </c>
      <c r="X715" s="15">
        <v>1</v>
      </c>
      <c r="Y715" s="16">
        <v>39903</v>
      </c>
      <c r="Z715" s="16">
        <v>39903</v>
      </c>
      <c r="AA715" s="13" t="s">
        <v>3159</v>
      </c>
    </row>
    <row r="716" spans="1:27" x14ac:dyDescent="0.2">
      <c r="A716" s="12">
        <v>935</v>
      </c>
      <c r="B716" s="13" t="s">
        <v>3161</v>
      </c>
      <c r="C716" s="13" t="s">
        <v>3162</v>
      </c>
      <c r="D716" s="14">
        <v>36.33</v>
      </c>
      <c r="E716" s="14">
        <v>79</v>
      </c>
      <c r="F716" s="15">
        <v>22</v>
      </c>
      <c r="G716" s="13" t="s">
        <v>630</v>
      </c>
      <c r="H716" s="13" t="s">
        <v>630</v>
      </c>
      <c r="I716" s="13" t="s">
        <v>46</v>
      </c>
      <c r="J716" s="13" t="s">
        <v>95</v>
      </c>
      <c r="K716" s="13" t="s">
        <v>24</v>
      </c>
      <c r="L716" s="13" t="s">
        <v>3163</v>
      </c>
      <c r="M716" s="13" t="s">
        <v>117</v>
      </c>
      <c r="N716" s="13" t="s">
        <v>118</v>
      </c>
      <c r="O716" s="13" t="s">
        <v>34</v>
      </c>
      <c r="P716" s="18"/>
      <c r="Q716" s="13" t="s">
        <v>34</v>
      </c>
      <c r="R716" s="13" t="s">
        <v>24</v>
      </c>
      <c r="S716" s="13" t="s">
        <v>31</v>
      </c>
      <c r="T716" s="13" t="s">
        <v>46</v>
      </c>
      <c r="U716" s="13" t="s">
        <v>47</v>
      </c>
      <c r="V716" s="16">
        <v>39233</v>
      </c>
      <c r="W716" s="13" t="s">
        <v>33</v>
      </c>
      <c r="X716" s="15">
        <v>1</v>
      </c>
      <c r="Y716" s="16">
        <v>39903</v>
      </c>
      <c r="Z716" s="16">
        <v>39903</v>
      </c>
      <c r="AA716" s="13" t="s">
        <v>3159</v>
      </c>
    </row>
    <row r="717" spans="1:27" x14ac:dyDescent="0.2">
      <c r="A717" s="12">
        <v>918</v>
      </c>
      <c r="B717" s="13" t="s">
        <v>3105</v>
      </c>
      <c r="C717" s="13" t="s">
        <v>3106</v>
      </c>
      <c r="D717" s="14">
        <v>59.31</v>
      </c>
      <c r="E717" s="14">
        <v>179</v>
      </c>
      <c r="F717" s="15">
        <v>22</v>
      </c>
      <c r="G717" s="13" t="s">
        <v>630</v>
      </c>
      <c r="H717" s="13" t="s">
        <v>630</v>
      </c>
      <c r="I717" s="13" t="s">
        <v>38</v>
      </c>
      <c r="J717" s="13" t="s">
        <v>163</v>
      </c>
      <c r="K717" s="13" t="s">
        <v>46</v>
      </c>
      <c r="L717" s="13" t="s">
        <v>3107</v>
      </c>
      <c r="M717" s="13" t="s">
        <v>46</v>
      </c>
      <c r="N717" s="13" t="s">
        <v>58</v>
      </c>
      <c r="O717" s="13" t="s">
        <v>34</v>
      </c>
      <c r="P717" s="18"/>
      <c r="Q717" s="13" t="s">
        <v>34</v>
      </c>
      <c r="R717" s="13" t="s">
        <v>24</v>
      </c>
      <c r="S717" s="13" t="s">
        <v>31</v>
      </c>
      <c r="T717" s="13" t="s">
        <v>46</v>
      </c>
      <c r="U717" s="13" t="s">
        <v>47</v>
      </c>
      <c r="V717" s="16">
        <v>39883</v>
      </c>
      <c r="W717" s="13" t="s">
        <v>33</v>
      </c>
      <c r="X717" s="15">
        <v>1</v>
      </c>
      <c r="Y717" s="16">
        <v>39903</v>
      </c>
      <c r="Z717" s="16">
        <v>39903</v>
      </c>
      <c r="AA717" s="13" t="s">
        <v>3097</v>
      </c>
    </row>
    <row r="718" spans="1:27" x14ac:dyDescent="0.2">
      <c r="A718" s="12">
        <v>916</v>
      </c>
      <c r="B718" s="13" t="s">
        <v>3099</v>
      </c>
      <c r="C718" s="13" t="s">
        <v>3100</v>
      </c>
      <c r="D718" s="14">
        <v>59.31</v>
      </c>
      <c r="E718" s="14">
        <v>179</v>
      </c>
      <c r="F718" s="15">
        <v>22</v>
      </c>
      <c r="G718" s="13" t="s">
        <v>630</v>
      </c>
      <c r="H718" s="13" t="s">
        <v>630</v>
      </c>
      <c r="I718" s="13" t="s">
        <v>38</v>
      </c>
      <c r="J718" s="13" t="s">
        <v>163</v>
      </c>
      <c r="K718" s="13" t="s">
        <v>24</v>
      </c>
      <c r="L718" s="13" t="s">
        <v>3101</v>
      </c>
      <c r="M718" s="13" t="s">
        <v>38</v>
      </c>
      <c r="N718" s="13" t="s">
        <v>39</v>
      </c>
      <c r="O718" s="13" t="s">
        <v>34</v>
      </c>
      <c r="P718" s="18"/>
      <c r="Q718" s="13" t="s">
        <v>34</v>
      </c>
      <c r="R718" s="13" t="s">
        <v>24</v>
      </c>
      <c r="S718" s="13" t="s">
        <v>31</v>
      </c>
      <c r="T718" s="13" t="s">
        <v>46</v>
      </c>
      <c r="U718" s="13" t="s">
        <v>47</v>
      </c>
      <c r="V718" s="16">
        <v>39883</v>
      </c>
      <c r="W718" s="13" t="s">
        <v>33</v>
      </c>
      <c r="X718" s="15">
        <v>1</v>
      </c>
      <c r="Y718" s="16">
        <v>39903</v>
      </c>
      <c r="Z718" s="16">
        <v>39903</v>
      </c>
      <c r="AA718" s="13" t="s">
        <v>3097</v>
      </c>
    </row>
    <row r="719" spans="1:27" x14ac:dyDescent="0.2">
      <c r="A719" s="12">
        <v>915</v>
      </c>
      <c r="B719" s="13" t="s">
        <v>3095</v>
      </c>
      <c r="C719" s="13" t="s">
        <v>3096</v>
      </c>
      <c r="D719" s="14">
        <v>59.31</v>
      </c>
      <c r="E719" s="14">
        <v>179</v>
      </c>
      <c r="F719" s="15">
        <v>22</v>
      </c>
      <c r="G719" s="13" t="s">
        <v>630</v>
      </c>
      <c r="H719" s="13" t="s">
        <v>630</v>
      </c>
      <c r="I719" s="13" t="s">
        <v>38</v>
      </c>
      <c r="J719" s="13" t="s">
        <v>163</v>
      </c>
      <c r="K719" s="13" t="s">
        <v>24</v>
      </c>
      <c r="L719" s="13" t="s">
        <v>3098</v>
      </c>
      <c r="M719" s="13" t="s">
        <v>104</v>
      </c>
      <c r="N719" s="13" t="s">
        <v>105</v>
      </c>
      <c r="O719" s="13" t="s">
        <v>34</v>
      </c>
      <c r="P719" s="18"/>
      <c r="Q719" s="13" t="s">
        <v>34</v>
      </c>
      <c r="R719" s="13" t="s">
        <v>24</v>
      </c>
      <c r="S719" s="13" t="s">
        <v>31</v>
      </c>
      <c r="T719" s="13" t="s">
        <v>46</v>
      </c>
      <c r="U719" s="13" t="s">
        <v>47</v>
      </c>
      <c r="V719" s="16">
        <v>39883</v>
      </c>
      <c r="W719" s="13" t="s">
        <v>33</v>
      </c>
      <c r="X719" s="15">
        <v>1</v>
      </c>
      <c r="Y719" s="16">
        <v>39903</v>
      </c>
      <c r="Z719" s="16">
        <v>39903</v>
      </c>
      <c r="AA719" s="13" t="s">
        <v>3097</v>
      </c>
    </row>
    <row r="720" spans="1:27" x14ac:dyDescent="0.2">
      <c r="A720" s="12">
        <v>917</v>
      </c>
      <c r="B720" s="13" t="s">
        <v>3102</v>
      </c>
      <c r="C720" s="13" t="s">
        <v>3103</v>
      </c>
      <c r="D720" s="14">
        <v>59.31</v>
      </c>
      <c r="E720" s="14">
        <v>179</v>
      </c>
      <c r="F720" s="15">
        <v>22</v>
      </c>
      <c r="G720" s="13" t="s">
        <v>630</v>
      </c>
      <c r="H720" s="13" t="s">
        <v>630</v>
      </c>
      <c r="I720" s="13" t="s">
        <v>38</v>
      </c>
      <c r="J720" s="13" t="s">
        <v>163</v>
      </c>
      <c r="K720" s="13" t="s">
        <v>46</v>
      </c>
      <c r="L720" s="13" t="s">
        <v>3104</v>
      </c>
      <c r="M720" s="13" t="s">
        <v>43</v>
      </c>
      <c r="N720" s="13" t="s">
        <v>44</v>
      </c>
      <c r="O720" s="13" t="s">
        <v>34</v>
      </c>
      <c r="P720" s="18"/>
      <c r="Q720" s="13" t="s">
        <v>34</v>
      </c>
      <c r="R720" s="13" t="s">
        <v>24</v>
      </c>
      <c r="S720" s="13" t="s">
        <v>31</v>
      </c>
      <c r="T720" s="13" t="s">
        <v>46</v>
      </c>
      <c r="U720" s="13" t="s">
        <v>47</v>
      </c>
      <c r="V720" s="16">
        <v>39883</v>
      </c>
      <c r="W720" s="13" t="s">
        <v>33</v>
      </c>
      <c r="X720" s="15">
        <v>1</v>
      </c>
      <c r="Y720" s="16">
        <v>39903</v>
      </c>
      <c r="Z720" s="16">
        <v>39903</v>
      </c>
      <c r="AA720" s="13" t="s">
        <v>3097</v>
      </c>
    </row>
    <row r="721" spans="1:27" x14ac:dyDescent="0.2">
      <c r="A721" s="12">
        <v>929</v>
      </c>
      <c r="B721" s="13" t="s">
        <v>3141</v>
      </c>
      <c r="C721" s="13" t="s">
        <v>3142</v>
      </c>
      <c r="D721" s="14">
        <v>17.329999999999998</v>
      </c>
      <c r="E721" s="14">
        <v>33.99</v>
      </c>
      <c r="F721" s="15">
        <v>22</v>
      </c>
      <c r="G721" s="13" t="s">
        <v>630</v>
      </c>
      <c r="H721" s="13" t="s">
        <v>630</v>
      </c>
      <c r="I721" s="13" t="s">
        <v>24</v>
      </c>
      <c r="J721" s="13" t="s">
        <v>25</v>
      </c>
      <c r="K721" s="13" t="s">
        <v>24</v>
      </c>
      <c r="L721" s="13" t="s">
        <v>3143</v>
      </c>
      <c r="M721" s="13" t="s">
        <v>46</v>
      </c>
      <c r="N721" s="13" t="s">
        <v>58</v>
      </c>
      <c r="O721" s="13" t="s">
        <v>34</v>
      </c>
      <c r="P721" s="18"/>
      <c r="Q721" s="13" t="s">
        <v>34</v>
      </c>
      <c r="R721" s="13" t="s">
        <v>24</v>
      </c>
      <c r="S721" s="13" t="s">
        <v>31</v>
      </c>
      <c r="T721" s="13" t="s">
        <v>46</v>
      </c>
      <c r="U721" s="13" t="s">
        <v>47</v>
      </c>
      <c r="V721" s="16">
        <v>38761</v>
      </c>
      <c r="W721" s="13" t="s">
        <v>33</v>
      </c>
      <c r="X721" s="15">
        <v>1</v>
      </c>
      <c r="Y721" s="16">
        <v>39903</v>
      </c>
      <c r="Z721" s="16">
        <v>39903</v>
      </c>
      <c r="AA721" s="13" t="s">
        <v>3136</v>
      </c>
    </row>
    <row r="722" spans="1:27" x14ac:dyDescent="0.2">
      <c r="A722" s="12">
        <v>928</v>
      </c>
      <c r="B722" s="13" t="s">
        <v>3138</v>
      </c>
      <c r="C722" s="13" t="s">
        <v>3139</v>
      </c>
      <c r="D722" s="14">
        <v>17.329999999999998</v>
      </c>
      <c r="E722" s="14">
        <v>33.99</v>
      </c>
      <c r="F722" s="15">
        <v>22</v>
      </c>
      <c r="G722" s="13" t="s">
        <v>630</v>
      </c>
      <c r="H722" s="13" t="s">
        <v>630</v>
      </c>
      <c r="I722" s="13" t="s">
        <v>24</v>
      </c>
      <c r="J722" s="13" t="s">
        <v>25</v>
      </c>
      <c r="K722" s="13" t="s">
        <v>36</v>
      </c>
      <c r="L722" s="13" t="s">
        <v>3140</v>
      </c>
      <c r="M722" s="13" t="s">
        <v>27</v>
      </c>
      <c r="N722" s="13" t="s">
        <v>28</v>
      </c>
      <c r="O722" s="13" t="s">
        <v>34</v>
      </c>
      <c r="P722" s="18"/>
      <c r="Q722" s="13" t="s">
        <v>34</v>
      </c>
      <c r="R722" s="13" t="s">
        <v>24</v>
      </c>
      <c r="S722" s="13" t="s">
        <v>31</v>
      </c>
      <c r="T722" s="13" t="s">
        <v>46</v>
      </c>
      <c r="U722" s="13" t="s">
        <v>47</v>
      </c>
      <c r="V722" s="16">
        <v>38761</v>
      </c>
      <c r="W722" s="13" t="s">
        <v>33</v>
      </c>
      <c r="X722" s="15">
        <v>1</v>
      </c>
      <c r="Y722" s="16">
        <v>39903</v>
      </c>
      <c r="Z722" s="16">
        <v>39903</v>
      </c>
      <c r="AA722" s="13" t="s">
        <v>3136</v>
      </c>
    </row>
    <row r="723" spans="1:27" x14ac:dyDescent="0.2">
      <c r="A723" s="12">
        <v>927</v>
      </c>
      <c r="B723" s="13" t="s">
        <v>3134</v>
      </c>
      <c r="C723" s="13" t="s">
        <v>3135</v>
      </c>
      <c r="D723" s="14">
        <v>17.329999999999998</v>
      </c>
      <c r="E723" s="14">
        <v>33.99</v>
      </c>
      <c r="F723" s="15">
        <v>22</v>
      </c>
      <c r="G723" s="13" t="s">
        <v>630</v>
      </c>
      <c r="H723" s="13" t="s">
        <v>630</v>
      </c>
      <c r="I723" s="13" t="s">
        <v>24</v>
      </c>
      <c r="J723" s="13" t="s">
        <v>25</v>
      </c>
      <c r="K723" s="13" t="s">
        <v>36</v>
      </c>
      <c r="L723" s="13" t="s">
        <v>3137</v>
      </c>
      <c r="M723" s="13" t="s">
        <v>43</v>
      </c>
      <c r="N723" s="13" t="s">
        <v>44</v>
      </c>
      <c r="O723" s="13" t="s">
        <v>34</v>
      </c>
      <c r="P723" s="18"/>
      <c r="Q723" s="13" t="s">
        <v>34</v>
      </c>
      <c r="R723" s="13" t="s">
        <v>24</v>
      </c>
      <c r="S723" s="13" t="s">
        <v>31</v>
      </c>
      <c r="T723" s="13" t="s">
        <v>46</v>
      </c>
      <c r="U723" s="13" t="s">
        <v>47</v>
      </c>
      <c r="V723" s="16">
        <v>38761</v>
      </c>
      <c r="W723" s="13" t="s">
        <v>33</v>
      </c>
      <c r="X723" s="15">
        <v>1</v>
      </c>
      <c r="Y723" s="16">
        <v>39903</v>
      </c>
      <c r="Z723" s="16">
        <v>39903</v>
      </c>
      <c r="AA723" s="13" t="s">
        <v>3136</v>
      </c>
    </row>
    <row r="724" spans="1:27" x14ac:dyDescent="0.2">
      <c r="A724" s="12">
        <v>930</v>
      </c>
      <c r="B724" s="13" t="s">
        <v>3144</v>
      </c>
      <c r="C724" s="13" t="s">
        <v>3145</v>
      </c>
      <c r="D724" s="14">
        <v>17.329999999999998</v>
      </c>
      <c r="E724" s="14">
        <v>33.99</v>
      </c>
      <c r="F724" s="15">
        <v>22</v>
      </c>
      <c r="G724" s="13" t="s">
        <v>630</v>
      </c>
      <c r="H724" s="13" t="s">
        <v>630</v>
      </c>
      <c r="I724" s="13" t="s">
        <v>24</v>
      </c>
      <c r="J724" s="13" t="s">
        <v>25</v>
      </c>
      <c r="K724" s="13" t="s">
        <v>24</v>
      </c>
      <c r="L724" s="13" t="s">
        <v>3147</v>
      </c>
      <c r="M724" s="13" t="s">
        <v>117</v>
      </c>
      <c r="N724" s="13" t="s">
        <v>118</v>
      </c>
      <c r="O724" s="13" t="s">
        <v>34</v>
      </c>
      <c r="P724" s="18"/>
      <c r="Q724" s="13" t="s">
        <v>34</v>
      </c>
      <c r="R724" s="13" t="s">
        <v>24</v>
      </c>
      <c r="S724" s="13" t="s">
        <v>31</v>
      </c>
      <c r="T724" s="13" t="s">
        <v>46</v>
      </c>
      <c r="U724" s="13" t="s">
        <v>47</v>
      </c>
      <c r="V724" s="16">
        <v>38761</v>
      </c>
      <c r="W724" s="13" t="s">
        <v>33</v>
      </c>
      <c r="X724" s="15">
        <v>1</v>
      </c>
      <c r="Y724" s="16">
        <v>39903</v>
      </c>
      <c r="Z724" s="16">
        <v>39903</v>
      </c>
      <c r="AA724" s="13" t="s">
        <v>3146</v>
      </c>
    </row>
    <row r="725" spans="1:27" x14ac:dyDescent="0.2">
      <c r="A725" s="12">
        <v>909</v>
      </c>
      <c r="B725" s="13" t="s">
        <v>3076</v>
      </c>
      <c r="C725" s="13" t="s">
        <v>3077</v>
      </c>
      <c r="D725" s="14">
        <v>52</v>
      </c>
      <c r="E725" s="14">
        <v>102</v>
      </c>
      <c r="F725" s="15">
        <v>22</v>
      </c>
      <c r="G725" s="13" t="s">
        <v>630</v>
      </c>
      <c r="H725" s="13" t="s">
        <v>630</v>
      </c>
      <c r="I725" s="13" t="s">
        <v>24</v>
      </c>
      <c r="J725" s="13" t="s">
        <v>25</v>
      </c>
      <c r="K725" s="13" t="s">
        <v>84</v>
      </c>
      <c r="L725" s="13" t="s">
        <v>3078</v>
      </c>
      <c r="M725" s="13" t="s">
        <v>38</v>
      </c>
      <c r="N725" s="13" t="s">
        <v>39</v>
      </c>
      <c r="O725" s="13" t="s">
        <v>34</v>
      </c>
      <c r="P725" s="18"/>
      <c r="Q725" s="13" t="s">
        <v>34</v>
      </c>
      <c r="R725" s="13" t="s">
        <v>24</v>
      </c>
      <c r="S725" s="13" t="s">
        <v>31</v>
      </c>
      <c r="T725" s="13" t="s">
        <v>46</v>
      </c>
      <c r="U725" s="13" t="s">
        <v>47</v>
      </c>
      <c r="V725" s="16">
        <v>38548</v>
      </c>
      <c r="W725" s="13" t="s">
        <v>33</v>
      </c>
      <c r="X725" s="15">
        <v>1</v>
      </c>
      <c r="Y725" s="16">
        <v>39903</v>
      </c>
      <c r="Z725" s="16">
        <v>39903</v>
      </c>
      <c r="AA725" s="13" t="s">
        <v>3071</v>
      </c>
    </row>
    <row r="726" spans="1:27" x14ac:dyDescent="0.2">
      <c r="A726" s="12">
        <v>907</v>
      </c>
      <c r="B726" s="13" t="s">
        <v>3069</v>
      </c>
      <c r="C726" s="13" t="s">
        <v>3070</v>
      </c>
      <c r="D726" s="14">
        <v>52</v>
      </c>
      <c r="E726" s="14">
        <v>102</v>
      </c>
      <c r="F726" s="15">
        <v>22</v>
      </c>
      <c r="G726" s="13" t="s">
        <v>630</v>
      </c>
      <c r="H726" s="13" t="s">
        <v>630</v>
      </c>
      <c r="I726" s="13" t="s">
        <v>24</v>
      </c>
      <c r="J726" s="13" t="s">
        <v>25</v>
      </c>
      <c r="K726" s="13" t="s">
        <v>24</v>
      </c>
      <c r="L726" s="13" t="s">
        <v>3072</v>
      </c>
      <c r="M726" s="13" t="s">
        <v>53</v>
      </c>
      <c r="N726" s="13" t="s">
        <v>54</v>
      </c>
      <c r="O726" s="13" t="s">
        <v>34</v>
      </c>
      <c r="P726" s="18"/>
      <c r="Q726" s="13" t="s">
        <v>34</v>
      </c>
      <c r="R726" s="13" t="s">
        <v>24</v>
      </c>
      <c r="S726" s="13" t="s">
        <v>31</v>
      </c>
      <c r="T726" s="13" t="s">
        <v>46</v>
      </c>
      <c r="U726" s="13" t="s">
        <v>47</v>
      </c>
      <c r="V726" s="16">
        <v>38548</v>
      </c>
      <c r="W726" s="13" t="s">
        <v>33</v>
      </c>
      <c r="X726" s="15">
        <v>1</v>
      </c>
      <c r="Y726" s="16">
        <v>39903</v>
      </c>
      <c r="Z726" s="16">
        <v>39903</v>
      </c>
      <c r="AA726" s="13" t="s">
        <v>3071</v>
      </c>
    </row>
    <row r="727" spans="1:27" x14ac:dyDescent="0.2">
      <c r="A727" s="12">
        <v>908</v>
      </c>
      <c r="B727" s="13" t="s">
        <v>3073</v>
      </c>
      <c r="C727" s="13" t="s">
        <v>3074</v>
      </c>
      <c r="D727" s="14">
        <v>52</v>
      </c>
      <c r="E727" s="14">
        <v>102</v>
      </c>
      <c r="F727" s="15">
        <v>22</v>
      </c>
      <c r="G727" s="13" t="s">
        <v>630</v>
      </c>
      <c r="H727" s="13" t="s">
        <v>630</v>
      </c>
      <c r="I727" s="13" t="s">
        <v>24</v>
      </c>
      <c r="J727" s="13" t="s">
        <v>25</v>
      </c>
      <c r="K727" s="13" t="s">
        <v>38</v>
      </c>
      <c r="L727" s="13" t="s">
        <v>3075</v>
      </c>
      <c r="M727" s="13" t="s">
        <v>27</v>
      </c>
      <c r="N727" s="13" t="s">
        <v>28</v>
      </c>
      <c r="O727" s="13" t="s">
        <v>34</v>
      </c>
      <c r="P727" s="18"/>
      <c r="Q727" s="13" t="s">
        <v>34</v>
      </c>
      <c r="R727" s="13" t="s">
        <v>24</v>
      </c>
      <c r="S727" s="13" t="s">
        <v>31</v>
      </c>
      <c r="T727" s="13" t="s">
        <v>46</v>
      </c>
      <c r="U727" s="13" t="s">
        <v>47</v>
      </c>
      <c r="V727" s="16">
        <v>38548</v>
      </c>
      <c r="W727" s="13" t="s">
        <v>33</v>
      </c>
      <c r="X727" s="15">
        <v>1</v>
      </c>
      <c r="Y727" s="16">
        <v>39903</v>
      </c>
      <c r="Z727" s="16">
        <v>39903</v>
      </c>
      <c r="AA727" s="13" t="s">
        <v>3071</v>
      </c>
    </row>
    <row r="728" spans="1:27" x14ac:dyDescent="0.2">
      <c r="A728" s="12">
        <v>910</v>
      </c>
      <c r="B728" s="13" t="s">
        <v>3079</v>
      </c>
      <c r="C728" s="13" t="s">
        <v>3080</v>
      </c>
      <c r="D728" s="14">
        <v>52</v>
      </c>
      <c r="E728" s="14">
        <v>102</v>
      </c>
      <c r="F728" s="15">
        <v>22</v>
      </c>
      <c r="G728" s="13" t="s">
        <v>630</v>
      </c>
      <c r="H728" s="13" t="s">
        <v>630</v>
      </c>
      <c r="I728" s="13" t="s">
        <v>24</v>
      </c>
      <c r="J728" s="13" t="s">
        <v>25</v>
      </c>
      <c r="K728" s="13" t="s">
        <v>36</v>
      </c>
      <c r="L728" s="13" t="s">
        <v>3081</v>
      </c>
      <c r="M728" s="13" t="s">
        <v>117</v>
      </c>
      <c r="N728" s="13" t="s">
        <v>118</v>
      </c>
      <c r="O728" s="13" t="s">
        <v>34</v>
      </c>
      <c r="P728" s="18"/>
      <c r="Q728" s="13" t="s">
        <v>34</v>
      </c>
      <c r="R728" s="13" t="s">
        <v>24</v>
      </c>
      <c r="S728" s="13" t="s">
        <v>31</v>
      </c>
      <c r="T728" s="13" t="s">
        <v>46</v>
      </c>
      <c r="U728" s="13" t="s">
        <v>47</v>
      </c>
      <c r="V728" s="16">
        <v>38548</v>
      </c>
      <c r="W728" s="13" t="s">
        <v>33</v>
      </c>
      <c r="X728" s="15">
        <v>1</v>
      </c>
      <c r="Y728" s="16">
        <v>39903</v>
      </c>
      <c r="Z728" s="16">
        <v>39903</v>
      </c>
      <c r="AA728" s="13" t="s">
        <v>3071</v>
      </c>
    </row>
    <row r="729" spans="1:27" x14ac:dyDescent="0.2">
      <c r="A729" s="12">
        <v>167</v>
      </c>
      <c r="B729" s="13" t="s">
        <v>632</v>
      </c>
      <c r="C729" s="13" t="s">
        <v>633</v>
      </c>
      <c r="D729" s="14">
        <v>35.18</v>
      </c>
      <c r="E729" s="14">
        <v>69</v>
      </c>
      <c r="F729" s="15">
        <v>10</v>
      </c>
      <c r="G729" s="13" t="s">
        <v>630</v>
      </c>
      <c r="H729" s="13" t="s">
        <v>630</v>
      </c>
      <c r="I729" s="13" t="s">
        <v>24</v>
      </c>
      <c r="J729" s="13" t="s">
        <v>25</v>
      </c>
      <c r="K729" s="13" t="s">
        <v>36</v>
      </c>
      <c r="L729" s="13" t="s">
        <v>635</v>
      </c>
      <c r="M729" s="13" t="s">
        <v>46</v>
      </c>
      <c r="N729" s="13" t="s">
        <v>58</v>
      </c>
      <c r="O729" s="13" t="s">
        <v>34</v>
      </c>
      <c r="P729" s="15">
        <v>8</v>
      </c>
      <c r="Q729" s="13" t="s">
        <v>111</v>
      </c>
      <c r="R729" s="13" t="s">
        <v>24</v>
      </c>
      <c r="S729" s="13" t="s">
        <v>31</v>
      </c>
      <c r="T729" s="13" t="s">
        <v>24</v>
      </c>
      <c r="U729" s="13" t="s">
        <v>32</v>
      </c>
      <c r="V729" s="16">
        <v>38674</v>
      </c>
      <c r="W729" s="13" t="s">
        <v>33</v>
      </c>
      <c r="X729" s="15">
        <v>1</v>
      </c>
      <c r="Y729" s="16">
        <v>39903</v>
      </c>
      <c r="Z729" s="16">
        <v>39903</v>
      </c>
      <c r="AA729" s="13" t="s">
        <v>634</v>
      </c>
    </row>
    <row r="730" spans="1:27" x14ac:dyDescent="0.2">
      <c r="A730" s="12">
        <v>180</v>
      </c>
      <c r="B730" s="13" t="s">
        <v>683</v>
      </c>
      <c r="C730" s="13" t="s">
        <v>684</v>
      </c>
      <c r="D730" s="14">
        <v>35.18</v>
      </c>
      <c r="E730" s="14">
        <v>69</v>
      </c>
      <c r="F730" s="15">
        <v>10</v>
      </c>
      <c r="G730" s="13" t="s">
        <v>630</v>
      </c>
      <c r="H730" s="13" t="s">
        <v>630</v>
      </c>
      <c r="I730" s="13" t="s">
        <v>24</v>
      </c>
      <c r="J730" s="13" t="s">
        <v>25</v>
      </c>
      <c r="K730" s="13" t="s">
        <v>36</v>
      </c>
      <c r="L730" s="13" t="s">
        <v>686</v>
      </c>
      <c r="M730" s="13" t="s">
        <v>27</v>
      </c>
      <c r="N730" s="13" t="s">
        <v>28</v>
      </c>
      <c r="O730" s="13" t="s">
        <v>34</v>
      </c>
      <c r="P730" s="15">
        <v>8</v>
      </c>
      <c r="Q730" s="13" t="s">
        <v>111</v>
      </c>
      <c r="R730" s="13" t="s">
        <v>24</v>
      </c>
      <c r="S730" s="13" t="s">
        <v>31</v>
      </c>
      <c r="T730" s="13" t="s">
        <v>24</v>
      </c>
      <c r="U730" s="13" t="s">
        <v>32</v>
      </c>
      <c r="V730" s="16">
        <v>38674</v>
      </c>
      <c r="W730" s="13" t="s">
        <v>33</v>
      </c>
      <c r="X730" s="15">
        <v>1</v>
      </c>
      <c r="Y730" s="16">
        <v>39903</v>
      </c>
      <c r="Z730" s="16">
        <v>39903</v>
      </c>
      <c r="AA730" s="13" t="s">
        <v>685</v>
      </c>
    </row>
    <row r="731" spans="1:27" ht="25.5" x14ac:dyDescent="0.2">
      <c r="A731" s="12">
        <v>173</v>
      </c>
      <c r="B731" s="13" t="s">
        <v>656</v>
      </c>
      <c r="C731" s="13" t="s">
        <v>657</v>
      </c>
      <c r="D731" s="14">
        <v>45.83</v>
      </c>
      <c r="E731" s="14">
        <v>89.9</v>
      </c>
      <c r="F731" s="15">
        <v>10</v>
      </c>
      <c r="G731" s="13" t="s">
        <v>630</v>
      </c>
      <c r="H731" s="13" t="s">
        <v>630</v>
      </c>
      <c r="I731" s="13" t="s">
        <v>24</v>
      </c>
      <c r="J731" s="13" t="s">
        <v>25</v>
      </c>
      <c r="K731" s="13" t="s">
        <v>24</v>
      </c>
      <c r="L731" s="13" t="s">
        <v>659</v>
      </c>
      <c r="M731" s="13" t="s">
        <v>46</v>
      </c>
      <c r="N731" s="13" t="s">
        <v>58</v>
      </c>
      <c r="O731" s="13" t="s">
        <v>34</v>
      </c>
      <c r="P731" s="15">
        <v>7.2</v>
      </c>
      <c r="Q731" s="13" t="s">
        <v>111</v>
      </c>
      <c r="R731" s="13" t="s">
        <v>24</v>
      </c>
      <c r="S731" s="13" t="s">
        <v>31</v>
      </c>
      <c r="T731" s="13" t="s">
        <v>24</v>
      </c>
      <c r="U731" s="13" t="s">
        <v>32</v>
      </c>
      <c r="V731" s="16">
        <v>39321</v>
      </c>
      <c r="W731" s="13" t="s">
        <v>33</v>
      </c>
      <c r="X731" s="15">
        <v>1</v>
      </c>
      <c r="Y731" s="16">
        <v>39903</v>
      </c>
      <c r="Z731" s="16">
        <v>39903</v>
      </c>
      <c r="AA731" s="13" t="s">
        <v>658</v>
      </c>
    </row>
    <row r="732" spans="1:27" ht="25.5" x14ac:dyDescent="0.2">
      <c r="A732" s="12">
        <v>186</v>
      </c>
      <c r="B732" s="13" t="s">
        <v>706</v>
      </c>
      <c r="C732" s="13" t="s">
        <v>707</v>
      </c>
      <c r="D732" s="14">
        <v>45.83</v>
      </c>
      <c r="E732" s="14">
        <v>89.9</v>
      </c>
      <c r="F732" s="15">
        <v>10</v>
      </c>
      <c r="G732" s="13" t="s">
        <v>630</v>
      </c>
      <c r="H732" s="13" t="s">
        <v>630</v>
      </c>
      <c r="I732" s="13" t="s">
        <v>24</v>
      </c>
      <c r="J732" s="13" t="s">
        <v>25</v>
      </c>
      <c r="K732" s="13" t="s">
        <v>24</v>
      </c>
      <c r="L732" s="13" t="s">
        <v>709</v>
      </c>
      <c r="M732" s="13" t="s">
        <v>27</v>
      </c>
      <c r="N732" s="13" t="s">
        <v>28</v>
      </c>
      <c r="O732" s="13" t="s">
        <v>34</v>
      </c>
      <c r="P732" s="15">
        <v>7.2</v>
      </c>
      <c r="Q732" s="13" t="s">
        <v>111</v>
      </c>
      <c r="R732" s="13" t="s">
        <v>24</v>
      </c>
      <c r="S732" s="13" t="s">
        <v>31</v>
      </c>
      <c r="T732" s="13" t="s">
        <v>24</v>
      </c>
      <c r="U732" s="13" t="s">
        <v>32</v>
      </c>
      <c r="V732" s="16">
        <v>39321</v>
      </c>
      <c r="W732" s="13" t="s">
        <v>33</v>
      </c>
      <c r="X732" s="15">
        <v>1</v>
      </c>
      <c r="Y732" s="16">
        <v>39903</v>
      </c>
      <c r="Z732" s="16">
        <v>39903</v>
      </c>
      <c r="AA732" s="13" t="s">
        <v>708</v>
      </c>
    </row>
    <row r="733" spans="1:27" x14ac:dyDescent="0.2">
      <c r="A733" s="12">
        <v>177</v>
      </c>
      <c r="B733" s="13" t="s">
        <v>672</v>
      </c>
      <c r="C733" s="13" t="s">
        <v>673</v>
      </c>
      <c r="D733" s="14">
        <v>29.01</v>
      </c>
      <c r="E733" s="14">
        <v>56.9</v>
      </c>
      <c r="F733" s="15">
        <v>10</v>
      </c>
      <c r="G733" s="13" t="s">
        <v>630</v>
      </c>
      <c r="H733" s="13" t="s">
        <v>630</v>
      </c>
      <c r="I733" s="13" t="s">
        <v>24</v>
      </c>
      <c r="J733" s="13" t="s">
        <v>25</v>
      </c>
      <c r="K733" s="13" t="s">
        <v>24</v>
      </c>
      <c r="L733" s="13" t="s">
        <v>675</v>
      </c>
      <c r="M733" s="13" t="s">
        <v>46</v>
      </c>
      <c r="N733" s="13" t="s">
        <v>58</v>
      </c>
      <c r="O733" s="13" t="s">
        <v>34</v>
      </c>
      <c r="P733" s="15">
        <v>5.4</v>
      </c>
      <c r="Q733" s="13" t="s">
        <v>111</v>
      </c>
      <c r="R733" s="13" t="s">
        <v>24</v>
      </c>
      <c r="S733" s="13" t="s">
        <v>31</v>
      </c>
      <c r="T733" s="13" t="s">
        <v>24</v>
      </c>
      <c r="U733" s="13" t="s">
        <v>32</v>
      </c>
      <c r="V733" s="16">
        <v>38426</v>
      </c>
      <c r="W733" s="13" t="s">
        <v>33</v>
      </c>
      <c r="X733" s="15">
        <v>1</v>
      </c>
      <c r="Y733" s="16">
        <v>39903</v>
      </c>
      <c r="Z733" s="16">
        <v>39903</v>
      </c>
      <c r="AA733" s="13" t="s">
        <v>674</v>
      </c>
    </row>
    <row r="734" spans="1:27" x14ac:dyDescent="0.2">
      <c r="A734" s="12">
        <v>190</v>
      </c>
      <c r="B734" s="13" t="s">
        <v>721</v>
      </c>
      <c r="C734" s="13" t="s">
        <v>722</v>
      </c>
      <c r="D734" s="14">
        <v>29.01</v>
      </c>
      <c r="E734" s="14">
        <v>56.9</v>
      </c>
      <c r="F734" s="15">
        <v>10</v>
      </c>
      <c r="G734" s="13" t="s">
        <v>630</v>
      </c>
      <c r="H734" s="13" t="s">
        <v>630</v>
      </c>
      <c r="I734" s="13" t="s">
        <v>24</v>
      </c>
      <c r="J734" s="13" t="s">
        <v>25</v>
      </c>
      <c r="K734" s="13" t="s">
        <v>24</v>
      </c>
      <c r="L734" s="13" t="s">
        <v>723</v>
      </c>
      <c r="M734" s="13" t="s">
        <v>27</v>
      </c>
      <c r="N734" s="13" t="s">
        <v>28</v>
      </c>
      <c r="O734" s="13" t="s">
        <v>34</v>
      </c>
      <c r="P734" s="15">
        <v>5.4</v>
      </c>
      <c r="Q734" s="13" t="s">
        <v>111</v>
      </c>
      <c r="R734" s="13" t="s">
        <v>24</v>
      </c>
      <c r="S734" s="13" t="s">
        <v>31</v>
      </c>
      <c r="T734" s="13" t="s">
        <v>24</v>
      </c>
      <c r="U734" s="13" t="s">
        <v>32</v>
      </c>
      <c r="V734" s="16">
        <v>38426</v>
      </c>
      <c r="W734" s="13" t="s">
        <v>33</v>
      </c>
      <c r="X734" s="15">
        <v>1</v>
      </c>
      <c r="Y734" s="16">
        <v>39903</v>
      </c>
      <c r="Z734" s="16">
        <v>39903</v>
      </c>
      <c r="AA734" s="13" t="s">
        <v>674</v>
      </c>
    </row>
    <row r="735" spans="1:27" x14ac:dyDescent="0.2">
      <c r="A735" s="12">
        <v>178</v>
      </c>
      <c r="B735" s="13" t="s">
        <v>676</v>
      </c>
      <c r="C735" s="13" t="s">
        <v>677</v>
      </c>
      <c r="D735" s="14">
        <v>33.65</v>
      </c>
      <c r="E735" s="14">
        <v>66</v>
      </c>
      <c r="F735" s="15">
        <v>10</v>
      </c>
      <c r="G735" s="13" t="s">
        <v>630</v>
      </c>
      <c r="H735" s="13" t="s">
        <v>630</v>
      </c>
      <c r="I735" s="13" t="s">
        <v>24</v>
      </c>
      <c r="J735" s="13" t="s">
        <v>25</v>
      </c>
      <c r="K735" s="13" t="s">
        <v>24</v>
      </c>
      <c r="L735" s="13" t="s">
        <v>679</v>
      </c>
      <c r="M735" s="13" t="s">
        <v>46</v>
      </c>
      <c r="N735" s="13" t="s">
        <v>58</v>
      </c>
      <c r="O735" s="13" t="s">
        <v>34</v>
      </c>
      <c r="P735" s="15">
        <v>7.2</v>
      </c>
      <c r="Q735" s="13" t="s">
        <v>111</v>
      </c>
      <c r="R735" s="13" t="s">
        <v>24</v>
      </c>
      <c r="S735" s="13" t="s">
        <v>31</v>
      </c>
      <c r="T735" s="13" t="s">
        <v>24</v>
      </c>
      <c r="U735" s="13" t="s">
        <v>32</v>
      </c>
      <c r="V735" s="16">
        <v>38791</v>
      </c>
      <c r="W735" s="13" t="s">
        <v>33</v>
      </c>
      <c r="X735" s="15">
        <v>1</v>
      </c>
      <c r="Y735" s="16">
        <v>39903</v>
      </c>
      <c r="Z735" s="16">
        <v>39903</v>
      </c>
      <c r="AA735" s="13" t="s">
        <v>678</v>
      </c>
    </row>
    <row r="736" spans="1:27" x14ac:dyDescent="0.2">
      <c r="A736" s="12">
        <v>191</v>
      </c>
      <c r="B736" s="13" t="s">
        <v>724</v>
      </c>
      <c r="C736" s="13" t="s">
        <v>725</v>
      </c>
      <c r="D736" s="14">
        <v>33.65</v>
      </c>
      <c r="E736" s="14">
        <v>66</v>
      </c>
      <c r="F736" s="15">
        <v>10</v>
      </c>
      <c r="G736" s="13" t="s">
        <v>630</v>
      </c>
      <c r="H736" s="13" t="s">
        <v>630</v>
      </c>
      <c r="I736" s="13" t="s">
        <v>24</v>
      </c>
      <c r="J736" s="13" t="s">
        <v>25</v>
      </c>
      <c r="K736" s="13" t="s">
        <v>24</v>
      </c>
      <c r="L736" s="13" t="s">
        <v>727</v>
      </c>
      <c r="M736" s="13" t="s">
        <v>27</v>
      </c>
      <c r="N736" s="13" t="s">
        <v>28</v>
      </c>
      <c r="O736" s="13" t="s">
        <v>34</v>
      </c>
      <c r="P736" s="15">
        <v>7.2</v>
      </c>
      <c r="Q736" s="13" t="s">
        <v>111</v>
      </c>
      <c r="R736" s="13" t="s">
        <v>24</v>
      </c>
      <c r="S736" s="13" t="s">
        <v>31</v>
      </c>
      <c r="T736" s="13" t="s">
        <v>24</v>
      </c>
      <c r="U736" s="13" t="s">
        <v>32</v>
      </c>
      <c r="V736" s="16">
        <v>38791</v>
      </c>
      <c r="W736" s="13" t="s">
        <v>33</v>
      </c>
      <c r="X736" s="15">
        <v>1</v>
      </c>
      <c r="Y736" s="16">
        <v>39903</v>
      </c>
      <c r="Z736" s="16">
        <v>39903</v>
      </c>
      <c r="AA736" s="13" t="s">
        <v>726</v>
      </c>
    </row>
    <row r="737" spans="1:27" x14ac:dyDescent="0.2">
      <c r="A737" s="12">
        <v>299</v>
      </c>
      <c r="B737" s="13" t="s">
        <v>1058</v>
      </c>
      <c r="C737" s="13" t="s">
        <v>1059</v>
      </c>
      <c r="D737" s="14">
        <v>101.46</v>
      </c>
      <c r="E737" s="14">
        <v>199</v>
      </c>
      <c r="F737" s="15">
        <v>13</v>
      </c>
      <c r="G737" s="13" t="s">
        <v>630</v>
      </c>
      <c r="H737" s="13" t="s">
        <v>630</v>
      </c>
      <c r="I737" s="13" t="s">
        <v>24</v>
      </c>
      <c r="J737" s="13" t="s">
        <v>25</v>
      </c>
      <c r="K737" s="13" t="s">
        <v>46</v>
      </c>
      <c r="L737" s="13" t="s">
        <v>1061</v>
      </c>
      <c r="M737" s="13" t="s">
        <v>46</v>
      </c>
      <c r="N737" s="13" t="s">
        <v>58</v>
      </c>
      <c r="O737" s="13" t="s">
        <v>34</v>
      </c>
      <c r="P737" s="15">
        <v>4.5</v>
      </c>
      <c r="Q737" s="13" t="s">
        <v>111</v>
      </c>
      <c r="R737" s="13" t="s">
        <v>24</v>
      </c>
      <c r="S737" s="13" t="s">
        <v>31</v>
      </c>
      <c r="T737" s="13" t="s">
        <v>38</v>
      </c>
      <c r="U737" s="13" t="s">
        <v>735</v>
      </c>
      <c r="V737" s="16">
        <v>37988</v>
      </c>
      <c r="W737" s="13" t="s">
        <v>33</v>
      </c>
      <c r="X737" s="15">
        <v>1</v>
      </c>
      <c r="Y737" s="16">
        <v>39903</v>
      </c>
      <c r="Z737" s="16">
        <v>39903</v>
      </c>
      <c r="AA737" s="13" t="s">
        <v>1060</v>
      </c>
    </row>
    <row r="738" spans="1:27" x14ac:dyDescent="0.2">
      <c r="A738" s="12">
        <v>331</v>
      </c>
      <c r="B738" s="13" t="s">
        <v>1166</v>
      </c>
      <c r="C738" s="13" t="s">
        <v>1167</v>
      </c>
      <c r="D738" s="14">
        <v>101.46</v>
      </c>
      <c r="E738" s="14">
        <v>199</v>
      </c>
      <c r="F738" s="15">
        <v>13</v>
      </c>
      <c r="G738" s="13" t="s">
        <v>630</v>
      </c>
      <c r="H738" s="13" t="s">
        <v>630</v>
      </c>
      <c r="I738" s="13" t="s">
        <v>24</v>
      </c>
      <c r="J738" s="13" t="s">
        <v>25</v>
      </c>
      <c r="K738" s="13" t="s">
        <v>24</v>
      </c>
      <c r="L738" s="13" t="s">
        <v>1168</v>
      </c>
      <c r="M738" s="13" t="s">
        <v>84</v>
      </c>
      <c r="N738" s="13" t="s">
        <v>506</v>
      </c>
      <c r="O738" s="13" t="s">
        <v>34</v>
      </c>
      <c r="P738" s="15">
        <v>5.5</v>
      </c>
      <c r="Q738" s="13" t="s">
        <v>111</v>
      </c>
      <c r="R738" s="13" t="s">
        <v>24</v>
      </c>
      <c r="S738" s="13" t="s">
        <v>31</v>
      </c>
      <c r="T738" s="13" t="s">
        <v>38</v>
      </c>
      <c r="U738" s="13" t="s">
        <v>735</v>
      </c>
      <c r="V738" s="16">
        <v>37988</v>
      </c>
      <c r="W738" s="13" t="s">
        <v>33</v>
      </c>
      <c r="X738" s="15">
        <v>1</v>
      </c>
      <c r="Y738" s="16">
        <v>39903</v>
      </c>
      <c r="Z738" s="16">
        <v>39903</v>
      </c>
      <c r="AA738" s="13" t="s">
        <v>1060</v>
      </c>
    </row>
    <row r="739" spans="1:27" x14ac:dyDescent="0.2">
      <c r="A739" s="12">
        <v>315</v>
      </c>
      <c r="B739" s="13" t="s">
        <v>1114</v>
      </c>
      <c r="C739" s="13" t="s">
        <v>1115</v>
      </c>
      <c r="D739" s="14">
        <v>101.46</v>
      </c>
      <c r="E739" s="14">
        <v>199</v>
      </c>
      <c r="F739" s="15">
        <v>13</v>
      </c>
      <c r="G739" s="13" t="s">
        <v>630</v>
      </c>
      <c r="H739" s="13" t="s">
        <v>630</v>
      </c>
      <c r="I739" s="13" t="s">
        <v>24</v>
      </c>
      <c r="J739" s="13" t="s">
        <v>25</v>
      </c>
      <c r="K739" s="13" t="s">
        <v>46</v>
      </c>
      <c r="L739" s="13" t="s">
        <v>1116</v>
      </c>
      <c r="M739" s="13" t="s">
        <v>27</v>
      </c>
      <c r="N739" s="13" t="s">
        <v>28</v>
      </c>
      <c r="O739" s="13" t="s">
        <v>34</v>
      </c>
      <c r="P739" s="15">
        <v>5.5</v>
      </c>
      <c r="Q739" s="13" t="s">
        <v>111</v>
      </c>
      <c r="R739" s="13" t="s">
        <v>24</v>
      </c>
      <c r="S739" s="13" t="s">
        <v>31</v>
      </c>
      <c r="T739" s="13" t="s">
        <v>38</v>
      </c>
      <c r="U739" s="13" t="s">
        <v>735</v>
      </c>
      <c r="V739" s="16">
        <v>37988</v>
      </c>
      <c r="W739" s="13" t="s">
        <v>33</v>
      </c>
      <c r="X739" s="15">
        <v>1</v>
      </c>
      <c r="Y739" s="16">
        <v>39903</v>
      </c>
      <c r="Z739" s="16">
        <v>39903</v>
      </c>
      <c r="AA739" s="13" t="s">
        <v>1060</v>
      </c>
    </row>
    <row r="740" spans="1:27" x14ac:dyDescent="0.2">
      <c r="A740" s="12">
        <v>300</v>
      </c>
      <c r="B740" s="13" t="s">
        <v>1062</v>
      </c>
      <c r="C740" s="13" t="s">
        <v>1063</v>
      </c>
      <c r="D740" s="14">
        <v>111.65</v>
      </c>
      <c r="E740" s="14">
        <v>219</v>
      </c>
      <c r="F740" s="15">
        <v>13</v>
      </c>
      <c r="G740" s="13" t="s">
        <v>630</v>
      </c>
      <c r="H740" s="13" t="s">
        <v>630</v>
      </c>
      <c r="I740" s="13" t="s">
        <v>24</v>
      </c>
      <c r="J740" s="13" t="s">
        <v>25</v>
      </c>
      <c r="K740" s="13" t="s">
        <v>24</v>
      </c>
      <c r="L740" s="13" t="s">
        <v>1065</v>
      </c>
      <c r="M740" s="13" t="s">
        <v>46</v>
      </c>
      <c r="N740" s="13" t="s">
        <v>58</v>
      </c>
      <c r="O740" s="13" t="s">
        <v>34</v>
      </c>
      <c r="P740" s="15">
        <v>4.5</v>
      </c>
      <c r="Q740" s="13" t="s">
        <v>111</v>
      </c>
      <c r="R740" s="13" t="s">
        <v>24</v>
      </c>
      <c r="S740" s="13" t="s">
        <v>31</v>
      </c>
      <c r="T740" s="13" t="s">
        <v>38</v>
      </c>
      <c r="U740" s="13" t="s">
        <v>735</v>
      </c>
      <c r="V740" s="16">
        <v>38355</v>
      </c>
      <c r="W740" s="13" t="s">
        <v>33</v>
      </c>
      <c r="X740" s="15">
        <v>1</v>
      </c>
      <c r="Y740" s="16">
        <v>39903</v>
      </c>
      <c r="Z740" s="16">
        <v>39903</v>
      </c>
      <c r="AA740" s="13" t="s">
        <v>1064</v>
      </c>
    </row>
    <row r="741" spans="1:27" x14ac:dyDescent="0.2">
      <c r="A741" s="12">
        <v>332</v>
      </c>
      <c r="B741" s="13" t="s">
        <v>1169</v>
      </c>
      <c r="C741" s="13" t="s">
        <v>1170</v>
      </c>
      <c r="D741" s="14">
        <v>111.65</v>
      </c>
      <c r="E741" s="14">
        <v>219</v>
      </c>
      <c r="F741" s="15">
        <v>13</v>
      </c>
      <c r="G741" s="13" t="s">
        <v>630</v>
      </c>
      <c r="H741" s="13" t="s">
        <v>630</v>
      </c>
      <c r="I741" s="13" t="s">
        <v>24</v>
      </c>
      <c r="J741" s="13" t="s">
        <v>25</v>
      </c>
      <c r="K741" s="13" t="s">
        <v>24</v>
      </c>
      <c r="L741" s="13" t="s">
        <v>1171</v>
      </c>
      <c r="M741" s="13" t="s">
        <v>84</v>
      </c>
      <c r="N741" s="13" t="s">
        <v>506</v>
      </c>
      <c r="O741" s="13" t="s">
        <v>34</v>
      </c>
      <c r="P741" s="15">
        <v>6</v>
      </c>
      <c r="Q741" s="13" t="s">
        <v>111</v>
      </c>
      <c r="R741" s="13" t="s">
        <v>24</v>
      </c>
      <c r="S741" s="13" t="s">
        <v>31</v>
      </c>
      <c r="T741" s="13" t="s">
        <v>38</v>
      </c>
      <c r="U741" s="13" t="s">
        <v>735</v>
      </c>
      <c r="V741" s="16">
        <v>38355</v>
      </c>
      <c r="W741" s="13" t="s">
        <v>33</v>
      </c>
      <c r="X741" s="15">
        <v>1</v>
      </c>
      <c r="Y741" s="16">
        <v>39903</v>
      </c>
      <c r="Z741" s="16">
        <v>39903</v>
      </c>
      <c r="AA741" s="13" t="s">
        <v>1119</v>
      </c>
    </row>
    <row r="742" spans="1:27" x14ac:dyDescent="0.2">
      <c r="A742" s="12">
        <v>316</v>
      </c>
      <c r="B742" s="13" t="s">
        <v>1117</v>
      </c>
      <c r="C742" s="13" t="s">
        <v>1118</v>
      </c>
      <c r="D742" s="14">
        <v>111.65</v>
      </c>
      <c r="E742" s="14">
        <v>219</v>
      </c>
      <c r="F742" s="15">
        <v>13</v>
      </c>
      <c r="G742" s="13" t="s">
        <v>630</v>
      </c>
      <c r="H742" s="13" t="s">
        <v>630</v>
      </c>
      <c r="I742" s="13" t="s">
        <v>24</v>
      </c>
      <c r="J742" s="13" t="s">
        <v>25</v>
      </c>
      <c r="K742" s="13" t="s">
        <v>38</v>
      </c>
      <c r="L742" s="13" t="s">
        <v>1120</v>
      </c>
      <c r="M742" s="13" t="s">
        <v>27</v>
      </c>
      <c r="N742" s="13" t="s">
        <v>28</v>
      </c>
      <c r="O742" s="13" t="s">
        <v>34</v>
      </c>
      <c r="P742" s="15">
        <v>6</v>
      </c>
      <c r="Q742" s="13" t="s">
        <v>111</v>
      </c>
      <c r="R742" s="13" t="s">
        <v>24</v>
      </c>
      <c r="S742" s="13" t="s">
        <v>31</v>
      </c>
      <c r="T742" s="13" t="s">
        <v>38</v>
      </c>
      <c r="U742" s="13" t="s">
        <v>735</v>
      </c>
      <c r="V742" s="16">
        <v>38355</v>
      </c>
      <c r="W742" s="13" t="s">
        <v>33</v>
      </c>
      <c r="X742" s="15">
        <v>1</v>
      </c>
      <c r="Y742" s="16">
        <v>39903</v>
      </c>
      <c r="Z742" s="16">
        <v>39903</v>
      </c>
      <c r="AA742" s="13" t="s">
        <v>1119</v>
      </c>
    </row>
    <row r="743" spans="1:27" x14ac:dyDescent="0.2">
      <c r="A743" s="12">
        <v>305</v>
      </c>
      <c r="B743" s="13" t="s">
        <v>1081</v>
      </c>
      <c r="C743" s="13" t="s">
        <v>1082</v>
      </c>
      <c r="D743" s="14">
        <v>151.30000000000001</v>
      </c>
      <c r="E743" s="14">
        <v>329</v>
      </c>
      <c r="F743" s="15">
        <v>13</v>
      </c>
      <c r="G743" s="13" t="s">
        <v>630</v>
      </c>
      <c r="H743" s="13" t="s">
        <v>630</v>
      </c>
      <c r="I743" s="13" t="s">
        <v>46</v>
      </c>
      <c r="J743" s="13" t="s">
        <v>95</v>
      </c>
      <c r="K743" s="13" t="s">
        <v>46</v>
      </c>
      <c r="L743" s="13" t="s">
        <v>1084</v>
      </c>
      <c r="M743" s="13" t="s">
        <v>46</v>
      </c>
      <c r="N743" s="13" t="s">
        <v>58</v>
      </c>
      <c r="O743" s="13" t="s">
        <v>34</v>
      </c>
      <c r="P743" s="15">
        <v>4.2</v>
      </c>
      <c r="Q743" s="13" t="s">
        <v>111</v>
      </c>
      <c r="R743" s="13" t="s">
        <v>24</v>
      </c>
      <c r="S743" s="13" t="s">
        <v>31</v>
      </c>
      <c r="T743" s="13" t="s">
        <v>38</v>
      </c>
      <c r="U743" s="13" t="s">
        <v>735</v>
      </c>
      <c r="V743" s="16">
        <v>39211</v>
      </c>
      <c r="W743" s="13" t="s">
        <v>33</v>
      </c>
      <c r="X743" s="15">
        <v>1</v>
      </c>
      <c r="Y743" s="16">
        <v>39903</v>
      </c>
      <c r="Z743" s="16">
        <v>39903</v>
      </c>
      <c r="AA743" s="13" t="s">
        <v>1083</v>
      </c>
    </row>
    <row r="744" spans="1:27" x14ac:dyDescent="0.2">
      <c r="A744" s="12">
        <v>337</v>
      </c>
      <c r="B744" s="13" t="s">
        <v>1184</v>
      </c>
      <c r="C744" s="13" t="s">
        <v>1185</v>
      </c>
      <c r="D744" s="14">
        <v>151.30000000000001</v>
      </c>
      <c r="E744" s="14">
        <v>329</v>
      </c>
      <c r="F744" s="15">
        <v>13</v>
      </c>
      <c r="G744" s="13" t="s">
        <v>630</v>
      </c>
      <c r="H744" s="13" t="s">
        <v>630</v>
      </c>
      <c r="I744" s="13" t="s">
        <v>46</v>
      </c>
      <c r="J744" s="13" t="s">
        <v>95</v>
      </c>
      <c r="K744" s="13" t="s">
        <v>46</v>
      </c>
      <c r="L744" s="13" t="s">
        <v>1186</v>
      </c>
      <c r="M744" s="13" t="s">
        <v>84</v>
      </c>
      <c r="N744" s="13" t="s">
        <v>506</v>
      </c>
      <c r="O744" s="13" t="s">
        <v>34</v>
      </c>
      <c r="P744" s="15">
        <v>3.5</v>
      </c>
      <c r="Q744" s="13" t="s">
        <v>111</v>
      </c>
      <c r="R744" s="13" t="s">
        <v>24</v>
      </c>
      <c r="S744" s="13" t="s">
        <v>31</v>
      </c>
      <c r="T744" s="13" t="s">
        <v>38</v>
      </c>
      <c r="U744" s="13" t="s">
        <v>735</v>
      </c>
      <c r="V744" s="16">
        <v>39211</v>
      </c>
      <c r="W744" s="13" t="s">
        <v>33</v>
      </c>
      <c r="X744" s="15">
        <v>1</v>
      </c>
      <c r="Y744" s="16">
        <v>39903</v>
      </c>
      <c r="Z744" s="16">
        <v>39903</v>
      </c>
      <c r="AA744" s="13" t="s">
        <v>1083</v>
      </c>
    </row>
    <row r="745" spans="1:27" x14ac:dyDescent="0.2">
      <c r="A745" s="12">
        <v>321</v>
      </c>
      <c r="B745" s="13" t="s">
        <v>1133</v>
      </c>
      <c r="C745" s="13" t="s">
        <v>1134</v>
      </c>
      <c r="D745" s="14">
        <v>151.30000000000001</v>
      </c>
      <c r="E745" s="14">
        <v>329</v>
      </c>
      <c r="F745" s="15">
        <v>13</v>
      </c>
      <c r="G745" s="13" t="s">
        <v>630</v>
      </c>
      <c r="H745" s="13" t="s">
        <v>630</v>
      </c>
      <c r="I745" s="13" t="s">
        <v>46</v>
      </c>
      <c r="J745" s="13" t="s">
        <v>95</v>
      </c>
      <c r="K745" s="13" t="s">
        <v>38</v>
      </c>
      <c r="L745" s="13" t="s">
        <v>1135</v>
      </c>
      <c r="M745" s="13" t="s">
        <v>27</v>
      </c>
      <c r="N745" s="13" t="s">
        <v>28</v>
      </c>
      <c r="O745" s="13" t="s">
        <v>34</v>
      </c>
      <c r="P745" s="15">
        <v>3.5</v>
      </c>
      <c r="Q745" s="13" t="s">
        <v>111</v>
      </c>
      <c r="R745" s="13" t="s">
        <v>24</v>
      </c>
      <c r="S745" s="13" t="s">
        <v>31</v>
      </c>
      <c r="T745" s="13" t="s">
        <v>38</v>
      </c>
      <c r="U745" s="13" t="s">
        <v>735</v>
      </c>
      <c r="V745" s="16">
        <v>39211</v>
      </c>
      <c r="W745" s="13" t="s">
        <v>33</v>
      </c>
      <c r="X745" s="15">
        <v>1</v>
      </c>
      <c r="Y745" s="16">
        <v>39903</v>
      </c>
      <c r="Z745" s="16">
        <v>39903</v>
      </c>
      <c r="AA745" s="13" t="s">
        <v>1083</v>
      </c>
    </row>
    <row r="746" spans="1:27" x14ac:dyDescent="0.2">
      <c r="A746" s="12">
        <v>306</v>
      </c>
      <c r="B746" s="13" t="s">
        <v>1085</v>
      </c>
      <c r="C746" s="13" t="s">
        <v>1086</v>
      </c>
      <c r="D746" s="14">
        <v>169.69</v>
      </c>
      <c r="E746" s="14">
        <v>369</v>
      </c>
      <c r="F746" s="15">
        <v>13</v>
      </c>
      <c r="G746" s="13" t="s">
        <v>630</v>
      </c>
      <c r="H746" s="13" t="s">
        <v>630</v>
      </c>
      <c r="I746" s="13" t="s">
        <v>46</v>
      </c>
      <c r="J746" s="13" t="s">
        <v>95</v>
      </c>
      <c r="K746" s="13" t="s">
        <v>38</v>
      </c>
      <c r="L746" s="13" t="s">
        <v>1088</v>
      </c>
      <c r="M746" s="13" t="s">
        <v>46</v>
      </c>
      <c r="N746" s="13" t="s">
        <v>58</v>
      </c>
      <c r="O746" s="13" t="s">
        <v>34</v>
      </c>
      <c r="P746" s="15">
        <v>4.9000000000000004</v>
      </c>
      <c r="Q746" s="13" t="s">
        <v>111</v>
      </c>
      <c r="R746" s="13" t="s">
        <v>24</v>
      </c>
      <c r="S746" s="13" t="s">
        <v>31</v>
      </c>
      <c r="T746" s="13" t="s">
        <v>38</v>
      </c>
      <c r="U746" s="13" t="s">
        <v>735</v>
      </c>
      <c r="V746" s="16">
        <v>39212</v>
      </c>
      <c r="W746" s="13" t="s">
        <v>33</v>
      </c>
      <c r="X746" s="15">
        <v>1</v>
      </c>
      <c r="Y746" s="16">
        <v>39903</v>
      </c>
      <c r="Z746" s="16">
        <v>39903</v>
      </c>
      <c r="AA746" s="13" t="s">
        <v>1087</v>
      </c>
    </row>
    <row r="747" spans="1:27" x14ac:dyDescent="0.2">
      <c r="A747" s="12">
        <v>322</v>
      </c>
      <c r="B747" s="13" t="s">
        <v>1136</v>
      </c>
      <c r="C747" s="13" t="s">
        <v>1137</v>
      </c>
      <c r="D747" s="14">
        <v>169.69</v>
      </c>
      <c r="E747" s="14">
        <v>369</v>
      </c>
      <c r="F747" s="15">
        <v>13</v>
      </c>
      <c r="G747" s="13" t="s">
        <v>630</v>
      </c>
      <c r="H747" s="13" t="s">
        <v>630</v>
      </c>
      <c r="I747" s="13" t="s">
        <v>46</v>
      </c>
      <c r="J747" s="13" t="s">
        <v>95</v>
      </c>
      <c r="K747" s="13" t="s">
        <v>24</v>
      </c>
      <c r="L747" s="13" t="s">
        <v>1138</v>
      </c>
      <c r="M747" s="13" t="s">
        <v>27</v>
      </c>
      <c r="N747" s="13" t="s">
        <v>28</v>
      </c>
      <c r="O747" s="13" t="s">
        <v>34</v>
      </c>
      <c r="P747" s="15">
        <v>8</v>
      </c>
      <c r="Q747" s="13" t="s">
        <v>111</v>
      </c>
      <c r="R747" s="13" t="s">
        <v>24</v>
      </c>
      <c r="S747" s="13" t="s">
        <v>31</v>
      </c>
      <c r="T747" s="13" t="s">
        <v>38</v>
      </c>
      <c r="U747" s="13" t="s">
        <v>735</v>
      </c>
      <c r="V747" s="16">
        <v>39212</v>
      </c>
      <c r="W747" s="13" t="s">
        <v>33</v>
      </c>
      <c r="X747" s="15">
        <v>1</v>
      </c>
      <c r="Y747" s="16">
        <v>39903</v>
      </c>
      <c r="Z747" s="16">
        <v>39903</v>
      </c>
      <c r="AA747" s="13" t="s">
        <v>1087</v>
      </c>
    </row>
    <row r="748" spans="1:27" x14ac:dyDescent="0.2">
      <c r="A748" s="12">
        <v>307</v>
      </c>
      <c r="B748" s="13" t="s">
        <v>1089</v>
      </c>
      <c r="C748" s="13" t="s">
        <v>1090</v>
      </c>
      <c r="D748" s="14">
        <v>169.69</v>
      </c>
      <c r="E748" s="14">
        <v>369</v>
      </c>
      <c r="F748" s="15">
        <v>13</v>
      </c>
      <c r="G748" s="13" t="s">
        <v>630</v>
      </c>
      <c r="H748" s="13" t="s">
        <v>630</v>
      </c>
      <c r="I748" s="13" t="s">
        <v>46</v>
      </c>
      <c r="J748" s="13" t="s">
        <v>95</v>
      </c>
      <c r="K748" s="13" t="s">
        <v>24</v>
      </c>
      <c r="L748" s="13" t="s">
        <v>1092</v>
      </c>
      <c r="M748" s="13" t="s">
        <v>46</v>
      </c>
      <c r="N748" s="13" t="s">
        <v>58</v>
      </c>
      <c r="O748" s="13" t="s">
        <v>34</v>
      </c>
      <c r="P748" s="15">
        <v>5.5</v>
      </c>
      <c r="Q748" s="13" t="s">
        <v>111</v>
      </c>
      <c r="R748" s="13" t="s">
        <v>24</v>
      </c>
      <c r="S748" s="13" t="s">
        <v>31</v>
      </c>
      <c r="T748" s="13" t="s">
        <v>38</v>
      </c>
      <c r="U748" s="13" t="s">
        <v>735</v>
      </c>
      <c r="V748" s="16">
        <v>39093</v>
      </c>
      <c r="W748" s="13" t="s">
        <v>33</v>
      </c>
      <c r="X748" s="15">
        <v>1</v>
      </c>
      <c r="Y748" s="16">
        <v>39903</v>
      </c>
      <c r="Z748" s="16">
        <v>39903</v>
      </c>
      <c r="AA748" s="13" t="s">
        <v>1091</v>
      </c>
    </row>
    <row r="749" spans="1:27" x14ac:dyDescent="0.2">
      <c r="A749" s="12">
        <v>323</v>
      </c>
      <c r="B749" s="13" t="s">
        <v>1139</v>
      </c>
      <c r="C749" s="13" t="s">
        <v>1140</v>
      </c>
      <c r="D749" s="14">
        <v>169.69</v>
      </c>
      <c r="E749" s="14">
        <v>369</v>
      </c>
      <c r="F749" s="15">
        <v>13</v>
      </c>
      <c r="G749" s="13" t="s">
        <v>630</v>
      </c>
      <c r="H749" s="13" t="s">
        <v>630</v>
      </c>
      <c r="I749" s="13" t="s">
        <v>46</v>
      </c>
      <c r="J749" s="13" t="s">
        <v>95</v>
      </c>
      <c r="K749" s="13" t="s">
        <v>24</v>
      </c>
      <c r="L749" s="13" t="s">
        <v>1142</v>
      </c>
      <c r="M749" s="13" t="s">
        <v>27</v>
      </c>
      <c r="N749" s="13" t="s">
        <v>28</v>
      </c>
      <c r="O749" s="13" t="s">
        <v>34</v>
      </c>
      <c r="P749" s="15">
        <v>4.2</v>
      </c>
      <c r="Q749" s="13" t="s">
        <v>111</v>
      </c>
      <c r="R749" s="13" t="s">
        <v>24</v>
      </c>
      <c r="S749" s="13" t="s">
        <v>31</v>
      </c>
      <c r="T749" s="13" t="s">
        <v>38</v>
      </c>
      <c r="U749" s="13" t="s">
        <v>735</v>
      </c>
      <c r="V749" s="16">
        <v>39093</v>
      </c>
      <c r="W749" s="13" t="s">
        <v>33</v>
      </c>
      <c r="X749" s="15">
        <v>1</v>
      </c>
      <c r="Y749" s="16">
        <v>39903</v>
      </c>
      <c r="Z749" s="16">
        <v>39903</v>
      </c>
      <c r="AA749" s="13" t="s">
        <v>1141</v>
      </c>
    </row>
    <row r="750" spans="1:27" x14ac:dyDescent="0.2">
      <c r="A750" s="12">
        <v>292</v>
      </c>
      <c r="B750" s="13" t="s">
        <v>1030</v>
      </c>
      <c r="C750" s="13" t="s">
        <v>1031</v>
      </c>
      <c r="D750" s="14">
        <v>229.93</v>
      </c>
      <c r="E750" s="14">
        <v>500</v>
      </c>
      <c r="F750" s="15">
        <v>13</v>
      </c>
      <c r="G750" s="13" t="s">
        <v>630</v>
      </c>
      <c r="H750" s="13" t="s">
        <v>630</v>
      </c>
      <c r="I750" s="13" t="s">
        <v>46</v>
      </c>
      <c r="J750" s="13" t="s">
        <v>95</v>
      </c>
      <c r="K750" s="13" t="s">
        <v>24</v>
      </c>
      <c r="L750" s="13" t="s">
        <v>1033</v>
      </c>
      <c r="M750" s="13" t="s">
        <v>46</v>
      </c>
      <c r="N750" s="13" t="s">
        <v>58</v>
      </c>
      <c r="O750" s="13" t="s">
        <v>34</v>
      </c>
      <c r="P750" s="15">
        <v>4</v>
      </c>
      <c r="Q750" s="13" t="s">
        <v>111</v>
      </c>
      <c r="R750" s="13" t="s">
        <v>24</v>
      </c>
      <c r="S750" s="13" t="s">
        <v>31</v>
      </c>
      <c r="T750" s="13" t="s">
        <v>24</v>
      </c>
      <c r="U750" s="13" t="s">
        <v>32</v>
      </c>
      <c r="V750" s="16">
        <v>38759</v>
      </c>
      <c r="W750" s="13" t="s">
        <v>33</v>
      </c>
      <c r="X750" s="15">
        <v>1</v>
      </c>
      <c r="Y750" s="16">
        <v>39903</v>
      </c>
      <c r="Z750" s="16">
        <v>39903</v>
      </c>
      <c r="AA750" s="13" t="s">
        <v>1032</v>
      </c>
    </row>
    <row r="751" spans="1:27" x14ac:dyDescent="0.2">
      <c r="A751" s="12">
        <v>324</v>
      </c>
      <c r="B751" s="13" t="s">
        <v>1143</v>
      </c>
      <c r="C751" s="13" t="s">
        <v>1144</v>
      </c>
      <c r="D751" s="14">
        <v>229.93</v>
      </c>
      <c r="E751" s="14">
        <v>500</v>
      </c>
      <c r="F751" s="15">
        <v>13</v>
      </c>
      <c r="G751" s="13" t="s">
        <v>630</v>
      </c>
      <c r="H751" s="13" t="s">
        <v>630</v>
      </c>
      <c r="I751" s="13" t="s">
        <v>46</v>
      </c>
      <c r="J751" s="13" t="s">
        <v>95</v>
      </c>
      <c r="K751" s="13" t="s">
        <v>24</v>
      </c>
      <c r="L751" s="13" t="s">
        <v>1145</v>
      </c>
      <c r="M751" s="13" t="s">
        <v>84</v>
      </c>
      <c r="N751" s="13" t="s">
        <v>506</v>
      </c>
      <c r="O751" s="13" t="s">
        <v>34</v>
      </c>
      <c r="P751" s="15">
        <v>5.5</v>
      </c>
      <c r="Q751" s="13" t="s">
        <v>111</v>
      </c>
      <c r="R751" s="13" t="s">
        <v>24</v>
      </c>
      <c r="S751" s="13" t="s">
        <v>31</v>
      </c>
      <c r="T751" s="13" t="s">
        <v>38</v>
      </c>
      <c r="U751" s="13" t="s">
        <v>735</v>
      </c>
      <c r="V751" s="16">
        <v>38759</v>
      </c>
      <c r="W751" s="13" t="s">
        <v>33</v>
      </c>
      <c r="X751" s="15">
        <v>1</v>
      </c>
      <c r="Y751" s="16">
        <v>39903</v>
      </c>
      <c r="Z751" s="16">
        <v>39903</v>
      </c>
      <c r="AA751" s="13" t="s">
        <v>1032</v>
      </c>
    </row>
    <row r="752" spans="1:27" x14ac:dyDescent="0.2">
      <c r="A752" s="12">
        <v>308</v>
      </c>
      <c r="B752" s="13" t="s">
        <v>1093</v>
      </c>
      <c r="C752" s="13" t="s">
        <v>1094</v>
      </c>
      <c r="D752" s="14">
        <v>229.93</v>
      </c>
      <c r="E752" s="14">
        <v>500</v>
      </c>
      <c r="F752" s="15">
        <v>13</v>
      </c>
      <c r="G752" s="13" t="s">
        <v>630</v>
      </c>
      <c r="H752" s="13" t="s">
        <v>630</v>
      </c>
      <c r="I752" s="13" t="s">
        <v>46</v>
      </c>
      <c r="J752" s="13" t="s">
        <v>95</v>
      </c>
      <c r="K752" s="13" t="s">
        <v>46</v>
      </c>
      <c r="L752" s="13" t="s">
        <v>1095</v>
      </c>
      <c r="M752" s="13" t="s">
        <v>27</v>
      </c>
      <c r="N752" s="13" t="s">
        <v>28</v>
      </c>
      <c r="O752" s="13" t="s">
        <v>34</v>
      </c>
      <c r="P752" s="15">
        <v>3.5</v>
      </c>
      <c r="Q752" s="13" t="s">
        <v>111</v>
      </c>
      <c r="R752" s="13" t="s">
        <v>24</v>
      </c>
      <c r="S752" s="13" t="s">
        <v>31</v>
      </c>
      <c r="T752" s="13" t="s">
        <v>38</v>
      </c>
      <c r="U752" s="13" t="s">
        <v>735</v>
      </c>
      <c r="V752" s="16">
        <v>38759</v>
      </c>
      <c r="W752" s="13" t="s">
        <v>33</v>
      </c>
      <c r="X752" s="15">
        <v>1</v>
      </c>
      <c r="Y752" s="16">
        <v>39903</v>
      </c>
      <c r="Z752" s="16">
        <v>39903</v>
      </c>
      <c r="AA752" s="13" t="s">
        <v>1032</v>
      </c>
    </row>
    <row r="753" spans="1:27" x14ac:dyDescent="0.2">
      <c r="A753" s="12">
        <v>293</v>
      </c>
      <c r="B753" s="13" t="s">
        <v>1034</v>
      </c>
      <c r="C753" s="13" t="s">
        <v>1035</v>
      </c>
      <c r="D753" s="14">
        <v>229.47</v>
      </c>
      <c r="E753" s="14">
        <v>499</v>
      </c>
      <c r="F753" s="15">
        <v>13</v>
      </c>
      <c r="G753" s="13" t="s">
        <v>630</v>
      </c>
      <c r="H753" s="13" t="s">
        <v>630</v>
      </c>
      <c r="I753" s="13" t="s">
        <v>46</v>
      </c>
      <c r="J753" s="13" t="s">
        <v>95</v>
      </c>
      <c r="K753" s="13" t="s">
        <v>36</v>
      </c>
      <c r="L753" s="13" t="s">
        <v>1037</v>
      </c>
      <c r="M753" s="13" t="s">
        <v>46</v>
      </c>
      <c r="N753" s="13" t="s">
        <v>58</v>
      </c>
      <c r="O753" s="13" t="s">
        <v>34</v>
      </c>
      <c r="P753" s="15">
        <v>4.5</v>
      </c>
      <c r="Q753" s="13" t="s">
        <v>111</v>
      </c>
      <c r="R753" s="13" t="s">
        <v>24</v>
      </c>
      <c r="S753" s="13" t="s">
        <v>31</v>
      </c>
      <c r="T753" s="13" t="s">
        <v>24</v>
      </c>
      <c r="U753" s="13" t="s">
        <v>32</v>
      </c>
      <c r="V753" s="16">
        <v>38812</v>
      </c>
      <c r="W753" s="13" t="s">
        <v>33</v>
      </c>
      <c r="X753" s="15">
        <v>1</v>
      </c>
      <c r="Y753" s="16">
        <v>39903</v>
      </c>
      <c r="Z753" s="16">
        <v>39903</v>
      </c>
      <c r="AA753" s="13" t="s">
        <v>1036</v>
      </c>
    </row>
    <row r="754" spans="1:27" x14ac:dyDescent="0.2">
      <c r="A754" s="12">
        <v>325</v>
      </c>
      <c r="B754" s="13" t="s">
        <v>1146</v>
      </c>
      <c r="C754" s="13" t="s">
        <v>1147</v>
      </c>
      <c r="D754" s="14">
        <v>229.47</v>
      </c>
      <c r="E754" s="14">
        <v>499</v>
      </c>
      <c r="F754" s="15">
        <v>13</v>
      </c>
      <c r="G754" s="13" t="s">
        <v>630</v>
      </c>
      <c r="H754" s="13" t="s">
        <v>630</v>
      </c>
      <c r="I754" s="13" t="s">
        <v>46</v>
      </c>
      <c r="J754" s="13" t="s">
        <v>95</v>
      </c>
      <c r="K754" s="13" t="s">
        <v>84</v>
      </c>
      <c r="L754" s="13" t="s">
        <v>1148</v>
      </c>
      <c r="M754" s="13" t="s">
        <v>84</v>
      </c>
      <c r="N754" s="13" t="s">
        <v>506</v>
      </c>
      <c r="O754" s="13" t="s">
        <v>34</v>
      </c>
      <c r="P754" s="15">
        <v>3.5</v>
      </c>
      <c r="Q754" s="13" t="s">
        <v>111</v>
      </c>
      <c r="R754" s="13" t="s">
        <v>24</v>
      </c>
      <c r="S754" s="13" t="s">
        <v>31</v>
      </c>
      <c r="T754" s="13" t="s">
        <v>38</v>
      </c>
      <c r="U754" s="13" t="s">
        <v>735</v>
      </c>
      <c r="V754" s="16">
        <v>38812</v>
      </c>
      <c r="W754" s="13" t="s">
        <v>33</v>
      </c>
      <c r="X754" s="15">
        <v>1</v>
      </c>
      <c r="Y754" s="16">
        <v>39903</v>
      </c>
      <c r="Z754" s="16">
        <v>39903</v>
      </c>
      <c r="AA754" s="13" t="s">
        <v>1036</v>
      </c>
    </row>
    <row r="755" spans="1:27" x14ac:dyDescent="0.2">
      <c r="A755" s="12">
        <v>309</v>
      </c>
      <c r="B755" s="13" t="s">
        <v>1096</v>
      </c>
      <c r="C755" s="13" t="s">
        <v>1097</v>
      </c>
      <c r="D755" s="14">
        <v>229.47</v>
      </c>
      <c r="E755" s="14">
        <v>499</v>
      </c>
      <c r="F755" s="15">
        <v>13</v>
      </c>
      <c r="G755" s="13" t="s">
        <v>630</v>
      </c>
      <c r="H755" s="13" t="s">
        <v>630</v>
      </c>
      <c r="I755" s="13" t="s">
        <v>46</v>
      </c>
      <c r="J755" s="13" t="s">
        <v>95</v>
      </c>
      <c r="K755" s="13" t="s">
        <v>38</v>
      </c>
      <c r="L755" s="13" t="s">
        <v>1098</v>
      </c>
      <c r="M755" s="13" t="s">
        <v>27</v>
      </c>
      <c r="N755" s="13" t="s">
        <v>28</v>
      </c>
      <c r="O755" s="13" t="s">
        <v>34</v>
      </c>
      <c r="P755" s="15">
        <v>5.5</v>
      </c>
      <c r="Q755" s="13" t="s">
        <v>111</v>
      </c>
      <c r="R755" s="13" t="s">
        <v>24</v>
      </c>
      <c r="S755" s="13" t="s">
        <v>31</v>
      </c>
      <c r="T755" s="13" t="s">
        <v>38</v>
      </c>
      <c r="U755" s="13" t="s">
        <v>735</v>
      </c>
      <c r="V755" s="16">
        <v>38812</v>
      </c>
      <c r="W755" s="13" t="s">
        <v>33</v>
      </c>
      <c r="X755" s="15">
        <v>1</v>
      </c>
      <c r="Y755" s="16">
        <v>39903</v>
      </c>
      <c r="Z755" s="16">
        <v>39903</v>
      </c>
      <c r="AA755" s="13" t="s">
        <v>1036</v>
      </c>
    </row>
    <row r="756" spans="1:27" x14ac:dyDescent="0.2">
      <c r="A756" s="12">
        <v>304</v>
      </c>
      <c r="B756" s="13" t="s">
        <v>1078</v>
      </c>
      <c r="C756" s="13" t="s">
        <v>1079</v>
      </c>
      <c r="D756" s="14">
        <v>321.44</v>
      </c>
      <c r="E756" s="14">
        <v>699</v>
      </c>
      <c r="F756" s="15">
        <v>13</v>
      </c>
      <c r="G756" s="13" t="s">
        <v>630</v>
      </c>
      <c r="H756" s="13" t="s">
        <v>630</v>
      </c>
      <c r="I756" s="13" t="s">
        <v>46</v>
      </c>
      <c r="J756" s="13" t="s">
        <v>95</v>
      </c>
      <c r="K756" s="13" t="s">
        <v>24</v>
      </c>
      <c r="L756" s="13" t="s">
        <v>1080</v>
      </c>
      <c r="M756" s="13" t="s">
        <v>46</v>
      </c>
      <c r="N756" s="13" t="s">
        <v>58</v>
      </c>
      <c r="O756" s="13" t="s">
        <v>34</v>
      </c>
      <c r="P756" s="15">
        <v>8</v>
      </c>
      <c r="Q756" s="13" t="s">
        <v>111</v>
      </c>
      <c r="R756" s="13" t="s">
        <v>24</v>
      </c>
      <c r="S756" s="13" t="s">
        <v>31</v>
      </c>
      <c r="T756" s="13" t="s">
        <v>38</v>
      </c>
      <c r="U756" s="13" t="s">
        <v>735</v>
      </c>
      <c r="V756" s="16">
        <v>39210</v>
      </c>
      <c r="W756" s="13" t="s">
        <v>33</v>
      </c>
      <c r="X756" s="15">
        <v>1</v>
      </c>
      <c r="Y756" s="16">
        <v>39903</v>
      </c>
      <c r="Z756" s="16">
        <v>39903</v>
      </c>
      <c r="AA756" s="13" t="s">
        <v>1032</v>
      </c>
    </row>
    <row r="757" spans="1:27" x14ac:dyDescent="0.2">
      <c r="A757" s="12">
        <v>336</v>
      </c>
      <c r="B757" s="13" t="s">
        <v>1181</v>
      </c>
      <c r="C757" s="13" t="s">
        <v>1182</v>
      </c>
      <c r="D757" s="14">
        <v>321.44</v>
      </c>
      <c r="E757" s="14">
        <v>699</v>
      </c>
      <c r="F757" s="15">
        <v>13</v>
      </c>
      <c r="G757" s="13" t="s">
        <v>630</v>
      </c>
      <c r="H757" s="13" t="s">
        <v>630</v>
      </c>
      <c r="I757" s="13" t="s">
        <v>46</v>
      </c>
      <c r="J757" s="13" t="s">
        <v>95</v>
      </c>
      <c r="K757" s="13" t="s">
        <v>38</v>
      </c>
      <c r="L757" s="13" t="s">
        <v>1183</v>
      </c>
      <c r="M757" s="13" t="s">
        <v>84</v>
      </c>
      <c r="N757" s="13" t="s">
        <v>506</v>
      </c>
      <c r="O757" s="13" t="s">
        <v>34</v>
      </c>
      <c r="P757" s="15">
        <v>5.5</v>
      </c>
      <c r="Q757" s="13" t="s">
        <v>111</v>
      </c>
      <c r="R757" s="13" t="s">
        <v>24</v>
      </c>
      <c r="S757" s="13" t="s">
        <v>31</v>
      </c>
      <c r="T757" s="13" t="s">
        <v>38</v>
      </c>
      <c r="U757" s="13" t="s">
        <v>735</v>
      </c>
      <c r="V757" s="16">
        <v>39210</v>
      </c>
      <c r="W757" s="13" t="s">
        <v>33</v>
      </c>
      <c r="X757" s="15">
        <v>1</v>
      </c>
      <c r="Y757" s="16">
        <v>39903</v>
      </c>
      <c r="Z757" s="16">
        <v>39903</v>
      </c>
      <c r="AA757" s="13" t="s">
        <v>1032</v>
      </c>
    </row>
    <row r="758" spans="1:27" x14ac:dyDescent="0.2">
      <c r="A758" s="12">
        <v>320</v>
      </c>
      <c r="B758" s="13" t="s">
        <v>1130</v>
      </c>
      <c r="C758" s="13" t="s">
        <v>1131</v>
      </c>
      <c r="D758" s="14">
        <v>321.44</v>
      </c>
      <c r="E758" s="14">
        <v>699</v>
      </c>
      <c r="F758" s="15">
        <v>13</v>
      </c>
      <c r="G758" s="13" t="s">
        <v>630</v>
      </c>
      <c r="H758" s="13" t="s">
        <v>630</v>
      </c>
      <c r="I758" s="13" t="s">
        <v>46</v>
      </c>
      <c r="J758" s="13" t="s">
        <v>95</v>
      </c>
      <c r="K758" s="13" t="s">
        <v>24</v>
      </c>
      <c r="L758" s="13" t="s">
        <v>1132</v>
      </c>
      <c r="M758" s="13" t="s">
        <v>27</v>
      </c>
      <c r="N758" s="13" t="s">
        <v>28</v>
      </c>
      <c r="O758" s="13" t="s">
        <v>34</v>
      </c>
      <c r="P758" s="15">
        <v>5.5</v>
      </c>
      <c r="Q758" s="13" t="s">
        <v>111</v>
      </c>
      <c r="R758" s="13" t="s">
        <v>24</v>
      </c>
      <c r="S758" s="13" t="s">
        <v>31</v>
      </c>
      <c r="T758" s="13" t="s">
        <v>38</v>
      </c>
      <c r="U758" s="13" t="s">
        <v>735</v>
      </c>
      <c r="V758" s="16">
        <v>39210</v>
      </c>
      <c r="W758" s="13" t="s">
        <v>33</v>
      </c>
      <c r="X758" s="15">
        <v>1</v>
      </c>
      <c r="Y758" s="16">
        <v>39903</v>
      </c>
      <c r="Z758" s="16">
        <v>39903</v>
      </c>
      <c r="AA758" s="13" t="s">
        <v>1032</v>
      </c>
    </row>
    <row r="759" spans="1:27" x14ac:dyDescent="0.2">
      <c r="A759" s="12">
        <v>302</v>
      </c>
      <c r="B759" s="13" t="s">
        <v>1070</v>
      </c>
      <c r="C759" s="13" t="s">
        <v>1071</v>
      </c>
      <c r="D759" s="14">
        <v>330.99</v>
      </c>
      <c r="E759" s="14">
        <v>999</v>
      </c>
      <c r="F759" s="15">
        <v>13</v>
      </c>
      <c r="G759" s="13" t="s">
        <v>630</v>
      </c>
      <c r="H759" s="13" t="s">
        <v>630</v>
      </c>
      <c r="I759" s="13" t="s">
        <v>38</v>
      </c>
      <c r="J759" s="13" t="s">
        <v>163</v>
      </c>
      <c r="K759" s="13" t="s">
        <v>24</v>
      </c>
      <c r="L759" s="13" t="s">
        <v>1073</v>
      </c>
      <c r="M759" s="13" t="s">
        <v>46</v>
      </c>
      <c r="N759" s="13" t="s">
        <v>58</v>
      </c>
      <c r="O759" s="13" t="s">
        <v>34</v>
      </c>
      <c r="P759" s="15">
        <v>3.5</v>
      </c>
      <c r="Q759" s="13" t="s">
        <v>111</v>
      </c>
      <c r="R759" s="13" t="s">
        <v>24</v>
      </c>
      <c r="S759" s="13" t="s">
        <v>31</v>
      </c>
      <c r="T759" s="13" t="s">
        <v>38</v>
      </c>
      <c r="U759" s="13" t="s">
        <v>735</v>
      </c>
      <c r="V759" s="16">
        <v>39941</v>
      </c>
      <c r="W759" s="13" t="s">
        <v>33</v>
      </c>
      <c r="X759" s="15">
        <v>1</v>
      </c>
      <c r="Y759" s="16">
        <v>39903</v>
      </c>
      <c r="Z759" s="16">
        <v>39903</v>
      </c>
      <c r="AA759" s="13" t="s">
        <v>1072</v>
      </c>
    </row>
    <row r="760" spans="1:27" x14ac:dyDescent="0.2">
      <c r="A760" s="12">
        <v>334</v>
      </c>
      <c r="B760" s="13" t="s">
        <v>1175</v>
      </c>
      <c r="C760" s="13" t="s">
        <v>1176</v>
      </c>
      <c r="D760" s="14">
        <v>330.99</v>
      </c>
      <c r="E760" s="14">
        <v>999</v>
      </c>
      <c r="F760" s="15">
        <v>13</v>
      </c>
      <c r="G760" s="13" t="s">
        <v>630</v>
      </c>
      <c r="H760" s="13" t="s">
        <v>630</v>
      </c>
      <c r="I760" s="13" t="s">
        <v>38</v>
      </c>
      <c r="J760" s="13" t="s">
        <v>163</v>
      </c>
      <c r="K760" s="13" t="s">
        <v>36</v>
      </c>
      <c r="L760" s="13" t="s">
        <v>1177</v>
      </c>
      <c r="M760" s="13" t="s">
        <v>84</v>
      </c>
      <c r="N760" s="13" t="s">
        <v>506</v>
      </c>
      <c r="O760" s="13" t="s">
        <v>34</v>
      </c>
      <c r="P760" s="15">
        <v>4.7</v>
      </c>
      <c r="Q760" s="13" t="s">
        <v>111</v>
      </c>
      <c r="R760" s="13" t="s">
        <v>24</v>
      </c>
      <c r="S760" s="13" t="s">
        <v>31</v>
      </c>
      <c r="T760" s="13" t="s">
        <v>38</v>
      </c>
      <c r="U760" s="13" t="s">
        <v>735</v>
      </c>
      <c r="V760" s="16">
        <v>39941</v>
      </c>
      <c r="W760" s="13" t="s">
        <v>33</v>
      </c>
      <c r="X760" s="15">
        <v>1</v>
      </c>
      <c r="Y760" s="16">
        <v>39903</v>
      </c>
      <c r="Z760" s="16">
        <v>39903</v>
      </c>
      <c r="AA760" s="13" t="s">
        <v>1072</v>
      </c>
    </row>
    <row r="761" spans="1:27" x14ac:dyDescent="0.2">
      <c r="A761" s="12">
        <v>318</v>
      </c>
      <c r="B761" s="13" t="s">
        <v>1124</v>
      </c>
      <c r="C761" s="13" t="s">
        <v>1125</v>
      </c>
      <c r="D761" s="14">
        <v>330.99</v>
      </c>
      <c r="E761" s="14">
        <v>999</v>
      </c>
      <c r="F761" s="15">
        <v>13</v>
      </c>
      <c r="G761" s="13" t="s">
        <v>630</v>
      </c>
      <c r="H761" s="13" t="s">
        <v>630</v>
      </c>
      <c r="I761" s="13" t="s">
        <v>38</v>
      </c>
      <c r="J761" s="13" t="s">
        <v>163</v>
      </c>
      <c r="K761" s="13" t="s">
        <v>38</v>
      </c>
      <c r="L761" s="13" t="s">
        <v>1126</v>
      </c>
      <c r="M761" s="13" t="s">
        <v>27</v>
      </c>
      <c r="N761" s="13" t="s">
        <v>28</v>
      </c>
      <c r="O761" s="13" t="s">
        <v>34</v>
      </c>
      <c r="P761" s="15">
        <v>6</v>
      </c>
      <c r="Q761" s="13" t="s">
        <v>111</v>
      </c>
      <c r="R761" s="13" t="s">
        <v>24</v>
      </c>
      <c r="S761" s="13" t="s">
        <v>31</v>
      </c>
      <c r="T761" s="13" t="s">
        <v>38</v>
      </c>
      <c r="U761" s="13" t="s">
        <v>735</v>
      </c>
      <c r="V761" s="16">
        <v>39941</v>
      </c>
      <c r="W761" s="13" t="s">
        <v>33</v>
      </c>
      <c r="X761" s="15">
        <v>1</v>
      </c>
      <c r="Y761" s="16">
        <v>39903</v>
      </c>
      <c r="Z761" s="16">
        <v>39903</v>
      </c>
      <c r="AA761" s="13" t="s">
        <v>1072</v>
      </c>
    </row>
    <row r="762" spans="1:27" x14ac:dyDescent="0.2">
      <c r="A762" s="12">
        <v>303</v>
      </c>
      <c r="B762" s="13" t="s">
        <v>1074</v>
      </c>
      <c r="C762" s="13" t="s">
        <v>1075</v>
      </c>
      <c r="D762" s="14">
        <v>287.92</v>
      </c>
      <c r="E762" s="14">
        <v>869</v>
      </c>
      <c r="F762" s="15">
        <v>13</v>
      </c>
      <c r="G762" s="13" t="s">
        <v>630</v>
      </c>
      <c r="H762" s="13" t="s">
        <v>630</v>
      </c>
      <c r="I762" s="13" t="s">
        <v>38</v>
      </c>
      <c r="J762" s="13" t="s">
        <v>163</v>
      </c>
      <c r="K762" s="13" t="s">
        <v>84</v>
      </c>
      <c r="L762" s="13" t="s">
        <v>1077</v>
      </c>
      <c r="M762" s="13" t="s">
        <v>46</v>
      </c>
      <c r="N762" s="13" t="s">
        <v>58</v>
      </c>
      <c r="O762" s="13" t="s">
        <v>34</v>
      </c>
      <c r="P762" s="15">
        <v>4.5</v>
      </c>
      <c r="Q762" s="13" t="s">
        <v>111</v>
      </c>
      <c r="R762" s="13" t="s">
        <v>24</v>
      </c>
      <c r="S762" s="13" t="s">
        <v>31</v>
      </c>
      <c r="T762" s="13" t="s">
        <v>38</v>
      </c>
      <c r="U762" s="13" t="s">
        <v>735</v>
      </c>
      <c r="V762" s="16">
        <v>39469</v>
      </c>
      <c r="W762" s="13" t="s">
        <v>33</v>
      </c>
      <c r="X762" s="15">
        <v>1</v>
      </c>
      <c r="Y762" s="16">
        <v>39903</v>
      </c>
      <c r="Z762" s="16">
        <v>39903</v>
      </c>
      <c r="AA762" s="13" t="s">
        <v>1076</v>
      </c>
    </row>
    <row r="763" spans="1:27" x14ac:dyDescent="0.2">
      <c r="A763" s="12">
        <v>335</v>
      </c>
      <c r="B763" s="13" t="s">
        <v>1178</v>
      </c>
      <c r="C763" s="13" t="s">
        <v>1179</v>
      </c>
      <c r="D763" s="14">
        <v>287.92</v>
      </c>
      <c r="E763" s="14">
        <v>869</v>
      </c>
      <c r="F763" s="15">
        <v>13</v>
      </c>
      <c r="G763" s="13" t="s">
        <v>630</v>
      </c>
      <c r="H763" s="13" t="s">
        <v>630</v>
      </c>
      <c r="I763" s="13" t="s">
        <v>38</v>
      </c>
      <c r="J763" s="13" t="s">
        <v>163</v>
      </c>
      <c r="K763" s="13" t="s">
        <v>36</v>
      </c>
      <c r="L763" s="13" t="s">
        <v>1180</v>
      </c>
      <c r="M763" s="13" t="s">
        <v>84</v>
      </c>
      <c r="N763" s="13" t="s">
        <v>506</v>
      </c>
      <c r="O763" s="13" t="s">
        <v>34</v>
      </c>
      <c r="P763" s="15">
        <v>4.5</v>
      </c>
      <c r="Q763" s="13" t="s">
        <v>111</v>
      </c>
      <c r="R763" s="13" t="s">
        <v>24</v>
      </c>
      <c r="S763" s="13" t="s">
        <v>31</v>
      </c>
      <c r="T763" s="13" t="s">
        <v>38</v>
      </c>
      <c r="U763" s="13" t="s">
        <v>735</v>
      </c>
      <c r="V763" s="16">
        <v>39469</v>
      </c>
      <c r="W763" s="13" t="s">
        <v>33</v>
      </c>
      <c r="X763" s="15">
        <v>1</v>
      </c>
      <c r="Y763" s="16">
        <v>39903</v>
      </c>
      <c r="Z763" s="16">
        <v>39903</v>
      </c>
      <c r="AA763" s="13" t="s">
        <v>1076</v>
      </c>
    </row>
    <row r="764" spans="1:27" x14ac:dyDescent="0.2">
      <c r="A764" s="12">
        <v>319</v>
      </c>
      <c r="B764" s="13" t="s">
        <v>1127</v>
      </c>
      <c r="C764" s="13" t="s">
        <v>1128</v>
      </c>
      <c r="D764" s="14">
        <v>287.92</v>
      </c>
      <c r="E764" s="14">
        <v>869</v>
      </c>
      <c r="F764" s="15">
        <v>13</v>
      </c>
      <c r="G764" s="13" t="s">
        <v>630</v>
      </c>
      <c r="H764" s="13" t="s">
        <v>630</v>
      </c>
      <c r="I764" s="13" t="s">
        <v>38</v>
      </c>
      <c r="J764" s="13" t="s">
        <v>163</v>
      </c>
      <c r="K764" s="13" t="s">
        <v>24</v>
      </c>
      <c r="L764" s="13" t="s">
        <v>1129</v>
      </c>
      <c r="M764" s="13" t="s">
        <v>27</v>
      </c>
      <c r="N764" s="13" t="s">
        <v>28</v>
      </c>
      <c r="O764" s="13" t="s">
        <v>34</v>
      </c>
      <c r="P764" s="15">
        <v>3.3</v>
      </c>
      <c r="Q764" s="13" t="s">
        <v>111</v>
      </c>
      <c r="R764" s="13" t="s">
        <v>24</v>
      </c>
      <c r="S764" s="13" t="s">
        <v>31</v>
      </c>
      <c r="T764" s="13" t="s">
        <v>38</v>
      </c>
      <c r="U764" s="13" t="s">
        <v>735</v>
      </c>
      <c r="V764" s="16">
        <v>39469</v>
      </c>
      <c r="W764" s="13" t="s">
        <v>33</v>
      </c>
      <c r="X764" s="15">
        <v>1</v>
      </c>
      <c r="Y764" s="16">
        <v>39903</v>
      </c>
      <c r="Z764" s="16">
        <v>39903</v>
      </c>
      <c r="AA764" s="13" t="s">
        <v>1076</v>
      </c>
    </row>
    <row r="765" spans="1:27" x14ac:dyDescent="0.2">
      <c r="A765" s="12">
        <v>295</v>
      </c>
      <c r="B765" s="13" t="s">
        <v>1042</v>
      </c>
      <c r="C765" s="13" t="s">
        <v>1043</v>
      </c>
      <c r="D765" s="14">
        <v>142.24</v>
      </c>
      <c r="E765" s="14">
        <v>279</v>
      </c>
      <c r="F765" s="15">
        <v>13</v>
      </c>
      <c r="G765" s="13" t="s">
        <v>630</v>
      </c>
      <c r="H765" s="13" t="s">
        <v>630</v>
      </c>
      <c r="I765" s="13" t="s">
        <v>24</v>
      </c>
      <c r="J765" s="13" t="s">
        <v>25</v>
      </c>
      <c r="K765" s="13" t="s">
        <v>36</v>
      </c>
      <c r="L765" s="13" t="s">
        <v>1045</v>
      </c>
      <c r="M765" s="13" t="s">
        <v>46</v>
      </c>
      <c r="N765" s="13" t="s">
        <v>58</v>
      </c>
      <c r="O765" s="13" t="s">
        <v>34</v>
      </c>
      <c r="P765" s="15">
        <v>3.5</v>
      </c>
      <c r="Q765" s="13" t="s">
        <v>111</v>
      </c>
      <c r="R765" s="13" t="s">
        <v>24</v>
      </c>
      <c r="S765" s="13" t="s">
        <v>31</v>
      </c>
      <c r="T765" s="13" t="s">
        <v>38</v>
      </c>
      <c r="U765" s="13" t="s">
        <v>735</v>
      </c>
      <c r="V765" s="16">
        <v>38481</v>
      </c>
      <c r="W765" s="13" t="s">
        <v>33</v>
      </c>
      <c r="X765" s="15">
        <v>1</v>
      </c>
      <c r="Y765" s="16">
        <v>39903</v>
      </c>
      <c r="Z765" s="16">
        <v>39903</v>
      </c>
      <c r="AA765" s="13" t="s">
        <v>1044</v>
      </c>
    </row>
    <row r="766" spans="1:27" x14ac:dyDescent="0.2">
      <c r="A766" s="12">
        <v>327</v>
      </c>
      <c r="B766" s="13" t="s">
        <v>1152</v>
      </c>
      <c r="C766" s="13" t="s">
        <v>1153</v>
      </c>
      <c r="D766" s="14">
        <v>142.24</v>
      </c>
      <c r="E766" s="14">
        <v>279</v>
      </c>
      <c r="F766" s="15">
        <v>13</v>
      </c>
      <c r="G766" s="13" t="s">
        <v>630</v>
      </c>
      <c r="H766" s="13" t="s">
        <v>630</v>
      </c>
      <c r="I766" s="13" t="s">
        <v>24</v>
      </c>
      <c r="J766" s="13" t="s">
        <v>25</v>
      </c>
      <c r="K766" s="13" t="s">
        <v>24</v>
      </c>
      <c r="L766" s="13" t="s">
        <v>1155</v>
      </c>
      <c r="M766" s="13" t="s">
        <v>84</v>
      </c>
      <c r="N766" s="13" t="s">
        <v>506</v>
      </c>
      <c r="O766" s="13" t="s">
        <v>34</v>
      </c>
      <c r="P766" s="15">
        <v>4.5</v>
      </c>
      <c r="Q766" s="13" t="s">
        <v>111</v>
      </c>
      <c r="R766" s="13" t="s">
        <v>24</v>
      </c>
      <c r="S766" s="13" t="s">
        <v>31</v>
      </c>
      <c r="T766" s="13" t="s">
        <v>38</v>
      </c>
      <c r="U766" s="13" t="s">
        <v>735</v>
      </c>
      <c r="V766" s="16">
        <v>38481</v>
      </c>
      <c r="W766" s="13" t="s">
        <v>33</v>
      </c>
      <c r="X766" s="15">
        <v>1</v>
      </c>
      <c r="Y766" s="16">
        <v>39903</v>
      </c>
      <c r="Z766" s="16">
        <v>39903</v>
      </c>
      <c r="AA766" s="13" t="s">
        <v>1154</v>
      </c>
    </row>
    <row r="767" spans="1:27" x14ac:dyDescent="0.2">
      <c r="A767" s="12">
        <v>311</v>
      </c>
      <c r="B767" s="13" t="s">
        <v>1102</v>
      </c>
      <c r="C767" s="13" t="s">
        <v>1103</v>
      </c>
      <c r="D767" s="14">
        <v>142.24</v>
      </c>
      <c r="E767" s="14">
        <v>279</v>
      </c>
      <c r="F767" s="15">
        <v>13</v>
      </c>
      <c r="G767" s="13" t="s">
        <v>630</v>
      </c>
      <c r="H767" s="13" t="s">
        <v>630</v>
      </c>
      <c r="I767" s="13" t="s">
        <v>24</v>
      </c>
      <c r="J767" s="13" t="s">
        <v>25</v>
      </c>
      <c r="K767" s="13" t="s">
        <v>24</v>
      </c>
      <c r="L767" s="13" t="s">
        <v>1104</v>
      </c>
      <c r="M767" s="13" t="s">
        <v>27</v>
      </c>
      <c r="N767" s="13" t="s">
        <v>28</v>
      </c>
      <c r="O767" s="13" t="s">
        <v>34</v>
      </c>
      <c r="P767" s="15">
        <v>8</v>
      </c>
      <c r="Q767" s="13" t="s">
        <v>111</v>
      </c>
      <c r="R767" s="13" t="s">
        <v>24</v>
      </c>
      <c r="S767" s="13" t="s">
        <v>31</v>
      </c>
      <c r="T767" s="13" t="s">
        <v>38</v>
      </c>
      <c r="U767" s="13" t="s">
        <v>735</v>
      </c>
      <c r="V767" s="16">
        <v>38481</v>
      </c>
      <c r="W767" s="13" t="s">
        <v>33</v>
      </c>
      <c r="X767" s="15">
        <v>1</v>
      </c>
      <c r="Y767" s="16">
        <v>39903</v>
      </c>
      <c r="Z767" s="16">
        <v>39903</v>
      </c>
      <c r="AA767" s="13" t="s">
        <v>1044</v>
      </c>
    </row>
    <row r="768" spans="1:27" x14ac:dyDescent="0.2">
      <c r="A768" s="12">
        <v>296</v>
      </c>
      <c r="B768" s="13" t="s">
        <v>1046</v>
      </c>
      <c r="C768" s="13" t="s">
        <v>1047</v>
      </c>
      <c r="D768" s="14">
        <v>132.05000000000001</v>
      </c>
      <c r="E768" s="14">
        <v>259</v>
      </c>
      <c r="F768" s="15">
        <v>13</v>
      </c>
      <c r="G768" s="13" t="s">
        <v>630</v>
      </c>
      <c r="H768" s="13" t="s">
        <v>630</v>
      </c>
      <c r="I768" s="13" t="s">
        <v>24</v>
      </c>
      <c r="J768" s="13" t="s">
        <v>25</v>
      </c>
      <c r="K768" s="13" t="s">
        <v>84</v>
      </c>
      <c r="L768" s="13" t="s">
        <v>1049</v>
      </c>
      <c r="M768" s="13" t="s">
        <v>46</v>
      </c>
      <c r="N768" s="13" t="s">
        <v>58</v>
      </c>
      <c r="O768" s="13" t="s">
        <v>34</v>
      </c>
      <c r="P768" s="15">
        <v>3</v>
      </c>
      <c r="Q768" s="13" t="s">
        <v>111</v>
      </c>
      <c r="R768" s="13" t="s">
        <v>24</v>
      </c>
      <c r="S768" s="13" t="s">
        <v>31</v>
      </c>
      <c r="T768" s="13" t="s">
        <v>38</v>
      </c>
      <c r="U768" s="13" t="s">
        <v>735</v>
      </c>
      <c r="V768" s="16">
        <v>38603</v>
      </c>
      <c r="W768" s="13" t="s">
        <v>33</v>
      </c>
      <c r="X768" s="15">
        <v>1</v>
      </c>
      <c r="Y768" s="16">
        <v>39903</v>
      </c>
      <c r="Z768" s="16">
        <v>39903</v>
      </c>
      <c r="AA768" s="13" t="s">
        <v>1048</v>
      </c>
    </row>
    <row r="769" spans="1:27" x14ac:dyDescent="0.2">
      <c r="A769" s="12">
        <v>328</v>
      </c>
      <c r="B769" s="13" t="s">
        <v>1156</v>
      </c>
      <c r="C769" s="13" t="s">
        <v>1157</v>
      </c>
      <c r="D769" s="14">
        <v>132.05000000000001</v>
      </c>
      <c r="E769" s="14">
        <v>259</v>
      </c>
      <c r="F769" s="15">
        <v>13</v>
      </c>
      <c r="G769" s="13" t="s">
        <v>630</v>
      </c>
      <c r="H769" s="13" t="s">
        <v>630</v>
      </c>
      <c r="I769" s="13" t="s">
        <v>24</v>
      </c>
      <c r="J769" s="13" t="s">
        <v>25</v>
      </c>
      <c r="K769" s="13" t="s">
        <v>38</v>
      </c>
      <c r="L769" s="13" t="s">
        <v>1158</v>
      </c>
      <c r="M769" s="13" t="s">
        <v>84</v>
      </c>
      <c r="N769" s="13" t="s">
        <v>506</v>
      </c>
      <c r="O769" s="13" t="s">
        <v>34</v>
      </c>
      <c r="P769" s="15">
        <v>4.5</v>
      </c>
      <c r="Q769" s="13" t="s">
        <v>111</v>
      </c>
      <c r="R769" s="13" t="s">
        <v>24</v>
      </c>
      <c r="S769" s="13" t="s">
        <v>31</v>
      </c>
      <c r="T769" s="13" t="s">
        <v>38</v>
      </c>
      <c r="U769" s="13" t="s">
        <v>735</v>
      </c>
      <c r="V769" s="16">
        <v>38603</v>
      </c>
      <c r="W769" s="13" t="s">
        <v>33</v>
      </c>
      <c r="X769" s="15">
        <v>1</v>
      </c>
      <c r="Y769" s="16">
        <v>39903</v>
      </c>
      <c r="Z769" s="16">
        <v>39903</v>
      </c>
      <c r="AA769" s="13" t="s">
        <v>1048</v>
      </c>
    </row>
    <row r="770" spans="1:27" x14ac:dyDescent="0.2">
      <c r="A770" s="12">
        <v>312</v>
      </c>
      <c r="B770" s="13" t="s">
        <v>1105</v>
      </c>
      <c r="C770" s="13" t="s">
        <v>1106</v>
      </c>
      <c r="D770" s="14">
        <v>132.05000000000001</v>
      </c>
      <c r="E770" s="14">
        <v>259</v>
      </c>
      <c r="F770" s="15">
        <v>13</v>
      </c>
      <c r="G770" s="13" t="s">
        <v>630</v>
      </c>
      <c r="H770" s="13" t="s">
        <v>630</v>
      </c>
      <c r="I770" s="13" t="s">
        <v>24</v>
      </c>
      <c r="J770" s="13" t="s">
        <v>25</v>
      </c>
      <c r="K770" s="13" t="s">
        <v>46</v>
      </c>
      <c r="L770" s="13" t="s">
        <v>1107</v>
      </c>
      <c r="M770" s="13" t="s">
        <v>27</v>
      </c>
      <c r="N770" s="13" t="s">
        <v>28</v>
      </c>
      <c r="O770" s="13" t="s">
        <v>34</v>
      </c>
      <c r="P770" s="15">
        <v>4.2</v>
      </c>
      <c r="Q770" s="13" t="s">
        <v>111</v>
      </c>
      <c r="R770" s="13" t="s">
        <v>24</v>
      </c>
      <c r="S770" s="13" t="s">
        <v>31</v>
      </c>
      <c r="T770" s="13" t="s">
        <v>38</v>
      </c>
      <c r="U770" s="13" t="s">
        <v>735</v>
      </c>
      <c r="V770" s="16">
        <v>38603</v>
      </c>
      <c r="W770" s="13" t="s">
        <v>33</v>
      </c>
      <c r="X770" s="15">
        <v>1</v>
      </c>
      <c r="Y770" s="16">
        <v>39903</v>
      </c>
      <c r="Z770" s="16">
        <v>39903</v>
      </c>
      <c r="AA770" s="13" t="s">
        <v>1048</v>
      </c>
    </row>
    <row r="771" spans="1:27" x14ac:dyDescent="0.2">
      <c r="A771" s="12">
        <v>297</v>
      </c>
      <c r="B771" s="13" t="s">
        <v>1050</v>
      </c>
      <c r="C771" s="13" t="s">
        <v>1051</v>
      </c>
      <c r="D771" s="14">
        <v>137.13999999999999</v>
      </c>
      <c r="E771" s="14">
        <v>269</v>
      </c>
      <c r="F771" s="15">
        <v>13</v>
      </c>
      <c r="G771" s="13" t="s">
        <v>630</v>
      </c>
      <c r="H771" s="13" t="s">
        <v>630</v>
      </c>
      <c r="I771" s="13" t="s">
        <v>24</v>
      </c>
      <c r="J771" s="13" t="s">
        <v>25</v>
      </c>
      <c r="K771" s="13" t="s">
        <v>38</v>
      </c>
      <c r="L771" s="13" t="s">
        <v>1053</v>
      </c>
      <c r="M771" s="13" t="s">
        <v>46</v>
      </c>
      <c r="N771" s="13" t="s">
        <v>58</v>
      </c>
      <c r="O771" s="13" t="s">
        <v>34</v>
      </c>
      <c r="P771" s="15">
        <v>8</v>
      </c>
      <c r="Q771" s="13" t="s">
        <v>111</v>
      </c>
      <c r="R771" s="13" t="s">
        <v>24</v>
      </c>
      <c r="S771" s="13" t="s">
        <v>31</v>
      </c>
      <c r="T771" s="13" t="s">
        <v>38</v>
      </c>
      <c r="U771" s="13" t="s">
        <v>735</v>
      </c>
      <c r="V771" s="16">
        <v>38479</v>
      </c>
      <c r="W771" s="13" t="s">
        <v>33</v>
      </c>
      <c r="X771" s="15">
        <v>1</v>
      </c>
      <c r="Y771" s="16">
        <v>39903</v>
      </c>
      <c r="Z771" s="16">
        <v>39903</v>
      </c>
      <c r="AA771" s="13" t="s">
        <v>1052</v>
      </c>
    </row>
    <row r="772" spans="1:27" x14ac:dyDescent="0.2">
      <c r="A772" s="12">
        <v>329</v>
      </c>
      <c r="B772" s="13" t="s">
        <v>1159</v>
      </c>
      <c r="C772" s="13" t="s">
        <v>1160</v>
      </c>
      <c r="D772" s="14">
        <v>137.13999999999999</v>
      </c>
      <c r="E772" s="14">
        <v>269</v>
      </c>
      <c r="F772" s="15">
        <v>13</v>
      </c>
      <c r="G772" s="13" t="s">
        <v>630</v>
      </c>
      <c r="H772" s="13" t="s">
        <v>630</v>
      </c>
      <c r="I772" s="13" t="s">
        <v>24</v>
      </c>
      <c r="J772" s="13" t="s">
        <v>25</v>
      </c>
      <c r="K772" s="13" t="s">
        <v>24</v>
      </c>
      <c r="L772" s="13" t="s">
        <v>1162</v>
      </c>
      <c r="M772" s="13" t="s">
        <v>84</v>
      </c>
      <c r="N772" s="13" t="s">
        <v>506</v>
      </c>
      <c r="O772" s="13" t="s">
        <v>34</v>
      </c>
      <c r="P772" s="15">
        <v>3.5</v>
      </c>
      <c r="Q772" s="13" t="s">
        <v>111</v>
      </c>
      <c r="R772" s="13" t="s">
        <v>24</v>
      </c>
      <c r="S772" s="13" t="s">
        <v>31</v>
      </c>
      <c r="T772" s="13" t="s">
        <v>38</v>
      </c>
      <c r="U772" s="13" t="s">
        <v>735</v>
      </c>
      <c r="V772" s="16">
        <v>38479</v>
      </c>
      <c r="W772" s="13" t="s">
        <v>33</v>
      </c>
      <c r="X772" s="15">
        <v>1</v>
      </c>
      <c r="Y772" s="16">
        <v>39903</v>
      </c>
      <c r="Z772" s="16">
        <v>39903</v>
      </c>
      <c r="AA772" s="13" t="s">
        <v>1161</v>
      </c>
    </row>
    <row r="773" spans="1:27" x14ac:dyDescent="0.2">
      <c r="A773" s="12">
        <v>313</v>
      </c>
      <c r="B773" s="13" t="s">
        <v>1108</v>
      </c>
      <c r="C773" s="13" t="s">
        <v>1109</v>
      </c>
      <c r="D773" s="14">
        <v>137.13999999999999</v>
      </c>
      <c r="E773" s="14">
        <v>269</v>
      </c>
      <c r="F773" s="15">
        <v>13</v>
      </c>
      <c r="G773" s="13" t="s">
        <v>630</v>
      </c>
      <c r="H773" s="13" t="s">
        <v>630</v>
      </c>
      <c r="I773" s="13" t="s">
        <v>24</v>
      </c>
      <c r="J773" s="13" t="s">
        <v>25</v>
      </c>
      <c r="K773" s="13" t="s">
        <v>38</v>
      </c>
      <c r="L773" s="13" t="s">
        <v>1110</v>
      </c>
      <c r="M773" s="13" t="s">
        <v>27</v>
      </c>
      <c r="N773" s="13" t="s">
        <v>28</v>
      </c>
      <c r="O773" s="13" t="s">
        <v>34</v>
      </c>
      <c r="P773" s="15">
        <v>5</v>
      </c>
      <c r="Q773" s="13" t="s">
        <v>111</v>
      </c>
      <c r="R773" s="13" t="s">
        <v>24</v>
      </c>
      <c r="S773" s="13" t="s">
        <v>31</v>
      </c>
      <c r="T773" s="13" t="s">
        <v>38</v>
      </c>
      <c r="U773" s="13" t="s">
        <v>735</v>
      </c>
      <c r="V773" s="16">
        <v>38479</v>
      </c>
      <c r="W773" s="13" t="s">
        <v>33</v>
      </c>
      <c r="X773" s="15">
        <v>1</v>
      </c>
      <c r="Y773" s="16">
        <v>39903</v>
      </c>
      <c r="Z773" s="16">
        <v>39903</v>
      </c>
      <c r="AA773" s="13" t="s">
        <v>1052</v>
      </c>
    </row>
    <row r="774" spans="1:27" x14ac:dyDescent="0.2">
      <c r="A774" s="12">
        <v>294</v>
      </c>
      <c r="B774" s="13" t="s">
        <v>1038</v>
      </c>
      <c r="C774" s="13" t="s">
        <v>1039</v>
      </c>
      <c r="D774" s="14">
        <v>152.44</v>
      </c>
      <c r="E774" s="14">
        <v>299</v>
      </c>
      <c r="F774" s="15">
        <v>13</v>
      </c>
      <c r="G774" s="13" t="s">
        <v>630</v>
      </c>
      <c r="H774" s="13" t="s">
        <v>630</v>
      </c>
      <c r="I774" s="13" t="s">
        <v>46</v>
      </c>
      <c r="J774" s="13" t="s">
        <v>95</v>
      </c>
      <c r="K774" s="13" t="s">
        <v>24</v>
      </c>
      <c r="L774" s="13" t="s">
        <v>1041</v>
      </c>
      <c r="M774" s="13" t="s">
        <v>46</v>
      </c>
      <c r="N774" s="13" t="s">
        <v>58</v>
      </c>
      <c r="O774" s="13" t="s">
        <v>34</v>
      </c>
      <c r="P774" s="15">
        <v>3.5</v>
      </c>
      <c r="Q774" s="13" t="s">
        <v>111</v>
      </c>
      <c r="R774" s="13" t="s">
        <v>24</v>
      </c>
      <c r="S774" s="13" t="s">
        <v>31</v>
      </c>
      <c r="T774" s="13" t="s">
        <v>38</v>
      </c>
      <c r="U774" s="13" t="s">
        <v>735</v>
      </c>
      <c r="V774" s="16">
        <v>38480</v>
      </c>
      <c r="W774" s="13" t="s">
        <v>33</v>
      </c>
      <c r="X774" s="15">
        <v>1</v>
      </c>
      <c r="Y774" s="16">
        <v>39903</v>
      </c>
      <c r="Z774" s="16">
        <v>39903</v>
      </c>
      <c r="AA774" s="13" t="s">
        <v>1040</v>
      </c>
    </row>
    <row r="775" spans="1:27" x14ac:dyDescent="0.2">
      <c r="A775" s="12">
        <v>326</v>
      </c>
      <c r="B775" s="13" t="s">
        <v>1149</v>
      </c>
      <c r="C775" s="13" t="s">
        <v>1150</v>
      </c>
      <c r="D775" s="14">
        <v>152.44</v>
      </c>
      <c r="E775" s="14">
        <v>299</v>
      </c>
      <c r="F775" s="15">
        <v>13</v>
      </c>
      <c r="G775" s="13" t="s">
        <v>630</v>
      </c>
      <c r="H775" s="13" t="s">
        <v>630</v>
      </c>
      <c r="I775" s="13" t="s">
        <v>46</v>
      </c>
      <c r="J775" s="13" t="s">
        <v>95</v>
      </c>
      <c r="K775" s="13" t="s">
        <v>38</v>
      </c>
      <c r="L775" s="13" t="s">
        <v>1151</v>
      </c>
      <c r="M775" s="13" t="s">
        <v>84</v>
      </c>
      <c r="N775" s="13" t="s">
        <v>506</v>
      </c>
      <c r="O775" s="13" t="s">
        <v>34</v>
      </c>
      <c r="P775" s="15">
        <v>5.5</v>
      </c>
      <c r="Q775" s="13" t="s">
        <v>111</v>
      </c>
      <c r="R775" s="13" t="s">
        <v>24</v>
      </c>
      <c r="S775" s="13" t="s">
        <v>31</v>
      </c>
      <c r="T775" s="13" t="s">
        <v>38</v>
      </c>
      <c r="U775" s="13" t="s">
        <v>735</v>
      </c>
      <c r="V775" s="16">
        <v>38480</v>
      </c>
      <c r="W775" s="13" t="s">
        <v>33</v>
      </c>
      <c r="X775" s="15">
        <v>1</v>
      </c>
      <c r="Y775" s="16">
        <v>39903</v>
      </c>
      <c r="Z775" s="16">
        <v>39903</v>
      </c>
      <c r="AA775" s="13" t="s">
        <v>1040</v>
      </c>
    </row>
    <row r="776" spans="1:27" x14ac:dyDescent="0.2">
      <c r="A776" s="12">
        <v>310</v>
      </c>
      <c r="B776" s="13" t="s">
        <v>1099</v>
      </c>
      <c r="C776" s="13" t="s">
        <v>1100</v>
      </c>
      <c r="D776" s="14">
        <v>152.44</v>
      </c>
      <c r="E776" s="14">
        <v>299</v>
      </c>
      <c r="F776" s="15">
        <v>13</v>
      </c>
      <c r="G776" s="13" t="s">
        <v>630</v>
      </c>
      <c r="H776" s="13" t="s">
        <v>630</v>
      </c>
      <c r="I776" s="13" t="s">
        <v>46</v>
      </c>
      <c r="J776" s="13" t="s">
        <v>95</v>
      </c>
      <c r="K776" s="13" t="s">
        <v>24</v>
      </c>
      <c r="L776" s="13" t="s">
        <v>1101</v>
      </c>
      <c r="M776" s="13" t="s">
        <v>27</v>
      </c>
      <c r="N776" s="13" t="s">
        <v>28</v>
      </c>
      <c r="O776" s="13" t="s">
        <v>34</v>
      </c>
      <c r="P776" s="15">
        <v>4.2</v>
      </c>
      <c r="Q776" s="13" t="s">
        <v>111</v>
      </c>
      <c r="R776" s="13" t="s">
        <v>24</v>
      </c>
      <c r="S776" s="13" t="s">
        <v>31</v>
      </c>
      <c r="T776" s="13" t="s">
        <v>38</v>
      </c>
      <c r="U776" s="13" t="s">
        <v>735</v>
      </c>
      <c r="V776" s="16">
        <v>38480</v>
      </c>
      <c r="W776" s="13" t="s">
        <v>33</v>
      </c>
      <c r="X776" s="15">
        <v>1</v>
      </c>
      <c r="Y776" s="16">
        <v>39903</v>
      </c>
      <c r="Z776" s="16">
        <v>39903</v>
      </c>
      <c r="AA776" s="13" t="s">
        <v>1040</v>
      </c>
    </row>
    <row r="777" spans="1:27" x14ac:dyDescent="0.2">
      <c r="A777" s="12">
        <v>298</v>
      </c>
      <c r="B777" s="13" t="s">
        <v>1054</v>
      </c>
      <c r="C777" s="13" t="s">
        <v>1055</v>
      </c>
      <c r="D777" s="14">
        <v>157.54</v>
      </c>
      <c r="E777" s="14">
        <v>309</v>
      </c>
      <c r="F777" s="15">
        <v>13</v>
      </c>
      <c r="G777" s="13" t="s">
        <v>630</v>
      </c>
      <c r="H777" s="13" t="s">
        <v>630</v>
      </c>
      <c r="I777" s="13" t="s">
        <v>46</v>
      </c>
      <c r="J777" s="13" t="s">
        <v>95</v>
      </c>
      <c r="K777" s="13" t="s">
        <v>24</v>
      </c>
      <c r="L777" s="13" t="s">
        <v>1057</v>
      </c>
      <c r="M777" s="13" t="s">
        <v>46</v>
      </c>
      <c r="N777" s="13" t="s">
        <v>58</v>
      </c>
      <c r="O777" s="13" t="s">
        <v>34</v>
      </c>
      <c r="P777" s="15">
        <v>4.2</v>
      </c>
      <c r="Q777" s="13" t="s">
        <v>111</v>
      </c>
      <c r="R777" s="13" t="s">
        <v>24</v>
      </c>
      <c r="S777" s="13" t="s">
        <v>31</v>
      </c>
      <c r="T777" s="13" t="s">
        <v>38</v>
      </c>
      <c r="U777" s="13" t="s">
        <v>735</v>
      </c>
      <c r="V777" s="16">
        <v>38476</v>
      </c>
      <c r="W777" s="13" t="s">
        <v>33</v>
      </c>
      <c r="X777" s="15">
        <v>1</v>
      </c>
      <c r="Y777" s="16">
        <v>39903</v>
      </c>
      <c r="Z777" s="16">
        <v>39903</v>
      </c>
      <c r="AA777" s="13" t="s">
        <v>1056</v>
      </c>
    </row>
    <row r="778" spans="1:27" x14ac:dyDescent="0.2">
      <c r="A778" s="12">
        <v>330</v>
      </c>
      <c r="B778" s="13" t="s">
        <v>1163</v>
      </c>
      <c r="C778" s="13" t="s">
        <v>1164</v>
      </c>
      <c r="D778" s="14">
        <v>157.54</v>
      </c>
      <c r="E778" s="14">
        <v>309</v>
      </c>
      <c r="F778" s="15">
        <v>13</v>
      </c>
      <c r="G778" s="13" t="s">
        <v>630</v>
      </c>
      <c r="H778" s="13" t="s">
        <v>630</v>
      </c>
      <c r="I778" s="13" t="s">
        <v>46</v>
      </c>
      <c r="J778" s="13" t="s">
        <v>95</v>
      </c>
      <c r="K778" s="13" t="s">
        <v>46</v>
      </c>
      <c r="L778" s="13" t="s">
        <v>1165</v>
      </c>
      <c r="M778" s="13" t="s">
        <v>84</v>
      </c>
      <c r="N778" s="13" t="s">
        <v>506</v>
      </c>
      <c r="O778" s="13" t="s">
        <v>34</v>
      </c>
      <c r="P778" s="15">
        <v>10</v>
      </c>
      <c r="Q778" s="13" t="s">
        <v>111</v>
      </c>
      <c r="R778" s="13" t="s">
        <v>24</v>
      </c>
      <c r="S778" s="13" t="s">
        <v>31</v>
      </c>
      <c r="T778" s="13" t="s">
        <v>38</v>
      </c>
      <c r="U778" s="13" t="s">
        <v>735</v>
      </c>
      <c r="V778" s="16">
        <v>38476</v>
      </c>
      <c r="W778" s="13" t="s">
        <v>33</v>
      </c>
      <c r="X778" s="15">
        <v>1</v>
      </c>
      <c r="Y778" s="16">
        <v>39903</v>
      </c>
      <c r="Z778" s="16">
        <v>39903</v>
      </c>
      <c r="AA778" s="13" t="s">
        <v>1056</v>
      </c>
    </row>
    <row r="779" spans="1:27" x14ac:dyDescent="0.2">
      <c r="A779" s="12">
        <v>314</v>
      </c>
      <c r="B779" s="13" t="s">
        <v>1111</v>
      </c>
      <c r="C779" s="13" t="s">
        <v>1112</v>
      </c>
      <c r="D779" s="14">
        <v>157.54</v>
      </c>
      <c r="E779" s="14">
        <v>309</v>
      </c>
      <c r="F779" s="15">
        <v>13</v>
      </c>
      <c r="G779" s="13" t="s">
        <v>630</v>
      </c>
      <c r="H779" s="13" t="s">
        <v>630</v>
      </c>
      <c r="I779" s="13" t="s">
        <v>46</v>
      </c>
      <c r="J779" s="13" t="s">
        <v>95</v>
      </c>
      <c r="K779" s="13" t="s">
        <v>24</v>
      </c>
      <c r="L779" s="13" t="s">
        <v>1113</v>
      </c>
      <c r="M779" s="13" t="s">
        <v>27</v>
      </c>
      <c r="N779" s="13" t="s">
        <v>28</v>
      </c>
      <c r="O779" s="13" t="s">
        <v>34</v>
      </c>
      <c r="P779" s="15">
        <v>4.2</v>
      </c>
      <c r="Q779" s="13" t="s">
        <v>111</v>
      </c>
      <c r="R779" s="13" t="s">
        <v>24</v>
      </c>
      <c r="S779" s="13" t="s">
        <v>31</v>
      </c>
      <c r="T779" s="13" t="s">
        <v>38</v>
      </c>
      <c r="U779" s="13" t="s">
        <v>735</v>
      </c>
      <c r="V779" s="16">
        <v>38476</v>
      </c>
      <c r="W779" s="13" t="s">
        <v>33</v>
      </c>
      <c r="X779" s="15">
        <v>1</v>
      </c>
      <c r="Y779" s="16">
        <v>39903</v>
      </c>
      <c r="Z779" s="16">
        <v>39903</v>
      </c>
      <c r="AA779" s="13" t="s">
        <v>1056</v>
      </c>
    </row>
    <row r="780" spans="1:27" x14ac:dyDescent="0.2">
      <c r="A780" s="12">
        <v>301</v>
      </c>
      <c r="B780" s="13" t="s">
        <v>1066</v>
      </c>
      <c r="C780" s="13" t="s">
        <v>1067</v>
      </c>
      <c r="D780" s="14">
        <v>162.63999999999999</v>
      </c>
      <c r="E780" s="14">
        <v>319</v>
      </c>
      <c r="F780" s="15">
        <v>13</v>
      </c>
      <c r="G780" s="13" t="s">
        <v>630</v>
      </c>
      <c r="H780" s="13" t="s">
        <v>630</v>
      </c>
      <c r="I780" s="13" t="s">
        <v>46</v>
      </c>
      <c r="J780" s="13" t="s">
        <v>95</v>
      </c>
      <c r="K780" s="13" t="s">
        <v>46</v>
      </c>
      <c r="L780" s="13" t="s">
        <v>1069</v>
      </c>
      <c r="M780" s="13" t="s">
        <v>46</v>
      </c>
      <c r="N780" s="13" t="s">
        <v>58</v>
      </c>
      <c r="O780" s="13" t="s">
        <v>34</v>
      </c>
      <c r="P780" s="15">
        <v>3.5</v>
      </c>
      <c r="Q780" s="13" t="s">
        <v>111</v>
      </c>
      <c r="R780" s="13" t="s">
        <v>24</v>
      </c>
      <c r="S780" s="13" t="s">
        <v>31</v>
      </c>
      <c r="T780" s="13" t="s">
        <v>38</v>
      </c>
      <c r="U780" s="13" t="s">
        <v>735</v>
      </c>
      <c r="V780" s="16">
        <v>38356</v>
      </c>
      <c r="W780" s="13" t="s">
        <v>33</v>
      </c>
      <c r="X780" s="15">
        <v>1</v>
      </c>
      <c r="Y780" s="16">
        <v>39903</v>
      </c>
      <c r="Z780" s="16">
        <v>39903</v>
      </c>
      <c r="AA780" s="13" t="s">
        <v>1068</v>
      </c>
    </row>
    <row r="781" spans="1:27" x14ac:dyDescent="0.2">
      <c r="A781" s="12">
        <v>333</v>
      </c>
      <c r="B781" s="13" t="s">
        <v>1172</v>
      </c>
      <c r="C781" s="13" t="s">
        <v>1173</v>
      </c>
      <c r="D781" s="14">
        <v>162.63999999999999</v>
      </c>
      <c r="E781" s="14">
        <v>319</v>
      </c>
      <c r="F781" s="15">
        <v>13</v>
      </c>
      <c r="G781" s="13" t="s">
        <v>630</v>
      </c>
      <c r="H781" s="13" t="s">
        <v>630</v>
      </c>
      <c r="I781" s="13" t="s">
        <v>46</v>
      </c>
      <c r="J781" s="13" t="s">
        <v>95</v>
      </c>
      <c r="K781" s="13" t="s">
        <v>36</v>
      </c>
      <c r="L781" s="13" t="s">
        <v>1174</v>
      </c>
      <c r="M781" s="13" t="s">
        <v>84</v>
      </c>
      <c r="N781" s="13" t="s">
        <v>506</v>
      </c>
      <c r="O781" s="13" t="s">
        <v>34</v>
      </c>
      <c r="P781" s="15">
        <v>4.8</v>
      </c>
      <c r="Q781" s="13" t="s">
        <v>111</v>
      </c>
      <c r="R781" s="13" t="s">
        <v>24</v>
      </c>
      <c r="S781" s="13" t="s">
        <v>31</v>
      </c>
      <c r="T781" s="13" t="s">
        <v>38</v>
      </c>
      <c r="U781" s="13" t="s">
        <v>735</v>
      </c>
      <c r="V781" s="16">
        <v>38356</v>
      </c>
      <c r="W781" s="13" t="s">
        <v>33</v>
      </c>
      <c r="X781" s="15">
        <v>1</v>
      </c>
      <c r="Y781" s="16">
        <v>39903</v>
      </c>
      <c r="Z781" s="16">
        <v>39903</v>
      </c>
      <c r="AA781" s="13" t="s">
        <v>1068</v>
      </c>
    </row>
    <row r="782" spans="1:27" x14ac:dyDescent="0.2">
      <c r="A782" s="12">
        <v>317</v>
      </c>
      <c r="B782" s="13" t="s">
        <v>1121</v>
      </c>
      <c r="C782" s="13" t="s">
        <v>1122</v>
      </c>
      <c r="D782" s="14">
        <v>162.63999999999999</v>
      </c>
      <c r="E782" s="14">
        <v>319</v>
      </c>
      <c r="F782" s="15">
        <v>13</v>
      </c>
      <c r="G782" s="13" t="s">
        <v>630</v>
      </c>
      <c r="H782" s="13" t="s">
        <v>630</v>
      </c>
      <c r="I782" s="13" t="s">
        <v>46</v>
      </c>
      <c r="J782" s="13" t="s">
        <v>95</v>
      </c>
      <c r="K782" s="13" t="s">
        <v>24</v>
      </c>
      <c r="L782" s="13" t="s">
        <v>1123</v>
      </c>
      <c r="M782" s="13" t="s">
        <v>27</v>
      </c>
      <c r="N782" s="13" t="s">
        <v>28</v>
      </c>
      <c r="O782" s="13" t="s">
        <v>34</v>
      </c>
      <c r="P782" s="15">
        <v>4.5</v>
      </c>
      <c r="Q782" s="13" t="s">
        <v>111</v>
      </c>
      <c r="R782" s="13" t="s">
        <v>24</v>
      </c>
      <c r="S782" s="13" t="s">
        <v>31</v>
      </c>
      <c r="T782" s="13" t="s">
        <v>38</v>
      </c>
      <c r="U782" s="13" t="s">
        <v>735</v>
      </c>
      <c r="V782" s="16">
        <v>38356</v>
      </c>
      <c r="W782" s="13" t="s">
        <v>33</v>
      </c>
      <c r="X782" s="15">
        <v>1</v>
      </c>
      <c r="Y782" s="16">
        <v>39903</v>
      </c>
      <c r="Z782" s="16">
        <v>39903</v>
      </c>
      <c r="AA782" s="13" t="s">
        <v>1068</v>
      </c>
    </row>
    <row r="783" spans="1:27" x14ac:dyDescent="0.2">
      <c r="A783" s="12">
        <v>1602</v>
      </c>
      <c r="B783" s="13" t="s">
        <v>5337</v>
      </c>
      <c r="C783" s="13" t="s">
        <v>5338</v>
      </c>
      <c r="D783" s="14">
        <v>82.77</v>
      </c>
      <c r="E783" s="14">
        <v>179.99</v>
      </c>
      <c r="F783" s="15">
        <v>35</v>
      </c>
      <c r="G783" s="13" t="s">
        <v>630</v>
      </c>
      <c r="H783" s="13" t="s">
        <v>630</v>
      </c>
      <c r="I783" s="13" t="s">
        <v>46</v>
      </c>
      <c r="J783" s="13" t="s">
        <v>95</v>
      </c>
      <c r="K783" s="13" t="s">
        <v>38</v>
      </c>
      <c r="L783" s="13" t="s">
        <v>5339</v>
      </c>
      <c r="M783" s="13" t="s">
        <v>46</v>
      </c>
      <c r="N783" s="13" t="s">
        <v>58</v>
      </c>
      <c r="O783" s="13" t="s">
        <v>5239</v>
      </c>
      <c r="P783" s="15">
        <v>1.6</v>
      </c>
      <c r="Q783" s="13" t="s">
        <v>111</v>
      </c>
      <c r="R783" s="13" t="s">
        <v>24</v>
      </c>
      <c r="S783" s="13" t="s">
        <v>31</v>
      </c>
      <c r="T783" s="13" t="s">
        <v>24</v>
      </c>
      <c r="U783" s="13" t="s">
        <v>32</v>
      </c>
      <c r="V783" s="16">
        <v>38844</v>
      </c>
      <c r="W783" s="13" t="s">
        <v>33</v>
      </c>
      <c r="X783" s="15">
        <v>1</v>
      </c>
      <c r="Y783" s="16">
        <v>39903</v>
      </c>
      <c r="Z783" s="16">
        <v>39903</v>
      </c>
      <c r="AA783" s="13" t="s">
        <v>5335</v>
      </c>
    </row>
    <row r="784" spans="1:27" x14ac:dyDescent="0.2">
      <c r="A784" s="12">
        <v>1607</v>
      </c>
      <c r="B784" s="13" t="s">
        <v>5352</v>
      </c>
      <c r="C784" s="13" t="s">
        <v>5353</v>
      </c>
      <c r="D784" s="14">
        <v>82.77</v>
      </c>
      <c r="E784" s="14">
        <v>179.99</v>
      </c>
      <c r="F784" s="15">
        <v>35</v>
      </c>
      <c r="G784" s="13" t="s">
        <v>630</v>
      </c>
      <c r="H784" s="13" t="s">
        <v>630</v>
      </c>
      <c r="I784" s="13" t="s">
        <v>46</v>
      </c>
      <c r="J784" s="13" t="s">
        <v>95</v>
      </c>
      <c r="K784" s="13" t="s">
        <v>46</v>
      </c>
      <c r="L784" s="13" t="s">
        <v>5354</v>
      </c>
      <c r="M784" s="13" t="s">
        <v>27</v>
      </c>
      <c r="N784" s="13" t="s">
        <v>28</v>
      </c>
      <c r="O784" s="13" t="s">
        <v>5251</v>
      </c>
      <c r="P784" s="15">
        <v>5</v>
      </c>
      <c r="Q784" s="13" t="s">
        <v>111</v>
      </c>
      <c r="R784" s="13" t="s">
        <v>24</v>
      </c>
      <c r="S784" s="13" t="s">
        <v>31</v>
      </c>
      <c r="T784" s="13" t="s">
        <v>24</v>
      </c>
      <c r="U784" s="13" t="s">
        <v>32</v>
      </c>
      <c r="V784" s="16">
        <v>38844</v>
      </c>
      <c r="W784" s="13" t="s">
        <v>33</v>
      </c>
      <c r="X784" s="15">
        <v>1</v>
      </c>
      <c r="Y784" s="16">
        <v>39903</v>
      </c>
      <c r="Z784" s="16">
        <v>39903</v>
      </c>
      <c r="AA784" s="13" t="s">
        <v>5335</v>
      </c>
    </row>
    <row r="785" spans="1:27" x14ac:dyDescent="0.2">
      <c r="A785" s="12">
        <v>1612</v>
      </c>
      <c r="B785" s="13" t="s">
        <v>5367</v>
      </c>
      <c r="C785" s="13" t="s">
        <v>5368</v>
      </c>
      <c r="D785" s="14">
        <v>82.77</v>
      </c>
      <c r="E785" s="14">
        <v>179.99</v>
      </c>
      <c r="F785" s="15">
        <v>35</v>
      </c>
      <c r="G785" s="13" t="s">
        <v>630</v>
      </c>
      <c r="H785" s="13" t="s">
        <v>630</v>
      </c>
      <c r="I785" s="13" t="s">
        <v>46</v>
      </c>
      <c r="J785" s="13" t="s">
        <v>95</v>
      </c>
      <c r="K785" s="13" t="s">
        <v>36</v>
      </c>
      <c r="L785" s="13" t="s">
        <v>5369</v>
      </c>
      <c r="M785" s="13" t="s">
        <v>43</v>
      </c>
      <c r="N785" s="13" t="s">
        <v>44</v>
      </c>
      <c r="O785" s="13" t="s">
        <v>5247</v>
      </c>
      <c r="P785" s="15">
        <v>10</v>
      </c>
      <c r="Q785" s="13" t="s">
        <v>111</v>
      </c>
      <c r="R785" s="13" t="s">
        <v>24</v>
      </c>
      <c r="S785" s="13" t="s">
        <v>31</v>
      </c>
      <c r="T785" s="13" t="s">
        <v>24</v>
      </c>
      <c r="U785" s="13" t="s">
        <v>32</v>
      </c>
      <c r="V785" s="16">
        <v>38844</v>
      </c>
      <c r="W785" s="13" t="s">
        <v>33</v>
      </c>
      <c r="X785" s="15">
        <v>1</v>
      </c>
      <c r="Y785" s="16">
        <v>39903</v>
      </c>
      <c r="Z785" s="16">
        <v>39903</v>
      </c>
      <c r="AA785" s="13" t="s">
        <v>5335</v>
      </c>
    </row>
    <row r="786" spans="1:27" x14ac:dyDescent="0.2">
      <c r="A786" s="12">
        <v>1604</v>
      </c>
      <c r="B786" s="13" t="s">
        <v>5343</v>
      </c>
      <c r="C786" s="13" t="s">
        <v>5344</v>
      </c>
      <c r="D786" s="14">
        <v>86.14</v>
      </c>
      <c r="E786" s="14">
        <v>259.99</v>
      </c>
      <c r="F786" s="15">
        <v>35</v>
      </c>
      <c r="G786" s="13" t="s">
        <v>630</v>
      </c>
      <c r="H786" s="13" t="s">
        <v>630</v>
      </c>
      <c r="I786" s="13" t="s">
        <v>38</v>
      </c>
      <c r="J786" s="13" t="s">
        <v>163</v>
      </c>
      <c r="K786" s="13" t="s">
        <v>46</v>
      </c>
      <c r="L786" s="13" t="s">
        <v>5345</v>
      </c>
      <c r="M786" s="13" t="s">
        <v>46</v>
      </c>
      <c r="N786" s="13" t="s">
        <v>58</v>
      </c>
      <c r="O786" s="13" t="s">
        <v>5239</v>
      </c>
      <c r="P786" s="15">
        <v>2</v>
      </c>
      <c r="Q786" s="13" t="s">
        <v>111</v>
      </c>
      <c r="R786" s="13" t="s">
        <v>24</v>
      </c>
      <c r="S786" s="13" t="s">
        <v>31</v>
      </c>
      <c r="T786" s="13" t="s">
        <v>24</v>
      </c>
      <c r="U786" s="13" t="s">
        <v>32</v>
      </c>
      <c r="V786" s="16">
        <v>38846</v>
      </c>
      <c r="W786" s="13" t="s">
        <v>33</v>
      </c>
      <c r="X786" s="15">
        <v>1</v>
      </c>
      <c r="Y786" s="16">
        <v>39903</v>
      </c>
      <c r="Z786" s="16">
        <v>39903</v>
      </c>
      <c r="AA786" s="13" t="s">
        <v>5335</v>
      </c>
    </row>
    <row r="787" spans="1:27" x14ac:dyDescent="0.2">
      <c r="A787" s="12">
        <v>1609</v>
      </c>
      <c r="B787" s="13" t="s">
        <v>5358</v>
      </c>
      <c r="C787" s="13" t="s">
        <v>5359</v>
      </c>
      <c r="D787" s="14">
        <v>86.14</v>
      </c>
      <c r="E787" s="14">
        <v>259.99</v>
      </c>
      <c r="F787" s="15">
        <v>35</v>
      </c>
      <c r="G787" s="13" t="s">
        <v>630</v>
      </c>
      <c r="H787" s="13" t="s">
        <v>630</v>
      </c>
      <c r="I787" s="13" t="s">
        <v>38</v>
      </c>
      <c r="J787" s="13" t="s">
        <v>163</v>
      </c>
      <c r="K787" s="13" t="s">
        <v>24</v>
      </c>
      <c r="L787" s="13" t="s">
        <v>5360</v>
      </c>
      <c r="M787" s="13" t="s">
        <v>27</v>
      </c>
      <c r="N787" s="13" t="s">
        <v>28</v>
      </c>
      <c r="O787" s="13" t="s">
        <v>5235</v>
      </c>
      <c r="P787" s="15">
        <v>7</v>
      </c>
      <c r="Q787" s="13" t="s">
        <v>111</v>
      </c>
      <c r="R787" s="13" t="s">
        <v>24</v>
      </c>
      <c r="S787" s="13" t="s">
        <v>31</v>
      </c>
      <c r="T787" s="13" t="s">
        <v>24</v>
      </c>
      <c r="U787" s="13" t="s">
        <v>32</v>
      </c>
      <c r="V787" s="16">
        <v>38846</v>
      </c>
      <c r="W787" s="13" t="s">
        <v>33</v>
      </c>
      <c r="X787" s="15">
        <v>1</v>
      </c>
      <c r="Y787" s="16">
        <v>39903</v>
      </c>
      <c r="Z787" s="16">
        <v>39903</v>
      </c>
      <c r="AA787" s="13" t="s">
        <v>5335</v>
      </c>
    </row>
    <row r="788" spans="1:27" x14ac:dyDescent="0.2">
      <c r="A788" s="12">
        <v>1614</v>
      </c>
      <c r="B788" s="13" t="s">
        <v>5373</v>
      </c>
      <c r="C788" s="13" t="s">
        <v>5374</v>
      </c>
      <c r="D788" s="14">
        <v>86.14</v>
      </c>
      <c r="E788" s="14">
        <v>259.99</v>
      </c>
      <c r="F788" s="15">
        <v>35</v>
      </c>
      <c r="G788" s="13" t="s">
        <v>630</v>
      </c>
      <c r="H788" s="13" t="s">
        <v>630</v>
      </c>
      <c r="I788" s="13" t="s">
        <v>38</v>
      </c>
      <c r="J788" s="13" t="s">
        <v>163</v>
      </c>
      <c r="K788" s="13" t="s">
        <v>84</v>
      </c>
      <c r="L788" s="13" t="s">
        <v>5375</v>
      </c>
      <c r="M788" s="13" t="s">
        <v>43</v>
      </c>
      <c r="N788" s="13" t="s">
        <v>44</v>
      </c>
      <c r="O788" s="13" t="s">
        <v>5256</v>
      </c>
      <c r="P788" s="15">
        <v>12</v>
      </c>
      <c r="Q788" s="13" t="s">
        <v>111</v>
      </c>
      <c r="R788" s="13" t="s">
        <v>24</v>
      </c>
      <c r="S788" s="13" t="s">
        <v>31</v>
      </c>
      <c r="T788" s="13" t="s">
        <v>24</v>
      </c>
      <c r="U788" s="13" t="s">
        <v>32</v>
      </c>
      <c r="V788" s="16">
        <v>38846</v>
      </c>
      <c r="W788" s="13" t="s">
        <v>33</v>
      </c>
      <c r="X788" s="15">
        <v>1</v>
      </c>
      <c r="Y788" s="16">
        <v>39903</v>
      </c>
      <c r="Z788" s="16">
        <v>39903</v>
      </c>
      <c r="AA788" s="13" t="s">
        <v>5335</v>
      </c>
    </row>
    <row r="789" spans="1:27" x14ac:dyDescent="0.2">
      <c r="A789" s="12">
        <v>1605</v>
      </c>
      <c r="B789" s="13" t="s">
        <v>5346</v>
      </c>
      <c r="C789" s="13" t="s">
        <v>5347</v>
      </c>
      <c r="D789" s="14">
        <v>96.08</v>
      </c>
      <c r="E789" s="14">
        <v>289.99</v>
      </c>
      <c r="F789" s="15">
        <v>35</v>
      </c>
      <c r="G789" s="13" t="s">
        <v>630</v>
      </c>
      <c r="H789" s="13" t="s">
        <v>630</v>
      </c>
      <c r="I789" s="13" t="s">
        <v>38</v>
      </c>
      <c r="J789" s="13" t="s">
        <v>163</v>
      </c>
      <c r="K789" s="13" t="s">
        <v>24</v>
      </c>
      <c r="L789" s="13" t="s">
        <v>5348</v>
      </c>
      <c r="M789" s="13" t="s">
        <v>46</v>
      </c>
      <c r="N789" s="13" t="s">
        <v>58</v>
      </c>
      <c r="O789" s="13" t="s">
        <v>5243</v>
      </c>
      <c r="P789" s="15">
        <v>3</v>
      </c>
      <c r="Q789" s="13" t="s">
        <v>111</v>
      </c>
      <c r="R789" s="13" t="s">
        <v>24</v>
      </c>
      <c r="S789" s="13" t="s">
        <v>31</v>
      </c>
      <c r="T789" s="13" t="s">
        <v>46</v>
      </c>
      <c r="U789" s="13" t="s">
        <v>47</v>
      </c>
      <c r="V789" s="16">
        <v>38847</v>
      </c>
      <c r="W789" s="13" t="s">
        <v>33</v>
      </c>
      <c r="X789" s="15">
        <v>1</v>
      </c>
      <c r="Y789" s="16">
        <v>39903</v>
      </c>
      <c r="Z789" s="16">
        <v>39903</v>
      </c>
      <c r="AA789" s="13" t="s">
        <v>5335</v>
      </c>
    </row>
    <row r="790" spans="1:27" x14ac:dyDescent="0.2">
      <c r="A790" s="12">
        <v>1610</v>
      </c>
      <c r="B790" s="13" t="s">
        <v>5361</v>
      </c>
      <c r="C790" s="13" t="s">
        <v>5362</v>
      </c>
      <c r="D790" s="14">
        <v>96.08</v>
      </c>
      <c r="E790" s="14">
        <v>289.99</v>
      </c>
      <c r="F790" s="15">
        <v>35</v>
      </c>
      <c r="G790" s="13" t="s">
        <v>630</v>
      </c>
      <c r="H790" s="13" t="s">
        <v>630</v>
      </c>
      <c r="I790" s="13" t="s">
        <v>38</v>
      </c>
      <c r="J790" s="13" t="s">
        <v>163</v>
      </c>
      <c r="K790" s="13" t="s">
        <v>38</v>
      </c>
      <c r="L790" s="13" t="s">
        <v>5363</v>
      </c>
      <c r="M790" s="13" t="s">
        <v>27</v>
      </c>
      <c r="N790" s="13" t="s">
        <v>28</v>
      </c>
      <c r="O790" s="13" t="s">
        <v>5239</v>
      </c>
      <c r="P790" s="15">
        <v>8</v>
      </c>
      <c r="Q790" s="13" t="s">
        <v>111</v>
      </c>
      <c r="R790" s="13" t="s">
        <v>24</v>
      </c>
      <c r="S790" s="13" t="s">
        <v>31</v>
      </c>
      <c r="T790" s="13" t="s">
        <v>24</v>
      </c>
      <c r="U790" s="13" t="s">
        <v>32</v>
      </c>
      <c r="V790" s="16">
        <v>38847</v>
      </c>
      <c r="W790" s="13" t="s">
        <v>33</v>
      </c>
      <c r="X790" s="15">
        <v>1</v>
      </c>
      <c r="Y790" s="16">
        <v>39903</v>
      </c>
      <c r="Z790" s="16">
        <v>39903</v>
      </c>
      <c r="AA790" s="13" t="s">
        <v>5335</v>
      </c>
    </row>
    <row r="791" spans="1:27" x14ac:dyDescent="0.2">
      <c r="A791" s="12">
        <v>1615</v>
      </c>
      <c r="B791" s="13" t="s">
        <v>5376</v>
      </c>
      <c r="C791" s="13" t="s">
        <v>5377</v>
      </c>
      <c r="D791" s="14">
        <v>96.08</v>
      </c>
      <c r="E791" s="14">
        <v>289.99</v>
      </c>
      <c r="F791" s="15">
        <v>35</v>
      </c>
      <c r="G791" s="13" t="s">
        <v>630</v>
      </c>
      <c r="H791" s="13" t="s">
        <v>630</v>
      </c>
      <c r="I791" s="13" t="s">
        <v>38</v>
      </c>
      <c r="J791" s="13" t="s">
        <v>163</v>
      </c>
      <c r="K791" s="13" t="s">
        <v>24</v>
      </c>
      <c r="L791" s="13" t="s">
        <v>5378</v>
      </c>
      <c r="M791" s="13" t="s">
        <v>43</v>
      </c>
      <c r="N791" s="13" t="s">
        <v>44</v>
      </c>
      <c r="O791" s="13" t="s">
        <v>5235</v>
      </c>
      <c r="P791" s="15">
        <v>13</v>
      </c>
      <c r="Q791" s="13" t="s">
        <v>111</v>
      </c>
      <c r="R791" s="13" t="s">
        <v>24</v>
      </c>
      <c r="S791" s="13" t="s">
        <v>31</v>
      </c>
      <c r="T791" s="13" t="s">
        <v>24</v>
      </c>
      <c r="U791" s="13" t="s">
        <v>32</v>
      </c>
      <c r="V791" s="16">
        <v>38847</v>
      </c>
      <c r="W791" s="13" t="s">
        <v>33</v>
      </c>
      <c r="X791" s="15">
        <v>1</v>
      </c>
      <c r="Y791" s="16">
        <v>39903</v>
      </c>
      <c r="Z791" s="16">
        <v>39903</v>
      </c>
      <c r="AA791" s="13" t="s">
        <v>5335</v>
      </c>
    </row>
    <row r="792" spans="1:27" x14ac:dyDescent="0.2">
      <c r="A792" s="12">
        <v>1584</v>
      </c>
      <c r="B792" s="13" t="s">
        <v>5281</v>
      </c>
      <c r="C792" s="13" t="s">
        <v>5282</v>
      </c>
      <c r="D792" s="14">
        <v>5.09</v>
      </c>
      <c r="E792" s="14">
        <v>9.99</v>
      </c>
      <c r="F792" s="15">
        <v>35</v>
      </c>
      <c r="G792" s="13" t="s">
        <v>630</v>
      </c>
      <c r="H792" s="13" t="s">
        <v>630</v>
      </c>
      <c r="I792" s="13" t="s">
        <v>24</v>
      </c>
      <c r="J792" s="13" t="s">
        <v>25</v>
      </c>
      <c r="K792" s="13" t="s">
        <v>36</v>
      </c>
      <c r="L792" s="13" t="s">
        <v>5283</v>
      </c>
      <c r="M792" s="13" t="s">
        <v>46</v>
      </c>
      <c r="N792" s="13" t="s">
        <v>58</v>
      </c>
      <c r="O792" s="13" t="s">
        <v>5239</v>
      </c>
      <c r="P792" s="15">
        <v>4</v>
      </c>
      <c r="Q792" s="13" t="s">
        <v>111</v>
      </c>
      <c r="R792" s="13" t="s">
        <v>24</v>
      </c>
      <c r="S792" s="13" t="s">
        <v>31</v>
      </c>
      <c r="T792" s="13" t="s">
        <v>24</v>
      </c>
      <c r="U792" s="13" t="s">
        <v>32</v>
      </c>
      <c r="V792" s="16">
        <v>38360</v>
      </c>
      <c r="W792" s="13" t="s">
        <v>33</v>
      </c>
      <c r="X792" s="15">
        <v>1</v>
      </c>
      <c r="Y792" s="16">
        <v>39903</v>
      </c>
      <c r="Z792" s="16">
        <v>39903</v>
      </c>
      <c r="AA792" s="13" t="s">
        <v>5279</v>
      </c>
    </row>
    <row r="793" spans="1:27" x14ac:dyDescent="0.2">
      <c r="A793" s="12">
        <v>1594</v>
      </c>
      <c r="B793" s="13" t="s">
        <v>5311</v>
      </c>
      <c r="C793" s="13" t="s">
        <v>5312</v>
      </c>
      <c r="D793" s="14">
        <v>5.09</v>
      </c>
      <c r="E793" s="14">
        <v>9.99</v>
      </c>
      <c r="F793" s="15">
        <v>35</v>
      </c>
      <c r="G793" s="13" t="s">
        <v>630</v>
      </c>
      <c r="H793" s="13" t="s">
        <v>630</v>
      </c>
      <c r="I793" s="13" t="s">
        <v>24</v>
      </c>
      <c r="J793" s="13" t="s">
        <v>25</v>
      </c>
      <c r="K793" s="13" t="s">
        <v>24</v>
      </c>
      <c r="L793" s="13" t="s">
        <v>5313</v>
      </c>
      <c r="M793" s="13" t="s">
        <v>53</v>
      </c>
      <c r="N793" s="13" t="s">
        <v>54</v>
      </c>
      <c r="O793" s="13" t="s">
        <v>5256</v>
      </c>
      <c r="P793" s="15">
        <v>4</v>
      </c>
      <c r="Q793" s="13" t="s">
        <v>111</v>
      </c>
      <c r="R793" s="13" t="s">
        <v>24</v>
      </c>
      <c r="S793" s="13" t="s">
        <v>31</v>
      </c>
      <c r="T793" s="13" t="s">
        <v>24</v>
      </c>
      <c r="U793" s="13" t="s">
        <v>32</v>
      </c>
      <c r="V793" s="16">
        <v>38360</v>
      </c>
      <c r="W793" s="13" t="s">
        <v>33</v>
      </c>
      <c r="X793" s="15">
        <v>1</v>
      </c>
      <c r="Y793" s="16">
        <v>39903</v>
      </c>
      <c r="Z793" s="16">
        <v>39903</v>
      </c>
      <c r="AA793" s="13" t="s">
        <v>5279</v>
      </c>
    </row>
    <row r="794" spans="1:27" x14ac:dyDescent="0.2">
      <c r="A794" s="12">
        <v>1589</v>
      </c>
      <c r="B794" s="13" t="s">
        <v>5296</v>
      </c>
      <c r="C794" s="13" t="s">
        <v>5297</v>
      </c>
      <c r="D794" s="14">
        <v>5.09</v>
      </c>
      <c r="E794" s="14">
        <v>9.99</v>
      </c>
      <c r="F794" s="15">
        <v>35</v>
      </c>
      <c r="G794" s="13" t="s">
        <v>630</v>
      </c>
      <c r="H794" s="13" t="s">
        <v>630</v>
      </c>
      <c r="I794" s="13" t="s">
        <v>24</v>
      </c>
      <c r="J794" s="13" t="s">
        <v>25</v>
      </c>
      <c r="K794" s="13" t="s">
        <v>24</v>
      </c>
      <c r="L794" s="13" t="s">
        <v>5298</v>
      </c>
      <c r="M794" s="13" t="s">
        <v>27</v>
      </c>
      <c r="N794" s="13" t="s">
        <v>28</v>
      </c>
      <c r="O794" s="13" t="s">
        <v>5235</v>
      </c>
      <c r="P794" s="15">
        <v>4</v>
      </c>
      <c r="Q794" s="13" t="s">
        <v>111</v>
      </c>
      <c r="R794" s="13" t="s">
        <v>24</v>
      </c>
      <c r="S794" s="13" t="s">
        <v>31</v>
      </c>
      <c r="T794" s="13" t="s">
        <v>24</v>
      </c>
      <c r="U794" s="13" t="s">
        <v>32</v>
      </c>
      <c r="V794" s="16">
        <v>38360</v>
      </c>
      <c r="W794" s="13" t="s">
        <v>33</v>
      </c>
      <c r="X794" s="15">
        <v>1</v>
      </c>
      <c r="Y794" s="16">
        <v>39903</v>
      </c>
      <c r="Z794" s="16">
        <v>39903</v>
      </c>
      <c r="AA794" s="13" t="s">
        <v>5279</v>
      </c>
    </row>
    <row r="795" spans="1:27" x14ac:dyDescent="0.2">
      <c r="A795" s="12">
        <v>1582</v>
      </c>
      <c r="B795" s="13" t="s">
        <v>5273</v>
      </c>
      <c r="C795" s="13" t="s">
        <v>5274</v>
      </c>
      <c r="D795" s="14">
        <v>8.27</v>
      </c>
      <c r="E795" s="14">
        <v>17.989999999999998</v>
      </c>
      <c r="F795" s="15">
        <v>35</v>
      </c>
      <c r="G795" s="13" t="s">
        <v>630</v>
      </c>
      <c r="H795" s="13" t="s">
        <v>630</v>
      </c>
      <c r="I795" s="13" t="s">
        <v>46</v>
      </c>
      <c r="J795" s="13" t="s">
        <v>95</v>
      </c>
      <c r="K795" s="13" t="s">
        <v>38</v>
      </c>
      <c r="L795" s="13" t="s">
        <v>5276</v>
      </c>
      <c r="M795" s="13" t="s">
        <v>46</v>
      </c>
      <c r="N795" s="13" t="s">
        <v>58</v>
      </c>
      <c r="O795" s="13" t="s">
        <v>5256</v>
      </c>
      <c r="P795" s="15">
        <v>4</v>
      </c>
      <c r="Q795" s="13" t="s">
        <v>111</v>
      </c>
      <c r="R795" s="13" t="s">
        <v>24</v>
      </c>
      <c r="S795" s="13" t="s">
        <v>31</v>
      </c>
      <c r="T795" s="13" t="s">
        <v>24</v>
      </c>
      <c r="U795" s="13" t="s">
        <v>32</v>
      </c>
      <c r="V795" s="16">
        <v>38354</v>
      </c>
      <c r="W795" s="13" t="s">
        <v>33</v>
      </c>
      <c r="X795" s="15">
        <v>1</v>
      </c>
      <c r="Y795" s="16">
        <v>39903</v>
      </c>
      <c r="Z795" s="16">
        <v>39903</v>
      </c>
      <c r="AA795" s="13" t="s">
        <v>5275</v>
      </c>
    </row>
    <row r="796" spans="1:27" x14ac:dyDescent="0.2">
      <c r="A796" s="12">
        <v>1592</v>
      </c>
      <c r="B796" s="13" t="s">
        <v>5305</v>
      </c>
      <c r="C796" s="13" t="s">
        <v>5306</v>
      </c>
      <c r="D796" s="14">
        <v>8.27</v>
      </c>
      <c r="E796" s="14">
        <v>17.989999999999998</v>
      </c>
      <c r="F796" s="15">
        <v>35</v>
      </c>
      <c r="G796" s="13" t="s">
        <v>630</v>
      </c>
      <c r="H796" s="13" t="s">
        <v>630</v>
      </c>
      <c r="I796" s="13" t="s">
        <v>46</v>
      </c>
      <c r="J796" s="13" t="s">
        <v>95</v>
      </c>
      <c r="K796" s="13" t="s">
        <v>38</v>
      </c>
      <c r="L796" s="13" t="s">
        <v>5307</v>
      </c>
      <c r="M796" s="13" t="s">
        <v>53</v>
      </c>
      <c r="N796" s="13" t="s">
        <v>54</v>
      </c>
      <c r="O796" s="13" t="s">
        <v>5247</v>
      </c>
      <c r="P796" s="15">
        <v>4</v>
      </c>
      <c r="Q796" s="13" t="s">
        <v>111</v>
      </c>
      <c r="R796" s="13" t="s">
        <v>24</v>
      </c>
      <c r="S796" s="13" t="s">
        <v>31</v>
      </c>
      <c r="T796" s="13" t="s">
        <v>24</v>
      </c>
      <c r="U796" s="13" t="s">
        <v>32</v>
      </c>
      <c r="V796" s="16">
        <v>38354</v>
      </c>
      <c r="W796" s="13" t="s">
        <v>33</v>
      </c>
      <c r="X796" s="15">
        <v>1</v>
      </c>
      <c r="Y796" s="16">
        <v>39903</v>
      </c>
      <c r="Z796" s="16">
        <v>39903</v>
      </c>
      <c r="AA796" s="13" t="s">
        <v>5275</v>
      </c>
    </row>
    <row r="797" spans="1:27" x14ac:dyDescent="0.2">
      <c r="A797" s="12">
        <v>1587</v>
      </c>
      <c r="B797" s="13" t="s">
        <v>5290</v>
      </c>
      <c r="C797" s="13" t="s">
        <v>5291</v>
      </c>
      <c r="D797" s="14">
        <v>8.27</v>
      </c>
      <c r="E797" s="14">
        <v>17.989999999999998</v>
      </c>
      <c r="F797" s="15">
        <v>35</v>
      </c>
      <c r="G797" s="13" t="s">
        <v>630</v>
      </c>
      <c r="H797" s="13" t="s">
        <v>630</v>
      </c>
      <c r="I797" s="13" t="s">
        <v>46</v>
      </c>
      <c r="J797" s="13" t="s">
        <v>95</v>
      </c>
      <c r="K797" s="13" t="s">
        <v>24</v>
      </c>
      <c r="L797" s="13" t="s">
        <v>5292</v>
      </c>
      <c r="M797" s="13" t="s">
        <v>27</v>
      </c>
      <c r="N797" s="13" t="s">
        <v>28</v>
      </c>
      <c r="O797" s="13" t="s">
        <v>5251</v>
      </c>
      <c r="P797" s="15">
        <v>4</v>
      </c>
      <c r="Q797" s="13" t="s">
        <v>111</v>
      </c>
      <c r="R797" s="13" t="s">
        <v>24</v>
      </c>
      <c r="S797" s="13" t="s">
        <v>31</v>
      </c>
      <c r="T797" s="13" t="s">
        <v>24</v>
      </c>
      <c r="U797" s="13" t="s">
        <v>32</v>
      </c>
      <c r="V797" s="16">
        <v>38354</v>
      </c>
      <c r="W797" s="13" t="s">
        <v>33</v>
      </c>
      <c r="X797" s="15">
        <v>1</v>
      </c>
      <c r="Y797" s="16">
        <v>39903</v>
      </c>
      <c r="Z797" s="16">
        <v>39903</v>
      </c>
      <c r="AA797" s="13" t="s">
        <v>5275</v>
      </c>
    </row>
    <row r="798" spans="1:27" x14ac:dyDescent="0.2">
      <c r="A798" s="12">
        <v>1586</v>
      </c>
      <c r="B798" s="13" t="s">
        <v>5287</v>
      </c>
      <c r="C798" s="13" t="s">
        <v>5288</v>
      </c>
      <c r="D798" s="14">
        <v>5.82</v>
      </c>
      <c r="E798" s="14">
        <v>12.66</v>
      </c>
      <c r="F798" s="15">
        <v>35</v>
      </c>
      <c r="G798" s="13" t="s">
        <v>630</v>
      </c>
      <c r="H798" s="13" t="s">
        <v>630</v>
      </c>
      <c r="I798" s="13" t="s">
        <v>46</v>
      </c>
      <c r="J798" s="13" t="s">
        <v>95</v>
      </c>
      <c r="K798" s="13" t="s">
        <v>84</v>
      </c>
      <c r="L798" s="13" t="s">
        <v>5289</v>
      </c>
      <c r="M798" s="13" t="s">
        <v>46</v>
      </c>
      <c r="N798" s="13" t="s">
        <v>58</v>
      </c>
      <c r="O798" s="13" t="s">
        <v>5247</v>
      </c>
      <c r="P798" s="15">
        <v>4</v>
      </c>
      <c r="Q798" s="13" t="s">
        <v>111</v>
      </c>
      <c r="R798" s="13" t="s">
        <v>24</v>
      </c>
      <c r="S798" s="13" t="s">
        <v>31</v>
      </c>
      <c r="T798" s="13" t="s">
        <v>24</v>
      </c>
      <c r="U798" s="13" t="s">
        <v>32</v>
      </c>
      <c r="V798" s="16">
        <v>38354</v>
      </c>
      <c r="W798" s="13" t="s">
        <v>33</v>
      </c>
      <c r="X798" s="15">
        <v>1</v>
      </c>
      <c r="Y798" s="16">
        <v>39903</v>
      </c>
      <c r="Z798" s="16">
        <v>39903</v>
      </c>
      <c r="AA798" s="13" t="s">
        <v>5279</v>
      </c>
    </row>
    <row r="799" spans="1:27" x14ac:dyDescent="0.2">
      <c r="A799" s="12">
        <v>1596</v>
      </c>
      <c r="B799" s="13" t="s">
        <v>5317</v>
      </c>
      <c r="C799" s="13" t="s">
        <v>5318</v>
      </c>
      <c r="D799" s="14">
        <v>5.82</v>
      </c>
      <c r="E799" s="14">
        <v>12.66</v>
      </c>
      <c r="F799" s="15">
        <v>35</v>
      </c>
      <c r="G799" s="13" t="s">
        <v>630</v>
      </c>
      <c r="H799" s="13" t="s">
        <v>630</v>
      </c>
      <c r="I799" s="13" t="s">
        <v>46</v>
      </c>
      <c r="J799" s="13" t="s">
        <v>95</v>
      </c>
      <c r="K799" s="13" t="s">
        <v>24</v>
      </c>
      <c r="L799" s="13" t="s">
        <v>5319</v>
      </c>
      <c r="M799" s="13" t="s">
        <v>53</v>
      </c>
      <c r="N799" s="13" t="s">
        <v>54</v>
      </c>
      <c r="O799" s="13" t="s">
        <v>5235</v>
      </c>
      <c r="P799" s="15">
        <v>4</v>
      </c>
      <c r="Q799" s="13" t="s">
        <v>111</v>
      </c>
      <c r="R799" s="13" t="s">
        <v>24</v>
      </c>
      <c r="S799" s="13" t="s">
        <v>31</v>
      </c>
      <c r="T799" s="13" t="s">
        <v>24</v>
      </c>
      <c r="U799" s="13" t="s">
        <v>32</v>
      </c>
      <c r="V799" s="16">
        <v>38354</v>
      </c>
      <c r="W799" s="13" t="s">
        <v>33</v>
      </c>
      <c r="X799" s="15">
        <v>1</v>
      </c>
      <c r="Y799" s="16">
        <v>39903</v>
      </c>
      <c r="Z799" s="16">
        <v>39903</v>
      </c>
      <c r="AA799" s="13" t="s">
        <v>5279</v>
      </c>
    </row>
    <row r="800" spans="1:27" x14ac:dyDescent="0.2">
      <c r="A800" s="12">
        <v>1591</v>
      </c>
      <c r="B800" s="13" t="s">
        <v>5302</v>
      </c>
      <c r="C800" s="13" t="s">
        <v>5303</v>
      </c>
      <c r="D800" s="14">
        <v>5.82</v>
      </c>
      <c r="E800" s="14">
        <v>12.66</v>
      </c>
      <c r="F800" s="15">
        <v>35</v>
      </c>
      <c r="G800" s="13" t="s">
        <v>630</v>
      </c>
      <c r="H800" s="13" t="s">
        <v>630</v>
      </c>
      <c r="I800" s="13" t="s">
        <v>46</v>
      </c>
      <c r="J800" s="13" t="s">
        <v>95</v>
      </c>
      <c r="K800" s="13" t="s">
        <v>24</v>
      </c>
      <c r="L800" s="13" t="s">
        <v>5304</v>
      </c>
      <c r="M800" s="13" t="s">
        <v>27</v>
      </c>
      <c r="N800" s="13" t="s">
        <v>28</v>
      </c>
      <c r="O800" s="13" t="s">
        <v>5243</v>
      </c>
      <c r="P800" s="15">
        <v>4</v>
      </c>
      <c r="Q800" s="13" t="s">
        <v>111</v>
      </c>
      <c r="R800" s="13" t="s">
        <v>24</v>
      </c>
      <c r="S800" s="13" t="s">
        <v>31</v>
      </c>
      <c r="T800" s="13" t="s">
        <v>24</v>
      </c>
      <c r="U800" s="13" t="s">
        <v>32</v>
      </c>
      <c r="V800" s="16">
        <v>38354</v>
      </c>
      <c r="W800" s="13" t="s">
        <v>33</v>
      </c>
      <c r="X800" s="15">
        <v>1</v>
      </c>
      <c r="Y800" s="16">
        <v>39903</v>
      </c>
      <c r="Z800" s="16">
        <v>39903</v>
      </c>
      <c r="AA800" s="13" t="s">
        <v>5279</v>
      </c>
    </row>
    <row r="801" spans="1:27" x14ac:dyDescent="0.2">
      <c r="A801" s="12">
        <v>1583</v>
      </c>
      <c r="B801" s="13" t="s">
        <v>5277</v>
      </c>
      <c r="C801" s="13" t="s">
        <v>5278</v>
      </c>
      <c r="D801" s="14">
        <v>6.39</v>
      </c>
      <c r="E801" s="14">
        <v>13.89</v>
      </c>
      <c r="F801" s="15">
        <v>35</v>
      </c>
      <c r="G801" s="13" t="s">
        <v>630</v>
      </c>
      <c r="H801" s="13" t="s">
        <v>630</v>
      </c>
      <c r="I801" s="13" t="s">
        <v>46</v>
      </c>
      <c r="J801" s="13" t="s">
        <v>95</v>
      </c>
      <c r="K801" s="13" t="s">
        <v>24</v>
      </c>
      <c r="L801" s="13" t="s">
        <v>5280</v>
      </c>
      <c r="M801" s="13" t="s">
        <v>46</v>
      </c>
      <c r="N801" s="13" t="s">
        <v>58</v>
      </c>
      <c r="O801" s="13" t="s">
        <v>5235</v>
      </c>
      <c r="P801" s="15">
        <v>4</v>
      </c>
      <c r="Q801" s="13" t="s">
        <v>111</v>
      </c>
      <c r="R801" s="13" t="s">
        <v>24</v>
      </c>
      <c r="S801" s="13" t="s">
        <v>31</v>
      </c>
      <c r="T801" s="13" t="s">
        <v>24</v>
      </c>
      <c r="U801" s="13" t="s">
        <v>32</v>
      </c>
      <c r="V801" s="16">
        <v>38752</v>
      </c>
      <c r="W801" s="13" t="s">
        <v>33</v>
      </c>
      <c r="X801" s="15">
        <v>1</v>
      </c>
      <c r="Y801" s="16">
        <v>39903</v>
      </c>
      <c r="Z801" s="16">
        <v>39903</v>
      </c>
      <c r="AA801" s="13" t="s">
        <v>5279</v>
      </c>
    </row>
    <row r="802" spans="1:27" x14ac:dyDescent="0.2">
      <c r="A802" s="12">
        <v>1593</v>
      </c>
      <c r="B802" s="13" t="s">
        <v>5308</v>
      </c>
      <c r="C802" s="13" t="s">
        <v>5309</v>
      </c>
      <c r="D802" s="14">
        <v>6.39</v>
      </c>
      <c r="E802" s="14">
        <v>13.89</v>
      </c>
      <c r="F802" s="15">
        <v>35</v>
      </c>
      <c r="G802" s="13" t="s">
        <v>630</v>
      </c>
      <c r="H802" s="13" t="s">
        <v>630</v>
      </c>
      <c r="I802" s="13" t="s">
        <v>46</v>
      </c>
      <c r="J802" s="13" t="s">
        <v>95</v>
      </c>
      <c r="K802" s="13" t="s">
        <v>46</v>
      </c>
      <c r="L802" s="13" t="s">
        <v>5310</v>
      </c>
      <c r="M802" s="13" t="s">
        <v>53</v>
      </c>
      <c r="N802" s="13" t="s">
        <v>54</v>
      </c>
      <c r="O802" s="13" t="s">
        <v>5251</v>
      </c>
      <c r="P802" s="15">
        <v>4</v>
      </c>
      <c r="Q802" s="13" t="s">
        <v>111</v>
      </c>
      <c r="R802" s="13" t="s">
        <v>24</v>
      </c>
      <c r="S802" s="13" t="s">
        <v>31</v>
      </c>
      <c r="T802" s="13" t="s">
        <v>24</v>
      </c>
      <c r="U802" s="13" t="s">
        <v>32</v>
      </c>
      <c r="V802" s="16">
        <v>38752</v>
      </c>
      <c r="W802" s="13" t="s">
        <v>33</v>
      </c>
      <c r="X802" s="15">
        <v>1</v>
      </c>
      <c r="Y802" s="16">
        <v>39903</v>
      </c>
      <c r="Z802" s="16">
        <v>39903</v>
      </c>
      <c r="AA802" s="13" t="s">
        <v>5279</v>
      </c>
    </row>
    <row r="803" spans="1:27" x14ac:dyDescent="0.2">
      <c r="A803" s="12">
        <v>1588</v>
      </c>
      <c r="B803" s="13" t="s">
        <v>5293</v>
      </c>
      <c r="C803" s="13" t="s">
        <v>5294</v>
      </c>
      <c r="D803" s="14">
        <v>6.39</v>
      </c>
      <c r="E803" s="14">
        <v>13.89</v>
      </c>
      <c r="F803" s="15">
        <v>35</v>
      </c>
      <c r="G803" s="13" t="s">
        <v>630</v>
      </c>
      <c r="H803" s="13" t="s">
        <v>630</v>
      </c>
      <c r="I803" s="13" t="s">
        <v>46</v>
      </c>
      <c r="J803" s="13" t="s">
        <v>95</v>
      </c>
      <c r="K803" s="13" t="s">
        <v>24</v>
      </c>
      <c r="L803" s="13" t="s">
        <v>5295</v>
      </c>
      <c r="M803" s="13" t="s">
        <v>27</v>
      </c>
      <c r="N803" s="13" t="s">
        <v>28</v>
      </c>
      <c r="O803" s="13" t="s">
        <v>5256</v>
      </c>
      <c r="P803" s="15">
        <v>4</v>
      </c>
      <c r="Q803" s="13" t="s">
        <v>111</v>
      </c>
      <c r="R803" s="13" t="s">
        <v>24</v>
      </c>
      <c r="S803" s="13" t="s">
        <v>31</v>
      </c>
      <c r="T803" s="13" t="s">
        <v>24</v>
      </c>
      <c r="U803" s="13" t="s">
        <v>32</v>
      </c>
      <c r="V803" s="16">
        <v>38752</v>
      </c>
      <c r="W803" s="13" t="s">
        <v>33</v>
      </c>
      <c r="X803" s="15">
        <v>1</v>
      </c>
      <c r="Y803" s="16">
        <v>39903</v>
      </c>
      <c r="Z803" s="16">
        <v>39903</v>
      </c>
      <c r="AA803" s="13" t="s">
        <v>5279</v>
      </c>
    </row>
    <row r="804" spans="1:27" x14ac:dyDescent="0.2">
      <c r="A804" s="12">
        <v>1585</v>
      </c>
      <c r="B804" s="13" t="s">
        <v>5284</v>
      </c>
      <c r="C804" s="13" t="s">
        <v>5285</v>
      </c>
      <c r="D804" s="14">
        <v>7.58</v>
      </c>
      <c r="E804" s="14">
        <v>22.89</v>
      </c>
      <c r="F804" s="15">
        <v>35</v>
      </c>
      <c r="G804" s="13" t="s">
        <v>630</v>
      </c>
      <c r="H804" s="13" t="s">
        <v>630</v>
      </c>
      <c r="I804" s="13" t="s">
        <v>38</v>
      </c>
      <c r="J804" s="13" t="s">
        <v>163</v>
      </c>
      <c r="K804" s="13" t="s">
        <v>46</v>
      </c>
      <c r="L804" s="13" t="s">
        <v>5286</v>
      </c>
      <c r="M804" s="13" t="s">
        <v>46</v>
      </c>
      <c r="N804" s="13" t="s">
        <v>58</v>
      </c>
      <c r="O804" s="13" t="s">
        <v>5243</v>
      </c>
      <c r="P804" s="15">
        <v>4</v>
      </c>
      <c r="Q804" s="13" t="s">
        <v>111</v>
      </c>
      <c r="R804" s="13" t="s">
        <v>24</v>
      </c>
      <c r="S804" s="13" t="s">
        <v>31</v>
      </c>
      <c r="T804" s="13" t="s">
        <v>24</v>
      </c>
      <c r="U804" s="13" t="s">
        <v>32</v>
      </c>
      <c r="V804" s="16">
        <v>38843</v>
      </c>
      <c r="W804" s="13" t="s">
        <v>33</v>
      </c>
      <c r="X804" s="15">
        <v>1</v>
      </c>
      <c r="Y804" s="16">
        <v>39903</v>
      </c>
      <c r="Z804" s="16">
        <v>39903</v>
      </c>
      <c r="AA804" s="13" t="s">
        <v>5279</v>
      </c>
    </row>
    <row r="805" spans="1:27" x14ac:dyDescent="0.2">
      <c r="A805" s="12">
        <v>1595</v>
      </c>
      <c r="B805" s="13" t="s">
        <v>5314</v>
      </c>
      <c r="C805" s="13" t="s">
        <v>5315</v>
      </c>
      <c r="D805" s="14">
        <v>7.58</v>
      </c>
      <c r="E805" s="14">
        <v>22.89</v>
      </c>
      <c r="F805" s="15">
        <v>35</v>
      </c>
      <c r="G805" s="13" t="s">
        <v>630</v>
      </c>
      <c r="H805" s="13" t="s">
        <v>630</v>
      </c>
      <c r="I805" s="13" t="s">
        <v>38</v>
      </c>
      <c r="J805" s="13" t="s">
        <v>163</v>
      </c>
      <c r="K805" s="13" t="s">
        <v>38</v>
      </c>
      <c r="L805" s="13" t="s">
        <v>5316</v>
      </c>
      <c r="M805" s="13" t="s">
        <v>53</v>
      </c>
      <c r="N805" s="13" t="s">
        <v>54</v>
      </c>
      <c r="O805" s="13" t="s">
        <v>5256</v>
      </c>
      <c r="P805" s="15">
        <v>4</v>
      </c>
      <c r="Q805" s="13" t="s">
        <v>111</v>
      </c>
      <c r="R805" s="13" t="s">
        <v>24</v>
      </c>
      <c r="S805" s="13" t="s">
        <v>31</v>
      </c>
      <c r="T805" s="13" t="s">
        <v>24</v>
      </c>
      <c r="U805" s="13" t="s">
        <v>32</v>
      </c>
      <c r="V805" s="16">
        <v>38843</v>
      </c>
      <c r="W805" s="13" t="s">
        <v>33</v>
      </c>
      <c r="X805" s="15">
        <v>1</v>
      </c>
      <c r="Y805" s="16">
        <v>39903</v>
      </c>
      <c r="Z805" s="16">
        <v>39903</v>
      </c>
      <c r="AA805" s="13" t="s">
        <v>5279</v>
      </c>
    </row>
    <row r="806" spans="1:27" x14ac:dyDescent="0.2">
      <c r="A806" s="12">
        <v>1590</v>
      </c>
      <c r="B806" s="13" t="s">
        <v>5299</v>
      </c>
      <c r="C806" s="13" t="s">
        <v>5300</v>
      </c>
      <c r="D806" s="14">
        <v>7.58</v>
      </c>
      <c r="E806" s="14">
        <v>22.89</v>
      </c>
      <c r="F806" s="15">
        <v>35</v>
      </c>
      <c r="G806" s="13" t="s">
        <v>630</v>
      </c>
      <c r="H806" s="13" t="s">
        <v>630</v>
      </c>
      <c r="I806" s="13" t="s">
        <v>38</v>
      </c>
      <c r="J806" s="13" t="s">
        <v>163</v>
      </c>
      <c r="K806" s="13" t="s">
        <v>24</v>
      </c>
      <c r="L806" s="13" t="s">
        <v>5301</v>
      </c>
      <c r="M806" s="13" t="s">
        <v>27</v>
      </c>
      <c r="N806" s="13" t="s">
        <v>28</v>
      </c>
      <c r="O806" s="13" t="s">
        <v>5239</v>
      </c>
      <c r="P806" s="15">
        <v>4</v>
      </c>
      <c r="Q806" s="13" t="s">
        <v>111</v>
      </c>
      <c r="R806" s="13" t="s">
        <v>24</v>
      </c>
      <c r="S806" s="13" t="s">
        <v>31</v>
      </c>
      <c r="T806" s="13" t="s">
        <v>24</v>
      </c>
      <c r="U806" s="13" t="s">
        <v>32</v>
      </c>
      <c r="V806" s="16">
        <v>38843</v>
      </c>
      <c r="W806" s="13" t="s">
        <v>33</v>
      </c>
      <c r="X806" s="15">
        <v>1</v>
      </c>
      <c r="Y806" s="16">
        <v>39903</v>
      </c>
      <c r="Z806" s="16">
        <v>39903</v>
      </c>
      <c r="AA806" s="13" t="s">
        <v>5279</v>
      </c>
    </row>
    <row r="807" spans="1:27" x14ac:dyDescent="0.2">
      <c r="A807" s="12">
        <v>1603</v>
      </c>
      <c r="B807" s="13" t="s">
        <v>5340</v>
      </c>
      <c r="C807" s="13" t="s">
        <v>5341</v>
      </c>
      <c r="D807" s="14">
        <v>56.08</v>
      </c>
      <c r="E807" s="14">
        <v>109.99</v>
      </c>
      <c r="F807" s="15">
        <v>35</v>
      </c>
      <c r="G807" s="13" t="s">
        <v>630</v>
      </c>
      <c r="H807" s="13" t="s">
        <v>630</v>
      </c>
      <c r="I807" s="13" t="s">
        <v>24</v>
      </c>
      <c r="J807" s="13" t="s">
        <v>25</v>
      </c>
      <c r="K807" s="13" t="s">
        <v>46</v>
      </c>
      <c r="L807" s="13" t="s">
        <v>5342</v>
      </c>
      <c r="M807" s="13" t="s">
        <v>46</v>
      </c>
      <c r="N807" s="13" t="s">
        <v>58</v>
      </c>
      <c r="O807" s="13" t="s">
        <v>5243</v>
      </c>
      <c r="P807" s="15">
        <v>1</v>
      </c>
      <c r="Q807" s="13" t="s">
        <v>111</v>
      </c>
      <c r="R807" s="13" t="s">
        <v>24</v>
      </c>
      <c r="S807" s="13" t="s">
        <v>31</v>
      </c>
      <c r="T807" s="13" t="s">
        <v>24</v>
      </c>
      <c r="U807" s="13" t="s">
        <v>32</v>
      </c>
      <c r="V807" s="16">
        <v>38845</v>
      </c>
      <c r="W807" s="13" t="s">
        <v>33</v>
      </c>
      <c r="X807" s="15">
        <v>1</v>
      </c>
      <c r="Y807" s="16">
        <v>39903</v>
      </c>
      <c r="Z807" s="16">
        <v>39903</v>
      </c>
      <c r="AA807" s="13" t="s">
        <v>5335</v>
      </c>
    </row>
    <row r="808" spans="1:27" x14ac:dyDescent="0.2">
      <c r="A808" s="12">
        <v>1608</v>
      </c>
      <c r="B808" s="13" t="s">
        <v>5355</v>
      </c>
      <c r="C808" s="13" t="s">
        <v>5356</v>
      </c>
      <c r="D808" s="14">
        <v>56.08</v>
      </c>
      <c r="E808" s="14">
        <v>109.99</v>
      </c>
      <c r="F808" s="15">
        <v>35</v>
      </c>
      <c r="G808" s="13" t="s">
        <v>630</v>
      </c>
      <c r="H808" s="13" t="s">
        <v>630</v>
      </c>
      <c r="I808" s="13" t="s">
        <v>24</v>
      </c>
      <c r="J808" s="13" t="s">
        <v>25</v>
      </c>
      <c r="K808" s="13" t="s">
        <v>24</v>
      </c>
      <c r="L808" s="13" t="s">
        <v>5357</v>
      </c>
      <c r="M808" s="13" t="s">
        <v>27</v>
      </c>
      <c r="N808" s="13" t="s">
        <v>28</v>
      </c>
      <c r="O808" s="13" t="s">
        <v>5256</v>
      </c>
      <c r="P808" s="15">
        <v>6</v>
      </c>
      <c r="Q808" s="13" t="s">
        <v>111</v>
      </c>
      <c r="R808" s="13" t="s">
        <v>24</v>
      </c>
      <c r="S808" s="13" t="s">
        <v>31</v>
      </c>
      <c r="T808" s="13" t="s">
        <v>24</v>
      </c>
      <c r="U808" s="13" t="s">
        <v>32</v>
      </c>
      <c r="V808" s="16">
        <v>38845</v>
      </c>
      <c r="W808" s="13" t="s">
        <v>33</v>
      </c>
      <c r="X808" s="15">
        <v>1</v>
      </c>
      <c r="Y808" s="16">
        <v>39903</v>
      </c>
      <c r="Z808" s="16">
        <v>39903</v>
      </c>
      <c r="AA808" s="13" t="s">
        <v>5335</v>
      </c>
    </row>
    <row r="809" spans="1:27" x14ac:dyDescent="0.2">
      <c r="A809" s="12">
        <v>1613</v>
      </c>
      <c r="B809" s="13" t="s">
        <v>5370</v>
      </c>
      <c r="C809" s="13" t="s">
        <v>5371</v>
      </c>
      <c r="D809" s="14">
        <v>56.08</v>
      </c>
      <c r="E809" s="14">
        <v>109.99</v>
      </c>
      <c r="F809" s="15">
        <v>35</v>
      </c>
      <c r="G809" s="13" t="s">
        <v>630</v>
      </c>
      <c r="H809" s="13" t="s">
        <v>630</v>
      </c>
      <c r="I809" s="13" t="s">
        <v>24</v>
      </c>
      <c r="J809" s="13" t="s">
        <v>25</v>
      </c>
      <c r="K809" s="13" t="s">
        <v>46</v>
      </c>
      <c r="L809" s="13" t="s">
        <v>5372</v>
      </c>
      <c r="M809" s="13" t="s">
        <v>43</v>
      </c>
      <c r="N809" s="13" t="s">
        <v>44</v>
      </c>
      <c r="O809" s="13" t="s">
        <v>5251</v>
      </c>
      <c r="P809" s="15">
        <v>11</v>
      </c>
      <c r="Q809" s="13" t="s">
        <v>111</v>
      </c>
      <c r="R809" s="13" t="s">
        <v>24</v>
      </c>
      <c r="S809" s="13" t="s">
        <v>31</v>
      </c>
      <c r="T809" s="13" t="s">
        <v>24</v>
      </c>
      <c r="U809" s="13" t="s">
        <v>32</v>
      </c>
      <c r="V809" s="16">
        <v>38845</v>
      </c>
      <c r="W809" s="13" t="s">
        <v>33</v>
      </c>
      <c r="X809" s="15">
        <v>1</v>
      </c>
      <c r="Y809" s="16">
        <v>39903</v>
      </c>
      <c r="Z809" s="16">
        <v>39903</v>
      </c>
      <c r="AA809" s="13" t="s">
        <v>5335</v>
      </c>
    </row>
    <row r="810" spans="1:27" x14ac:dyDescent="0.2">
      <c r="A810" s="12">
        <v>1601</v>
      </c>
      <c r="B810" s="13" t="s">
        <v>5333</v>
      </c>
      <c r="C810" s="13" t="s">
        <v>5334</v>
      </c>
      <c r="D810" s="14">
        <v>73.569999999999993</v>
      </c>
      <c r="E810" s="14">
        <v>159.99</v>
      </c>
      <c r="F810" s="15">
        <v>35</v>
      </c>
      <c r="G810" s="13" t="s">
        <v>630</v>
      </c>
      <c r="H810" s="13" t="s">
        <v>630</v>
      </c>
      <c r="I810" s="13" t="s">
        <v>46</v>
      </c>
      <c r="J810" s="13" t="s">
        <v>95</v>
      </c>
      <c r="K810" s="13" t="s">
        <v>38</v>
      </c>
      <c r="L810" s="13" t="s">
        <v>5336</v>
      </c>
      <c r="M810" s="13" t="s">
        <v>46</v>
      </c>
      <c r="N810" s="13" t="s">
        <v>58</v>
      </c>
      <c r="O810" s="13" t="s">
        <v>5256</v>
      </c>
      <c r="P810" s="15">
        <v>1.2</v>
      </c>
      <c r="Q810" s="13" t="s">
        <v>111</v>
      </c>
      <c r="R810" s="13" t="s">
        <v>24</v>
      </c>
      <c r="S810" s="13" t="s">
        <v>31</v>
      </c>
      <c r="T810" s="13" t="s">
        <v>24</v>
      </c>
      <c r="U810" s="13" t="s">
        <v>32</v>
      </c>
      <c r="V810" s="16">
        <v>38843</v>
      </c>
      <c r="W810" s="13" t="s">
        <v>33</v>
      </c>
      <c r="X810" s="15">
        <v>1</v>
      </c>
      <c r="Y810" s="16">
        <v>39903</v>
      </c>
      <c r="Z810" s="16">
        <v>39903</v>
      </c>
      <c r="AA810" s="13" t="s">
        <v>5335</v>
      </c>
    </row>
    <row r="811" spans="1:27" x14ac:dyDescent="0.2">
      <c r="A811" s="12">
        <v>1606</v>
      </c>
      <c r="B811" s="13" t="s">
        <v>5349</v>
      </c>
      <c r="C811" s="13" t="s">
        <v>5350</v>
      </c>
      <c r="D811" s="14">
        <v>73.569999999999993</v>
      </c>
      <c r="E811" s="14">
        <v>159.99</v>
      </c>
      <c r="F811" s="15">
        <v>35</v>
      </c>
      <c r="G811" s="13" t="s">
        <v>630</v>
      </c>
      <c r="H811" s="13" t="s">
        <v>630</v>
      </c>
      <c r="I811" s="13" t="s">
        <v>46</v>
      </c>
      <c r="J811" s="13" t="s">
        <v>95</v>
      </c>
      <c r="K811" s="13" t="s">
        <v>84</v>
      </c>
      <c r="L811" s="13" t="s">
        <v>5351</v>
      </c>
      <c r="M811" s="13" t="s">
        <v>27</v>
      </c>
      <c r="N811" s="13" t="s">
        <v>28</v>
      </c>
      <c r="O811" s="13" t="s">
        <v>5247</v>
      </c>
      <c r="P811" s="15">
        <v>4</v>
      </c>
      <c r="Q811" s="13" t="s">
        <v>111</v>
      </c>
      <c r="R811" s="13" t="s">
        <v>24</v>
      </c>
      <c r="S811" s="13" t="s">
        <v>31</v>
      </c>
      <c r="T811" s="13" t="s">
        <v>24</v>
      </c>
      <c r="U811" s="13" t="s">
        <v>32</v>
      </c>
      <c r="V811" s="16">
        <v>38843</v>
      </c>
      <c r="W811" s="13" t="s">
        <v>33</v>
      </c>
      <c r="X811" s="15">
        <v>1</v>
      </c>
      <c r="Y811" s="16">
        <v>39903</v>
      </c>
      <c r="Z811" s="16">
        <v>39903</v>
      </c>
      <c r="AA811" s="13" t="s">
        <v>5335</v>
      </c>
    </row>
    <row r="812" spans="1:27" x14ac:dyDescent="0.2">
      <c r="A812" s="12">
        <v>1611</v>
      </c>
      <c r="B812" s="13" t="s">
        <v>5364</v>
      </c>
      <c r="C812" s="13" t="s">
        <v>5365</v>
      </c>
      <c r="D812" s="14">
        <v>73.569999999999993</v>
      </c>
      <c r="E812" s="14">
        <v>159.99</v>
      </c>
      <c r="F812" s="15">
        <v>35</v>
      </c>
      <c r="G812" s="13" t="s">
        <v>630</v>
      </c>
      <c r="H812" s="13" t="s">
        <v>630</v>
      </c>
      <c r="I812" s="13" t="s">
        <v>46</v>
      </c>
      <c r="J812" s="13" t="s">
        <v>95</v>
      </c>
      <c r="K812" s="13" t="s">
        <v>24</v>
      </c>
      <c r="L812" s="13" t="s">
        <v>5366</v>
      </c>
      <c r="M812" s="13" t="s">
        <v>43</v>
      </c>
      <c r="N812" s="13" t="s">
        <v>44</v>
      </c>
      <c r="O812" s="13" t="s">
        <v>5243</v>
      </c>
      <c r="P812" s="15">
        <v>9</v>
      </c>
      <c r="Q812" s="13" t="s">
        <v>111</v>
      </c>
      <c r="R812" s="13" t="s">
        <v>24</v>
      </c>
      <c r="S812" s="13" t="s">
        <v>31</v>
      </c>
      <c r="T812" s="13" t="s">
        <v>24</v>
      </c>
      <c r="U812" s="13" t="s">
        <v>32</v>
      </c>
      <c r="V812" s="16">
        <v>38843</v>
      </c>
      <c r="W812" s="13" t="s">
        <v>33</v>
      </c>
      <c r="X812" s="15">
        <v>1</v>
      </c>
      <c r="Y812" s="16">
        <v>39903</v>
      </c>
      <c r="Z812" s="16">
        <v>39903</v>
      </c>
      <c r="AA812" s="13" t="s">
        <v>5335</v>
      </c>
    </row>
    <row r="813" spans="1:27" x14ac:dyDescent="0.2">
      <c r="A813" s="12">
        <v>1597</v>
      </c>
      <c r="B813" s="13" t="s">
        <v>5320</v>
      </c>
      <c r="C813" s="13" t="s">
        <v>5321</v>
      </c>
      <c r="D813" s="14">
        <v>26.62</v>
      </c>
      <c r="E813" s="14">
        <v>57.88</v>
      </c>
      <c r="F813" s="15">
        <v>35</v>
      </c>
      <c r="G813" s="13" t="s">
        <v>630</v>
      </c>
      <c r="H813" s="13" t="s">
        <v>630</v>
      </c>
      <c r="I813" s="13" t="s">
        <v>46</v>
      </c>
      <c r="J813" s="13" t="s">
        <v>95</v>
      </c>
      <c r="K813" s="13" t="s">
        <v>24</v>
      </c>
      <c r="L813" s="13" t="s">
        <v>5323</v>
      </c>
      <c r="M813" s="13" t="s">
        <v>46</v>
      </c>
      <c r="N813" s="13" t="s">
        <v>58</v>
      </c>
      <c r="O813" s="13" t="s">
        <v>5239</v>
      </c>
      <c r="P813" s="15">
        <v>4</v>
      </c>
      <c r="Q813" s="13" t="s">
        <v>111</v>
      </c>
      <c r="R813" s="13" t="s">
        <v>24</v>
      </c>
      <c r="S813" s="13" t="s">
        <v>31</v>
      </c>
      <c r="T813" s="13" t="s">
        <v>24</v>
      </c>
      <c r="U813" s="13" t="s">
        <v>32</v>
      </c>
      <c r="V813" s="16">
        <v>39601</v>
      </c>
      <c r="W813" s="13" t="s">
        <v>33</v>
      </c>
      <c r="X813" s="15">
        <v>1</v>
      </c>
      <c r="Y813" s="16">
        <v>39903</v>
      </c>
      <c r="Z813" s="16">
        <v>39903</v>
      </c>
      <c r="AA813" s="13" t="s">
        <v>5322</v>
      </c>
    </row>
    <row r="814" spans="1:27" x14ac:dyDescent="0.2">
      <c r="A814" s="12">
        <v>1599</v>
      </c>
      <c r="B814" s="13" t="s">
        <v>5327</v>
      </c>
      <c r="C814" s="13" t="s">
        <v>5328</v>
      </c>
      <c r="D814" s="14">
        <v>26.62</v>
      </c>
      <c r="E814" s="14">
        <v>57.88</v>
      </c>
      <c r="F814" s="15">
        <v>35</v>
      </c>
      <c r="G814" s="13" t="s">
        <v>630</v>
      </c>
      <c r="H814" s="13" t="s">
        <v>630</v>
      </c>
      <c r="I814" s="13" t="s">
        <v>46</v>
      </c>
      <c r="J814" s="13" t="s">
        <v>95</v>
      </c>
      <c r="K814" s="13" t="s">
        <v>24</v>
      </c>
      <c r="L814" s="13" t="s">
        <v>5329</v>
      </c>
      <c r="M814" s="13" t="s">
        <v>38</v>
      </c>
      <c r="N814" s="13" t="s">
        <v>39</v>
      </c>
      <c r="O814" s="13" t="s">
        <v>5247</v>
      </c>
      <c r="P814" s="15">
        <v>4</v>
      </c>
      <c r="Q814" s="13" t="s">
        <v>111</v>
      </c>
      <c r="R814" s="13" t="s">
        <v>24</v>
      </c>
      <c r="S814" s="13" t="s">
        <v>31</v>
      </c>
      <c r="T814" s="13" t="s">
        <v>24</v>
      </c>
      <c r="U814" s="13" t="s">
        <v>32</v>
      </c>
      <c r="V814" s="16">
        <v>39601</v>
      </c>
      <c r="W814" s="13" t="s">
        <v>33</v>
      </c>
      <c r="X814" s="15">
        <v>1</v>
      </c>
      <c r="Y814" s="16">
        <v>39903</v>
      </c>
      <c r="Z814" s="16">
        <v>39903</v>
      </c>
      <c r="AA814" s="13" t="s">
        <v>5322</v>
      </c>
    </row>
    <row r="815" spans="1:27" x14ac:dyDescent="0.2">
      <c r="A815" s="12">
        <v>1598</v>
      </c>
      <c r="B815" s="13" t="s">
        <v>5324</v>
      </c>
      <c r="C815" s="13" t="s">
        <v>5325</v>
      </c>
      <c r="D815" s="14">
        <v>26.62</v>
      </c>
      <c r="E815" s="14">
        <v>57.88</v>
      </c>
      <c r="F815" s="15">
        <v>35</v>
      </c>
      <c r="G815" s="13" t="s">
        <v>630</v>
      </c>
      <c r="H815" s="13" t="s">
        <v>630</v>
      </c>
      <c r="I815" s="13" t="s">
        <v>46</v>
      </c>
      <c r="J815" s="13" t="s">
        <v>95</v>
      </c>
      <c r="K815" s="13" t="s">
        <v>38</v>
      </c>
      <c r="L815" s="13" t="s">
        <v>5326</v>
      </c>
      <c r="M815" s="13" t="s">
        <v>2347</v>
      </c>
      <c r="N815" s="13" t="s">
        <v>2348</v>
      </c>
      <c r="O815" s="13" t="s">
        <v>5243</v>
      </c>
      <c r="P815" s="15">
        <v>4</v>
      </c>
      <c r="Q815" s="13" t="s">
        <v>111</v>
      </c>
      <c r="R815" s="13" t="s">
        <v>24</v>
      </c>
      <c r="S815" s="13" t="s">
        <v>31</v>
      </c>
      <c r="T815" s="13" t="s">
        <v>24</v>
      </c>
      <c r="U815" s="13" t="s">
        <v>32</v>
      </c>
      <c r="V815" s="16">
        <v>39601</v>
      </c>
      <c r="W815" s="13" t="s">
        <v>33</v>
      </c>
      <c r="X815" s="15">
        <v>1</v>
      </c>
      <c r="Y815" s="16">
        <v>39903</v>
      </c>
      <c r="Z815" s="16">
        <v>39903</v>
      </c>
      <c r="AA815" s="13" t="s">
        <v>5322</v>
      </c>
    </row>
    <row r="816" spans="1:27" x14ac:dyDescent="0.2">
      <c r="A816" s="12">
        <v>1600</v>
      </c>
      <c r="B816" s="13" t="s">
        <v>5330</v>
      </c>
      <c r="C816" s="13" t="s">
        <v>5331</v>
      </c>
      <c r="D816" s="14">
        <v>26.62</v>
      </c>
      <c r="E816" s="14">
        <v>57.88</v>
      </c>
      <c r="F816" s="15">
        <v>35</v>
      </c>
      <c r="G816" s="13" t="s">
        <v>630</v>
      </c>
      <c r="H816" s="13" t="s">
        <v>630</v>
      </c>
      <c r="I816" s="13" t="s">
        <v>46</v>
      </c>
      <c r="J816" s="13" t="s">
        <v>95</v>
      </c>
      <c r="K816" s="13" t="s">
        <v>36</v>
      </c>
      <c r="L816" s="13" t="s">
        <v>5332</v>
      </c>
      <c r="M816" s="13" t="s">
        <v>27</v>
      </c>
      <c r="N816" s="13" t="s">
        <v>28</v>
      </c>
      <c r="O816" s="13" t="s">
        <v>5251</v>
      </c>
      <c r="P816" s="15">
        <v>1.9</v>
      </c>
      <c r="Q816" s="13" t="s">
        <v>111</v>
      </c>
      <c r="R816" s="13" t="s">
        <v>24</v>
      </c>
      <c r="S816" s="13" t="s">
        <v>31</v>
      </c>
      <c r="T816" s="13" t="s">
        <v>24</v>
      </c>
      <c r="U816" s="13" t="s">
        <v>32</v>
      </c>
      <c r="V816" s="16">
        <v>39601</v>
      </c>
      <c r="W816" s="13" t="s">
        <v>33</v>
      </c>
      <c r="X816" s="15">
        <v>1</v>
      </c>
      <c r="Y816" s="16">
        <v>39903</v>
      </c>
      <c r="Z816" s="16">
        <v>39903</v>
      </c>
      <c r="AA816" s="13" t="s">
        <v>5322</v>
      </c>
    </row>
    <row r="817" spans="1:27" x14ac:dyDescent="0.2">
      <c r="A817" s="12">
        <v>1576</v>
      </c>
      <c r="B817" s="13" t="s">
        <v>5252</v>
      </c>
      <c r="C817" s="13" t="s">
        <v>5253</v>
      </c>
      <c r="D817" s="14">
        <v>6.62</v>
      </c>
      <c r="E817" s="14">
        <v>12.99</v>
      </c>
      <c r="F817" s="15">
        <v>35</v>
      </c>
      <c r="G817" s="13" t="s">
        <v>630</v>
      </c>
      <c r="H817" s="13" t="s">
        <v>630</v>
      </c>
      <c r="I817" s="13" t="s">
        <v>24</v>
      </c>
      <c r="J817" s="13" t="s">
        <v>25</v>
      </c>
      <c r="K817" s="13" t="s">
        <v>46</v>
      </c>
      <c r="L817" s="13" t="s">
        <v>5255</v>
      </c>
      <c r="M817" s="13" t="s">
        <v>117</v>
      </c>
      <c r="N817" s="13" t="s">
        <v>118</v>
      </c>
      <c r="O817" s="13" t="s">
        <v>5256</v>
      </c>
      <c r="P817" s="15">
        <v>4</v>
      </c>
      <c r="Q817" s="13" t="s">
        <v>111</v>
      </c>
      <c r="R817" s="13" t="s">
        <v>24</v>
      </c>
      <c r="S817" s="13" t="s">
        <v>31</v>
      </c>
      <c r="T817" s="13" t="s">
        <v>24</v>
      </c>
      <c r="U817" s="13" t="s">
        <v>32</v>
      </c>
      <c r="V817" s="16">
        <v>38727</v>
      </c>
      <c r="W817" s="13" t="s">
        <v>33</v>
      </c>
      <c r="X817" s="15">
        <v>1</v>
      </c>
      <c r="Y817" s="16">
        <v>39903</v>
      </c>
      <c r="Z817" s="16">
        <v>39903</v>
      </c>
      <c r="AA817" s="13" t="s">
        <v>5254</v>
      </c>
    </row>
    <row r="818" spans="1:27" x14ac:dyDescent="0.2">
      <c r="A818" s="12">
        <v>1571</v>
      </c>
      <c r="B818" s="13" t="s">
        <v>5231</v>
      </c>
      <c r="C818" s="13" t="s">
        <v>5232</v>
      </c>
      <c r="D818" s="14">
        <v>26.21</v>
      </c>
      <c r="E818" s="14">
        <v>56.99</v>
      </c>
      <c r="F818" s="15">
        <v>35</v>
      </c>
      <c r="G818" s="13" t="s">
        <v>630</v>
      </c>
      <c r="H818" s="13" t="s">
        <v>630</v>
      </c>
      <c r="I818" s="13" t="s">
        <v>46</v>
      </c>
      <c r="J818" s="13" t="s">
        <v>95</v>
      </c>
      <c r="K818" s="13" t="s">
        <v>46</v>
      </c>
      <c r="L818" s="13" t="s">
        <v>5234</v>
      </c>
      <c r="M818" s="13" t="s">
        <v>46</v>
      </c>
      <c r="N818" s="13" t="s">
        <v>58</v>
      </c>
      <c r="O818" s="13" t="s">
        <v>5235</v>
      </c>
      <c r="P818" s="15">
        <v>4</v>
      </c>
      <c r="Q818" s="13" t="s">
        <v>111</v>
      </c>
      <c r="R818" s="13" t="s">
        <v>24</v>
      </c>
      <c r="S818" s="13" t="s">
        <v>31</v>
      </c>
      <c r="T818" s="13" t="s">
        <v>24</v>
      </c>
      <c r="U818" s="13" t="s">
        <v>32</v>
      </c>
      <c r="V818" s="16">
        <v>39822</v>
      </c>
      <c r="W818" s="13" t="s">
        <v>33</v>
      </c>
      <c r="X818" s="15">
        <v>1</v>
      </c>
      <c r="Y818" s="16">
        <v>39903</v>
      </c>
      <c r="Z818" s="16">
        <v>39903</v>
      </c>
      <c r="AA818" s="13" t="s">
        <v>5233</v>
      </c>
    </row>
    <row r="819" spans="1:27" x14ac:dyDescent="0.2">
      <c r="A819" s="12">
        <v>1572</v>
      </c>
      <c r="B819" s="13" t="s">
        <v>5236</v>
      </c>
      <c r="C819" s="13" t="s">
        <v>5237</v>
      </c>
      <c r="D819" s="14">
        <v>26.67</v>
      </c>
      <c r="E819" s="14">
        <v>57.99</v>
      </c>
      <c r="F819" s="15">
        <v>35</v>
      </c>
      <c r="G819" s="13" t="s">
        <v>630</v>
      </c>
      <c r="H819" s="13" t="s">
        <v>630</v>
      </c>
      <c r="I819" s="13" t="s">
        <v>46</v>
      </c>
      <c r="J819" s="13" t="s">
        <v>95</v>
      </c>
      <c r="K819" s="13" t="s">
        <v>24</v>
      </c>
      <c r="L819" s="13" t="s">
        <v>5238</v>
      </c>
      <c r="M819" s="13" t="s">
        <v>27</v>
      </c>
      <c r="N819" s="13" t="s">
        <v>28</v>
      </c>
      <c r="O819" s="13" t="s">
        <v>5239</v>
      </c>
      <c r="P819" s="15">
        <v>4</v>
      </c>
      <c r="Q819" s="13" t="s">
        <v>111</v>
      </c>
      <c r="R819" s="13" t="s">
        <v>24</v>
      </c>
      <c r="S819" s="13" t="s">
        <v>31</v>
      </c>
      <c r="T819" s="13" t="s">
        <v>46</v>
      </c>
      <c r="U819" s="13" t="s">
        <v>47</v>
      </c>
      <c r="V819" s="16">
        <v>39822</v>
      </c>
      <c r="W819" s="13" t="s">
        <v>33</v>
      </c>
      <c r="X819" s="15">
        <v>1</v>
      </c>
      <c r="Y819" s="16">
        <v>39903</v>
      </c>
      <c r="Z819" s="16">
        <v>39903</v>
      </c>
      <c r="AA819" s="13" t="s">
        <v>5233</v>
      </c>
    </row>
    <row r="820" spans="1:27" x14ac:dyDescent="0.2">
      <c r="A820" s="12">
        <v>1573</v>
      </c>
      <c r="B820" s="13" t="s">
        <v>5240</v>
      </c>
      <c r="C820" s="13" t="s">
        <v>5241</v>
      </c>
      <c r="D820" s="14">
        <v>27.13</v>
      </c>
      <c r="E820" s="14">
        <v>58.99</v>
      </c>
      <c r="F820" s="15">
        <v>35</v>
      </c>
      <c r="G820" s="13" t="s">
        <v>630</v>
      </c>
      <c r="H820" s="13" t="s">
        <v>630</v>
      </c>
      <c r="I820" s="13" t="s">
        <v>46</v>
      </c>
      <c r="J820" s="13" t="s">
        <v>95</v>
      </c>
      <c r="K820" s="13" t="s">
        <v>24</v>
      </c>
      <c r="L820" s="13" t="s">
        <v>5242</v>
      </c>
      <c r="M820" s="13" t="s">
        <v>43</v>
      </c>
      <c r="N820" s="13" t="s">
        <v>44</v>
      </c>
      <c r="O820" s="13" t="s">
        <v>5243</v>
      </c>
      <c r="P820" s="15">
        <v>4</v>
      </c>
      <c r="Q820" s="13" t="s">
        <v>111</v>
      </c>
      <c r="R820" s="13" t="s">
        <v>24</v>
      </c>
      <c r="S820" s="13" t="s">
        <v>31</v>
      </c>
      <c r="T820" s="13" t="s">
        <v>24</v>
      </c>
      <c r="U820" s="13" t="s">
        <v>32</v>
      </c>
      <c r="V820" s="16">
        <v>39822</v>
      </c>
      <c r="W820" s="13" t="s">
        <v>33</v>
      </c>
      <c r="X820" s="15">
        <v>1</v>
      </c>
      <c r="Y820" s="16">
        <v>39903</v>
      </c>
      <c r="Z820" s="16">
        <v>39903</v>
      </c>
      <c r="AA820" s="13" t="s">
        <v>5233</v>
      </c>
    </row>
    <row r="821" spans="1:27" x14ac:dyDescent="0.2">
      <c r="A821" s="12">
        <v>1574</v>
      </c>
      <c r="B821" s="13" t="s">
        <v>5244</v>
      </c>
      <c r="C821" s="13" t="s">
        <v>5245</v>
      </c>
      <c r="D821" s="14">
        <v>27.59</v>
      </c>
      <c r="E821" s="14">
        <v>59.99</v>
      </c>
      <c r="F821" s="15">
        <v>35</v>
      </c>
      <c r="G821" s="13" t="s">
        <v>630</v>
      </c>
      <c r="H821" s="13" t="s">
        <v>630</v>
      </c>
      <c r="I821" s="13" t="s">
        <v>46</v>
      </c>
      <c r="J821" s="13" t="s">
        <v>95</v>
      </c>
      <c r="K821" s="13" t="s">
        <v>24</v>
      </c>
      <c r="L821" s="13" t="s">
        <v>5246</v>
      </c>
      <c r="M821" s="13" t="s">
        <v>2347</v>
      </c>
      <c r="N821" s="13" t="s">
        <v>2348</v>
      </c>
      <c r="O821" s="13" t="s">
        <v>5247</v>
      </c>
      <c r="P821" s="15">
        <v>4</v>
      </c>
      <c r="Q821" s="13" t="s">
        <v>111</v>
      </c>
      <c r="R821" s="13" t="s">
        <v>24</v>
      </c>
      <c r="S821" s="13" t="s">
        <v>31</v>
      </c>
      <c r="T821" s="13" t="s">
        <v>24</v>
      </c>
      <c r="U821" s="13" t="s">
        <v>32</v>
      </c>
      <c r="V821" s="16">
        <v>39822</v>
      </c>
      <c r="W821" s="13" t="s">
        <v>33</v>
      </c>
      <c r="X821" s="15">
        <v>1</v>
      </c>
      <c r="Y821" s="16">
        <v>39903</v>
      </c>
      <c r="Z821" s="16">
        <v>39903</v>
      </c>
      <c r="AA821" s="13" t="s">
        <v>5233</v>
      </c>
    </row>
    <row r="822" spans="1:27" x14ac:dyDescent="0.2">
      <c r="A822" s="12">
        <v>1575</v>
      </c>
      <c r="B822" s="13" t="s">
        <v>5248</v>
      </c>
      <c r="C822" s="13" t="s">
        <v>5249</v>
      </c>
      <c r="D822" s="14">
        <v>28.05</v>
      </c>
      <c r="E822" s="14">
        <v>60.99</v>
      </c>
      <c r="F822" s="15">
        <v>35</v>
      </c>
      <c r="G822" s="13" t="s">
        <v>630</v>
      </c>
      <c r="H822" s="13" t="s">
        <v>630</v>
      </c>
      <c r="I822" s="13" t="s">
        <v>46</v>
      </c>
      <c r="J822" s="13" t="s">
        <v>95</v>
      </c>
      <c r="K822" s="13" t="s">
        <v>84</v>
      </c>
      <c r="L822" s="13" t="s">
        <v>5250</v>
      </c>
      <c r="M822" s="13" t="s">
        <v>2901</v>
      </c>
      <c r="N822" s="13" t="s">
        <v>2902</v>
      </c>
      <c r="O822" s="13" t="s">
        <v>5251</v>
      </c>
      <c r="P822" s="15">
        <v>4</v>
      </c>
      <c r="Q822" s="13" t="s">
        <v>111</v>
      </c>
      <c r="R822" s="13" t="s">
        <v>24</v>
      </c>
      <c r="S822" s="13" t="s">
        <v>31</v>
      </c>
      <c r="T822" s="13" t="s">
        <v>24</v>
      </c>
      <c r="U822" s="13" t="s">
        <v>32</v>
      </c>
      <c r="V822" s="16">
        <v>39822</v>
      </c>
      <c r="W822" s="13" t="s">
        <v>33</v>
      </c>
      <c r="X822" s="15">
        <v>1</v>
      </c>
      <c r="Y822" s="16">
        <v>39903</v>
      </c>
      <c r="Z822" s="16">
        <v>39903</v>
      </c>
      <c r="AA822" s="13" t="s">
        <v>5233</v>
      </c>
    </row>
    <row r="823" spans="1:27" x14ac:dyDescent="0.2">
      <c r="A823" s="12">
        <v>1577</v>
      </c>
      <c r="B823" s="13" t="s">
        <v>5257</v>
      </c>
      <c r="C823" s="13" t="s">
        <v>5258</v>
      </c>
      <c r="D823" s="14">
        <v>72.56</v>
      </c>
      <c r="E823" s="14">
        <v>219</v>
      </c>
      <c r="F823" s="15">
        <v>35</v>
      </c>
      <c r="G823" s="13" t="s">
        <v>630</v>
      </c>
      <c r="H823" s="13" t="s">
        <v>630</v>
      </c>
      <c r="I823" s="13" t="s">
        <v>38</v>
      </c>
      <c r="J823" s="13" t="s">
        <v>163</v>
      </c>
      <c r="K823" s="13" t="s">
        <v>24</v>
      </c>
      <c r="L823" s="13" t="s">
        <v>5260</v>
      </c>
      <c r="M823" s="13" t="s">
        <v>46</v>
      </c>
      <c r="N823" s="13" t="s">
        <v>58</v>
      </c>
      <c r="O823" s="13" t="s">
        <v>5235</v>
      </c>
      <c r="P823" s="15">
        <v>4</v>
      </c>
      <c r="Q823" s="13" t="s">
        <v>111</v>
      </c>
      <c r="R823" s="13" t="s">
        <v>24</v>
      </c>
      <c r="S823" s="13" t="s">
        <v>31</v>
      </c>
      <c r="T823" s="13" t="s">
        <v>24</v>
      </c>
      <c r="U823" s="13" t="s">
        <v>32</v>
      </c>
      <c r="V823" s="16">
        <v>39344</v>
      </c>
      <c r="W823" s="13" t="s">
        <v>33</v>
      </c>
      <c r="X823" s="15">
        <v>1</v>
      </c>
      <c r="Y823" s="16">
        <v>39903</v>
      </c>
      <c r="Z823" s="16">
        <v>39903</v>
      </c>
      <c r="AA823" s="13" t="s">
        <v>5259</v>
      </c>
    </row>
    <row r="824" spans="1:27" x14ac:dyDescent="0.2">
      <c r="A824" s="12">
        <v>1578</v>
      </c>
      <c r="B824" s="13" t="s">
        <v>5261</v>
      </c>
      <c r="C824" s="13" t="s">
        <v>5262</v>
      </c>
      <c r="D824" s="14">
        <v>72.56</v>
      </c>
      <c r="E824" s="14">
        <v>219</v>
      </c>
      <c r="F824" s="15">
        <v>35</v>
      </c>
      <c r="G824" s="13" t="s">
        <v>630</v>
      </c>
      <c r="H824" s="13" t="s">
        <v>630</v>
      </c>
      <c r="I824" s="13" t="s">
        <v>38</v>
      </c>
      <c r="J824" s="13" t="s">
        <v>163</v>
      </c>
      <c r="K824" s="13" t="s">
        <v>84</v>
      </c>
      <c r="L824" s="13" t="s">
        <v>5263</v>
      </c>
      <c r="M824" s="13" t="s">
        <v>27</v>
      </c>
      <c r="N824" s="13" t="s">
        <v>28</v>
      </c>
      <c r="O824" s="13" t="s">
        <v>5239</v>
      </c>
      <c r="P824" s="15">
        <v>4</v>
      </c>
      <c r="Q824" s="13" t="s">
        <v>111</v>
      </c>
      <c r="R824" s="13" t="s">
        <v>24</v>
      </c>
      <c r="S824" s="13" t="s">
        <v>31</v>
      </c>
      <c r="T824" s="13" t="s">
        <v>24</v>
      </c>
      <c r="U824" s="13" t="s">
        <v>32</v>
      </c>
      <c r="V824" s="16">
        <v>39344</v>
      </c>
      <c r="W824" s="13" t="s">
        <v>33</v>
      </c>
      <c r="X824" s="15">
        <v>1</v>
      </c>
      <c r="Y824" s="16">
        <v>39903</v>
      </c>
      <c r="Z824" s="16">
        <v>39903</v>
      </c>
      <c r="AA824" s="13" t="s">
        <v>5259</v>
      </c>
    </row>
    <row r="825" spans="1:27" x14ac:dyDescent="0.2">
      <c r="A825" s="12">
        <v>1579</v>
      </c>
      <c r="B825" s="13" t="s">
        <v>5264</v>
      </c>
      <c r="C825" s="13" t="s">
        <v>5265</v>
      </c>
      <c r="D825" s="14">
        <v>72.56</v>
      </c>
      <c r="E825" s="14">
        <v>219</v>
      </c>
      <c r="F825" s="15">
        <v>35</v>
      </c>
      <c r="G825" s="13" t="s">
        <v>630</v>
      </c>
      <c r="H825" s="13" t="s">
        <v>630</v>
      </c>
      <c r="I825" s="13" t="s">
        <v>38</v>
      </c>
      <c r="J825" s="13" t="s">
        <v>163</v>
      </c>
      <c r="K825" s="13" t="s">
        <v>46</v>
      </c>
      <c r="L825" s="13" t="s">
        <v>5266</v>
      </c>
      <c r="M825" s="13" t="s">
        <v>43</v>
      </c>
      <c r="N825" s="13" t="s">
        <v>44</v>
      </c>
      <c r="O825" s="13" t="s">
        <v>5243</v>
      </c>
      <c r="P825" s="15">
        <v>4</v>
      </c>
      <c r="Q825" s="13" t="s">
        <v>111</v>
      </c>
      <c r="R825" s="13" t="s">
        <v>24</v>
      </c>
      <c r="S825" s="13" t="s">
        <v>31</v>
      </c>
      <c r="T825" s="13" t="s">
        <v>24</v>
      </c>
      <c r="U825" s="13" t="s">
        <v>32</v>
      </c>
      <c r="V825" s="16">
        <v>39344</v>
      </c>
      <c r="W825" s="13" t="s">
        <v>33</v>
      </c>
      <c r="X825" s="15">
        <v>1</v>
      </c>
      <c r="Y825" s="16">
        <v>39903</v>
      </c>
      <c r="Z825" s="16">
        <v>39903</v>
      </c>
      <c r="AA825" s="13" t="s">
        <v>5259</v>
      </c>
    </row>
    <row r="826" spans="1:27" x14ac:dyDescent="0.2">
      <c r="A826" s="12">
        <v>1580</v>
      </c>
      <c r="B826" s="13" t="s">
        <v>5267</v>
      </c>
      <c r="C826" s="13" t="s">
        <v>5268</v>
      </c>
      <c r="D826" s="14">
        <v>72.56</v>
      </c>
      <c r="E826" s="14">
        <v>219</v>
      </c>
      <c r="F826" s="15">
        <v>35</v>
      </c>
      <c r="G826" s="13" t="s">
        <v>630</v>
      </c>
      <c r="H826" s="13" t="s">
        <v>630</v>
      </c>
      <c r="I826" s="13" t="s">
        <v>38</v>
      </c>
      <c r="J826" s="13" t="s">
        <v>163</v>
      </c>
      <c r="K826" s="13" t="s">
        <v>24</v>
      </c>
      <c r="L826" s="13" t="s">
        <v>5269</v>
      </c>
      <c r="M826" s="13" t="s">
        <v>2347</v>
      </c>
      <c r="N826" s="13" t="s">
        <v>2348</v>
      </c>
      <c r="O826" s="13" t="s">
        <v>5247</v>
      </c>
      <c r="P826" s="15">
        <v>4</v>
      </c>
      <c r="Q826" s="13" t="s">
        <v>111</v>
      </c>
      <c r="R826" s="13" t="s">
        <v>24</v>
      </c>
      <c r="S826" s="13" t="s">
        <v>31</v>
      </c>
      <c r="T826" s="13" t="s">
        <v>24</v>
      </c>
      <c r="U826" s="13" t="s">
        <v>32</v>
      </c>
      <c r="V826" s="16">
        <v>39344</v>
      </c>
      <c r="W826" s="13" t="s">
        <v>33</v>
      </c>
      <c r="X826" s="15">
        <v>1</v>
      </c>
      <c r="Y826" s="16">
        <v>39903</v>
      </c>
      <c r="Z826" s="16">
        <v>39903</v>
      </c>
      <c r="AA826" s="13" t="s">
        <v>5259</v>
      </c>
    </row>
    <row r="827" spans="1:27" x14ac:dyDescent="0.2">
      <c r="A827" s="12">
        <v>1581</v>
      </c>
      <c r="B827" s="13" t="s">
        <v>5270</v>
      </c>
      <c r="C827" s="13" t="s">
        <v>5271</v>
      </c>
      <c r="D827" s="14">
        <v>72.56</v>
      </c>
      <c r="E827" s="14">
        <v>219</v>
      </c>
      <c r="F827" s="15">
        <v>35</v>
      </c>
      <c r="G827" s="13" t="s">
        <v>630</v>
      </c>
      <c r="H827" s="13" t="s">
        <v>630</v>
      </c>
      <c r="I827" s="13" t="s">
        <v>38</v>
      </c>
      <c r="J827" s="13" t="s">
        <v>163</v>
      </c>
      <c r="K827" s="13" t="s">
        <v>24</v>
      </c>
      <c r="L827" s="13" t="s">
        <v>5272</v>
      </c>
      <c r="M827" s="13" t="s">
        <v>2901</v>
      </c>
      <c r="N827" s="13" t="s">
        <v>2902</v>
      </c>
      <c r="O827" s="13" t="s">
        <v>5251</v>
      </c>
      <c r="P827" s="15">
        <v>4</v>
      </c>
      <c r="Q827" s="13" t="s">
        <v>111</v>
      </c>
      <c r="R827" s="13" t="s">
        <v>24</v>
      </c>
      <c r="S827" s="13" t="s">
        <v>31</v>
      </c>
      <c r="T827" s="13" t="s">
        <v>24</v>
      </c>
      <c r="U827" s="13" t="s">
        <v>32</v>
      </c>
      <c r="V827" s="16">
        <v>39344</v>
      </c>
      <c r="W827" s="13" t="s">
        <v>33</v>
      </c>
      <c r="X827" s="15">
        <v>1</v>
      </c>
      <c r="Y827" s="16">
        <v>39903</v>
      </c>
      <c r="Z827" s="16">
        <v>39903</v>
      </c>
      <c r="AA827" s="13" t="s">
        <v>5259</v>
      </c>
    </row>
    <row r="828" spans="1:27" x14ac:dyDescent="0.2">
      <c r="A828" s="12">
        <v>901</v>
      </c>
      <c r="B828" s="13" t="s">
        <v>3050</v>
      </c>
      <c r="C828" s="13" t="s">
        <v>3051</v>
      </c>
      <c r="D828" s="14">
        <v>22.43</v>
      </c>
      <c r="E828" s="14">
        <v>44</v>
      </c>
      <c r="F828" s="15">
        <v>22</v>
      </c>
      <c r="G828" s="13" t="s">
        <v>630</v>
      </c>
      <c r="H828" s="13" t="s">
        <v>630</v>
      </c>
      <c r="I828" s="13" t="s">
        <v>24</v>
      </c>
      <c r="J828" s="13" t="s">
        <v>25</v>
      </c>
      <c r="K828" s="13" t="s">
        <v>24</v>
      </c>
      <c r="L828" s="13" t="s">
        <v>3052</v>
      </c>
      <c r="M828" s="13" t="s">
        <v>46</v>
      </c>
      <c r="N828" s="13" t="s">
        <v>58</v>
      </c>
      <c r="O828" s="13" t="s">
        <v>34</v>
      </c>
      <c r="P828" s="18"/>
      <c r="Q828" s="13" t="s">
        <v>34</v>
      </c>
      <c r="R828" s="13" t="s">
        <v>24</v>
      </c>
      <c r="S828" s="13" t="s">
        <v>31</v>
      </c>
      <c r="T828" s="13" t="s">
        <v>46</v>
      </c>
      <c r="U828" s="13" t="s">
        <v>47</v>
      </c>
      <c r="V828" s="16">
        <v>39033</v>
      </c>
      <c r="W828" s="13" t="s">
        <v>33</v>
      </c>
      <c r="X828" s="15">
        <v>1</v>
      </c>
      <c r="Y828" s="16">
        <v>39903</v>
      </c>
      <c r="Z828" s="16">
        <v>39903</v>
      </c>
      <c r="AA828" s="13" t="s">
        <v>3033</v>
      </c>
    </row>
    <row r="829" spans="1:27" x14ac:dyDescent="0.2">
      <c r="A829" s="12">
        <v>902</v>
      </c>
      <c r="B829" s="13" t="s">
        <v>3053</v>
      </c>
      <c r="C829" s="13" t="s">
        <v>3054</v>
      </c>
      <c r="D829" s="14">
        <v>22.43</v>
      </c>
      <c r="E829" s="14">
        <v>44</v>
      </c>
      <c r="F829" s="15">
        <v>22</v>
      </c>
      <c r="G829" s="13" t="s">
        <v>630</v>
      </c>
      <c r="H829" s="13" t="s">
        <v>630</v>
      </c>
      <c r="I829" s="13" t="s">
        <v>24</v>
      </c>
      <c r="J829" s="13" t="s">
        <v>25</v>
      </c>
      <c r="K829" s="13" t="s">
        <v>38</v>
      </c>
      <c r="L829" s="13" t="s">
        <v>3055</v>
      </c>
      <c r="M829" s="13" t="s">
        <v>2347</v>
      </c>
      <c r="N829" s="13" t="s">
        <v>2348</v>
      </c>
      <c r="O829" s="13" t="s">
        <v>34</v>
      </c>
      <c r="P829" s="18"/>
      <c r="Q829" s="13" t="s">
        <v>34</v>
      </c>
      <c r="R829" s="13" t="s">
        <v>24</v>
      </c>
      <c r="S829" s="13" t="s">
        <v>31</v>
      </c>
      <c r="T829" s="13" t="s">
        <v>46</v>
      </c>
      <c r="U829" s="13" t="s">
        <v>47</v>
      </c>
      <c r="V829" s="16">
        <v>39033</v>
      </c>
      <c r="W829" s="13" t="s">
        <v>33</v>
      </c>
      <c r="X829" s="15">
        <v>1</v>
      </c>
      <c r="Y829" s="16">
        <v>39903</v>
      </c>
      <c r="Z829" s="16">
        <v>39903</v>
      </c>
      <c r="AA829" s="13" t="s">
        <v>3033</v>
      </c>
    </row>
    <row r="830" spans="1:27" x14ac:dyDescent="0.2">
      <c r="A830" s="12">
        <v>899</v>
      </c>
      <c r="B830" s="13" t="s">
        <v>3044</v>
      </c>
      <c r="C830" s="13" t="s">
        <v>3045</v>
      </c>
      <c r="D830" s="14">
        <v>22.43</v>
      </c>
      <c r="E830" s="14">
        <v>44</v>
      </c>
      <c r="F830" s="15">
        <v>22</v>
      </c>
      <c r="G830" s="13" t="s">
        <v>630</v>
      </c>
      <c r="H830" s="13" t="s">
        <v>630</v>
      </c>
      <c r="I830" s="13" t="s">
        <v>24</v>
      </c>
      <c r="J830" s="13" t="s">
        <v>25</v>
      </c>
      <c r="K830" s="13" t="s">
        <v>24</v>
      </c>
      <c r="L830" s="13" t="s">
        <v>3046</v>
      </c>
      <c r="M830" s="13" t="s">
        <v>27</v>
      </c>
      <c r="N830" s="13" t="s">
        <v>28</v>
      </c>
      <c r="O830" s="13" t="s">
        <v>34</v>
      </c>
      <c r="P830" s="18"/>
      <c r="Q830" s="13" t="s">
        <v>34</v>
      </c>
      <c r="R830" s="13" t="s">
        <v>24</v>
      </c>
      <c r="S830" s="13" t="s">
        <v>31</v>
      </c>
      <c r="T830" s="13" t="s">
        <v>46</v>
      </c>
      <c r="U830" s="13" t="s">
        <v>47</v>
      </c>
      <c r="V830" s="16">
        <v>39033</v>
      </c>
      <c r="W830" s="13" t="s">
        <v>33</v>
      </c>
      <c r="X830" s="15">
        <v>1</v>
      </c>
      <c r="Y830" s="16">
        <v>39903</v>
      </c>
      <c r="Z830" s="16">
        <v>39903</v>
      </c>
      <c r="AA830" s="13" t="s">
        <v>3033</v>
      </c>
    </row>
    <row r="831" spans="1:27" x14ac:dyDescent="0.2">
      <c r="A831" s="12">
        <v>900</v>
      </c>
      <c r="B831" s="13" t="s">
        <v>3047</v>
      </c>
      <c r="C831" s="13" t="s">
        <v>3048</v>
      </c>
      <c r="D831" s="14">
        <v>22.43</v>
      </c>
      <c r="E831" s="14">
        <v>44</v>
      </c>
      <c r="F831" s="15">
        <v>22</v>
      </c>
      <c r="G831" s="13" t="s">
        <v>630</v>
      </c>
      <c r="H831" s="13" t="s">
        <v>630</v>
      </c>
      <c r="I831" s="13" t="s">
        <v>24</v>
      </c>
      <c r="J831" s="13" t="s">
        <v>25</v>
      </c>
      <c r="K831" s="13" t="s">
        <v>36</v>
      </c>
      <c r="L831" s="13" t="s">
        <v>3049</v>
      </c>
      <c r="M831" s="13" t="s">
        <v>43</v>
      </c>
      <c r="N831" s="13" t="s">
        <v>44</v>
      </c>
      <c r="O831" s="13" t="s">
        <v>34</v>
      </c>
      <c r="P831" s="18"/>
      <c r="Q831" s="13" t="s">
        <v>34</v>
      </c>
      <c r="R831" s="13" t="s">
        <v>24</v>
      </c>
      <c r="S831" s="13" t="s">
        <v>31</v>
      </c>
      <c r="T831" s="13" t="s">
        <v>46</v>
      </c>
      <c r="U831" s="13" t="s">
        <v>47</v>
      </c>
      <c r="V831" s="16">
        <v>39033</v>
      </c>
      <c r="W831" s="13" t="s">
        <v>33</v>
      </c>
      <c r="X831" s="15">
        <v>1</v>
      </c>
      <c r="Y831" s="16">
        <v>39903</v>
      </c>
      <c r="Z831" s="16">
        <v>39903</v>
      </c>
      <c r="AA831" s="13" t="s">
        <v>3033</v>
      </c>
    </row>
    <row r="832" spans="1:27" x14ac:dyDescent="0.2">
      <c r="A832" s="12">
        <v>897</v>
      </c>
      <c r="B832" s="13" t="s">
        <v>3038</v>
      </c>
      <c r="C832" s="13" t="s">
        <v>3039</v>
      </c>
      <c r="D832" s="14">
        <v>21.28</v>
      </c>
      <c r="E832" s="14">
        <v>41.73</v>
      </c>
      <c r="F832" s="15">
        <v>22</v>
      </c>
      <c r="G832" s="13" t="s">
        <v>630</v>
      </c>
      <c r="H832" s="13" t="s">
        <v>630</v>
      </c>
      <c r="I832" s="13" t="s">
        <v>24</v>
      </c>
      <c r="J832" s="13" t="s">
        <v>25</v>
      </c>
      <c r="K832" s="13" t="s">
        <v>24</v>
      </c>
      <c r="L832" s="13" t="s">
        <v>3040</v>
      </c>
      <c r="M832" s="13" t="s">
        <v>46</v>
      </c>
      <c r="N832" s="13" t="s">
        <v>58</v>
      </c>
      <c r="O832" s="13" t="s">
        <v>34</v>
      </c>
      <c r="P832" s="18"/>
      <c r="Q832" s="13" t="s">
        <v>34</v>
      </c>
      <c r="R832" s="13" t="s">
        <v>24</v>
      </c>
      <c r="S832" s="13" t="s">
        <v>31</v>
      </c>
      <c r="T832" s="13" t="s">
        <v>46</v>
      </c>
      <c r="U832" s="13" t="s">
        <v>47</v>
      </c>
      <c r="V832" s="16">
        <v>38503</v>
      </c>
      <c r="W832" s="13" t="s">
        <v>33</v>
      </c>
      <c r="X832" s="15">
        <v>1</v>
      </c>
      <c r="Y832" s="16">
        <v>39903</v>
      </c>
      <c r="Z832" s="16">
        <v>39903</v>
      </c>
      <c r="AA832" s="13" t="s">
        <v>3033</v>
      </c>
    </row>
    <row r="833" spans="1:27" x14ac:dyDescent="0.2">
      <c r="A833" s="12">
        <v>898</v>
      </c>
      <c r="B833" s="13" t="s">
        <v>3041</v>
      </c>
      <c r="C833" s="13" t="s">
        <v>3042</v>
      </c>
      <c r="D833" s="14">
        <v>21.28</v>
      </c>
      <c r="E833" s="14">
        <v>41.73</v>
      </c>
      <c r="F833" s="15">
        <v>22</v>
      </c>
      <c r="G833" s="13" t="s">
        <v>630</v>
      </c>
      <c r="H833" s="13" t="s">
        <v>630</v>
      </c>
      <c r="I833" s="13" t="s">
        <v>24</v>
      </c>
      <c r="J833" s="13" t="s">
        <v>25</v>
      </c>
      <c r="K833" s="13" t="s">
        <v>24</v>
      </c>
      <c r="L833" s="13" t="s">
        <v>3043</v>
      </c>
      <c r="M833" s="13" t="s">
        <v>2347</v>
      </c>
      <c r="N833" s="13" t="s">
        <v>2348</v>
      </c>
      <c r="O833" s="13" t="s">
        <v>34</v>
      </c>
      <c r="P833" s="18"/>
      <c r="Q833" s="13" t="s">
        <v>34</v>
      </c>
      <c r="R833" s="13" t="s">
        <v>24</v>
      </c>
      <c r="S833" s="13" t="s">
        <v>31</v>
      </c>
      <c r="T833" s="13" t="s">
        <v>46</v>
      </c>
      <c r="U833" s="13" t="s">
        <v>47</v>
      </c>
      <c r="V833" s="16">
        <v>38503</v>
      </c>
      <c r="W833" s="13" t="s">
        <v>33</v>
      </c>
      <c r="X833" s="15">
        <v>1</v>
      </c>
      <c r="Y833" s="16">
        <v>39903</v>
      </c>
      <c r="Z833" s="16">
        <v>39903</v>
      </c>
      <c r="AA833" s="13" t="s">
        <v>3033</v>
      </c>
    </row>
    <row r="834" spans="1:27" x14ac:dyDescent="0.2">
      <c r="A834" s="12">
        <v>895</v>
      </c>
      <c r="B834" s="13" t="s">
        <v>3031</v>
      </c>
      <c r="C834" s="13" t="s">
        <v>3032</v>
      </c>
      <c r="D834" s="14">
        <v>21.28</v>
      </c>
      <c r="E834" s="14">
        <v>41.73</v>
      </c>
      <c r="F834" s="15">
        <v>22</v>
      </c>
      <c r="G834" s="13" t="s">
        <v>630</v>
      </c>
      <c r="H834" s="13" t="s">
        <v>630</v>
      </c>
      <c r="I834" s="13" t="s">
        <v>24</v>
      </c>
      <c r="J834" s="13" t="s">
        <v>25</v>
      </c>
      <c r="K834" s="13" t="s">
        <v>38</v>
      </c>
      <c r="L834" s="13" t="s">
        <v>3034</v>
      </c>
      <c r="M834" s="13" t="s">
        <v>27</v>
      </c>
      <c r="N834" s="13" t="s">
        <v>28</v>
      </c>
      <c r="O834" s="13" t="s">
        <v>34</v>
      </c>
      <c r="P834" s="18"/>
      <c r="Q834" s="13" t="s">
        <v>34</v>
      </c>
      <c r="R834" s="13" t="s">
        <v>24</v>
      </c>
      <c r="S834" s="13" t="s">
        <v>31</v>
      </c>
      <c r="T834" s="13" t="s">
        <v>46</v>
      </c>
      <c r="U834" s="13" t="s">
        <v>47</v>
      </c>
      <c r="V834" s="16">
        <v>38503</v>
      </c>
      <c r="W834" s="13" t="s">
        <v>33</v>
      </c>
      <c r="X834" s="15">
        <v>1</v>
      </c>
      <c r="Y834" s="16">
        <v>39903</v>
      </c>
      <c r="Z834" s="16">
        <v>39903</v>
      </c>
      <c r="AA834" s="13" t="s">
        <v>3033</v>
      </c>
    </row>
    <row r="835" spans="1:27" x14ac:dyDescent="0.2">
      <c r="A835" s="12">
        <v>896</v>
      </c>
      <c r="B835" s="13" t="s">
        <v>3035</v>
      </c>
      <c r="C835" s="13" t="s">
        <v>3036</v>
      </c>
      <c r="D835" s="14">
        <v>21.28</v>
      </c>
      <c r="E835" s="14">
        <v>41.73</v>
      </c>
      <c r="F835" s="15">
        <v>22</v>
      </c>
      <c r="G835" s="13" t="s">
        <v>630</v>
      </c>
      <c r="H835" s="13" t="s">
        <v>630</v>
      </c>
      <c r="I835" s="13" t="s">
        <v>24</v>
      </c>
      <c r="J835" s="13" t="s">
        <v>25</v>
      </c>
      <c r="K835" s="13" t="s">
        <v>38</v>
      </c>
      <c r="L835" s="13" t="s">
        <v>3037</v>
      </c>
      <c r="M835" s="13" t="s">
        <v>43</v>
      </c>
      <c r="N835" s="13" t="s">
        <v>44</v>
      </c>
      <c r="O835" s="13" t="s">
        <v>34</v>
      </c>
      <c r="P835" s="18"/>
      <c r="Q835" s="13" t="s">
        <v>34</v>
      </c>
      <c r="R835" s="13" t="s">
        <v>24</v>
      </c>
      <c r="S835" s="13" t="s">
        <v>31</v>
      </c>
      <c r="T835" s="13" t="s">
        <v>46</v>
      </c>
      <c r="U835" s="13" t="s">
        <v>47</v>
      </c>
      <c r="V835" s="16">
        <v>38503</v>
      </c>
      <c r="W835" s="13" t="s">
        <v>33</v>
      </c>
      <c r="X835" s="15">
        <v>1</v>
      </c>
      <c r="Y835" s="16">
        <v>39903</v>
      </c>
      <c r="Z835" s="16">
        <v>39903</v>
      </c>
      <c r="AA835" s="13" t="s">
        <v>3033</v>
      </c>
    </row>
    <row r="836" spans="1:27" x14ac:dyDescent="0.2">
      <c r="A836" s="12">
        <v>941</v>
      </c>
      <c r="B836" s="13" t="s">
        <v>3180</v>
      </c>
      <c r="C836" s="13" t="s">
        <v>3181</v>
      </c>
      <c r="D836" s="14">
        <v>21.41</v>
      </c>
      <c r="E836" s="14">
        <v>41.99</v>
      </c>
      <c r="F836" s="15">
        <v>22</v>
      </c>
      <c r="G836" s="13" t="s">
        <v>630</v>
      </c>
      <c r="H836" s="13" t="s">
        <v>630</v>
      </c>
      <c r="I836" s="13" t="s">
        <v>24</v>
      </c>
      <c r="J836" s="13" t="s">
        <v>25</v>
      </c>
      <c r="K836" s="13" t="s">
        <v>24</v>
      </c>
      <c r="L836" s="13" t="s">
        <v>3183</v>
      </c>
      <c r="M836" s="13" t="s">
        <v>27</v>
      </c>
      <c r="N836" s="13" t="s">
        <v>28</v>
      </c>
      <c r="O836" s="13" t="s">
        <v>34</v>
      </c>
      <c r="P836" s="18"/>
      <c r="Q836" s="13" t="s">
        <v>34</v>
      </c>
      <c r="R836" s="13" t="s">
        <v>24</v>
      </c>
      <c r="S836" s="13" t="s">
        <v>31</v>
      </c>
      <c r="T836" s="13" t="s">
        <v>46</v>
      </c>
      <c r="U836" s="13" t="s">
        <v>47</v>
      </c>
      <c r="V836" s="16">
        <v>38759</v>
      </c>
      <c r="W836" s="13" t="s">
        <v>33</v>
      </c>
      <c r="X836" s="15">
        <v>1</v>
      </c>
      <c r="Y836" s="16">
        <v>39903</v>
      </c>
      <c r="Z836" s="16">
        <v>39903</v>
      </c>
      <c r="AA836" s="13" t="s">
        <v>3182</v>
      </c>
    </row>
    <row r="837" spans="1:27" x14ac:dyDescent="0.2">
      <c r="A837" s="12">
        <v>942</v>
      </c>
      <c r="B837" s="13" t="s">
        <v>3184</v>
      </c>
      <c r="C837" s="13" t="s">
        <v>3185</v>
      </c>
      <c r="D837" s="14">
        <v>21.41</v>
      </c>
      <c r="E837" s="14">
        <v>41.99</v>
      </c>
      <c r="F837" s="15">
        <v>22</v>
      </c>
      <c r="G837" s="13" t="s">
        <v>630</v>
      </c>
      <c r="H837" s="13" t="s">
        <v>630</v>
      </c>
      <c r="I837" s="13" t="s">
        <v>24</v>
      </c>
      <c r="J837" s="13" t="s">
        <v>25</v>
      </c>
      <c r="K837" s="13" t="s">
        <v>24</v>
      </c>
      <c r="L837" s="13" t="s">
        <v>3186</v>
      </c>
      <c r="M837" s="13" t="s">
        <v>27</v>
      </c>
      <c r="N837" s="13" t="s">
        <v>28</v>
      </c>
      <c r="O837" s="13" t="s">
        <v>34</v>
      </c>
      <c r="P837" s="18"/>
      <c r="Q837" s="13" t="s">
        <v>34</v>
      </c>
      <c r="R837" s="13" t="s">
        <v>24</v>
      </c>
      <c r="S837" s="13" t="s">
        <v>31</v>
      </c>
      <c r="T837" s="13" t="s">
        <v>46</v>
      </c>
      <c r="U837" s="13" t="s">
        <v>47</v>
      </c>
      <c r="V837" s="16">
        <v>38759</v>
      </c>
      <c r="W837" s="13" t="s">
        <v>33</v>
      </c>
      <c r="X837" s="15">
        <v>1</v>
      </c>
      <c r="Y837" s="16">
        <v>39903</v>
      </c>
      <c r="Z837" s="16">
        <v>39903</v>
      </c>
      <c r="AA837" s="13" t="s">
        <v>3182</v>
      </c>
    </row>
    <row r="838" spans="1:27" x14ac:dyDescent="0.2">
      <c r="A838" s="12">
        <v>943</v>
      </c>
      <c r="B838" s="13" t="s">
        <v>3187</v>
      </c>
      <c r="C838" s="13" t="s">
        <v>3188</v>
      </c>
      <c r="D838" s="14">
        <v>21.41</v>
      </c>
      <c r="E838" s="14">
        <v>41.99</v>
      </c>
      <c r="F838" s="15">
        <v>22</v>
      </c>
      <c r="G838" s="13" t="s">
        <v>630</v>
      </c>
      <c r="H838" s="13" t="s">
        <v>630</v>
      </c>
      <c r="I838" s="13" t="s">
        <v>24</v>
      </c>
      <c r="J838" s="13" t="s">
        <v>25</v>
      </c>
      <c r="K838" s="13" t="s">
        <v>84</v>
      </c>
      <c r="L838" s="13" t="s">
        <v>3190</v>
      </c>
      <c r="M838" s="13" t="s">
        <v>27</v>
      </c>
      <c r="N838" s="13" t="s">
        <v>28</v>
      </c>
      <c r="O838" s="13" t="s">
        <v>34</v>
      </c>
      <c r="P838" s="18"/>
      <c r="Q838" s="13" t="s">
        <v>34</v>
      </c>
      <c r="R838" s="13" t="s">
        <v>24</v>
      </c>
      <c r="S838" s="13" t="s">
        <v>31</v>
      </c>
      <c r="T838" s="13" t="s">
        <v>46</v>
      </c>
      <c r="U838" s="13" t="s">
        <v>47</v>
      </c>
      <c r="V838" s="16">
        <v>38759</v>
      </c>
      <c r="W838" s="13" t="s">
        <v>33</v>
      </c>
      <c r="X838" s="15">
        <v>1</v>
      </c>
      <c r="Y838" s="16">
        <v>39903</v>
      </c>
      <c r="Z838" s="16">
        <v>39903</v>
      </c>
      <c r="AA838" s="13" t="s">
        <v>3189</v>
      </c>
    </row>
    <row r="839" spans="1:27" x14ac:dyDescent="0.2">
      <c r="A839" s="12">
        <v>892</v>
      </c>
      <c r="B839" s="13" t="s">
        <v>3022</v>
      </c>
      <c r="C839" s="13" t="s">
        <v>3023</v>
      </c>
      <c r="D839" s="14">
        <v>30.58</v>
      </c>
      <c r="E839" s="14">
        <v>59.99</v>
      </c>
      <c r="F839" s="15">
        <v>22</v>
      </c>
      <c r="G839" s="13" t="s">
        <v>630</v>
      </c>
      <c r="H839" s="13" t="s">
        <v>630</v>
      </c>
      <c r="I839" s="13" t="s">
        <v>24</v>
      </c>
      <c r="J839" s="13" t="s">
        <v>25</v>
      </c>
      <c r="K839" s="13" t="s">
        <v>36</v>
      </c>
      <c r="L839" s="13" t="s">
        <v>3024</v>
      </c>
      <c r="M839" s="13" t="s">
        <v>46</v>
      </c>
      <c r="N839" s="13" t="s">
        <v>58</v>
      </c>
      <c r="O839" s="13" t="s">
        <v>34</v>
      </c>
      <c r="P839" s="18"/>
      <c r="Q839" s="13" t="s">
        <v>34</v>
      </c>
      <c r="R839" s="13" t="s">
        <v>24</v>
      </c>
      <c r="S839" s="13" t="s">
        <v>31</v>
      </c>
      <c r="T839" s="13" t="s">
        <v>46</v>
      </c>
      <c r="U839" s="13" t="s">
        <v>47</v>
      </c>
      <c r="V839" s="16">
        <v>39835</v>
      </c>
      <c r="W839" s="13" t="s">
        <v>33</v>
      </c>
      <c r="X839" s="15">
        <v>1</v>
      </c>
      <c r="Y839" s="16">
        <v>39903</v>
      </c>
      <c r="Z839" s="16">
        <v>39903</v>
      </c>
      <c r="AA839" s="13" t="s">
        <v>3020</v>
      </c>
    </row>
    <row r="840" spans="1:27" x14ac:dyDescent="0.2">
      <c r="A840" s="12">
        <v>894</v>
      </c>
      <c r="B840" s="13" t="s">
        <v>3028</v>
      </c>
      <c r="C840" s="13" t="s">
        <v>3029</v>
      </c>
      <c r="D840" s="14">
        <v>30.58</v>
      </c>
      <c r="E840" s="14">
        <v>59.99</v>
      </c>
      <c r="F840" s="15">
        <v>22</v>
      </c>
      <c r="G840" s="13" t="s">
        <v>630</v>
      </c>
      <c r="H840" s="13" t="s">
        <v>630</v>
      </c>
      <c r="I840" s="13" t="s">
        <v>24</v>
      </c>
      <c r="J840" s="13" t="s">
        <v>25</v>
      </c>
      <c r="K840" s="13" t="s">
        <v>24</v>
      </c>
      <c r="L840" s="13" t="s">
        <v>3030</v>
      </c>
      <c r="M840" s="13" t="s">
        <v>2347</v>
      </c>
      <c r="N840" s="13" t="s">
        <v>2348</v>
      </c>
      <c r="O840" s="13" t="s">
        <v>34</v>
      </c>
      <c r="P840" s="18"/>
      <c r="Q840" s="13" t="s">
        <v>34</v>
      </c>
      <c r="R840" s="13" t="s">
        <v>24</v>
      </c>
      <c r="S840" s="13" t="s">
        <v>31</v>
      </c>
      <c r="T840" s="13" t="s">
        <v>46</v>
      </c>
      <c r="U840" s="13" t="s">
        <v>47</v>
      </c>
      <c r="V840" s="16">
        <v>39835</v>
      </c>
      <c r="W840" s="13" t="s">
        <v>33</v>
      </c>
      <c r="X840" s="15">
        <v>1</v>
      </c>
      <c r="Y840" s="16">
        <v>39903</v>
      </c>
      <c r="Z840" s="16">
        <v>39903</v>
      </c>
      <c r="AA840" s="13" t="s">
        <v>3020</v>
      </c>
    </row>
    <row r="841" spans="1:27" x14ac:dyDescent="0.2">
      <c r="A841" s="12">
        <v>891</v>
      </c>
      <c r="B841" s="13" t="s">
        <v>3018</v>
      </c>
      <c r="C841" s="13" t="s">
        <v>3019</v>
      </c>
      <c r="D841" s="14">
        <v>30.58</v>
      </c>
      <c r="E841" s="14">
        <v>59.99</v>
      </c>
      <c r="F841" s="15">
        <v>22</v>
      </c>
      <c r="G841" s="13" t="s">
        <v>630</v>
      </c>
      <c r="H841" s="13" t="s">
        <v>630</v>
      </c>
      <c r="I841" s="13" t="s">
        <v>24</v>
      </c>
      <c r="J841" s="13" t="s">
        <v>25</v>
      </c>
      <c r="K841" s="13" t="s">
        <v>24</v>
      </c>
      <c r="L841" s="13" t="s">
        <v>3021</v>
      </c>
      <c r="M841" s="13" t="s">
        <v>27</v>
      </c>
      <c r="N841" s="13" t="s">
        <v>28</v>
      </c>
      <c r="O841" s="13" t="s">
        <v>34</v>
      </c>
      <c r="P841" s="18"/>
      <c r="Q841" s="13" t="s">
        <v>34</v>
      </c>
      <c r="R841" s="13" t="s">
        <v>24</v>
      </c>
      <c r="S841" s="13" t="s">
        <v>31</v>
      </c>
      <c r="T841" s="13" t="s">
        <v>46</v>
      </c>
      <c r="U841" s="13" t="s">
        <v>47</v>
      </c>
      <c r="V841" s="16">
        <v>39835</v>
      </c>
      <c r="W841" s="13" t="s">
        <v>33</v>
      </c>
      <c r="X841" s="15">
        <v>1</v>
      </c>
      <c r="Y841" s="16">
        <v>39903</v>
      </c>
      <c r="Z841" s="16">
        <v>39903</v>
      </c>
      <c r="AA841" s="13" t="s">
        <v>3020</v>
      </c>
    </row>
    <row r="842" spans="1:27" x14ac:dyDescent="0.2">
      <c r="A842" s="12">
        <v>893</v>
      </c>
      <c r="B842" s="13" t="s">
        <v>3025</v>
      </c>
      <c r="C842" s="13" t="s">
        <v>3026</v>
      </c>
      <c r="D842" s="14">
        <v>30.58</v>
      </c>
      <c r="E842" s="14">
        <v>59.99</v>
      </c>
      <c r="F842" s="15">
        <v>22</v>
      </c>
      <c r="G842" s="13" t="s">
        <v>630</v>
      </c>
      <c r="H842" s="13" t="s">
        <v>630</v>
      </c>
      <c r="I842" s="13" t="s">
        <v>24</v>
      </c>
      <c r="J842" s="13" t="s">
        <v>25</v>
      </c>
      <c r="K842" s="13" t="s">
        <v>24</v>
      </c>
      <c r="L842" s="13" t="s">
        <v>3027</v>
      </c>
      <c r="M842" s="13" t="s">
        <v>43</v>
      </c>
      <c r="N842" s="13" t="s">
        <v>44</v>
      </c>
      <c r="O842" s="13" t="s">
        <v>34</v>
      </c>
      <c r="P842" s="18"/>
      <c r="Q842" s="13" t="s">
        <v>34</v>
      </c>
      <c r="R842" s="13" t="s">
        <v>24</v>
      </c>
      <c r="S842" s="13" t="s">
        <v>31</v>
      </c>
      <c r="T842" s="13" t="s">
        <v>46</v>
      </c>
      <c r="U842" s="13" t="s">
        <v>47</v>
      </c>
      <c r="V842" s="16">
        <v>39835</v>
      </c>
      <c r="W842" s="13" t="s">
        <v>33</v>
      </c>
      <c r="X842" s="15">
        <v>1</v>
      </c>
      <c r="Y842" s="16">
        <v>39903</v>
      </c>
      <c r="Z842" s="16">
        <v>39903</v>
      </c>
      <c r="AA842" s="13" t="s">
        <v>3020</v>
      </c>
    </row>
    <row r="843" spans="1:27" x14ac:dyDescent="0.2">
      <c r="A843" s="12">
        <v>920</v>
      </c>
      <c r="B843" s="13" t="s">
        <v>3112</v>
      </c>
      <c r="C843" s="13" t="s">
        <v>3113</v>
      </c>
      <c r="D843" s="14">
        <v>0.48</v>
      </c>
      <c r="E843" s="14">
        <v>0.95</v>
      </c>
      <c r="F843" s="15">
        <v>22</v>
      </c>
      <c r="G843" s="13" t="s">
        <v>630</v>
      </c>
      <c r="H843" s="13" t="s">
        <v>630</v>
      </c>
      <c r="I843" s="13" t="s">
        <v>24</v>
      </c>
      <c r="J843" s="13" t="s">
        <v>25</v>
      </c>
      <c r="K843" s="13" t="s">
        <v>36</v>
      </c>
      <c r="L843" s="13" t="s">
        <v>3114</v>
      </c>
      <c r="M843" s="13" t="s">
        <v>46</v>
      </c>
      <c r="N843" s="13" t="s">
        <v>58</v>
      </c>
      <c r="O843" s="13" t="s">
        <v>34</v>
      </c>
      <c r="P843" s="20"/>
      <c r="Q843" s="13" t="s">
        <v>34</v>
      </c>
      <c r="R843" s="13" t="s">
        <v>24</v>
      </c>
      <c r="S843" s="13" t="s">
        <v>31</v>
      </c>
      <c r="T843" s="13" t="s">
        <v>46</v>
      </c>
      <c r="U843" s="13" t="s">
        <v>47</v>
      </c>
      <c r="V843" s="16">
        <v>39317</v>
      </c>
      <c r="W843" s="13" t="s">
        <v>33</v>
      </c>
      <c r="X843" s="15">
        <v>1</v>
      </c>
      <c r="Y843" s="16">
        <v>39903</v>
      </c>
      <c r="Z843" s="16">
        <v>39903</v>
      </c>
      <c r="AA843" s="13" t="s">
        <v>3110</v>
      </c>
    </row>
    <row r="844" spans="1:27" x14ac:dyDescent="0.2">
      <c r="A844" s="12">
        <v>922</v>
      </c>
      <c r="B844" s="13" t="s">
        <v>3118</v>
      </c>
      <c r="C844" s="13" t="s">
        <v>3119</v>
      </c>
      <c r="D844" s="14">
        <v>0.48</v>
      </c>
      <c r="E844" s="14">
        <v>0.95</v>
      </c>
      <c r="F844" s="15">
        <v>22</v>
      </c>
      <c r="G844" s="13" t="s">
        <v>630</v>
      </c>
      <c r="H844" s="13" t="s">
        <v>630</v>
      </c>
      <c r="I844" s="13" t="s">
        <v>24</v>
      </c>
      <c r="J844" s="13" t="s">
        <v>25</v>
      </c>
      <c r="K844" s="13" t="s">
        <v>24</v>
      </c>
      <c r="L844" s="13" t="s">
        <v>3120</v>
      </c>
      <c r="M844" s="13" t="s">
        <v>2347</v>
      </c>
      <c r="N844" s="13" t="s">
        <v>2348</v>
      </c>
      <c r="O844" s="13" t="s">
        <v>34</v>
      </c>
      <c r="P844" s="20"/>
      <c r="Q844" s="13" t="s">
        <v>34</v>
      </c>
      <c r="R844" s="13" t="s">
        <v>24</v>
      </c>
      <c r="S844" s="13" t="s">
        <v>31</v>
      </c>
      <c r="T844" s="13" t="s">
        <v>46</v>
      </c>
      <c r="U844" s="13" t="s">
        <v>47</v>
      </c>
      <c r="V844" s="16">
        <v>39317</v>
      </c>
      <c r="W844" s="13" t="s">
        <v>33</v>
      </c>
      <c r="X844" s="15">
        <v>1</v>
      </c>
      <c r="Y844" s="16">
        <v>39903</v>
      </c>
      <c r="Z844" s="16">
        <v>39903</v>
      </c>
      <c r="AA844" s="13" t="s">
        <v>3110</v>
      </c>
    </row>
    <row r="845" spans="1:27" x14ac:dyDescent="0.2">
      <c r="A845" s="12">
        <v>919</v>
      </c>
      <c r="B845" s="13" t="s">
        <v>3108</v>
      </c>
      <c r="C845" s="13" t="s">
        <v>3109</v>
      </c>
      <c r="D845" s="14">
        <v>0.48</v>
      </c>
      <c r="E845" s="14">
        <v>0.95</v>
      </c>
      <c r="F845" s="15">
        <v>22</v>
      </c>
      <c r="G845" s="13" t="s">
        <v>630</v>
      </c>
      <c r="H845" s="13" t="s">
        <v>630</v>
      </c>
      <c r="I845" s="13" t="s">
        <v>24</v>
      </c>
      <c r="J845" s="13" t="s">
        <v>25</v>
      </c>
      <c r="K845" s="13" t="s">
        <v>24</v>
      </c>
      <c r="L845" s="13" t="s">
        <v>3111</v>
      </c>
      <c r="M845" s="13" t="s">
        <v>104</v>
      </c>
      <c r="N845" s="13" t="s">
        <v>105</v>
      </c>
      <c r="O845" s="13" t="s">
        <v>34</v>
      </c>
      <c r="P845" s="20"/>
      <c r="Q845" s="13" t="s">
        <v>34</v>
      </c>
      <c r="R845" s="13" t="s">
        <v>24</v>
      </c>
      <c r="S845" s="13" t="s">
        <v>31</v>
      </c>
      <c r="T845" s="13" t="s">
        <v>46</v>
      </c>
      <c r="U845" s="13" t="s">
        <v>47</v>
      </c>
      <c r="V845" s="16">
        <v>39317</v>
      </c>
      <c r="W845" s="13" t="s">
        <v>33</v>
      </c>
      <c r="X845" s="15">
        <v>1</v>
      </c>
      <c r="Y845" s="16">
        <v>39903</v>
      </c>
      <c r="Z845" s="16">
        <v>39903</v>
      </c>
      <c r="AA845" s="13" t="s">
        <v>3110</v>
      </c>
    </row>
    <row r="846" spans="1:27" x14ac:dyDescent="0.2">
      <c r="A846" s="12">
        <v>921</v>
      </c>
      <c r="B846" s="13" t="s">
        <v>3115</v>
      </c>
      <c r="C846" s="13" t="s">
        <v>3116</v>
      </c>
      <c r="D846" s="14">
        <v>0.48</v>
      </c>
      <c r="E846" s="14">
        <v>0.95</v>
      </c>
      <c r="F846" s="15">
        <v>22</v>
      </c>
      <c r="G846" s="13" t="s">
        <v>630</v>
      </c>
      <c r="H846" s="13" t="s">
        <v>630</v>
      </c>
      <c r="I846" s="13" t="s">
        <v>24</v>
      </c>
      <c r="J846" s="13" t="s">
        <v>25</v>
      </c>
      <c r="K846" s="13" t="s">
        <v>24</v>
      </c>
      <c r="L846" s="13" t="s">
        <v>3117</v>
      </c>
      <c r="M846" s="13" t="s">
        <v>27</v>
      </c>
      <c r="N846" s="13" t="s">
        <v>28</v>
      </c>
      <c r="O846" s="13" t="s">
        <v>34</v>
      </c>
      <c r="P846" s="20"/>
      <c r="Q846" s="13" t="s">
        <v>34</v>
      </c>
      <c r="R846" s="13" t="s">
        <v>24</v>
      </c>
      <c r="S846" s="13" t="s">
        <v>31</v>
      </c>
      <c r="T846" s="13" t="s">
        <v>46</v>
      </c>
      <c r="U846" s="13" t="s">
        <v>47</v>
      </c>
      <c r="V846" s="16">
        <v>39317</v>
      </c>
      <c r="W846" s="13" t="s">
        <v>33</v>
      </c>
      <c r="X846" s="15">
        <v>1</v>
      </c>
      <c r="Y846" s="16">
        <v>39903</v>
      </c>
      <c r="Z846" s="16">
        <v>39903</v>
      </c>
      <c r="AA846" s="13" t="s">
        <v>3110</v>
      </c>
    </row>
    <row r="847" spans="1:27" x14ac:dyDescent="0.2">
      <c r="A847" s="12">
        <v>924</v>
      </c>
      <c r="B847" s="13" t="s">
        <v>3125</v>
      </c>
      <c r="C847" s="13" t="s">
        <v>3126</v>
      </c>
      <c r="D847" s="14">
        <v>1.01</v>
      </c>
      <c r="E847" s="14">
        <v>1.99</v>
      </c>
      <c r="F847" s="15">
        <v>22</v>
      </c>
      <c r="G847" s="13" t="s">
        <v>630</v>
      </c>
      <c r="H847" s="13" t="s">
        <v>630</v>
      </c>
      <c r="I847" s="13" t="s">
        <v>24</v>
      </c>
      <c r="J847" s="13" t="s">
        <v>25</v>
      </c>
      <c r="K847" s="13" t="s">
        <v>24</v>
      </c>
      <c r="L847" s="13" t="s">
        <v>3127</v>
      </c>
      <c r="M847" s="13" t="s">
        <v>46</v>
      </c>
      <c r="N847" s="13" t="s">
        <v>58</v>
      </c>
      <c r="O847" s="13" t="s">
        <v>34</v>
      </c>
      <c r="P847" s="20"/>
      <c r="Q847" s="13" t="s">
        <v>34</v>
      </c>
      <c r="R847" s="13" t="s">
        <v>24</v>
      </c>
      <c r="S847" s="13" t="s">
        <v>31</v>
      </c>
      <c r="T847" s="13" t="s">
        <v>46</v>
      </c>
      <c r="U847" s="13" t="s">
        <v>47</v>
      </c>
      <c r="V847" s="16">
        <v>39522</v>
      </c>
      <c r="W847" s="13" t="s">
        <v>33</v>
      </c>
      <c r="X847" s="15">
        <v>1</v>
      </c>
      <c r="Y847" s="16">
        <v>39903</v>
      </c>
      <c r="Z847" s="16">
        <v>39903</v>
      </c>
      <c r="AA847" s="13" t="s">
        <v>3123</v>
      </c>
    </row>
    <row r="848" spans="1:27" x14ac:dyDescent="0.2">
      <c r="A848" s="12">
        <v>923</v>
      </c>
      <c r="B848" s="13" t="s">
        <v>3121</v>
      </c>
      <c r="C848" s="13" t="s">
        <v>3122</v>
      </c>
      <c r="D848" s="14">
        <v>1.01</v>
      </c>
      <c r="E848" s="14">
        <v>1.99</v>
      </c>
      <c r="F848" s="15">
        <v>22</v>
      </c>
      <c r="G848" s="13" t="s">
        <v>630</v>
      </c>
      <c r="H848" s="13" t="s">
        <v>630</v>
      </c>
      <c r="I848" s="13" t="s">
        <v>24</v>
      </c>
      <c r="J848" s="13" t="s">
        <v>25</v>
      </c>
      <c r="K848" s="13" t="s">
        <v>36</v>
      </c>
      <c r="L848" s="13" t="s">
        <v>3124</v>
      </c>
      <c r="M848" s="13" t="s">
        <v>38</v>
      </c>
      <c r="N848" s="13" t="s">
        <v>39</v>
      </c>
      <c r="O848" s="13" t="s">
        <v>34</v>
      </c>
      <c r="P848" s="20"/>
      <c r="Q848" s="13" t="s">
        <v>34</v>
      </c>
      <c r="R848" s="13" t="s">
        <v>24</v>
      </c>
      <c r="S848" s="13" t="s">
        <v>31</v>
      </c>
      <c r="T848" s="13" t="s">
        <v>46</v>
      </c>
      <c r="U848" s="13" t="s">
        <v>47</v>
      </c>
      <c r="V848" s="16">
        <v>39522</v>
      </c>
      <c r="W848" s="13" t="s">
        <v>33</v>
      </c>
      <c r="X848" s="15">
        <v>1</v>
      </c>
      <c r="Y848" s="16">
        <v>39903</v>
      </c>
      <c r="Z848" s="16">
        <v>39903</v>
      </c>
      <c r="AA848" s="13" t="s">
        <v>3123</v>
      </c>
    </row>
    <row r="849" spans="1:27" x14ac:dyDescent="0.2">
      <c r="A849" s="12">
        <v>926</v>
      </c>
      <c r="B849" s="13" t="s">
        <v>3131</v>
      </c>
      <c r="C849" s="13" t="s">
        <v>3132</v>
      </c>
      <c r="D849" s="14">
        <v>1.01</v>
      </c>
      <c r="E849" s="14">
        <v>1.99</v>
      </c>
      <c r="F849" s="15">
        <v>22</v>
      </c>
      <c r="G849" s="13" t="s">
        <v>630</v>
      </c>
      <c r="H849" s="13" t="s">
        <v>630</v>
      </c>
      <c r="I849" s="13" t="s">
        <v>24</v>
      </c>
      <c r="J849" s="13" t="s">
        <v>25</v>
      </c>
      <c r="K849" s="13" t="s">
        <v>24</v>
      </c>
      <c r="L849" s="13" t="s">
        <v>3133</v>
      </c>
      <c r="M849" s="13" t="s">
        <v>27</v>
      </c>
      <c r="N849" s="13" t="s">
        <v>28</v>
      </c>
      <c r="O849" s="13" t="s">
        <v>34</v>
      </c>
      <c r="P849" s="20"/>
      <c r="Q849" s="13" t="s">
        <v>34</v>
      </c>
      <c r="R849" s="13" t="s">
        <v>24</v>
      </c>
      <c r="S849" s="13" t="s">
        <v>31</v>
      </c>
      <c r="T849" s="13" t="s">
        <v>46</v>
      </c>
      <c r="U849" s="13" t="s">
        <v>47</v>
      </c>
      <c r="V849" s="16">
        <v>39522</v>
      </c>
      <c r="W849" s="13" t="s">
        <v>33</v>
      </c>
      <c r="X849" s="15">
        <v>1</v>
      </c>
      <c r="Y849" s="16">
        <v>39903</v>
      </c>
      <c r="Z849" s="16">
        <v>39903</v>
      </c>
      <c r="AA849" s="13" t="s">
        <v>3123</v>
      </c>
    </row>
    <row r="850" spans="1:27" x14ac:dyDescent="0.2">
      <c r="A850" s="12">
        <v>925</v>
      </c>
      <c r="B850" s="13" t="s">
        <v>3128</v>
      </c>
      <c r="C850" s="13" t="s">
        <v>3129</v>
      </c>
      <c r="D850" s="14">
        <v>1.01</v>
      </c>
      <c r="E850" s="14">
        <v>1.99</v>
      </c>
      <c r="F850" s="15">
        <v>22</v>
      </c>
      <c r="G850" s="13" t="s">
        <v>630</v>
      </c>
      <c r="H850" s="13" t="s">
        <v>630</v>
      </c>
      <c r="I850" s="13" t="s">
        <v>24</v>
      </c>
      <c r="J850" s="13" t="s">
        <v>25</v>
      </c>
      <c r="K850" s="13" t="s">
        <v>24</v>
      </c>
      <c r="L850" s="13" t="s">
        <v>3130</v>
      </c>
      <c r="M850" s="13" t="s">
        <v>43</v>
      </c>
      <c r="N850" s="13" t="s">
        <v>44</v>
      </c>
      <c r="O850" s="13" t="s">
        <v>34</v>
      </c>
      <c r="P850" s="20"/>
      <c r="Q850" s="13" t="s">
        <v>34</v>
      </c>
      <c r="R850" s="13" t="s">
        <v>24</v>
      </c>
      <c r="S850" s="13" t="s">
        <v>31</v>
      </c>
      <c r="T850" s="13" t="s">
        <v>46</v>
      </c>
      <c r="U850" s="13" t="s">
        <v>47</v>
      </c>
      <c r="V850" s="16">
        <v>39522</v>
      </c>
      <c r="W850" s="13" t="s">
        <v>33</v>
      </c>
      <c r="X850" s="15">
        <v>1</v>
      </c>
      <c r="Y850" s="16">
        <v>39903</v>
      </c>
      <c r="Z850" s="16">
        <v>39903</v>
      </c>
      <c r="AA850" s="13" t="s">
        <v>3123</v>
      </c>
    </row>
    <row r="851" spans="1:27" x14ac:dyDescent="0.2">
      <c r="A851" s="12">
        <v>938</v>
      </c>
      <c r="B851" s="13" t="s">
        <v>3170</v>
      </c>
      <c r="C851" s="13" t="s">
        <v>3171</v>
      </c>
      <c r="D851" s="14">
        <v>50.47</v>
      </c>
      <c r="E851" s="14">
        <v>99</v>
      </c>
      <c r="F851" s="15">
        <v>22</v>
      </c>
      <c r="G851" s="13" t="s">
        <v>630</v>
      </c>
      <c r="H851" s="13" t="s">
        <v>630</v>
      </c>
      <c r="I851" s="13" t="s">
        <v>24</v>
      </c>
      <c r="J851" s="13" t="s">
        <v>25</v>
      </c>
      <c r="K851" s="13" t="s">
        <v>24</v>
      </c>
      <c r="L851" s="13" t="s">
        <v>3173</v>
      </c>
      <c r="M851" s="13" t="s">
        <v>46</v>
      </c>
      <c r="N851" s="13" t="s">
        <v>58</v>
      </c>
      <c r="O851" s="13" t="s">
        <v>34</v>
      </c>
      <c r="P851" s="20"/>
      <c r="Q851" s="13" t="s">
        <v>34</v>
      </c>
      <c r="R851" s="13" t="s">
        <v>24</v>
      </c>
      <c r="S851" s="13" t="s">
        <v>31</v>
      </c>
      <c r="T851" s="13" t="s">
        <v>46</v>
      </c>
      <c r="U851" s="13" t="s">
        <v>47</v>
      </c>
      <c r="V851" s="16">
        <v>39417</v>
      </c>
      <c r="W851" s="13" t="s">
        <v>33</v>
      </c>
      <c r="X851" s="15">
        <v>1</v>
      </c>
      <c r="Y851" s="16">
        <v>39903</v>
      </c>
      <c r="Z851" s="16">
        <v>39903</v>
      </c>
      <c r="AA851" s="13" t="s">
        <v>3172</v>
      </c>
    </row>
    <row r="852" spans="1:27" x14ac:dyDescent="0.2">
      <c r="A852" s="12">
        <v>939</v>
      </c>
      <c r="B852" s="13" t="s">
        <v>3174</v>
      </c>
      <c r="C852" s="13" t="s">
        <v>3175</v>
      </c>
      <c r="D852" s="14">
        <v>50.47</v>
      </c>
      <c r="E852" s="14">
        <v>99</v>
      </c>
      <c r="F852" s="15">
        <v>22</v>
      </c>
      <c r="G852" s="13" t="s">
        <v>630</v>
      </c>
      <c r="H852" s="13" t="s">
        <v>630</v>
      </c>
      <c r="I852" s="13" t="s">
        <v>24</v>
      </c>
      <c r="J852" s="13" t="s">
        <v>25</v>
      </c>
      <c r="K852" s="13" t="s">
        <v>24</v>
      </c>
      <c r="L852" s="13" t="s">
        <v>3176</v>
      </c>
      <c r="M852" s="13" t="s">
        <v>46</v>
      </c>
      <c r="N852" s="13" t="s">
        <v>58</v>
      </c>
      <c r="O852" s="13" t="s">
        <v>34</v>
      </c>
      <c r="P852" s="20"/>
      <c r="Q852" s="13" t="s">
        <v>34</v>
      </c>
      <c r="R852" s="13" t="s">
        <v>24</v>
      </c>
      <c r="S852" s="13" t="s">
        <v>31</v>
      </c>
      <c r="T852" s="13" t="s">
        <v>46</v>
      </c>
      <c r="U852" s="13" t="s">
        <v>47</v>
      </c>
      <c r="V852" s="16">
        <v>39417</v>
      </c>
      <c r="W852" s="13" t="s">
        <v>33</v>
      </c>
      <c r="X852" s="15">
        <v>1</v>
      </c>
      <c r="Y852" s="16">
        <v>39903</v>
      </c>
      <c r="Z852" s="16">
        <v>39903</v>
      </c>
      <c r="AA852" s="13" t="s">
        <v>3172</v>
      </c>
    </row>
    <row r="853" spans="1:27" x14ac:dyDescent="0.2">
      <c r="A853" s="12">
        <v>940</v>
      </c>
      <c r="B853" s="13" t="s">
        <v>3177</v>
      </c>
      <c r="C853" s="13" t="s">
        <v>3178</v>
      </c>
      <c r="D853" s="14">
        <v>50.47</v>
      </c>
      <c r="E853" s="14">
        <v>99</v>
      </c>
      <c r="F853" s="15">
        <v>22</v>
      </c>
      <c r="G853" s="13" t="s">
        <v>630</v>
      </c>
      <c r="H853" s="13" t="s">
        <v>630</v>
      </c>
      <c r="I853" s="13" t="s">
        <v>24</v>
      </c>
      <c r="J853" s="13" t="s">
        <v>25</v>
      </c>
      <c r="K853" s="13" t="s">
        <v>84</v>
      </c>
      <c r="L853" s="13" t="s">
        <v>3179</v>
      </c>
      <c r="M853" s="13" t="s">
        <v>46</v>
      </c>
      <c r="N853" s="13" t="s">
        <v>58</v>
      </c>
      <c r="O853" s="13" t="s">
        <v>34</v>
      </c>
      <c r="P853" s="20"/>
      <c r="Q853" s="13" t="s">
        <v>34</v>
      </c>
      <c r="R853" s="13" t="s">
        <v>24</v>
      </c>
      <c r="S853" s="13" t="s">
        <v>31</v>
      </c>
      <c r="T853" s="13" t="s">
        <v>46</v>
      </c>
      <c r="U853" s="13" t="s">
        <v>47</v>
      </c>
      <c r="V853" s="16">
        <v>39417</v>
      </c>
      <c r="W853" s="13" t="s">
        <v>33</v>
      </c>
      <c r="X853" s="15">
        <v>1</v>
      </c>
      <c r="Y853" s="16">
        <v>39903</v>
      </c>
      <c r="Z853" s="16">
        <v>39903</v>
      </c>
      <c r="AA853" s="13" t="s">
        <v>3172</v>
      </c>
    </row>
    <row r="854" spans="1:27" x14ac:dyDescent="0.2">
      <c r="A854" s="12">
        <v>25</v>
      </c>
      <c r="B854" s="13" t="s">
        <v>125</v>
      </c>
      <c r="C854" s="13" t="s">
        <v>5579</v>
      </c>
      <c r="D854" s="14">
        <v>91.93</v>
      </c>
      <c r="E854" s="14">
        <v>199.9</v>
      </c>
      <c r="F854" s="15">
        <v>1</v>
      </c>
      <c r="G854" s="13" t="s">
        <v>5554</v>
      </c>
      <c r="H854" s="13" t="s">
        <v>5555</v>
      </c>
      <c r="I854" s="13" t="s">
        <v>46</v>
      </c>
      <c r="J854" s="13" t="s">
        <v>95</v>
      </c>
      <c r="K854" s="13" t="s">
        <v>38</v>
      </c>
      <c r="L854" s="13" t="s">
        <v>126</v>
      </c>
      <c r="M854" s="13" t="s">
        <v>46</v>
      </c>
      <c r="N854" s="13" t="s">
        <v>58</v>
      </c>
      <c r="O854" s="13" t="s">
        <v>106</v>
      </c>
      <c r="P854" s="19">
        <v>5.9</v>
      </c>
      <c r="Q854" s="13" t="s">
        <v>30</v>
      </c>
      <c r="R854" s="13" t="s">
        <v>24</v>
      </c>
      <c r="S854" s="13" t="s">
        <v>31</v>
      </c>
      <c r="T854" s="13" t="s">
        <v>46</v>
      </c>
      <c r="U854" s="13" t="s">
        <v>47</v>
      </c>
      <c r="V854" s="16">
        <v>39883</v>
      </c>
      <c r="W854" s="13" t="s">
        <v>33</v>
      </c>
      <c r="X854" s="15">
        <v>1</v>
      </c>
      <c r="Y854" s="16">
        <v>39617.334166666667</v>
      </c>
      <c r="Z854" s="16">
        <v>39617.334166666667</v>
      </c>
      <c r="AA854" s="13" t="s">
        <v>123</v>
      </c>
    </row>
    <row r="855" spans="1:27" x14ac:dyDescent="0.2">
      <c r="A855" s="12">
        <v>24</v>
      </c>
      <c r="B855" s="13" t="s">
        <v>122</v>
      </c>
      <c r="C855" s="13" t="s">
        <v>5578</v>
      </c>
      <c r="D855" s="14">
        <v>91.93</v>
      </c>
      <c r="E855" s="14">
        <v>199.9</v>
      </c>
      <c r="F855" s="15">
        <v>1</v>
      </c>
      <c r="G855" s="13" t="s">
        <v>5554</v>
      </c>
      <c r="H855" s="13" t="s">
        <v>5555</v>
      </c>
      <c r="I855" s="13" t="s">
        <v>46</v>
      </c>
      <c r="J855" s="13" t="s">
        <v>95</v>
      </c>
      <c r="K855" s="13" t="s">
        <v>24</v>
      </c>
      <c r="L855" s="13" t="s">
        <v>124</v>
      </c>
      <c r="M855" s="13" t="s">
        <v>38</v>
      </c>
      <c r="N855" s="13" t="s">
        <v>39</v>
      </c>
      <c r="O855" s="13" t="s">
        <v>97</v>
      </c>
      <c r="P855" s="19">
        <v>11</v>
      </c>
      <c r="Q855" s="13" t="s">
        <v>30</v>
      </c>
      <c r="R855" s="13" t="s">
        <v>24</v>
      </c>
      <c r="S855" s="13" t="s">
        <v>31</v>
      </c>
      <c r="T855" s="13" t="s">
        <v>46</v>
      </c>
      <c r="U855" s="13" t="s">
        <v>47</v>
      </c>
      <c r="V855" s="16">
        <v>39883</v>
      </c>
      <c r="W855" s="13" t="s">
        <v>33</v>
      </c>
      <c r="X855" s="15">
        <v>1</v>
      </c>
      <c r="Y855" s="16">
        <v>39616.334166666667</v>
      </c>
      <c r="Z855" s="16">
        <v>39616.334166666667</v>
      </c>
      <c r="AA855" s="13" t="s">
        <v>123</v>
      </c>
    </row>
    <row r="856" spans="1:27" x14ac:dyDescent="0.2">
      <c r="A856" s="12">
        <v>26</v>
      </c>
      <c r="B856" s="13" t="s">
        <v>127</v>
      </c>
      <c r="C856" s="13" t="s">
        <v>5580</v>
      </c>
      <c r="D856" s="14">
        <v>91.93</v>
      </c>
      <c r="E856" s="14">
        <v>199.9</v>
      </c>
      <c r="F856" s="15">
        <v>1</v>
      </c>
      <c r="G856" s="13" t="s">
        <v>5554</v>
      </c>
      <c r="H856" s="13" t="s">
        <v>5555</v>
      </c>
      <c r="I856" s="13" t="s">
        <v>46</v>
      </c>
      <c r="J856" s="13" t="s">
        <v>95</v>
      </c>
      <c r="K856" s="13" t="s">
        <v>24</v>
      </c>
      <c r="L856" s="13" t="s">
        <v>128</v>
      </c>
      <c r="M856" s="13" t="s">
        <v>72</v>
      </c>
      <c r="N856" s="13" t="s">
        <v>73</v>
      </c>
      <c r="O856" s="13" t="s">
        <v>129</v>
      </c>
      <c r="P856" s="19">
        <v>14.1</v>
      </c>
      <c r="Q856" s="13" t="s">
        <v>30</v>
      </c>
      <c r="R856" s="13" t="s">
        <v>24</v>
      </c>
      <c r="S856" s="13" t="s">
        <v>31</v>
      </c>
      <c r="T856" s="13" t="s">
        <v>46</v>
      </c>
      <c r="U856" s="13" t="s">
        <v>47</v>
      </c>
      <c r="V856" s="16">
        <v>39883</v>
      </c>
      <c r="W856" s="13" t="s">
        <v>33</v>
      </c>
      <c r="X856" s="15">
        <v>1</v>
      </c>
      <c r="Y856" s="16">
        <v>39618.334166666667</v>
      </c>
      <c r="Z856" s="16">
        <v>39618.334166666667</v>
      </c>
      <c r="AA856" s="13" t="s">
        <v>123</v>
      </c>
    </row>
    <row r="857" spans="1:27" x14ac:dyDescent="0.2">
      <c r="A857" s="12">
        <v>28</v>
      </c>
      <c r="B857" s="13" t="s">
        <v>132</v>
      </c>
      <c r="C857" s="13" t="s">
        <v>5582</v>
      </c>
      <c r="D857" s="14">
        <v>91.93</v>
      </c>
      <c r="E857" s="14">
        <v>199.9</v>
      </c>
      <c r="F857" s="15">
        <v>1</v>
      </c>
      <c r="G857" s="13" t="s">
        <v>5554</v>
      </c>
      <c r="H857" s="13" t="s">
        <v>5555</v>
      </c>
      <c r="I857" s="13" t="s">
        <v>46</v>
      </c>
      <c r="J857" s="13" t="s">
        <v>95</v>
      </c>
      <c r="K857" s="13" t="s">
        <v>38</v>
      </c>
      <c r="L857" s="13" t="s">
        <v>133</v>
      </c>
      <c r="M857" s="13" t="s">
        <v>53</v>
      </c>
      <c r="N857" s="13" t="s">
        <v>54</v>
      </c>
      <c r="O857" s="13" t="s">
        <v>134</v>
      </c>
      <c r="P857" s="19">
        <v>2</v>
      </c>
      <c r="Q857" s="13" t="s">
        <v>30</v>
      </c>
      <c r="R857" s="13" t="s">
        <v>24</v>
      </c>
      <c r="S857" s="13" t="s">
        <v>31</v>
      </c>
      <c r="T857" s="13" t="s">
        <v>46</v>
      </c>
      <c r="U857" s="13" t="s">
        <v>47</v>
      </c>
      <c r="V857" s="16">
        <v>39883</v>
      </c>
      <c r="W857" s="13" t="s">
        <v>33</v>
      </c>
      <c r="X857" s="15">
        <v>1</v>
      </c>
      <c r="Y857" s="16">
        <v>39620.334166666667</v>
      </c>
      <c r="Z857" s="16">
        <v>39620.334166666667</v>
      </c>
      <c r="AA857" s="13" t="s">
        <v>123</v>
      </c>
    </row>
    <row r="858" spans="1:27" x14ac:dyDescent="0.2">
      <c r="A858" s="12">
        <v>27</v>
      </c>
      <c r="B858" s="13" t="s">
        <v>130</v>
      </c>
      <c r="C858" s="13" t="s">
        <v>5581</v>
      </c>
      <c r="D858" s="14">
        <v>91.93</v>
      </c>
      <c r="E858" s="14">
        <v>199.9</v>
      </c>
      <c r="F858" s="15">
        <v>1</v>
      </c>
      <c r="G858" s="13" t="s">
        <v>5554</v>
      </c>
      <c r="H858" s="13" t="s">
        <v>5555</v>
      </c>
      <c r="I858" s="13" t="s">
        <v>46</v>
      </c>
      <c r="J858" s="13" t="s">
        <v>95</v>
      </c>
      <c r="K858" s="13" t="s">
        <v>24</v>
      </c>
      <c r="L858" s="13" t="s">
        <v>131</v>
      </c>
      <c r="M858" s="13" t="s">
        <v>43</v>
      </c>
      <c r="N858" s="13" t="s">
        <v>44</v>
      </c>
      <c r="O858" s="13" t="s">
        <v>114</v>
      </c>
      <c r="P858" s="19">
        <v>8</v>
      </c>
      <c r="Q858" s="13" t="s">
        <v>30</v>
      </c>
      <c r="R858" s="13" t="s">
        <v>24</v>
      </c>
      <c r="S858" s="13" t="s">
        <v>31</v>
      </c>
      <c r="T858" s="13" t="s">
        <v>46</v>
      </c>
      <c r="U858" s="13" t="s">
        <v>47</v>
      </c>
      <c r="V858" s="16">
        <v>39883</v>
      </c>
      <c r="W858" s="13" t="s">
        <v>33</v>
      </c>
      <c r="X858" s="15">
        <v>1</v>
      </c>
      <c r="Y858" s="16">
        <v>39619.334166666667</v>
      </c>
      <c r="Z858" s="16">
        <v>39619.334166666667</v>
      </c>
      <c r="AA858" s="13" t="s">
        <v>123</v>
      </c>
    </row>
    <row r="859" spans="1:27" x14ac:dyDescent="0.2">
      <c r="A859" s="12">
        <v>43</v>
      </c>
      <c r="B859" s="13" t="s">
        <v>182</v>
      </c>
      <c r="C859" s="13" t="s">
        <v>5597</v>
      </c>
      <c r="D859" s="14">
        <v>106.69</v>
      </c>
      <c r="E859" s="14">
        <v>232</v>
      </c>
      <c r="F859" s="15">
        <v>1</v>
      </c>
      <c r="G859" s="13" t="s">
        <v>5554</v>
      </c>
      <c r="H859" s="13" t="s">
        <v>5555</v>
      </c>
      <c r="I859" s="13" t="s">
        <v>46</v>
      </c>
      <c r="J859" s="13" t="s">
        <v>95</v>
      </c>
      <c r="K859" s="13" t="s">
        <v>24</v>
      </c>
      <c r="L859" s="13" t="s">
        <v>183</v>
      </c>
      <c r="M859" s="13" t="s">
        <v>46</v>
      </c>
      <c r="N859" s="13" t="s">
        <v>58</v>
      </c>
      <c r="O859" s="13" t="s">
        <v>79</v>
      </c>
      <c r="P859" s="19">
        <v>14.1</v>
      </c>
      <c r="Q859" s="13" t="s">
        <v>30</v>
      </c>
      <c r="R859" s="13" t="s">
        <v>24</v>
      </c>
      <c r="S859" s="13" t="s">
        <v>31</v>
      </c>
      <c r="T859" s="13" t="s">
        <v>46</v>
      </c>
      <c r="U859" s="13" t="s">
        <v>47</v>
      </c>
      <c r="V859" s="16">
        <v>39921</v>
      </c>
      <c r="W859" s="13" t="s">
        <v>33</v>
      </c>
      <c r="X859" s="15">
        <v>1</v>
      </c>
      <c r="Y859" s="16">
        <v>39635.334166666667</v>
      </c>
      <c r="Z859" s="16">
        <v>39635.334166666667</v>
      </c>
      <c r="AA859" s="13" t="s">
        <v>176</v>
      </c>
    </row>
    <row r="860" spans="1:27" x14ac:dyDescent="0.2">
      <c r="A860" s="12">
        <v>44</v>
      </c>
      <c r="B860" s="13" t="s">
        <v>184</v>
      </c>
      <c r="C860" s="13" t="s">
        <v>5598</v>
      </c>
      <c r="D860" s="14">
        <v>106.69</v>
      </c>
      <c r="E860" s="14">
        <v>232</v>
      </c>
      <c r="F860" s="15">
        <v>1</v>
      </c>
      <c r="G860" s="13" t="s">
        <v>5554</v>
      </c>
      <c r="H860" s="13" t="s">
        <v>5555</v>
      </c>
      <c r="I860" s="13" t="s">
        <v>46</v>
      </c>
      <c r="J860" s="13" t="s">
        <v>95</v>
      </c>
      <c r="K860" s="13" t="s">
        <v>24</v>
      </c>
      <c r="L860" s="13" t="s">
        <v>185</v>
      </c>
      <c r="M860" s="13" t="s">
        <v>38</v>
      </c>
      <c r="N860" s="13" t="s">
        <v>186</v>
      </c>
      <c r="O860" s="13" t="s">
        <v>187</v>
      </c>
      <c r="P860" s="19">
        <v>1</v>
      </c>
      <c r="Q860" s="13" t="s">
        <v>111</v>
      </c>
      <c r="R860" s="13" t="s">
        <v>24</v>
      </c>
      <c r="S860" s="13" t="s">
        <v>31</v>
      </c>
      <c r="T860" s="13" t="s">
        <v>46</v>
      </c>
      <c r="U860" s="13" t="s">
        <v>47</v>
      </c>
      <c r="V860" s="16">
        <v>39921</v>
      </c>
      <c r="W860" s="13" t="s">
        <v>33</v>
      </c>
      <c r="X860" s="15">
        <v>1</v>
      </c>
      <c r="Y860" s="16">
        <v>39636.334166666667</v>
      </c>
      <c r="Z860" s="16">
        <v>39636.334166666667</v>
      </c>
      <c r="AA860" s="13" t="s">
        <v>176</v>
      </c>
    </row>
    <row r="861" spans="1:27" x14ac:dyDescent="0.2">
      <c r="A861" s="12">
        <v>45</v>
      </c>
      <c r="B861" s="13" t="s">
        <v>188</v>
      </c>
      <c r="C861" s="13" t="s">
        <v>5599</v>
      </c>
      <c r="D861" s="14">
        <v>106.69</v>
      </c>
      <c r="E861" s="14">
        <v>232</v>
      </c>
      <c r="F861" s="15">
        <v>1</v>
      </c>
      <c r="G861" s="13" t="s">
        <v>5554</v>
      </c>
      <c r="H861" s="13" t="s">
        <v>5555</v>
      </c>
      <c r="I861" s="13" t="s">
        <v>46</v>
      </c>
      <c r="J861" s="13" t="s">
        <v>95</v>
      </c>
      <c r="K861" s="13" t="s">
        <v>84</v>
      </c>
      <c r="L861" s="13" t="s">
        <v>189</v>
      </c>
      <c r="M861" s="13" t="s">
        <v>104</v>
      </c>
      <c r="N861" s="13" t="s">
        <v>105</v>
      </c>
      <c r="O861" s="13" t="s">
        <v>174</v>
      </c>
      <c r="P861" s="19">
        <v>5</v>
      </c>
      <c r="Q861" s="13" t="s">
        <v>30</v>
      </c>
      <c r="R861" s="13" t="s">
        <v>24</v>
      </c>
      <c r="S861" s="13" t="s">
        <v>31</v>
      </c>
      <c r="T861" s="13" t="s">
        <v>46</v>
      </c>
      <c r="U861" s="13" t="s">
        <v>47</v>
      </c>
      <c r="V861" s="16">
        <v>39921</v>
      </c>
      <c r="W861" s="13" t="s">
        <v>33</v>
      </c>
      <c r="X861" s="15">
        <v>1</v>
      </c>
      <c r="Y861" s="16">
        <v>39637.334166666667</v>
      </c>
      <c r="Z861" s="16">
        <v>39637.334166666667</v>
      </c>
      <c r="AA861" s="13" t="s">
        <v>176</v>
      </c>
    </row>
    <row r="862" spans="1:27" x14ac:dyDescent="0.2">
      <c r="A862" s="12">
        <v>41</v>
      </c>
      <c r="B862" s="13" t="s">
        <v>175</v>
      </c>
      <c r="C862" s="13" t="s">
        <v>5595</v>
      </c>
      <c r="D862" s="14">
        <v>106.69</v>
      </c>
      <c r="E862" s="14">
        <v>232</v>
      </c>
      <c r="F862" s="15">
        <v>1</v>
      </c>
      <c r="G862" s="13" t="s">
        <v>5554</v>
      </c>
      <c r="H862" s="13" t="s">
        <v>5555</v>
      </c>
      <c r="I862" s="13" t="s">
        <v>46</v>
      </c>
      <c r="J862" s="13" t="s">
        <v>95</v>
      </c>
      <c r="K862" s="13" t="s">
        <v>24</v>
      </c>
      <c r="L862" s="13" t="s">
        <v>177</v>
      </c>
      <c r="M862" s="13" t="s">
        <v>27</v>
      </c>
      <c r="N862" s="13" t="s">
        <v>28</v>
      </c>
      <c r="O862" s="13" t="s">
        <v>178</v>
      </c>
      <c r="P862" s="19">
        <v>8</v>
      </c>
      <c r="Q862" s="13" t="s">
        <v>30</v>
      </c>
      <c r="R862" s="13" t="s">
        <v>24</v>
      </c>
      <c r="S862" s="13" t="s">
        <v>31</v>
      </c>
      <c r="T862" s="13" t="s">
        <v>46</v>
      </c>
      <c r="U862" s="13" t="s">
        <v>47</v>
      </c>
      <c r="V862" s="16">
        <v>39921</v>
      </c>
      <c r="W862" s="13" t="s">
        <v>33</v>
      </c>
      <c r="X862" s="15">
        <v>1</v>
      </c>
      <c r="Y862" s="16">
        <v>39633.334166666667</v>
      </c>
      <c r="Z862" s="16">
        <v>39633.334166666667</v>
      </c>
      <c r="AA862" s="13" t="s">
        <v>176</v>
      </c>
    </row>
    <row r="863" spans="1:27" x14ac:dyDescent="0.2">
      <c r="A863" s="12">
        <v>42</v>
      </c>
      <c r="B863" s="13" t="s">
        <v>179</v>
      </c>
      <c r="C863" s="13" t="s">
        <v>5596</v>
      </c>
      <c r="D863" s="14">
        <v>106.69</v>
      </c>
      <c r="E863" s="14">
        <v>232</v>
      </c>
      <c r="F863" s="15">
        <v>1</v>
      </c>
      <c r="G863" s="13" t="s">
        <v>5554</v>
      </c>
      <c r="H863" s="13" t="s">
        <v>5555</v>
      </c>
      <c r="I863" s="13" t="s">
        <v>46</v>
      </c>
      <c r="J863" s="13" t="s">
        <v>95</v>
      </c>
      <c r="K863" s="13" t="s">
        <v>24</v>
      </c>
      <c r="L863" s="13" t="s">
        <v>180</v>
      </c>
      <c r="M863" s="13" t="s">
        <v>43</v>
      </c>
      <c r="N863" s="13" t="s">
        <v>44</v>
      </c>
      <c r="O863" s="13" t="s">
        <v>181</v>
      </c>
      <c r="P863" s="19">
        <v>12</v>
      </c>
      <c r="Q863" s="13" t="s">
        <v>30</v>
      </c>
      <c r="R863" s="13" t="s">
        <v>24</v>
      </c>
      <c r="S863" s="13" t="s">
        <v>31</v>
      </c>
      <c r="T863" s="13" t="s">
        <v>46</v>
      </c>
      <c r="U863" s="13" t="s">
        <v>47</v>
      </c>
      <c r="V863" s="16">
        <v>39921</v>
      </c>
      <c r="W863" s="13" t="s">
        <v>33</v>
      </c>
      <c r="X863" s="15">
        <v>1</v>
      </c>
      <c r="Y863" s="16">
        <v>39634.334166666667</v>
      </c>
      <c r="Z863" s="16">
        <v>39634.334166666667</v>
      </c>
      <c r="AA863" s="13" t="s">
        <v>176</v>
      </c>
    </row>
    <row r="864" spans="1:27" x14ac:dyDescent="0.2">
      <c r="A864" s="12">
        <v>3</v>
      </c>
      <c r="B864" s="13" t="s">
        <v>40</v>
      </c>
      <c r="C864" s="13" t="s">
        <v>5557</v>
      </c>
      <c r="D864" s="14">
        <v>7.4</v>
      </c>
      <c r="E864" s="14">
        <v>14.52</v>
      </c>
      <c r="F864" s="15">
        <v>1</v>
      </c>
      <c r="G864" s="13" t="s">
        <v>5554</v>
      </c>
      <c r="H864" s="13" t="s">
        <v>5555</v>
      </c>
      <c r="I864" s="13" t="s">
        <v>24</v>
      </c>
      <c r="J864" s="13" t="s">
        <v>25</v>
      </c>
      <c r="K864" s="13" t="s">
        <v>24</v>
      </c>
      <c r="L864" s="13" t="s">
        <v>42</v>
      </c>
      <c r="M864" s="13" t="s">
        <v>43</v>
      </c>
      <c r="N864" s="13" t="s">
        <v>44</v>
      </c>
      <c r="O864" s="13" t="s">
        <v>45</v>
      </c>
      <c r="P864" s="19">
        <v>4.5</v>
      </c>
      <c r="Q864" s="13" t="s">
        <v>30</v>
      </c>
      <c r="R864" s="13" t="s">
        <v>24</v>
      </c>
      <c r="S864" s="13" t="s">
        <v>31</v>
      </c>
      <c r="T864" s="13" t="s">
        <v>46</v>
      </c>
      <c r="U864" s="13" t="s">
        <v>47</v>
      </c>
      <c r="V864" s="16">
        <v>38850</v>
      </c>
      <c r="W864" s="13" t="s">
        <v>33</v>
      </c>
      <c r="X864" s="15">
        <v>1</v>
      </c>
      <c r="Y864" s="16">
        <v>39595.334166666667</v>
      </c>
      <c r="Z864" s="16">
        <v>39595.334166666667</v>
      </c>
      <c r="AA864" s="13" t="s">
        <v>41</v>
      </c>
    </row>
    <row r="865" spans="1:27" x14ac:dyDescent="0.2">
      <c r="A865" s="12">
        <v>6</v>
      </c>
      <c r="B865" s="13" t="s">
        <v>56</v>
      </c>
      <c r="C865" s="13" t="s">
        <v>5560</v>
      </c>
      <c r="D865" s="14">
        <v>11</v>
      </c>
      <c r="E865" s="14">
        <v>21.57</v>
      </c>
      <c r="F865" s="15">
        <v>1</v>
      </c>
      <c r="G865" s="13" t="s">
        <v>5554</v>
      </c>
      <c r="H865" s="13" t="s">
        <v>5555</v>
      </c>
      <c r="I865" s="13" t="s">
        <v>24</v>
      </c>
      <c r="J865" s="13" t="s">
        <v>25</v>
      </c>
      <c r="K865" s="13" t="s">
        <v>46</v>
      </c>
      <c r="L865" s="13" t="s">
        <v>57</v>
      </c>
      <c r="M865" s="13" t="s">
        <v>46</v>
      </c>
      <c r="N865" s="13" t="s">
        <v>58</v>
      </c>
      <c r="O865" s="13" t="s">
        <v>59</v>
      </c>
      <c r="P865" s="19">
        <v>8.8000000000000007</v>
      </c>
      <c r="Q865" s="13" t="s">
        <v>30</v>
      </c>
      <c r="R865" s="13" t="s">
        <v>24</v>
      </c>
      <c r="S865" s="13" t="s">
        <v>31</v>
      </c>
      <c r="T865" s="13" t="s">
        <v>46</v>
      </c>
      <c r="U865" s="13" t="s">
        <v>47</v>
      </c>
      <c r="V865" s="16">
        <v>39069</v>
      </c>
      <c r="W865" s="13" t="s">
        <v>33</v>
      </c>
      <c r="X865" s="15">
        <v>1</v>
      </c>
      <c r="Y865" s="16">
        <v>39598.334166666667</v>
      </c>
      <c r="Z865" s="16">
        <v>39598.334166666667</v>
      </c>
      <c r="AA865" s="13" t="s">
        <v>49</v>
      </c>
    </row>
    <row r="866" spans="1:27" x14ac:dyDescent="0.2">
      <c r="A866" s="12">
        <v>7</v>
      </c>
      <c r="B866" s="13" t="s">
        <v>60</v>
      </c>
      <c r="C866" s="13" t="s">
        <v>5561</v>
      </c>
      <c r="D866" s="14">
        <v>11</v>
      </c>
      <c r="E866" s="14">
        <v>21.57</v>
      </c>
      <c r="F866" s="15">
        <v>1</v>
      </c>
      <c r="G866" s="13" t="s">
        <v>5554</v>
      </c>
      <c r="H866" s="13" t="s">
        <v>5555</v>
      </c>
      <c r="I866" s="13" t="s">
        <v>24</v>
      </c>
      <c r="J866" s="13" t="s">
        <v>25</v>
      </c>
      <c r="K866" s="13" t="s">
        <v>24</v>
      </c>
      <c r="L866" s="13" t="s">
        <v>61</v>
      </c>
      <c r="M866" s="13" t="s">
        <v>38</v>
      </c>
      <c r="N866" s="13" t="s">
        <v>39</v>
      </c>
      <c r="O866" s="13" t="s">
        <v>62</v>
      </c>
      <c r="P866" s="19">
        <v>2.1</v>
      </c>
      <c r="Q866" s="13" t="s">
        <v>30</v>
      </c>
      <c r="R866" s="13" t="s">
        <v>24</v>
      </c>
      <c r="S866" s="13" t="s">
        <v>31</v>
      </c>
      <c r="T866" s="13" t="s">
        <v>46</v>
      </c>
      <c r="U866" s="13" t="s">
        <v>47</v>
      </c>
      <c r="V866" s="16">
        <v>39070</v>
      </c>
      <c r="W866" s="13" t="s">
        <v>33</v>
      </c>
      <c r="X866" s="15">
        <v>1</v>
      </c>
      <c r="Y866" s="16">
        <v>39599.334166666667</v>
      </c>
      <c r="Z866" s="16">
        <v>39599.334166666667</v>
      </c>
      <c r="AA866" s="13" t="s">
        <v>49</v>
      </c>
    </row>
    <row r="867" spans="1:27" x14ac:dyDescent="0.2">
      <c r="A867" s="12">
        <v>5</v>
      </c>
      <c r="B867" s="13" t="s">
        <v>51</v>
      </c>
      <c r="C867" s="13" t="s">
        <v>5559</v>
      </c>
      <c r="D867" s="14">
        <v>11</v>
      </c>
      <c r="E867" s="14">
        <v>21.57</v>
      </c>
      <c r="F867" s="15">
        <v>1</v>
      </c>
      <c r="G867" s="13" t="s">
        <v>5554</v>
      </c>
      <c r="H867" s="13" t="s">
        <v>5555</v>
      </c>
      <c r="I867" s="13" t="s">
        <v>24</v>
      </c>
      <c r="J867" s="13" t="s">
        <v>25</v>
      </c>
      <c r="K867" s="13" t="s">
        <v>24</v>
      </c>
      <c r="L867" s="13" t="s">
        <v>52</v>
      </c>
      <c r="M867" s="13" t="s">
        <v>53</v>
      </c>
      <c r="N867" s="13" t="s">
        <v>54</v>
      </c>
      <c r="O867" s="13" t="s">
        <v>55</v>
      </c>
      <c r="P867" s="19">
        <v>2.4</v>
      </c>
      <c r="Q867" s="13" t="s">
        <v>30</v>
      </c>
      <c r="R867" s="13" t="s">
        <v>24</v>
      </c>
      <c r="S867" s="13" t="s">
        <v>31</v>
      </c>
      <c r="T867" s="13" t="s">
        <v>46</v>
      </c>
      <c r="U867" s="13" t="s">
        <v>47</v>
      </c>
      <c r="V867" s="16">
        <v>39068</v>
      </c>
      <c r="W867" s="13" t="s">
        <v>33</v>
      </c>
      <c r="X867" s="15">
        <v>1</v>
      </c>
      <c r="Y867" s="16">
        <v>39597.334166666667</v>
      </c>
      <c r="Z867" s="16">
        <v>39597.334166666667</v>
      </c>
      <c r="AA867" s="13" t="s">
        <v>49</v>
      </c>
    </row>
    <row r="868" spans="1:27" x14ac:dyDescent="0.2">
      <c r="A868" s="12">
        <v>4</v>
      </c>
      <c r="B868" s="13" t="s">
        <v>48</v>
      </c>
      <c r="C868" s="13" t="s">
        <v>5558</v>
      </c>
      <c r="D868" s="14">
        <v>11</v>
      </c>
      <c r="E868" s="14">
        <v>21.57</v>
      </c>
      <c r="F868" s="15">
        <v>1</v>
      </c>
      <c r="G868" s="13" t="s">
        <v>5554</v>
      </c>
      <c r="H868" s="13" t="s">
        <v>5555</v>
      </c>
      <c r="I868" s="13" t="s">
        <v>24</v>
      </c>
      <c r="J868" s="13" t="s">
        <v>25</v>
      </c>
      <c r="K868" s="13" t="s">
        <v>24</v>
      </c>
      <c r="L868" s="13" t="s">
        <v>50</v>
      </c>
      <c r="M868" s="13" t="s">
        <v>27</v>
      </c>
      <c r="N868" s="13" t="s">
        <v>28</v>
      </c>
      <c r="O868" s="13" t="s">
        <v>45</v>
      </c>
      <c r="P868" s="19">
        <v>4.5</v>
      </c>
      <c r="Q868" s="13" t="s">
        <v>30</v>
      </c>
      <c r="R868" s="13" t="s">
        <v>24</v>
      </c>
      <c r="S868" s="13" t="s">
        <v>31</v>
      </c>
      <c r="T868" s="13" t="s">
        <v>46</v>
      </c>
      <c r="U868" s="13" t="s">
        <v>47</v>
      </c>
      <c r="V868" s="16">
        <v>39067</v>
      </c>
      <c r="W868" s="13" t="s">
        <v>33</v>
      </c>
      <c r="X868" s="15">
        <v>1</v>
      </c>
      <c r="Y868" s="16">
        <v>39596.334166666667</v>
      </c>
      <c r="Z868" s="16">
        <v>39596.334166666667</v>
      </c>
      <c r="AA868" s="13" t="s">
        <v>49</v>
      </c>
    </row>
    <row r="869" spans="1:27" x14ac:dyDescent="0.2">
      <c r="A869" s="12">
        <v>1332</v>
      </c>
      <c r="B869" s="13" t="s">
        <v>4461</v>
      </c>
      <c r="C869" s="13" t="s">
        <v>5954</v>
      </c>
      <c r="D869" s="14">
        <v>13.33</v>
      </c>
      <c r="E869" s="14">
        <v>28.99</v>
      </c>
      <c r="F869" s="15">
        <v>29</v>
      </c>
      <c r="G869" s="13" t="s">
        <v>5554</v>
      </c>
      <c r="H869" s="13" t="s">
        <v>5555</v>
      </c>
      <c r="I869" s="13" t="s">
        <v>46</v>
      </c>
      <c r="J869" s="13" t="s">
        <v>95</v>
      </c>
      <c r="K869" s="13" t="s">
        <v>46</v>
      </c>
      <c r="L869" s="13" t="s">
        <v>4463</v>
      </c>
      <c r="M869" s="13" t="s">
        <v>46</v>
      </c>
      <c r="N869" s="13" t="s">
        <v>58</v>
      </c>
      <c r="O869" s="13" t="s">
        <v>4422</v>
      </c>
      <c r="P869" s="19">
        <v>2.2000000000000002</v>
      </c>
      <c r="Q869" s="13" t="s">
        <v>111</v>
      </c>
      <c r="R869" s="13" t="s">
        <v>24</v>
      </c>
      <c r="S869" s="13" t="s">
        <v>31</v>
      </c>
      <c r="T869" s="13" t="s">
        <v>24</v>
      </c>
      <c r="U869" s="13" t="s">
        <v>32</v>
      </c>
      <c r="V869" s="16">
        <v>38519</v>
      </c>
      <c r="W869" s="13" t="s">
        <v>34</v>
      </c>
      <c r="X869" s="15">
        <v>1</v>
      </c>
      <c r="Y869" s="16">
        <v>40087</v>
      </c>
      <c r="Z869" s="16">
        <v>40087</v>
      </c>
      <c r="AA869" s="13" t="s">
        <v>4462</v>
      </c>
    </row>
    <row r="870" spans="1:27" x14ac:dyDescent="0.2">
      <c r="A870" s="12">
        <v>1398</v>
      </c>
      <c r="B870" s="13" t="s">
        <v>4624</v>
      </c>
      <c r="C870" s="13" t="s">
        <v>6020</v>
      </c>
      <c r="D870" s="14">
        <v>13.33</v>
      </c>
      <c r="E870" s="14">
        <v>28.99</v>
      </c>
      <c r="F870" s="15">
        <v>29</v>
      </c>
      <c r="G870" s="13" t="s">
        <v>5554</v>
      </c>
      <c r="H870" s="13" t="s">
        <v>5555</v>
      </c>
      <c r="I870" s="13" t="s">
        <v>46</v>
      </c>
      <c r="J870" s="13" t="s">
        <v>95</v>
      </c>
      <c r="K870" s="13" t="s">
        <v>46</v>
      </c>
      <c r="L870" s="13" t="s">
        <v>4625</v>
      </c>
      <c r="M870" s="13" t="s">
        <v>2347</v>
      </c>
      <c r="N870" s="13" t="s">
        <v>2348</v>
      </c>
      <c r="O870" s="13" t="s">
        <v>4410</v>
      </c>
      <c r="P870" s="19">
        <v>1.5</v>
      </c>
      <c r="Q870" s="13" t="s">
        <v>111</v>
      </c>
      <c r="R870" s="13" t="s">
        <v>24</v>
      </c>
      <c r="S870" s="13" t="s">
        <v>31</v>
      </c>
      <c r="T870" s="13" t="s">
        <v>24</v>
      </c>
      <c r="U870" s="13" t="s">
        <v>32</v>
      </c>
      <c r="V870" s="16">
        <v>38519</v>
      </c>
      <c r="W870" s="13" t="s">
        <v>34</v>
      </c>
      <c r="X870" s="15">
        <v>1</v>
      </c>
      <c r="Y870" s="16">
        <v>40087</v>
      </c>
      <c r="Z870" s="16">
        <v>40087</v>
      </c>
      <c r="AA870" s="13" t="s">
        <v>4462</v>
      </c>
    </row>
    <row r="871" spans="1:27" x14ac:dyDescent="0.2">
      <c r="A871" s="12">
        <v>1365</v>
      </c>
      <c r="B871" s="13" t="s">
        <v>4548</v>
      </c>
      <c r="C871" s="13" t="s">
        <v>5987</v>
      </c>
      <c r="D871" s="14">
        <v>13.33</v>
      </c>
      <c r="E871" s="14">
        <v>28.99</v>
      </c>
      <c r="F871" s="15">
        <v>29</v>
      </c>
      <c r="G871" s="13" t="s">
        <v>5554</v>
      </c>
      <c r="H871" s="13" t="s">
        <v>5555</v>
      </c>
      <c r="I871" s="13" t="s">
        <v>46</v>
      </c>
      <c r="J871" s="13" t="s">
        <v>95</v>
      </c>
      <c r="K871" s="13" t="s">
        <v>24</v>
      </c>
      <c r="L871" s="13" t="s">
        <v>4550</v>
      </c>
      <c r="M871" s="13" t="s">
        <v>43</v>
      </c>
      <c r="N871" s="13" t="s">
        <v>44</v>
      </c>
      <c r="O871" s="13" t="s">
        <v>4422</v>
      </c>
      <c r="P871" s="19">
        <v>2.2000000000000002</v>
      </c>
      <c r="Q871" s="13" t="s">
        <v>111</v>
      </c>
      <c r="R871" s="13" t="s">
        <v>24</v>
      </c>
      <c r="S871" s="13" t="s">
        <v>31</v>
      </c>
      <c r="T871" s="13" t="s">
        <v>24</v>
      </c>
      <c r="U871" s="13" t="s">
        <v>32</v>
      </c>
      <c r="V871" s="16">
        <v>38519</v>
      </c>
      <c r="W871" s="13" t="s">
        <v>34</v>
      </c>
      <c r="X871" s="15">
        <v>1</v>
      </c>
      <c r="Y871" s="16">
        <v>40087</v>
      </c>
      <c r="Z871" s="16">
        <v>40087</v>
      </c>
      <c r="AA871" s="13" t="s">
        <v>4549</v>
      </c>
    </row>
    <row r="872" spans="1:27" x14ac:dyDescent="0.2">
      <c r="A872" s="12">
        <v>1339</v>
      </c>
      <c r="B872" s="13" t="s">
        <v>4479</v>
      </c>
      <c r="C872" s="13" t="s">
        <v>5961</v>
      </c>
      <c r="D872" s="14">
        <v>16.55</v>
      </c>
      <c r="E872" s="14">
        <v>35.99</v>
      </c>
      <c r="F872" s="15">
        <v>29</v>
      </c>
      <c r="G872" s="13" t="s">
        <v>5554</v>
      </c>
      <c r="H872" s="13" t="s">
        <v>5555</v>
      </c>
      <c r="I872" s="13" t="s">
        <v>46</v>
      </c>
      <c r="J872" s="13" t="s">
        <v>95</v>
      </c>
      <c r="K872" s="13" t="s">
        <v>46</v>
      </c>
      <c r="L872" s="13" t="s">
        <v>4481</v>
      </c>
      <c r="M872" s="13" t="s">
        <v>46</v>
      </c>
      <c r="N872" s="13" t="s">
        <v>58</v>
      </c>
      <c r="O872" s="13" t="s">
        <v>4449</v>
      </c>
      <c r="P872" s="19">
        <v>2.7</v>
      </c>
      <c r="Q872" s="13" t="s">
        <v>111</v>
      </c>
      <c r="R872" s="13" t="s">
        <v>24</v>
      </c>
      <c r="S872" s="13" t="s">
        <v>31</v>
      </c>
      <c r="T872" s="13" t="s">
        <v>24</v>
      </c>
      <c r="U872" s="13" t="s">
        <v>32</v>
      </c>
      <c r="V872" s="16">
        <v>38563</v>
      </c>
      <c r="W872" s="13" t="s">
        <v>34</v>
      </c>
      <c r="X872" s="15">
        <v>1</v>
      </c>
      <c r="Y872" s="16">
        <v>40087</v>
      </c>
      <c r="Z872" s="16">
        <v>40087</v>
      </c>
      <c r="AA872" s="13" t="s">
        <v>4480</v>
      </c>
    </row>
    <row r="873" spans="1:27" x14ac:dyDescent="0.2">
      <c r="A873" s="12">
        <v>1405</v>
      </c>
      <c r="B873" s="13" t="s">
        <v>4638</v>
      </c>
      <c r="C873" s="13" t="s">
        <v>6027</v>
      </c>
      <c r="D873" s="14">
        <v>16.55</v>
      </c>
      <c r="E873" s="14">
        <v>35.99</v>
      </c>
      <c r="F873" s="15">
        <v>29</v>
      </c>
      <c r="G873" s="13" t="s">
        <v>5554</v>
      </c>
      <c r="H873" s="13" t="s">
        <v>5555</v>
      </c>
      <c r="I873" s="13" t="s">
        <v>46</v>
      </c>
      <c r="J873" s="13" t="s">
        <v>95</v>
      </c>
      <c r="K873" s="13" t="s">
        <v>24</v>
      </c>
      <c r="L873" s="13" t="s">
        <v>4639</v>
      </c>
      <c r="M873" s="13" t="s">
        <v>2347</v>
      </c>
      <c r="N873" s="13" t="s">
        <v>2348</v>
      </c>
      <c r="O873" s="13" t="s">
        <v>4418</v>
      </c>
      <c r="P873" s="19">
        <v>1.7</v>
      </c>
      <c r="Q873" s="13" t="s">
        <v>111</v>
      </c>
      <c r="R873" s="13" t="s">
        <v>24</v>
      </c>
      <c r="S873" s="13" t="s">
        <v>31</v>
      </c>
      <c r="T873" s="13" t="s">
        <v>24</v>
      </c>
      <c r="U873" s="13" t="s">
        <v>32</v>
      </c>
      <c r="V873" s="16">
        <v>38563</v>
      </c>
      <c r="W873" s="13" t="s">
        <v>34</v>
      </c>
      <c r="X873" s="15">
        <v>1</v>
      </c>
      <c r="Y873" s="16">
        <v>40087</v>
      </c>
      <c r="Z873" s="16">
        <v>40087</v>
      </c>
      <c r="AA873" s="13" t="s">
        <v>4565</v>
      </c>
    </row>
    <row r="874" spans="1:27" x14ac:dyDescent="0.2">
      <c r="A874" s="12">
        <v>1372</v>
      </c>
      <c r="B874" s="13" t="s">
        <v>4564</v>
      </c>
      <c r="C874" s="13" t="s">
        <v>5994</v>
      </c>
      <c r="D874" s="14">
        <v>16.55</v>
      </c>
      <c r="E874" s="14">
        <v>35.99</v>
      </c>
      <c r="F874" s="15">
        <v>29</v>
      </c>
      <c r="G874" s="13" t="s">
        <v>5554</v>
      </c>
      <c r="H874" s="13" t="s">
        <v>5555</v>
      </c>
      <c r="I874" s="13" t="s">
        <v>46</v>
      </c>
      <c r="J874" s="13" t="s">
        <v>95</v>
      </c>
      <c r="K874" s="13" t="s">
        <v>38</v>
      </c>
      <c r="L874" s="13" t="s">
        <v>4566</v>
      </c>
      <c r="M874" s="13" t="s">
        <v>43</v>
      </c>
      <c r="N874" s="13" t="s">
        <v>44</v>
      </c>
      <c r="O874" s="13" t="s">
        <v>300</v>
      </c>
      <c r="P874" s="19">
        <v>5.5</v>
      </c>
      <c r="Q874" s="13" t="s">
        <v>111</v>
      </c>
      <c r="R874" s="13" t="s">
        <v>24</v>
      </c>
      <c r="S874" s="13" t="s">
        <v>31</v>
      </c>
      <c r="T874" s="13" t="s">
        <v>24</v>
      </c>
      <c r="U874" s="13" t="s">
        <v>32</v>
      </c>
      <c r="V874" s="16">
        <v>38563</v>
      </c>
      <c r="W874" s="13" t="s">
        <v>34</v>
      </c>
      <c r="X874" s="15">
        <v>1</v>
      </c>
      <c r="Y874" s="16">
        <v>40087</v>
      </c>
      <c r="Z874" s="16">
        <v>40087</v>
      </c>
      <c r="AA874" s="13" t="s">
        <v>4565</v>
      </c>
    </row>
    <row r="875" spans="1:27" x14ac:dyDescent="0.2">
      <c r="A875" s="12">
        <v>1318</v>
      </c>
      <c r="B875" s="13" t="s">
        <v>4407</v>
      </c>
      <c r="C875" s="13" t="s">
        <v>5940</v>
      </c>
      <c r="D875" s="14">
        <v>8.66</v>
      </c>
      <c r="E875" s="14">
        <v>16.989999999999998</v>
      </c>
      <c r="F875" s="15">
        <v>29</v>
      </c>
      <c r="G875" s="13" t="s">
        <v>5554</v>
      </c>
      <c r="H875" s="13" t="s">
        <v>5555</v>
      </c>
      <c r="I875" s="13" t="s">
        <v>24</v>
      </c>
      <c r="J875" s="13" t="s">
        <v>25</v>
      </c>
      <c r="K875" s="13" t="s">
        <v>24</v>
      </c>
      <c r="L875" s="13" t="s">
        <v>4409</v>
      </c>
      <c r="M875" s="13" t="s">
        <v>46</v>
      </c>
      <c r="N875" s="13" t="s">
        <v>58</v>
      </c>
      <c r="O875" s="13" t="s">
        <v>4410</v>
      </c>
      <c r="P875" s="19">
        <v>1.5</v>
      </c>
      <c r="Q875" s="13" t="s">
        <v>111</v>
      </c>
      <c r="R875" s="13" t="s">
        <v>24</v>
      </c>
      <c r="S875" s="13" t="s">
        <v>31</v>
      </c>
      <c r="T875" s="13" t="s">
        <v>24</v>
      </c>
      <c r="U875" s="13" t="s">
        <v>32</v>
      </c>
      <c r="V875" s="16">
        <v>38355</v>
      </c>
      <c r="W875" s="13" t="s">
        <v>34</v>
      </c>
      <c r="X875" s="15">
        <v>1</v>
      </c>
      <c r="Y875" s="16">
        <v>40087</v>
      </c>
      <c r="Z875" s="16">
        <v>40087</v>
      </c>
      <c r="AA875" s="13" t="s">
        <v>4408</v>
      </c>
    </row>
    <row r="876" spans="1:27" x14ac:dyDescent="0.2">
      <c r="A876" s="12">
        <v>1384</v>
      </c>
      <c r="B876" s="13" t="s">
        <v>4591</v>
      </c>
      <c r="C876" s="13" t="s">
        <v>6006</v>
      </c>
      <c r="D876" s="14">
        <v>8.66</v>
      </c>
      <c r="E876" s="14">
        <v>16.989999999999998</v>
      </c>
      <c r="F876" s="15">
        <v>29</v>
      </c>
      <c r="G876" s="13" t="s">
        <v>5554</v>
      </c>
      <c r="H876" s="13" t="s">
        <v>5555</v>
      </c>
      <c r="I876" s="13" t="s">
        <v>24</v>
      </c>
      <c r="J876" s="13" t="s">
        <v>25</v>
      </c>
      <c r="K876" s="13" t="s">
        <v>24</v>
      </c>
      <c r="L876" s="13" t="s">
        <v>4592</v>
      </c>
      <c r="M876" s="13" t="s">
        <v>2347</v>
      </c>
      <c r="N876" s="13" t="s">
        <v>2348</v>
      </c>
      <c r="O876" s="13" t="s">
        <v>4430</v>
      </c>
      <c r="P876" s="19">
        <v>2</v>
      </c>
      <c r="Q876" s="13" t="s">
        <v>111</v>
      </c>
      <c r="R876" s="13" t="s">
        <v>24</v>
      </c>
      <c r="S876" s="13" t="s">
        <v>31</v>
      </c>
      <c r="T876" s="13" t="s">
        <v>24</v>
      </c>
      <c r="U876" s="13" t="s">
        <v>32</v>
      </c>
      <c r="V876" s="16">
        <v>38355</v>
      </c>
      <c r="W876" s="13" t="s">
        <v>34</v>
      </c>
      <c r="X876" s="15">
        <v>1</v>
      </c>
      <c r="Y876" s="16">
        <v>40087</v>
      </c>
      <c r="Z876" s="16">
        <v>40087</v>
      </c>
      <c r="AA876" s="13" t="s">
        <v>4408</v>
      </c>
    </row>
    <row r="877" spans="1:27" x14ac:dyDescent="0.2">
      <c r="A877" s="12">
        <v>1351</v>
      </c>
      <c r="B877" s="13" t="s">
        <v>4515</v>
      </c>
      <c r="C877" s="13" t="s">
        <v>5973</v>
      </c>
      <c r="D877" s="14">
        <v>8.66</v>
      </c>
      <c r="E877" s="14">
        <v>16.989999999999998</v>
      </c>
      <c r="F877" s="15">
        <v>29</v>
      </c>
      <c r="G877" s="13" t="s">
        <v>5554</v>
      </c>
      <c r="H877" s="13" t="s">
        <v>5555</v>
      </c>
      <c r="I877" s="13" t="s">
        <v>24</v>
      </c>
      <c r="J877" s="13" t="s">
        <v>25</v>
      </c>
      <c r="K877" s="13" t="s">
        <v>84</v>
      </c>
      <c r="L877" s="13" t="s">
        <v>4516</v>
      </c>
      <c r="M877" s="13" t="s">
        <v>43</v>
      </c>
      <c r="N877" s="13" t="s">
        <v>44</v>
      </c>
      <c r="O877" s="13" t="s">
        <v>4456</v>
      </c>
      <c r="P877" s="19">
        <v>8</v>
      </c>
      <c r="Q877" s="13" t="s">
        <v>111</v>
      </c>
      <c r="R877" s="13" t="s">
        <v>24</v>
      </c>
      <c r="S877" s="13" t="s">
        <v>31</v>
      </c>
      <c r="T877" s="13" t="s">
        <v>24</v>
      </c>
      <c r="U877" s="13" t="s">
        <v>32</v>
      </c>
      <c r="V877" s="16">
        <v>38355</v>
      </c>
      <c r="W877" s="13" t="s">
        <v>34</v>
      </c>
      <c r="X877" s="15">
        <v>1</v>
      </c>
      <c r="Y877" s="16">
        <v>40087</v>
      </c>
      <c r="Z877" s="16">
        <v>40087</v>
      </c>
      <c r="AA877" s="13" t="s">
        <v>4408</v>
      </c>
    </row>
    <row r="878" spans="1:27" x14ac:dyDescent="0.2">
      <c r="A878" s="12">
        <v>33</v>
      </c>
      <c r="B878" s="13" t="s">
        <v>148</v>
      </c>
      <c r="C878" s="13" t="s">
        <v>5587</v>
      </c>
      <c r="D878" s="14">
        <v>84.49</v>
      </c>
      <c r="E878" s="14">
        <v>255</v>
      </c>
      <c r="F878" s="15">
        <v>1</v>
      </c>
      <c r="G878" s="13" t="s">
        <v>5554</v>
      </c>
      <c r="H878" s="13" t="s">
        <v>5555</v>
      </c>
      <c r="I878" s="13" t="s">
        <v>46</v>
      </c>
      <c r="J878" s="13" t="s">
        <v>95</v>
      </c>
      <c r="K878" s="13" t="s">
        <v>24</v>
      </c>
      <c r="L878" s="13" t="s">
        <v>149</v>
      </c>
      <c r="M878" s="13" t="s">
        <v>46</v>
      </c>
      <c r="N878" s="13" t="s">
        <v>58</v>
      </c>
      <c r="O878" s="13" t="s">
        <v>150</v>
      </c>
      <c r="P878" s="19">
        <v>10.1</v>
      </c>
      <c r="Q878" s="13" t="s">
        <v>30</v>
      </c>
      <c r="R878" s="13" t="s">
        <v>24</v>
      </c>
      <c r="S878" s="13" t="s">
        <v>31</v>
      </c>
      <c r="T878" s="13" t="s">
        <v>46</v>
      </c>
      <c r="U878" s="13" t="s">
        <v>47</v>
      </c>
      <c r="V878" s="16">
        <v>39601</v>
      </c>
      <c r="W878" s="13" t="s">
        <v>33</v>
      </c>
      <c r="X878" s="15">
        <v>1</v>
      </c>
      <c r="Y878" s="16">
        <v>39625.334166666667</v>
      </c>
      <c r="Z878" s="16">
        <v>39625.334166666667</v>
      </c>
      <c r="AA878" s="13" t="s">
        <v>136</v>
      </c>
    </row>
    <row r="879" spans="1:27" x14ac:dyDescent="0.2">
      <c r="A879" s="12">
        <v>31</v>
      </c>
      <c r="B879" s="13" t="s">
        <v>142</v>
      </c>
      <c r="C879" s="13" t="s">
        <v>5585</v>
      </c>
      <c r="D879" s="14">
        <v>84.49</v>
      </c>
      <c r="E879" s="14">
        <v>255</v>
      </c>
      <c r="F879" s="15">
        <v>1</v>
      </c>
      <c r="G879" s="13" t="s">
        <v>5554</v>
      </c>
      <c r="H879" s="13" t="s">
        <v>5555</v>
      </c>
      <c r="I879" s="13" t="s">
        <v>46</v>
      </c>
      <c r="J879" s="13" t="s">
        <v>95</v>
      </c>
      <c r="K879" s="13" t="s">
        <v>24</v>
      </c>
      <c r="L879" s="13" t="s">
        <v>143</v>
      </c>
      <c r="M879" s="13" t="s">
        <v>77</v>
      </c>
      <c r="N879" s="13" t="s">
        <v>78</v>
      </c>
      <c r="O879" s="13" t="s">
        <v>144</v>
      </c>
      <c r="P879" s="19">
        <v>1.2</v>
      </c>
      <c r="Q879" s="13" t="s">
        <v>111</v>
      </c>
      <c r="R879" s="13" t="s">
        <v>24</v>
      </c>
      <c r="S879" s="13" t="s">
        <v>31</v>
      </c>
      <c r="T879" s="13" t="s">
        <v>46</v>
      </c>
      <c r="U879" s="13" t="s">
        <v>47</v>
      </c>
      <c r="V879" s="16">
        <v>39601</v>
      </c>
      <c r="W879" s="13" t="s">
        <v>33</v>
      </c>
      <c r="X879" s="15">
        <v>1</v>
      </c>
      <c r="Y879" s="16">
        <v>39623.334166666667</v>
      </c>
      <c r="Z879" s="16">
        <v>39623.334166666667</v>
      </c>
      <c r="AA879" s="13" t="s">
        <v>136</v>
      </c>
    </row>
    <row r="880" spans="1:27" x14ac:dyDescent="0.2">
      <c r="A880" s="12">
        <v>32</v>
      </c>
      <c r="B880" s="13" t="s">
        <v>145</v>
      </c>
      <c r="C880" s="13" t="s">
        <v>5586</v>
      </c>
      <c r="D880" s="14">
        <v>84.49</v>
      </c>
      <c r="E880" s="14">
        <v>255</v>
      </c>
      <c r="F880" s="15">
        <v>1</v>
      </c>
      <c r="G880" s="13" t="s">
        <v>5554</v>
      </c>
      <c r="H880" s="13" t="s">
        <v>5555</v>
      </c>
      <c r="I880" s="13" t="s">
        <v>46</v>
      </c>
      <c r="J880" s="13" t="s">
        <v>95</v>
      </c>
      <c r="K880" s="13" t="s">
        <v>24</v>
      </c>
      <c r="L880" s="13" t="s">
        <v>146</v>
      </c>
      <c r="M880" s="13" t="s">
        <v>104</v>
      </c>
      <c r="N880" s="13" t="s">
        <v>105</v>
      </c>
      <c r="O880" s="13" t="s">
        <v>147</v>
      </c>
      <c r="P880" s="19">
        <v>8.8000000000000007</v>
      </c>
      <c r="Q880" s="13" t="s">
        <v>30</v>
      </c>
      <c r="R880" s="13" t="s">
        <v>24</v>
      </c>
      <c r="S880" s="13" t="s">
        <v>31</v>
      </c>
      <c r="T880" s="13" t="s">
        <v>46</v>
      </c>
      <c r="U880" s="13" t="s">
        <v>47</v>
      </c>
      <c r="V880" s="16">
        <v>39601</v>
      </c>
      <c r="W880" s="13" t="s">
        <v>33</v>
      </c>
      <c r="X880" s="15">
        <v>1</v>
      </c>
      <c r="Y880" s="16">
        <v>39624.334166666667</v>
      </c>
      <c r="Z880" s="16">
        <v>39624.334166666667</v>
      </c>
      <c r="AA880" s="13" t="s">
        <v>136</v>
      </c>
    </row>
    <row r="881" spans="1:27" x14ac:dyDescent="0.2">
      <c r="A881" s="12">
        <v>30</v>
      </c>
      <c r="B881" s="13" t="s">
        <v>139</v>
      </c>
      <c r="C881" s="13" t="s">
        <v>5584</v>
      </c>
      <c r="D881" s="14">
        <v>84.49</v>
      </c>
      <c r="E881" s="14">
        <v>255</v>
      </c>
      <c r="F881" s="15">
        <v>1</v>
      </c>
      <c r="G881" s="13" t="s">
        <v>5554</v>
      </c>
      <c r="H881" s="13" t="s">
        <v>5555</v>
      </c>
      <c r="I881" s="13" t="s">
        <v>46</v>
      </c>
      <c r="J881" s="13" t="s">
        <v>95</v>
      </c>
      <c r="K881" s="13" t="s">
        <v>24</v>
      </c>
      <c r="L881" s="13" t="s">
        <v>140</v>
      </c>
      <c r="M881" s="13" t="s">
        <v>53</v>
      </c>
      <c r="N881" s="13" t="s">
        <v>54</v>
      </c>
      <c r="O881" s="13" t="s">
        <v>141</v>
      </c>
      <c r="P881" s="19">
        <v>2.1</v>
      </c>
      <c r="Q881" s="13" t="s">
        <v>30</v>
      </c>
      <c r="R881" s="13" t="s">
        <v>24</v>
      </c>
      <c r="S881" s="13" t="s">
        <v>31</v>
      </c>
      <c r="T881" s="13" t="s">
        <v>46</v>
      </c>
      <c r="U881" s="13" t="s">
        <v>47</v>
      </c>
      <c r="V881" s="16">
        <v>39601</v>
      </c>
      <c r="W881" s="13" t="s">
        <v>33</v>
      </c>
      <c r="X881" s="15">
        <v>1</v>
      </c>
      <c r="Y881" s="16">
        <v>39622.334166666667</v>
      </c>
      <c r="Z881" s="16">
        <v>39622.334166666667</v>
      </c>
      <c r="AA881" s="13" t="s">
        <v>136</v>
      </c>
    </row>
    <row r="882" spans="1:27" x14ac:dyDescent="0.2">
      <c r="A882" s="12">
        <v>29</v>
      </c>
      <c r="B882" s="13" t="s">
        <v>135</v>
      </c>
      <c r="C882" s="13" t="s">
        <v>5583</v>
      </c>
      <c r="D882" s="14">
        <v>84.49</v>
      </c>
      <c r="E882" s="14">
        <v>255</v>
      </c>
      <c r="F882" s="15">
        <v>1</v>
      </c>
      <c r="G882" s="13" t="s">
        <v>5554</v>
      </c>
      <c r="H882" s="13" t="s">
        <v>5555</v>
      </c>
      <c r="I882" s="13" t="s">
        <v>46</v>
      </c>
      <c r="J882" s="13" t="s">
        <v>95</v>
      </c>
      <c r="K882" s="13" t="s">
        <v>38</v>
      </c>
      <c r="L882" s="13" t="s">
        <v>137</v>
      </c>
      <c r="M882" s="13" t="s">
        <v>43</v>
      </c>
      <c r="N882" s="13" t="s">
        <v>44</v>
      </c>
      <c r="O882" s="13" t="s">
        <v>138</v>
      </c>
      <c r="P882" s="19">
        <v>1.2</v>
      </c>
      <c r="Q882" s="13" t="s">
        <v>111</v>
      </c>
      <c r="R882" s="13" t="s">
        <v>24</v>
      </c>
      <c r="S882" s="13" t="s">
        <v>31</v>
      </c>
      <c r="T882" s="13" t="s">
        <v>46</v>
      </c>
      <c r="U882" s="13" t="s">
        <v>47</v>
      </c>
      <c r="V882" s="16">
        <v>39601</v>
      </c>
      <c r="W882" s="13" t="s">
        <v>33</v>
      </c>
      <c r="X882" s="15">
        <v>1</v>
      </c>
      <c r="Y882" s="16">
        <v>39621.334166666667</v>
      </c>
      <c r="Z882" s="16">
        <v>39621.334166666667</v>
      </c>
      <c r="AA882" s="13" t="s">
        <v>136</v>
      </c>
    </row>
    <row r="883" spans="1:27" x14ac:dyDescent="0.2">
      <c r="A883" s="12">
        <v>1323</v>
      </c>
      <c r="B883" s="13" t="s">
        <v>4427</v>
      </c>
      <c r="C883" s="13" t="s">
        <v>5945</v>
      </c>
      <c r="D883" s="14">
        <v>16.55</v>
      </c>
      <c r="E883" s="14">
        <v>35.99</v>
      </c>
      <c r="F883" s="15">
        <v>29</v>
      </c>
      <c r="G883" s="13" t="s">
        <v>5554</v>
      </c>
      <c r="H883" s="13" t="s">
        <v>5555</v>
      </c>
      <c r="I883" s="13" t="s">
        <v>46</v>
      </c>
      <c r="J883" s="13" t="s">
        <v>95</v>
      </c>
      <c r="K883" s="13" t="s">
        <v>46</v>
      </c>
      <c r="L883" s="13" t="s">
        <v>4429</v>
      </c>
      <c r="M883" s="13" t="s">
        <v>46</v>
      </c>
      <c r="N883" s="13" t="s">
        <v>58</v>
      </c>
      <c r="O883" s="13" t="s">
        <v>4430</v>
      </c>
      <c r="P883" s="19">
        <v>2</v>
      </c>
      <c r="Q883" s="13" t="s">
        <v>111</v>
      </c>
      <c r="R883" s="13" t="s">
        <v>24</v>
      </c>
      <c r="S883" s="13" t="s">
        <v>31</v>
      </c>
      <c r="T883" s="13" t="s">
        <v>24</v>
      </c>
      <c r="U883" s="13" t="s">
        <v>32</v>
      </c>
      <c r="V883" s="16">
        <v>39082</v>
      </c>
      <c r="W883" s="13" t="s">
        <v>34</v>
      </c>
      <c r="X883" s="15">
        <v>1</v>
      </c>
      <c r="Y883" s="16">
        <v>40087</v>
      </c>
      <c r="Z883" s="16">
        <v>40087</v>
      </c>
      <c r="AA883" s="13" t="s">
        <v>4428</v>
      </c>
    </row>
    <row r="884" spans="1:27" x14ac:dyDescent="0.2">
      <c r="A884" s="12">
        <v>1389</v>
      </c>
      <c r="B884" s="13" t="s">
        <v>4603</v>
      </c>
      <c r="C884" s="13" t="s">
        <v>6011</v>
      </c>
      <c r="D884" s="14">
        <v>16.55</v>
      </c>
      <c r="E884" s="14">
        <v>35.99</v>
      </c>
      <c r="F884" s="15">
        <v>29</v>
      </c>
      <c r="G884" s="13" t="s">
        <v>5554</v>
      </c>
      <c r="H884" s="13" t="s">
        <v>5555</v>
      </c>
      <c r="I884" s="13" t="s">
        <v>46</v>
      </c>
      <c r="J884" s="13" t="s">
        <v>95</v>
      </c>
      <c r="K884" s="13" t="s">
        <v>46</v>
      </c>
      <c r="L884" s="13" t="s">
        <v>4604</v>
      </c>
      <c r="M884" s="13" t="s">
        <v>2347</v>
      </c>
      <c r="N884" s="13" t="s">
        <v>2348</v>
      </c>
      <c r="O884" s="13" t="s">
        <v>300</v>
      </c>
      <c r="P884" s="19">
        <v>5.5</v>
      </c>
      <c r="Q884" s="13" t="s">
        <v>111</v>
      </c>
      <c r="R884" s="13" t="s">
        <v>24</v>
      </c>
      <c r="S884" s="13" t="s">
        <v>31</v>
      </c>
      <c r="T884" s="13" t="s">
        <v>24</v>
      </c>
      <c r="U884" s="13" t="s">
        <v>32</v>
      </c>
      <c r="V884" s="16">
        <v>39082</v>
      </c>
      <c r="W884" s="13" t="s">
        <v>34</v>
      </c>
      <c r="X884" s="15">
        <v>1</v>
      </c>
      <c r="Y884" s="16">
        <v>40087</v>
      </c>
      <c r="Z884" s="16">
        <v>40087</v>
      </c>
      <c r="AA884" s="13" t="s">
        <v>4428</v>
      </c>
    </row>
    <row r="885" spans="1:27" x14ac:dyDescent="0.2">
      <c r="A885" s="12">
        <v>1356</v>
      </c>
      <c r="B885" s="13" t="s">
        <v>4527</v>
      </c>
      <c r="C885" s="13" t="s">
        <v>5978</v>
      </c>
      <c r="D885" s="14">
        <v>16.55</v>
      </c>
      <c r="E885" s="14">
        <v>35.99</v>
      </c>
      <c r="F885" s="15">
        <v>29</v>
      </c>
      <c r="G885" s="13" t="s">
        <v>5554</v>
      </c>
      <c r="H885" s="13" t="s">
        <v>5555</v>
      </c>
      <c r="I885" s="13" t="s">
        <v>46</v>
      </c>
      <c r="J885" s="13" t="s">
        <v>95</v>
      </c>
      <c r="K885" s="13" t="s">
        <v>24</v>
      </c>
      <c r="L885" s="13" t="s">
        <v>4528</v>
      </c>
      <c r="M885" s="13" t="s">
        <v>43</v>
      </c>
      <c r="N885" s="13" t="s">
        <v>44</v>
      </c>
      <c r="O885" s="13" t="s">
        <v>4434</v>
      </c>
      <c r="P885" s="19">
        <v>2.4</v>
      </c>
      <c r="Q885" s="13" t="s">
        <v>111</v>
      </c>
      <c r="R885" s="13" t="s">
        <v>24</v>
      </c>
      <c r="S885" s="13" t="s">
        <v>31</v>
      </c>
      <c r="T885" s="13" t="s">
        <v>24</v>
      </c>
      <c r="U885" s="13" t="s">
        <v>32</v>
      </c>
      <c r="V885" s="16">
        <v>39082</v>
      </c>
      <c r="W885" s="13" t="s">
        <v>34</v>
      </c>
      <c r="X885" s="15">
        <v>1</v>
      </c>
      <c r="Y885" s="16">
        <v>40087</v>
      </c>
      <c r="Z885" s="16">
        <v>40087</v>
      </c>
      <c r="AA885" s="13" t="s">
        <v>4428</v>
      </c>
    </row>
    <row r="886" spans="1:27" x14ac:dyDescent="0.2">
      <c r="A886" s="12">
        <v>9</v>
      </c>
      <c r="B886" s="13" t="s">
        <v>67</v>
      </c>
      <c r="C886" s="13" t="s">
        <v>5563</v>
      </c>
      <c r="D886" s="14">
        <v>30.58</v>
      </c>
      <c r="E886" s="14">
        <v>59.99</v>
      </c>
      <c r="F886" s="15">
        <v>1</v>
      </c>
      <c r="G886" s="13" t="s">
        <v>5554</v>
      </c>
      <c r="H886" s="13" t="s">
        <v>5555</v>
      </c>
      <c r="I886" s="13" t="s">
        <v>24</v>
      </c>
      <c r="J886" s="13" t="s">
        <v>25</v>
      </c>
      <c r="K886" s="13" t="s">
        <v>24</v>
      </c>
      <c r="L886" s="13" t="s">
        <v>68</v>
      </c>
      <c r="M886" s="13" t="s">
        <v>46</v>
      </c>
      <c r="N886" s="13" t="s">
        <v>58</v>
      </c>
      <c r="O886" s="13" t="s">
        <v>69</v>
      </c>
      <c r="P886" s="19">
        <v>2.1</v>
      </c>
      <c r="Q886" s="13" t="s">
        <v>30</v>
      </c>
      <c r="R886" s="13" t="s">
        <v>24</v>
      </c>
      <c r="S886" s="13" t="s">
        <v>31</v>
      </c>
      <c r="T886" s="13" t="s">
        <v>46</v>
      </c>
      <c r="U886" s="13" t="s">
        <v>47</v>
      </c>
      <c r="V886" s="16">
        <v>39188</v>
      </c>
      <c r="W886" s="13" t="s">
        <v>33</v>
      </c>
      <c r="X886" s="15">
        <v>1</v>
      </c>
      <c r="Y886" s="16">
        <v>39601.334166666667</v>
      </c>
      <c r="Z886" s="16">
        <v>39601.334166666667</v>
      </c>
      <c r="AA886" s="13" t="s">
        <v>64</v>
      </c>
    </row>
    <row r="887" spans="1:27" x14ac:dyDescent="0.2">
      <c r="A887" s="12">
        <v>10</v>
      </c>
      <c r="B887" s="13" t="s">
        <v>70</v>
      </c>
      <c r="C887" s="13" t="s">
        <v>5564</v>
      </c>
      <c r="D887" s="14">
        <v>30.58</v>
      </c>
      <c r="E887" s="14">
        <v>59.99</v>
      </c>
      <c r="F887" s="15">
        <v>1</v>
      </c>
      <c r="G887" s="13" t="s">
        <v>5554</v>
      </c>
      <c r="H887" s="13" t="s">
        <v>5555</v>
      </c>
      <c r="I887" s="13" t="s">
        <v>24</v>
      </c>
      <c r="J887" s="13" t="s">
        <v>25</v>
      </c>
      <c r="K887" s="13" t="s">
        <v>24</v>
      </c>
      <c r="L887" s="13" t="s">
        <v>71</v>
      </c>
      <c r="M887" s="13" t="s">
        <v>72</v>
      </c>
      <c r="N887" s="13" t="s">
        <v>73</v>
      </c>
      <c r="O887" s="13" t="s">
        <v>74</v>
      </c>
      <c r="P887" s="19">
        <v>11</v>
      </c>
      <c r="Q887" s="13" t="s">
        <v>30</v>
      </c>
      <c r="R887" s="13" t="s">
        <v>24</v>
      </c>
      <c r="S887" s="13" t="s">
        <v>31</v>
      </c>
      <c r="T887" s="13" t="s">
        <v>46</v>
      </c>
      <c r="U887" s="13" t="s">
        <v>47</v>
      </c>
      <c r="V887" s="16">
        <v>39188</v>
      </c>
      <c r="W887" s="13" t="s">
        <v>33</v>
      </c>
      <c r="X887" s="15">
        <v>1</v>
      </c>
      <c r="Y887" s="16">
        <v>39602.334166666667</v>
      </c>
      <c r="Z887" s="16">
        <v>39602.334166666667</v>
      </c>
      <c r="AA887" s="13" t="s">
        <v>64</v>
      </c>
    </row>
    <row r="888" spans="1:27" x14ac:dyDescent="0.2">
      <c r="A888" s="12">
        <v>11</v>
      </c>
      <c r="B888" s="13" t="s">
        <v>75</v>
      </c>
      <c r="C888" s="13" t="s">
        <v>5565</v>
      </c>
      <c r="D888" s="14">
        <v>30.58</v>
      </c>
      <c r="E888" s="14">
        <v>59.99</v>
      </c>
      <c r="F888" s="15">
        <v>1</v>
      </c>
      <c r="G888" s="13" t="s">
        <v>5554</v>
      </c>
      <c r="H888" s="13" t="s">
        <v>5555</v>
      </c>
      <c r="I888" s="13" t="s">
        <v>24</v>
      </c>
      <c r="J888" s="13" t="s">
        <v>25</v>
      </c>
      <c r="K888" s="13" t="s">
        <v>24</v>
      </c>
      <c r="L888" s="13" t="s">
        <v>76</v>
      </c>
      <c r="M888" s="13" t="s">
        <v>77</v>
      </c>
      <c r="N888" s="13" t="s">
        <v>78</v>
      </c>
      <c r="O888" s="13" t="s">
        <v>79</v>
      </c>
      <c r="P888" s="19">
        <v>14.1</v>
      </c>
      <c r="Q888" s="13" t="s">
        <v>30</v>
      </c>
      <c r="R888" s="13" t="s">
        <v>24</v>
      </c>
      <c r="S888" s="13" t="s">
        <v>31</v>
      </c>
      <c r="T888" s="13" t="s">
        <v>46</v>
      </c>
      <c r="U888" s="13" t="s">
        <v>47</v>
      </c>
      <c r="V888" s="16">
        <v>39188</v>
      </c>
      <c r="W888" s="13" t="s">
        <v>33</v>
      </c>
      <c r="X888" s="15">
        <v>1</v>
      </c>
      <c r="Y888" s="16">
        <v>39603.334166666667</v>
      </c>
      <c r="Z888" s="16">
        <v>39603.334166666667</v>
      </c>
      <c r="AA888" s="13" t="s">
        <v>64</v>
      </c>
    </row>
    <row r="889" spans="1:27" x14ac:dyDescent="0.2">
      <c r="A889" s="12">
        <v>8</v>
      </c>
      <c r="B889" s="13" t="s">
        <v>63</v>
      </c>
      <c r="C889" s="13" t="s">
        <v>5562</v>
      </c>
      <c r="D889" s="14">
        <v>30.58</v>
      </c>
      <c r="E889" s="14">
        <v>59.99</v>
      </c>
      <c r="F889" s="15">
        <v>1</v>
      </c>
      <c r="G889" s="13" t="s">
        <v>5554</v>
      </c>
      <c r="H889" s="13" t="s">
        <v>5555</v>
      </c>
      <c r="I889" s="13" t="s">
        <v>24</v>
      </c>
      <c r="J889" s="13" t="s">
        <v>25</v>
      </c>
      <c r="K889" s="13" t="s">
        <v>46</v>
      </c>
      <c r="L889" s="13" t="s">
        <v>65</v>
      </c>
      <c r="M889" s="13" t="s">
        <v>27</v>
      </c>
      <c r="N889" s="13" t="s">
        <v>28</v>
      </c>
      <c r="O889" s="13" t="s">
        <v>66</v>
      </c>
      <c r="P889" s="19">
        <v>5.6</v>
      </c>
      <c r="Q889" s="13" t="s">
        <v>30</v>
      </c>
      <c r="R889" s="13" t="s">
        <v>24</v>
      </c>
      <c r="S889" s="13" t="s">
        <v>31</v>
      </c>
      <c r="T889" s="13" t="s">
        <v>46</v>
      </c>
      <c r="U889" s="13" t="s">
        <v>47</v>
      </c>
      <c r="V889" s="16">
        <v>39188</v>
      </c>
      <c r="W889" s="13" t="s">
        <v>33</v>
      </c>
      <c r="X889" s="15">
        <v>1</v>
      </c>
      <c r="Y889" s="16">
        <v>39600.334166666667</v>
      </c>
      <c r="Z889" s="16">
        <v>39600.334166666667</v>
      </c>
      <c r="AA889" s="13" t="s">
        <v>64</v>
      </c>
    </row>
    <row r="890" spans="1:27" x14ac:dyDescent="0.2">
      <c r="A890" s="12">
        <v>13</v>
      </c>
      <c r="B890" s="13" t="s">
        <v>83</v>
      </c>
      <c r="C890" s="13" t="s">
        <v>5567</v>
      </c>
      <c r="D890" s="14">
        <v>35.72</v>
      </c>
      <c r="E890" s="14">
        <v>77.680000000000007</v>
      </c>
      <c r="F890" s="15">
        <v>1</v>
      </c>
      <c r="G890" s="13" t="s">
        <v>5554</v>
      </c>
      <c r="H890" s="13" t="s">
        <v>5555</v>
      </c>
      <c r="I890" s="13" t="s">
        <v>24</v>
      </c>
      <c r="J890" s="13" t="s">
        <v>25</v>
      </c>
      <c r="K890" s="13" t="s">
        <v>84</v>
      </c>
      <c r="L890" s="13" t="s">
        <v>85</v>
      </c>
      <c r="M890" s="13" t="s">
        <v>46</v>
      </c>
      <c r="N890" s="13" t="s">
        <v>58</v>
      </c>
      <c r="O890" s="13" t="s">
        <v>86</v>
      </c>
      <c r="P890" s="19">
        <v>2.6</v>
      </c>
      <c r="Q890" s="13" t="s">
        <v>30</v>
      </c>
      <c r="R890" s="13" t="s">
        <v>24</v>
      </c>
      <c r="S890" s="13" t="s">
        <v>31</v>
      </c>
      <c r="T890" s="13" t="s">
        <v>46</v>
      </c>
      <c r="U890" s="13" t="s">
        <v>47</v>
      </c>
      <c r="V890" s="16">
        <v>39249</v>
      </c>
      <c r="W890" s="13" t="s">
        <v>33</v>
      </c>
      <c r="X890" s="15">
        <v>1</v>
      </c>
      <c r="Y890" s="16">
        <v>39605.334166666667</v>
      </c>
      <c r="Z890" s="16">
        <v>39605.334166666667</v>
      </c>
      <c r="AA890" s="13" t="s">
        <v>81</v>
      </c>
    </row>
    <row r="891" spans="1:27" x14ac:dyDescent="0.2">
      <c r="A891" s="12">
        <v>12</v>
      </c>
      <c r="B891" s="13" t="s">
        <v>80</v>
      </c>
      <c r="C891" s="13" t="s">
        <v>5566</v>
      </c>
      <c r="D891" s="14">
        <v>35.72</v>
      </c>
      <c r="E891" s="14">
        <v>77.680000000000007</v>
      </c>
      <c r="F891" s="15">
        <v>1</v>
      </c>
      <c r="G891" s="13" t="s">
        <v>5554</v>
      </c>
      <c r="H891" s="13" t="s">
        <v>5555</v>
      </c>
      <c r="I891" s="13" t="s">
        <v>24</v>
      </c>
      <c r="J891" s="13" t="s">
        <v>25</v>
      </c>
      <c r="K891" s="13" t="s">
        <v>38</v>
      </c>
      <c r="L891" s="13" t="s">
        <v>82</v>
      </c>
      <c r="M891" s="13" t="s">
        <v>38</v>
      </c>
      <c r="N891" s="13" t="s">
        <v>39</v>
      </c>
      <c r="O891" s="13" t="s">
        <v>66</v>
      </c>
      <c r="P891" s="19">
        <v>7.4</v>
      </c>
      <c r="Q891" s="13" t="s">
        <v>30</v>
      </c>
      <c r="R891" s="13" t="s">
        <v>24</v>
      </c>
      <c r="S891" s="13" t="s">
        <v>31</v>
      </c>
      <c r="T891" s="13" t="s">
        <v>46</v>
      </c>
      <c r="U891" s="13" t="s">
        <v>47</v>
      </c>
      <c r="V891" s="16">
        <v>39249</v>
      </c>
      <c r="W891" s="13" t="s">
        <v>33</v>
      </c>
      <c r="X891" s="15">
        <v>1</v>
      </c>
      <c r="Y891" s="16">
        <v>39604.334166666667</v>
      </c>
      <c r="Z891" s="16">
        <v>39604.334166666667</v>
      </c>
      <c r="AA891" s="13" t="s">
        <v>81</v>
      </c>
    </row>
    <row r="892" spans="1:27" x14ac:dyDescent="0.2">
      <c r="A892" s="12">
        <v>14</v>
      </c>
      <c r="B892" s="13" t="s">
        <v>87</v>
      </c>
      <c r="C892" s="13" t="s">
        <v>5568</v>
      </c>
      <c r="D892" s="14">
        <v>35.72</v>
      </c>
      <c r="E892" s="14">
        <v>77.680000000000007</v>
      </c>
      <c r="F892" s="15">
        <v>1</v>
      </c>
      <c r="G892" s="13" t="s">
        <v>5554</v>
      </c>
      <c r="H892" s="13" t="s">
        <v>5555</v>
      </c>
      <c r="I892" s="13" t="s">
        <v>24</v>
      </c>
      <c r="J892" s="13" t="s">
        <v>25</v>
      </c>
      <c r="K892" s="13" t="s">
        <v>24</v>
      </c>
      <c r="L892" s="13" t="s">
        <v>88</v>
      </c>
      <c r="M892" s="13" t="s">
        <v>27</v>
      </c>
      <c r="N892" s="13" t="s">
        <v>28</v>
      </c>
      <c r="O892" s="13" t="s">
        <v>89</v>
      </c>
      <c r="P892" s="19">
        <v>8</v>
      </c>
      <c r="Q892" s="13" t="s">
        <v>30</v>
      </c>
      <c r="R892" s="13" t="s">
        <v>24</v>
      </c>
      <c r="S892" s="13" t="s">
        <v>31</v>
      </c>
      <c r="T892" s="13" t="s">
        <v>46</v>
      </c>
      <c r="U892" s="13" t="s">
        <v>47</v>
      </c>
      <c r="V892" s="16">
        <v>39249</v>
      </c>
      <c r="W892" s="13" t="s">
        <v>33</v>
      </c>
      <c r="X892" s="15">
        <v>1</v>
      </c>
      <c r="Y892" s="16">
        <v>39606.334166666667</v>
      </c>
      <c r="Z892" s="16">
        <v>39606.334166666667</v>
      </c>
      <c r="AA892" s="13" t="s">
        <v>81</v>
      </c>
    </row>
    <row r="893" spans="1:27" x14ac:dyDescent="0.2">
      <c r="A893" s="12">
        <v>15</v>
      </c>
      <c r="B893" s="13" t="s">
        <v>90</v>
      </c>
      <c r="C893" s="13" t="s">
        <v>5569</v>
      </c>
      <c r="D893" s="14">
        <v>35.72</v>
      </c>
      <c r="E893" s="14">
        <v>77.680000000000007</v>
      </c>
      <c r="F893" s="15">
        <v>1</v>
      </c>
      <c r="G893" s="13" t="s">
        <v>5554</v>
      </c>
      <c r="H893" s="13" t="s">
        <v>5555</v>
      </c>
      <c r="I893" s="13" t="s">
        <v>24</v>
      </c>
      <c r="J893" s="13" t="s">
        <v>25</v>
      </c>
      <c r="K893" s="13" t="s">
        <v>84</v>
      </c>
      <c r="L893" s="13" t="s">
        <v>91</v>
      </c>
      <c r="M893" s="13" t="s">
        <v>43</v>
      </c>
      <c r="N893" s="13" t="s">
        <v>44</v>
      </c>
      <c r="O893" s="13" t="s">
        <v>92</v>
      </c>
      <c r="P893" s="19">
        <v>2.1</v>
      </c>
      <c r="Q893" s="13" t="s">
        <v>30</v>
      </c>
      <c r="R893" s="13" t="s">
        <v>24</v>
      </c>
      <c r="S893" s="13" t="s">
        <v>31</v>
      </c>
      <c r="T893" s="13" t="s">
        <v>46</v>
      </c>
      <c r="U893" s="13" t="s">
        <v>47</v>
      </c>
      <c r="V893" s="16">
        <v>39249</v>
      </c>
      <c r="W893" s="13" t="s">
        <v>33</v>
      </c>
      <c r="X893" s="15">
        <v>1</v>
      </c>
      <c r="Y893" s="16">
        <v>39607.334166666667</v>
      </c>
      <c r="Z893" s="16">
        <v>39607.334166666667</v>
      </c>
      <c r="AA893" s="13" t="s">
        <v>81</v>
      </c>
    </row>
    <row r="894" spans="1:27" x14ac:dyDescent="0.2">
      <c r="A894" s="12">
        <v>34</v>
      </c>
      <c r="B894" s="13" t="s">
        <v>151</v>
      </c>
      <c r="C894" s="13" t="s">
        <v>5588</v>
      </c>
      <c r="D894" s="14">
        <v>48.92</v>
      </c>
      <c r="E894" s="14">
        <v>95.95</v>
      </c>
      <c r="F894" s="15">
        <v>1</v>
      </c>
      <c r="G894" s="13" t="s">
        <v>5554</v>
      </c>
      <c r="H894" s="13" t="s">
        <v>5555</v>
      </c>
      <c r="I894" s="13" t="s">
        <v>46</v>
      </c>
      <c r="J894" s="13" t="s">
        <v>95</v>
      </c>
      <c r="K894" s="13" t="s">
        <v>24</v>
      </c>
      <c r="L894" s="13" t="s">
        <v>153</v>
      </c>
      <c r="M894" s="13" t="s">
        <v>46</v>
      </c>
      <c r="N894" s="13" t="s">
        <v>58</v>
      </c>
      <c r="O894" s="13" t="s">
        <v>154</v>
      </c>
      <c r="P894" s="19">
        <v>0.55000000000000004</v>
      </c>
      <c r="Q894" s="13" t="s">
        <v>30</v>
      </c>
      <c r="R894" s="13" t="s">
        <v>24</v>
      </c>
      <c r="S894" s="13" t="s">
        <v>31</v>
      </c>
      <c r="T894" s="13" t="s">
        <v>46</v>
      </c>
      <c r="U894" s="13" t="s">
        <v>47</v>
      </c>
      <c r="V894" s="16">
        <v>39444</v>
      </c>
      <c r="W894" s="13" t="s">
        <v>33</v>
      </c>
      <c r="X894" s="15">
        <v>1</v>
      </c>
      <c r="Y894" s="16">
        <v>39626.334166666667</v>
      </c>
      <c r="Z894" s="16">
        <v>39626.334166666667</v>
      </c>
      <c r="AA894" s="13" t="s">
        <v>152</v>
      </c>
    </row>
    <row r="895" spans="1:27" x14ac:dyDescent="0.2">
      <c r="A895" s="12">
        <v>35</v>
      </c>
      <c r="B895" s="13" t="s">
        <v>155</v>
      </c>
      <c r="C895" s="13" t="s">
        <v>5589</v>
      </c>
      <c r="D895" s="14">
        <v>48.92</v>
      </c>
      <c r="E895" s="14">
        <v>95.95</v>
      </c>
      <c r="F895" s="15">
        <v>1</v>
      </c>
      <c r="G895" s="13" t="s">
        <v>5554</v>
      </c>
      <c r="H895" s="13" t="s">
        <v>5555</v>
      </c>
      <c r="I895" s="13" t="s">
        <v>46</v>
      </c>
      <c r="J895" s="13" t="s">
        <v>95</v>
      </c>
      <c r="K895" s="13" t="s">
        <v>46</v>
      </c>
      <c r="L895" s="13" t="s">
        <v>156</v>
      </c>
      <c r="M895" s="13" t="s">
        <v>43</v>
      </c>
      <c r="N895" s="13" t="s">
        <v>44</v>
      </c>
      <c r="O895" s="13" t="s">
        <v>157</v>
      </c>
      <c r="P895" s="19">
        <v>2.4</v>
      </c>
      <c r="Q895" s="13" t="s">
        <v>30</v>
      </c>
      <c r="R895" s="13" t="s">
        <v>24</v>
      </c>
      <c r="S895" s="13" t="s">
        <v>31</v>
      </c>
      <c r="T895" s="13" t="s">
        <v>46</v>
      </c>
      <c r="U895" s="13" t="s">
        <v>47</v>
      </c>
      <c r="V895" s="16">
        <v>39444</v>
      </c>
      <c r="W895" s="13" t="s">
        <v>33</v>
      </c>
      <c r="X895" s="15">
        <v>1</v>
      </c>
      <c r="Y895" s="16">
        <v>39627.334166666667</v>
      </c>
      <c r="Z895" s="16">
        <v>39627.334166666667</v>
      </c>
      <c r="AA895" s="13" t="s">
        <v>152</v>
      </c>
    </row>
    <row r="896" spans="1:27" x14ac:dyDescent="0.2">
      <c r="A896" s="12">
        <v>36</v>
      </c>
      <c r="B896" s="13" t="s">
        <v>158</v>
      </c>
      <c r="C896" s="13" t="s">
        <v>5590</v>
      </c>
      <c r="D896" s="14">
        <v>48.92</v>
      </c>
      <c r="E896" s="14">
        <v>95.95</v>
      </c>
      <c r="F896" s="15">
        <v>1</v>
      </c>
      <c r="G896" s="13" t="s">
        <v>5554</v>
      </c>
      <c r="H896" s="13" t="s">
        <v>5555</v>
      </c>
      <c r="I896" s="13" t="s">
        <v>46</v>
      </c>
      <c r="J896" s="13" t="s">
        <v>95</v>
      </c>
      <c r="K896" s="13" t="s">
        <v>38</v>
      </c>
      <c r="L896" s="13" t="s">
        <v>159</v>
      </c>
      <c r="M896" s="13" t="s">
        <v>117</v>
      </c>
      <c r="N896" s="13" t="s">
        <v>118</v>
      </c>
      <c r="O896" s="13" t="s">
        <v>160</v>
      </c>
      <c r="P896" s="19">
        <v>2.9</v>
      </c>
      <c r="Q896" s="13" t="s">
        <v>111</v>
      </c>
      <c r="R896" s="13" t="s">
        <v>24</v>
      </c>
      <c r="S896" s="13" t="s">
        <v>31</v>
      </c>
      <c r="T896" s="13" t="s">
        <v>46</v>
      </c>
      <c r="U896" s="13" t="s">
        <v>47</v>
      </c>
      <c r="V896" s="16">
        <v>39444</v>
      </c>
      <c r="W896" s="13" t="s">
        <v>33</v>
      </c>
      <c r="X896" s="15">
        <v>1</v>
      </c>
      <c r="Y896" s="16">
        <v>39628.334166666667</v>
      </c>
      <c r="Z896" s="16">
        <v>39628.334166666667</v>
      </c>
      <c r="AA896" s="13" t="s">
        <v>152</v>
      </c>
    </row>
    <row r="897" spans="1:27" ht="25.5" x14ac:dyDescent="0.2">
      <c r="A897" s="12">
        <v>1333</v>
      </c>
      <c r="B897" s="13" t="s">
        <v>4464</v>
      </c>
      <c r="C897" s="13" t="s">
        <v>5955</v>
      </c>
      <c r="D897" s="14">
        <v>15.17</v>
      </c>
      <c r="E897" s="14">
        <v>32.99</v>
      </c>
      <c r="F897" s="15">
        <v>29</v>
      </c>
      <c r="G897" s="13" t="s">
        <v>5554</v>
      </c>
      <c r="H897" s="13" t="s">
        <v>5555</v>
      </c>
      <c r="I897" s="13" t="s">
        <v>46</v>
      </c>
      <c r="J897" s="13" t="s">
        <v>95</v>
      </c>
      <c r="K897" s="13" t="s">
        <v>24</v>
      </c>
      <c r="L897" s="13" t="s">
        <v>4466</v>
      </c>
      <c r="M897" s="13" t="s">
        <v>46</v>
      </c>
      <c r="N897" s="13" t="s">
        <v>58</v>
      </c>
      <c r="O897" s="13" t="s">
        <v>4426</v>
      </c>
      <c r="P897" s="19">
        <v>2.4</v>
      </c>
      <c r="Q897" s="13" t="s">
        <v>111</v>
      </c>
      <c r="R897" s="13" t="s">
        <v>24</v>
      </c>
      <c r="S897" s="13" t="s">
        <v>31</v>
      </c>
      <c r="T897" s="13" t="s">
        <v>24</v>
      </c>
      <c r="U897" s="13" t="s">
        <v>32</v>
      </c>
      <c r="V897" s="16">
        <v>39914</v>
      </c>
      <c r="W897" s="13" t="s">
        <v>34</v>
      </c>
      <c r="X897" s="15">
        <v>1</v>
      </c>
      <c r="Y897" s="16">
        <v>40087</v>
      </c>
      <c r="Z897" s="16">
        <v>40087</v>
      </c>
      <c r="AA897" s="13" t="s">
        <v>4465</v>
      </c>
    </row>
    <row r="898" spans="1:27" ht="25.5" x14ac:dyDescent="0.2">
      <c r="A898" s="12">
        <v>1399</v>
      </c>
      <c r="B898" s="13" t="s">
        <v>4626</v>
      </c>
      <c r="C898" s="13" t="s">
        <v>6021</v>
      </c>
      <c r="D898" s="14">
        <v>15.17</v>
      </c>
      <c r="E898" s="14">
        <v>32.99</v>
      </c>
      <c r="F898" s="15">
        <v>29</v>
      </c>
      <c r="G898" s="13" t="s">
        <v>5554</v>
      </c>
      <c r="H898" s="13" t="s">
        <v>5555</v>
      </c>
      <c r="I898" s="13" t="s">
        <v>46</v>
      </c>
      <c r="J898" s="13" t="s">
        <v>95</v>
      </c>
      <c r="K898" s="13" t="s">
        <v>46</v>
      </c>
      <c r="L898" s="13" t="s">
        <v>4627</v>
      </c>
      <c r="M898" s="13" t="s">
        <v>2347</v>
      </c>
      <c r="N898" s="13" t="s">
        <v>2348</v>
      </c>
      <c r="O898" s="13" t="s">
        <v>4456</v>
      </c>
      <c r="P898" s="19">
        <v>8</v>
      </c>
      <c r="Q898" s="13" t="s">
        <v>111</v>
      </c>
      <c r="R898" s="13" t="s">
        <v>24</v>
      </c>
      <c r="S898" s="13" t="s">
        <v>31</v>
      </c>
      <c r="T898" s="13" t="s">
        <v>24</v>
      </c>
      <c r="U898" s="13" t="s">
        <v>32</v>
      </c>
      <c r="V898" s="16">
        <v>39914</v>
      </c>
      <c r="W898" s="13" t="s">
        <v>34</v>
      </c>
      <c r="X898" s="15">
        <v>1</v>
      </c>
      <c r="Y898" s="16">
        <v>40087</v>
      </c>
      <c r="Z898" s="16">
        <v>40087</v>
      </c>
      <c r="AA898" s="13" t="s">
        <v>4465</v>
      </c>
    </row>
    <row r="899" spans="1:27" ht="25.5" x14ac:dyDescent="0.2">
      <c r="A899" s="12">
        <v>1366</v>
      </c>
      <c r="B899" s="13" t="s">
        <v>4551</v>
      </c>
      <c r="C899" s="13" t="s">
        <v>5988</v>
      </c>
      <c r="D899" s="14">
        <v>15.17</v>
      </c>
      <c r="E899" s="14">
        <v>32.99</v>
      </c>
      <c r="F899" s="15">
        <v>29</v>
      </c>
      <c r="G899" s="13" t="s">
        <v>5554</v>
      </c>
      <c r="H899" s="13" t="s">
        <v>5555</v>
      </c>
      <c r="I899" s="13" t="s">
        <v>46</v>
      </c>
      <c r="J899" s="13" t="s">
        <v>95</v>
      </c>
      <c r="K899" s="13" t="s">
        <v>24</v>
      </c>
      <c r="L899" s="13" t="s">
        <v>4552</v>
      </c>
      <c r="M899" s="13" t="s">
        <v>43</v>
      </c>
      <c r="N899" s="13" t="s">
        <v>44</v>
      </c>
      <c r="O899" s="13" t="s">
        <v>4553</v>
      </c>
      <c r="P899" s="19">
        <v>1.9</v>
      </c>
      <c r="Q899" s="13" t="s">
        <v>111</v>
      </c>
      <c r="R899" s="13" t="s">
        <v>24</v>
      </c>
      <c r="S899" s="13" t="s">
        <v>31</v>
      </c>
      <c r="T899" s="13" t="s">
        <v>24</v>
      </c>
      <c r="U899" s="13" t="s">
        <v>32</v>
      </c>
      <c r="V899" s="16">
        <v>39914</v>
      </c>
      <c r="W899" s="13" t="s">
        <v>34</v>
      </c>
      <c r="X899" s="15">
        <v>1</v>
      </c>
      <c r="Y899" s="16">
        <v>40087</v>
      </c>
      <c r="Z899" s="16">
        <v>40087</v>
      </c>
      <c r="AA899" s="13" t="s">
        <v>4465</v>
      </c>
    </row>
    <row r="900" spans="1:27" ht="25.5" x14ac:dyDescent="0.2">
      <c r="A900" s="12">
        <v>1345</v>
      </c>
      <c r="B900" s="13" t="s">
        <v>4497</v>
      </c>
      <c r="C900" s="13" t="s">
        <v>5967</v>
      </c>
      <c r="D900" s="14">
        <v>10.119999999999999</v>
      </c>
      <c r="E900" s="14">
        <v>22</v>
      </c>
      <c r="F900" s="15">
        <v>29</v>
      </c>
      <c r="G900" s="13" t="s">
        <v>5554</v>
      </c>
      <c r="H900" s="13" t="s">
        <v>5555</v>
      </c>
      <c r="I900" s="13" t="s">
        <v>46</v>
      </c>
      <c r="J900" s="13" t="s">
        <v>95</v>
      </c>
      <c r="K900" s="13" t="s">
        <v>38</v>
      </c>
      <c r="L900" s="13" t="s">
        <v>4499</v>
      </c>
      <c r="M900" s="13" t="s">
        <v>46</v>
      </c>
      <c r="N900" s="13" t="s">
        <v>58</v>
      </c>
      <c r="O900" s="13" t="s">
        <v>4410</v>
      </c>
      <c r="P900" s="19">
        <v>1.5</v>
      </c>
      <c r="Q900" s="13" t="s">
        <v>111</v>
      </c>
      <c r="R900" s="13" t="s">
        <v>24</v>
      </c>
      <c r="S900" s="13" t="s">
        <v>31</v>
      </c>
      <c r="T900" s="13" t="s">
        <v>24</v>
      </c>
      <c r="U900" s="13" t="s">
        <v>32</v>
      </c>
      <c r="V900" s="16">
        <v>38979</v>
      </c>
      <c r="W900" s="13" t="s">
        <v>34</v>
      </c>
      <c r="X900" s="15">
        <v>1</v>
      </c>
      <c r="Y900" s="16">
        <v>40087</v>
      </c>
      <c r="Z900" s="16">
        <v>40087</v>
      </c>
      <c r="AA900" s="13" t="s">
        <v>4498</v>
      </c>
    </row>
    <row r="901" spans="1:27" ht="25.5" x14ac:dyDescent="0.2">
      <c r="A901" s="12">
        <v>1378</v>
      </c>
      <c r="B901" s="13" t="s">
        <v>4578</v>
      </c>
      <c r="C901" s="13" t="s">
        <v>6000</v>
      </c>
      <c r="D901" s="14">
        <v>10.119999999999999</v>
      </c>
      <c r="E901" s="14">
        <v>22</v>
      </c>
      <c r="F901" s="15">
        <v>29</v>
      </c>
      <c r="G901" s="13" t="s">
        <v>5554</v>
      </c>
      <c r="H901" s="13" t="s">
        <v>5555</v>
      </c>
      <c r="I901" s="13" t="s">
        <v>46</v>
      </c>
      <c r="J901" s="13" t="s">
        <v>95</v>
      </c>
      <c r="K901" s="13" t="s">
        <v>46</v>
      </c>
      <c r="L901" s="13" t="s">
        <v>4579</v>
      </c>
      <c r="M901" s="13" t="s">
        <v>43</v>
      </c>
      <c r="N901" s="13" t="s">
        <v>44</v>
      </c>
      <c r="O901" s="13" t="s">
        <v>4449</v>
      </c>
      <c r="P901" s="19">
        <v>2.7</v>
      </c>
      <c r="Q901" s="13" t="s">
        <v>111</v>
      </c>
      <c r="R901" s="13" t="s">
        <v>24</v>
      </c>
      <c r="S901" s="13" t="s">
        <v>31</v>
      </c>
      <c r="T901" s="13" t="s">
        <v>24</v>
      </c>
      <c r="U901" s="13" t="s">
        <v>32</v>
      </c>
      <c r="V901" s="16">
        <v>38979</v>
      </c>
      <c r="W901" s="13" t="s">
        <v>34</v>
      </c>
      <c r="X901" s="15">
        <v>1</v>
      </c>
      <c r="Y901" s="16">
        <v>40087</v>
      </c>
      <c r="Z901" s="16">
        <v>40087</v>
      </c>
      <c r="AA901" s="13" t="s">
        <v>4498</v>
      </c>
    </row>
    <row r="902" spans="1:27" x14ac:dyDescent="0.2">
      <c r="A902" s="12">
        <v>2</v>
      </c>
      <c r="B902" s="13" t="s">
        <v>35</v>
      </c>
      <c r="C902" s="13" t="s">
        <v>5556</v>
      </c>
      <c r="D902" s="14">
        <v>6.62</v>
      </c>
      <c r="E902" s="14">
        <v>12.99</v>
      </c>
      <c r="F902" s="15">
        <v>1</v>
      </c>
      <c r="G902" s="13" t="s">
        <v>5554</v>
      </c>
      <c r="H902" s="13" t="s">
        <v>5555</v>
      </c>
      <c r="I902" s="13" t="s">
        <v>24</v>
      </c>
      <c r="J902" s="13" t="s">
        <v>25</v>
      </c>
      <c r="K902" s="13" t="s">
        <v>36</v>
      </c>
      <c r="L902" s="13" t="s">
        <v>37</v>
      </c>
      <c r="M902" s="13" t="s">
        <v>38</v>
      </c>
      <c r="N902" s="13" t="s">
        <v>39</v>
      </c>
      <c r="O902" s="13" t="s">
        <v>29</v>
      </c>
      <c r="P902" s="19">
        <v>4.0999999999999996</v>
      </c>
      <c r="Q902" s="13" t="s">
        <v>30</v>
      </c>
      <c r="R902" s="13" t="s">
        <v>24</v>
      </c>
      <c r="S902" s="13" t="s">
        <v>31</v>
      </c>
      <c r="T902" s="13" t="s">
        <v>24</v>
      </c>
      <c r="U902" s="13" t="s">
        <v>32</v>
      </c>
      <c r="V902" s="16">
        <v>38475</v>
      </c>
      <c r="W902" s="13" t="s">
        <v>33</v>
      </c>
      <c r="X902" s="15">
        <v>1</v>
      </c>
      <c r="Y902" s="16">
        <v>39594.334166666667</v>
      </c>
      <c r="Z902" s="16">
        <v>39594.334166666667</v>
      </c>
      <c r="AA902" s="13" t="s">
        <v>23</v>
      </c>
    </row>
    <row r="903" spans="1:27" x14ac:dyDescent="0.2">
      <c r="A903" s="12">
        <v>1</v>
      </c>
      <c r="B903" s="13" t="s">
        <v>22</v>
      </c>
      <c r="C903" s="13" t="s">
        <v>5553</v>
      </c>
      <c r="D903" s="14">
        <v>6.62</v>
      </c>
      <c r="E903" s="14">
        <v>12.99</v>
      </c>
      <c r="F903" s="15">
        <v>1</v>
      </c>
      <c r="G903" s="13" t="s">
        <v>5554</v>
      </c>
      <c r="H903" s="13" t="s">
        <v>5555</v>
      </c>
      <c r="I903" s="13" t="s">
        <v>24</v>
      </c>
      <c r="J903" s="13" t="s">
        <v>25</v>
      </c>
      <c r="K903" s="13" t="s">
        <v>24</v>
      </c>
      <c r="L903" s="13" t="s">
        <v>26</v>
      </c>
      <c r="M903" s="13" t="s">
        <v>27</v>
      </c>
      <c r="N903" s="13" t="s">
        <v>28</v>
      </c>
      <c r="O903" s="13" t="s">
        <v>29</v>
      </c>
      <c r="P903" s="19">
        <v>4.8</v>
      </c>
      <c r="Q903" s="13" t="s">
        <v>30</v>
      </c>
      <c r="R903" s="13" t="s">
        <v>24</v>
      </c>
      <c r="S903" s="13" t="s">
        <v>31</v>
      </c>
      <c r="T903" s="13" t="s">
        <v>24</v>
      </c>
      <c r="U903" s="13" t="s">
        <v>32</v>
      </c>
      <c r="V903" s="16">
        <v>38475</v>
      </c>
      <c r="W903" s="13" t="s">
        <v>33</v>
      </c>
      <c r="X903" s="15">
        <v>1</v>
      </c>
      <c r="Y903" s="16">
        <v>39593.334166666667</v>
      </c>
      <c r="Z903" s="16">
        <v>39593.334166666667</v>
      </c>
      <c r="AA903" s="13" t="s">
        <v>23</v>
      </c>
    </row>
    <row r="904" spans="1:27" x14ac:dyDescent="0.2">
      <c r="A904" s="12">
        <v>38</v>
      </c>
      <c r="B904" s="13" t="s">
        <v>166</v>
      </c>
      <c r="C904" s="13" t="s">
        <v>5592</v>
      </c>
      <c r="D904" s="14">
        <v>99.14</v>
      </c>
      <c r="E904" s="14">
        <v>299.23</v>
      </c>
      <c r="F904" s="15">
        <v>1</v>
      </c>
      <c r="G904" s="13" t="s">
        <v>5554</v>
      </c>
      <c r="H904" s="13" t="s">
        <v>5555</v>
      </c>
      <c r="I904" s="13" t="s">
        <v>38</v>
      </c>
      <c r="J904" s="13" t="s">
        <v>163</v>
      </c>
      <c r="K904" s="13" t="s">
        <v>38</v>
      </c>
      <c r="L904" s="13" t="s">
        <v>167</v>
      </c>
      <c r="M904" s="13" t="s">
        <v>46</v>
      </c>
      <c r="N904" s="13" t="s">
        <v>58</v>
      </c>
      <c r="O904" s="13" t="s">
        <v>168</v>
      </c>
      <c r="P904" s="19">
        <v>2</v>
      </c>
      <c r="Q904" s="13" t="s">
        <v>111</v>
      </c>
      <c r="R904" s="13" t="s">
        <v>24</v>
      </c>
      <c r="S904" s="13" t="s">
        <v>31</v>
      </c>
      <c r="T904" s="13" t="s">
        <v>46</v>
      </c>
      <c r="U904" s="13" t="s">
        <v>47</v>
      </c>
      <c r="V904" s="16">
        <v>38750</v>
      </c>
      <c r="W904" s="13" t="s">
        <v>33</v>
      </c>
      <c r="X904" s="15">
        <v>1</v>
      </c>
      <c r="Y904" s="16">
        <v>39630.334166666667</v>
      </c>
      <c r="Z904" s="16">
        <v>39630.334166666667</v>
      </c>
      <c r="AA904" s="13" t="s">
        <v>162</v>
      </c>
    </row>
    <row r="905" spans="1:27" x14ac:dyDescent="0.2">
      <c r="A905" s="12">
        <v>40</v>
      </c>
      <c r="B905" s="13" t="s">
        <v>172</v>
      </c>
      <c r="C905" s="13" t="s">
        <v>5594</v>
      </c>
      <c r="D905" s="14">
        <v>99.14</v>
      </c>
      <c r="E905" s="14">
        <v>299.23</v>
      </c>
      <c r="F905" s="15">
        <v>1</v>
      </c>
      <c r="G905" s="13" t="s">
        <v>5554</v>
      </c>
      <c r="H905" s="13" t="s">
        <v>5555</v>
      </c>
      <c r="I905" s="13" t="s">
        <v>38</v>
      </c>
      <c r="J905" s="13" t="s">
        <v>163</v>
      </c>
      <c r="K905" s="13" t="s">
        <v>84</v>
      </c>
      <c r="L905" s="13" t="s">
        <v>173</v>
      </c>
      <c r="M905" s="13" t="s">
        <v>38</v>
      </c>
      <c r="N905" s="13" t="s">
        <v>39</v>
      </c>
      <c r="O905" s="13" t="s">
        <v>174</v>
      </c>
      <c r="P905" s="19">
        <v>5</v>
      </c>
      <c r="Q905" s="13" t="s">
        <v>30</v>
      </c>
      <c r="R905" s="13" t="s">
        <v>24</v>
      </c>
      <c r="S905" s="13" t="s">
        <v>31</v>
      </c>
      <c r="T905" s="13" t="s">
        <v>46</v>
      </c>
      <c r="U905" s="13" t="s">
        <v>47</v>
      </c>
      <c r="V905" s="16">
        <v>38750</v>
      </c>
      <c r="W905" s="13" t="s">
        <v>33</v>
      </c>
      <c r="X905" s="15">
        <v>1</v>
      </c>
      <c r="Y905" s="16">
        <v>39632.334166666667</v>
      </c>
      <c r="Z905" s="16">
        <v>39632.334166666667</v>
      </c>
      <c r="AA905" s="13" t="s">
        <v>162</v>
      </c>
    </row>
    <row r="906" spans="1:27" x14ac:dyDescent="0.2">
      <c r="A906" s="12">
        <v>39</v>
      </c>
      <c r="B906" s="13" t="s">
        <v>169</v>
      </c>
      <c r="C906" s="13" t="s">
        <v>5593</v>
      </c>
      <c r="D906" s="14">
        <v>99.14</v>
      </c>
      <c r="E906" s="14">
        <v>299.23</v>
      </c>
      <c r="F906" s="15">
        <v>1</v>
      </c>
      <c r="G906" s="13" t="s">
        <v>5554</v>
      </c>
      <c r="H906" s="13" t="s">
        <v>5555</v>
      </c>
      <c r="I906" s="13" t="s">
        <v>38</v>
      </c>
      <c r="J906" s="13" t="s">
        <v>163</v>
      </c>
      <c r="K906" s="13" t="s">
        <v>24</v>
      </c>
      <c r="L906" s="13" t="s">
        <v>170</v>
      </c>
      <c r="M906" s="13" t="s">
        <v>72</v>
      </c>
      <c r="N906" s="13" t="s">
        <v>73</v>
      </c>
      <c r="O906" s="13" t="s">
        <v>171</v>
      </c>
      <c r="P906" s="19">
        <v>6.4</v>
      </c>
      <c r="Q906" s="13" t="s">
        <v>30</v>
      </c>
      <c r="R906" s="13" t="s">
        <v>24</v>
      </c>
      <c r="S906" s="13" t="s">
        <v>31</v>
      </c>
      <c r="T906" s="13" t="s">
        <v>46</v>
      </c>
      <c r="U906" s="13" t="s">
        <v>47</v>
      </c>
      <c r="V906" s="16">
        <v>38750</v>
      </c>
      <c r="W906" s="13" t="s">
        <v>33</v>
      </c>
      <c r="X906" s="15">
        <v>1</v>
      </c>
      <c r="Y906" s="16">
        <v>39631.334166666667</v>
      </c>
      <c r="Z906" s="16">
        <v>39631.334166666667</v>
      </c>
      <c r="AA906" s="13" t="s">
        <v>162</v>
      </c>
    </row>
    <row r="907" spans="1:27" x14ac:dyDescent="0.2">
      <c r="A907" s="12">
        <v>37</v>
      </c>
      <c r="B907" s="13" t="s">
        <v>161</v>
      </c>
      <c r="C907" s="13" t="s">
        <v>5591</v>
      </c>
      <c r="D907" s="14">
        <v>99.14</v>
      </c>
      <c r="E907" s="14">
        <v>299.23</v>
      </c>
      <c r="F907" s="15">
        <v>1</v>
      </c>
      <c r="G907" s="13" t="s">
        <v>5554</v>
      </c>
      <c r="H907" s="13" t="s">
        <v>5555</v>
      </c>
      <c r="I907" s="13" t="s">
        <v>38</v>
      </c>
      <c r="J907" s="13" t="s">
        <v>163</v>
      </c>
      <c r="K907" s="13" t="s">
        <v>38</v>
      </c>
      <c r="L907" s="13" t="s">
        <v>164</v>
      </c>
      <c r="M907" s="13" t="s">
        <v>27</v>
      </c>
      <c r="N907" s="13" t="s">
        <v>28</v>
      </c>
      <c r="O907" s="13" t="s">
        <v>165</v>
      </c>
      <c r="P907" s="19">
        <v>1.6</v>
      </c>
      <c r="Q907" s="13" t="s">
        <v>30</v>
      </c>
      <c r="R907" s="13" t="s">
        <v>24</v>
      </c>
      <c r="S907" s="13" t="s">
        <v>31</v>
      </c>
      <c r="T907" s="13" t="s">
        <v>46</v>
      </c>
      <c r="U907" s="13" t="s">
        <v>47</v>
      </c>
      <c r="V907" s="16">
        <v>38750</v>
      </c>
      <c r="W907" s="13" t="s">
        <v>33</v>
      </c>
      <c r="X907" s="15">
        <v>1</v>
      </c>
      <c r="Y907" s="16">
        <v>39629.334166666667</v>
      </c>
      <c r="Z907" s="16">
        <v>39629.334166666667</v>
      </c>
      <c r="AA907" s="13" t="s">
        <v>162</v>
      </c>
    </row>
    <row r="908" spans="1:27" x14ac:dyDescent="0.2">
      <c r="A908" s="12">
        <v>20</v>
      </c>
      <c r="B908" s="13" t="s">
        <v>107</v>
      </c>
      <c r="C908" s="13" t="s">
        <v>5574</v>
      </c>
      <c r="D908" s="14">
        <v>61.62</v>
      </c>
      <c r="E908" s="14">
        <v>134</v>
      </c>
      <c r="F908" s="15">
        <v>1</v>
      </c>
      <c r="G908" s="13" t="s">
        <v>5554</v>
      </c>
      <c r="H908" s="13" t="s">
        <v>5555</v>
      </c>
      <c r="I908" s="13" t="s">
        <v>46</v>
      </c>
      <c r="J908" s="13" t="s">
        <v>95</v>
      </c>
      <c r="K908" s="13" t="s">
        <v>84</v>
      </c>
      <c r="L908" s="13" t="s">
        <v>109</v>
      </c>
      <c r="M908" s="13" t="s">
        <v>46</v>
      </c>
      <c r="N908" s="13" t="s">
        <v>58</v>
      </c>
      <c r="O908" s="13" t="s">
        <v>110</v>
      </c>
      <c r="P908" s="19">
        <v>1</v>
      </c>
      <c r="Q908" s="13" t="s">
        <v>111</v>
      </c>
      <c r="R908" s="13" t="s">
        <v>24</v>
      </c>
      <c r="S908" s="13" t="s">
        <v>31</v>
      </c>
      <c r="T908" s="13" t="s">
        <v>46</v>
      </c>
      <c r="U908" s="13" t="s">
        <v>47</v>
      </c>
      <c r="V908" s="16">
        <v>39527</v>
      </c>
      <c r="W908" s="13" t="s">
        <v>33</v>
      </c>
      <c r="X908" s="15">
        <v>1</v>
      </c>
      <c r="Y908" s="16">
        <v>39612.334166666667</v>
      </c>
      <c r="Z908" s="16">
        <v>39612.334166666667</v>
      </c>
      <c r="AA908" s="13" t="s">
        <v>108</v>
      </c>
    </row>
    <row r="909" spans="1:27" x14ac:dyDescent="0.2">
      <c r="A909" s="12">
        <v>21</v>
      </c>
      <c r="B909" s="13" t="s">
        <v>112</v>
      </c>
      <c r="C909" s="13" t="s">
        <v>5575</v>
      </c>
      <c r="D909" s="14">
        <v>61.62</v>
      </c>
      <c r="E909" s="14">
        <v>134</v>
      </c>
      <c r="F909" s="15">
        <v>1</v>
      </c>
      <c r="G909" s="13" t="s">
        <v>5554</v>
      </c>
      <c r="H909" s="13" t="s">
        <v>5555</v>
      </c>
      <c r="I909" s="13" t="s">
        <v>46</v>
      </c>
      <c r="J909" s="13" t="s">
        <v>95</v>
      </c>
      <c r="K909" s="13" t="s">
        <v>24</v>
      </c>
      <c r="L909" s="13" t="s">
        <v>113</v>
      </c>
      <c r="M909" s="13" t="s">
        <v>38</v>
      </c>
      <c r="N909" s="13" t="s">
        <v>39</v>
      </c>
      <c r="O909" s="13" t="s">
        <v>114</v>
      </c>
      <c r="P909" s="19">
        <v>10.6</v>
      </c>
      <c r="Q909" s="13" t="s">
        <v>30</v>
      </c>
      <c r="R909" s="13" t="s">
        <v>24</v>
      </c>
      <c r="S909" s="13" t="s">
        <v>31</v>
      </c>
      <c r="T909" s="13" t="s">
        <v>46</v>
      </c>
      <c r="U909" s="13" t="s">
        <v>47</v>
      </c>
      <c r="V909" s="16">
        <v>39527</v>
      </c>
      <c r="W909" s="13" t="s">
        <v>33</v>
      </c>
      <c r="X909" s="15">
        <v>1</v>
      </c>
      <c r="Y909" s="16">
        <v>39613.334166666667</v>
      </c>
      <c r="Z909" s="16">
        <v>39613.334166666667</v>
      </c>
      <c r="AA909" s="13" t="s">
        <v>108</v>
      </c>
    </row>
    <row r="910" spans="1:27" x14ac:dyDescent="0.2">
      <c r="A910" s="12">
        <v>23</v>
      </c>
      <c r="B910" s="13" t="s">
        <v>119</v>
      </c>
      <c r="C910" s="13" t="s">
        <v>5577</v>
      </c>
      <c r="D910" s="14">
        <v>61.62</v>
      </c>
      <c r="E910" s="14">
        <v>134</v>
      </c>
      <c r="F910" s="15">
        <v>1</v>
      </c>
      <c r="G910" s="13" t="s">
        <v>5554</v>
      </c>
      <c r="H910" s="13" t="s">
        <v>5555</v>
      </c>
      <c r="I910" s="13" t="s">
        <v>46</v>
      </c>
      <c r="J910" s="13" t="s">
        <v>95</v>
      </c>
      <c r="K910" s="13" t="s">
        <v>38</v>
      </c>
      <c r="L910" s="13" t="s">
        <v>120</v>
      </c>
      <c r="M910" s="13" t="s">
        <v>43</v>
      </c>
      <c r="N910" s="13" t="s">
        <v>44</v>
      </c>
      <c r="O910" s="13" t="s">
        <v>121</v>
      </c>
      <c r="P910" s="19">
        <v>2.6</v>
      </c>
      <c r="Q910" s="13" t="s">
        <v>30</v>
      </c>
      <c r="R910" s="13" t="s">
        <v>24</v>
      </c>
      <c r="S910" s="13" t="s">
        <v>31</v>
      </c>
      <c r="T910" s="13" t="s">
        <v>46</v>
      </c>
      <c r="U910" s="13" t="s">
        <v>47</v>
      </c>
      <c r="V910" s="16">
        <v>39527</v>
      </c>
      <c r="W910" s="13" t="s">
        <v>33</v>
      </c>
      <c r="X910" s="15">
        <v>1</v>
      </c>
      <c r="Y910" s="16">
        <v>39615.334166666667</v>
      </c>
      <c r="Z910" s="16">
        <v>39615.334166666667</v>
      </c>
      <c r="AA910" s="13" t="s">
        <v>108</v>
      </c>
    </row>
    <row r="911" spans="1:27" x14ac:dyDescent="0.2">
      <c r="A911" s="12">
        <v>22</v>
      </c>
      <c r="B911" s="13" t="s">
        <v>115</v>
      </c>
      <c r="C911" s="13" t="s">
        <v>5576</v>
      </c>
      <c r="D911" s="14">
        <v>61.62</v>
      </c>
      <c r="E911" s="14">
        <v>134</v>
      </c>
      <c r="F911" s="15">
        <v>1</v>
      </c>
      <c r="G911" s="13" t="s">
        <v>5554</v>
      </c>
      <c r="H911" s="13" t="s">
        <v>5555</v>
      </c>
      <c r="I911" s="13" t="s">
        <v>46</v>
      </c>
      <c r="J911" s="13" t="s">
        <v>95</v>
      </c>
      <c r="K911" s="13" t="s">
        <v>84</v>
      </c>
      <c r="L911" s="13" t="s">
        <v>116</v>
      </c>
      <c r="M911" s="13" t="s">
        <v>117</v>
      </c>
      <c r="N911" s="13" t="s">
        <v>118</v>
      </c>
      <c r="O911" s="13" t="s">
        <v>114</v>
      </c>
      <c r="P911" s="19">
        <v>1</v>
      </c>
      <c r="Q911" s="13" t="s">
        <v>30</v>
      </c>
      <c r="R911" s="13" t="s">
        <v>24</v>
      </c>
      <c r="S911" s="13" t="s">
        <v>31</v>
      </c>
      <c r="T911" s="13" t="s">
        <v>46</v>
      </c>
      <c r="U911" s="13" t="s">
        <v>47</v>
      </c>
      <c r="V911" s="16">
        <v>39527</v>
      </c>
      <c r="W911" s="13" t="s">
        <v>33</v>
      </c>
      <c r="X911" s="15">
        <v>1</v>
      </c>
      <c r="Y911" s="16">
        <v>39614.334166666667</v>
      </c>
      <c r="Z911" s="16">
        <v>39614.334166666667</v>
      </c>
      <c r="AA911" s="13" t="s">
        <v>108</v>
      </c>
    </row>
    <row r="912" spans="1:27" x14ac:dyDescent="0.2">
      <c r="A912" s="12">
        <v>18</v>
      </c>
      <c r="B912" s="13" t="s">
        <v>100</v>
      </c>
      <c r="C912" s="13" t="s">
        <v>5572</v>
      </c>
      <c r="D912" s="14">
        <v>50.56</v>
      </c>
      <c r="E912" s="14">
        <v>109.95</v>
      </c>
      <c r="F912" s="15">
        <v>1</v>
      </c>
      <c r="G912" s="13" t="s">
        <v>5554</v>
      </c>
      <c r="H912" s="13" t="s">
        <v>5555</v>
      </c>
      <c r="I912" s="13" t="s">
        <v>46</v>
      </c>
      <c r="J912" s="13" t="s">
        <v>95</v>
      </c>
      <c r="K912" s="13" t="s">
        <v>38</v>
      </c>
      <c r="L912" s="13" t="s">
        <v>101</v>
      </c>
      <c r="M912" s="13" t="s">
        <v>72</v>
      </c>
      <c r="N912" s="13" t="s">
        <v>73</v>
      </c>
      <c r="O912" s="13" t="s">
        <v>69</v>
      </c>
      <c r="P912" s="19">
        <v>2.1</v>
      </c>
      <c r="Q912" s="13" t="s">
        <v>30</v>
      </c>
      <c r="R912" s="13" t="s">
        <v>24</v>
      </c>
      <c r="S912" s="13" t="s">
        <v>31</v>
      </c>
      <c r="T912" s="13" t="s">
        <v>46</v>
      </c>
      <c r="U912" s="13" t="s">
        <v>47</v>
      </c>
      <c r="V912" s="16">
        <v>39463</v>
      </c>
      <c r="W912" s="13" t="s">
        <v>33</v>
      </c>
      <c r="X912" s="15">
        <v>1</v>
      </c>
      <c r="Y912" s="16">
        <v>39610.334166666667</v>
      </c>
      <c r="Z912" s="16">
        <v>39610.334166666667</v>
      </c>
      <c r="AA912" s="13" t="s">
        <v>94</v>
      </c>
    </row>
    <row r="913" spans="1:27" x14ac:dyDescent="0.2">
      <c r="A913" s="12">
        <v>19</v>
      </c>
      <c r="B913" s="13" t="s">
        <v>102</v>
      </c>
      <c r="C913" s="13" t="s">
        <v>5573</v>
      </c>
      <c r="D913" s="14">
        <v>50.56</v>
      </c>
      <c r="E913" s="14">
        <v>109.95</v>
      </c>
      <c r="F913" s="15">
        <v>1</v>
      </c>
      <c r="G913" s="13" t="s">
        <v>5554</v>
      </c>
      <c r="H913" s="13" t="s">
        <v>5555</v>
      </c>
      <c r="I913" s="13" t="s">
        <v>46</v>
      </c>
      <c r="J913" s="13" t="s">
        <v>95</v>
      </c>
      <c r="K913" s="13" t="s">
        <v>24</v>
      </c>
      <c r="L913" s="13" t="s">
        <v>103</v>
      </c>
      <c r="M913" s="13" t="s">
        <v>104</v>
      </c>
      <c r="N913" s="13" t="s">
        <v>105</v>
      </c>
      <c r="O913" s="13" t="s">
        <v>106</v>
      </c>
      <c r="P913" s="19">
        <v>5.9</v>
      </c>
      <c r="Q913" s="13" t="s">
        <v>30</v>
      </c>
      <c r="R913" s="13" t="s">
        <v>24</v>
      </c>
      <c r="S913" s="13" t="s">
        <v>31</v>
      </c>
      <c r="T913" s="13" t="s">
        <v>46</v>
      </c>
      <c r="U913" s="13" t="s">
        <v>47</v>
      </c>
      <c r="V913" s="16">
        <v>39463</v>
      </c>
      <c r="W913" s="13" t="s">
        <v>33</v>
      </c>
      <c r="X913" s="15">
        <v>1</v>
      </c>
      <c r="Y913" s="16">
        <v>39611.334166666667</v>
      </c>
      <c r="Z913" s="16">
        <v>39611.334166666667</v>
      </c>
      <c r="AA913" s="13" t="s">
        <v>94</v>
      </c>
    </row>
    <row r="914" spans="1:27" x14ac:dyDescent="0.2">
      <c r="A914" s="12">
        <v>17</v>
      </c>
      <c r="B914" s="13" t="s">
        <v>98</v>
      </c>
      <c r="C914" s="13" t="s">
        <v>5571</v>
      </c>
      <c r="D914" s="14">
        <v>50.56</v>
      </c>
      <c r="E914" s="14">
        <v>109.95</v>
      </c>
      <c r="F914" s="15">
        <v>1</v>
      </c>
      <c r="G914" s="13" t="s">
        <v>5554</v>
      </c>
      <c r="H914" s="13" t="s">
        <v>5555</v>
      </c>
      <c r="I914" s="13" t="s">
        <v>46</v>
      </c>
      <c r="J914" s="13" t="s">
        <v>95</v>
      </c>
      <c r="K914" s="13" t="s">
        <v>24</v>
      </c>
      <c r="L914" s="13" t="s">
        <v>99</v>
      </c>
      <c r="M914" s="13" t="s">
        <v>53</v>
      </c>
      <c r="N914" s="13" t="s">
        <v>54</v>
      </c>
      <c r="O914" s="13" t="s">
        <v>97</v>
      </c>
      <c r="P914" s="19">
        <v>11</v>
      </c>
      <c r="Q914" s="13" t="s">
        <v>30</v>
      </c>
      <c r="R914" s="13" t="s">
        <v>24</v>
      </c>
      <c r="S914" s="13" t="s">
        <v>31</v>
      </c>
      <c r="T914" s="13" t="s">
        <v>46</v>
      </c>
      <c r="U914" s="13" t="s">
        <v>47</v>
      </c>
      <c r="V914" s="16">
        <v>39463</v>
      </c>
      <c r="W914" s="13" t="s">
        <v>33</v>
      </c>
      <c r="X914" s="15">
        <v>1</v>
      </c>
      <c r="Y914" s="16">
        <v>39609.334166666667</v>
      </c>
      <c r="Z914" s="16">
        <v>39609.334166666667</v>
      </c>
      <c r="AA914" s="13" t="s">
        <v>94</v>
      </c>
    </row>
    <row r="915" spans="1:27" x14ac:dyDescent="0.2">
      <c r="A915" s="12">
        <v>16</v>
      </c>
      <c r="B915" s="13" t="s">
        <v>93</v>
      </c>
      <c r="C915" s="13" t="s">
        <v>5570</v>
      </c>
      <c r="D915" s="14">
        <v>50.56</v>
      </c>
      <c r="E915" s="14">
        <v>109.95</v>
      </c>
      <c r="F915" s="15">
        <v>1</v>
      </c>
      <c r="G915" s="13" t="s">
        <v>5554</v>
      </c>
      <c r="H915" s="13" t="s">
        <v>5555</v>
      </c>
      <c r="I915" s="13" t="s">
        <v>46</v>
      </c>
      <c r="J915" s="13" t="s">
        <v>95</v>
      </c>
      <c r="K915" s="13" t="s">
        <v>38</v>
      </c>
      <c r="L915" s="13" t="s">
        <v>96</v>
      </c>
      <c r="M915" s="13" t="s">
        <v>43</v>
      </c>
      <c r="N915" s="13" t="s">
        <v>44</v>
      </c>
      <c r="O915" s="13" t="s">
        <v>97</v>
      </c>
      <c r="P915" s="19">
        <v>11</v>
      </c>
      <c r="Q915" s="13" t="s">
        <v>30</v>
      </c>
      <c r="R915" s="13" t="s">
        <v>24</v>
      </c>
      <c r="S915" s="13" t="s">
        <v>31</v>
      </c>
      <c r="T915" s="13" t="s">
        <v>46</v>
      </c>
      <c r="U915" s="13" t="s">
        <v>47</v>
      </c>
      <c r="V915" s="16">
        <v>39463</v>
      </c>
      <c r="W915" s="13" t="s">
        <v>33</v>
      </c>
      <c r="X915" s="15">
        <v>1</v>
      </c>
      <c r="Y915" s="16">
        <v>39608.334166666667</v>
      </c>
      <c r="Z915" s="16">
        <v>39608.334166666667</v>
      </c>
      <c r="AA915" s="13" t="s">
        <v>94</v>
      </c>
    </row>
    <row r="916" spans="1:27" x14ac:dyDescent="0.2">
      <c r="A916" s="12">
        <v>759</v>
      </c>
      <c r="B916" s="13" t="s">
        <v>2716</v>
      </c>
      <c r="C916" s="13" t="s">
        <v>5705</v>
      </c>
      <c r="D916" s="14">
        <v>6.07</v>
      </c>
      <c r="E916" s="14">
        <v>11.9</v>
      </c>
      <c r="F916" s="15">
        <v>22</v>
      </c>
      <c r="G916" s="13" t="s">
        <v>5554</v>
      </c>
      <c r="H916" s="13" t="s">
        <v>5555</v>
      </c>
      <c r="I916" s="13" t="s">
        <v>24</v>
      </c>
      <c r="J916" s="13" t="s">
        <v>25</v>
      </c>
      <c r="K916" s="13" t="s">
        <v>36</v>
      </c>
      <c r="L916" s="13" t="s">
        <v>2718</v>
      </c>
      <c r="M916" s="13" t="s">
        <v>46</v>
      </c>
      <c r="N916" s="13" t="s">
        <v>58</v>
      </c>
      <c r="O916" s="13" t="s">
        <v>2283</v>
      </c>
      <c r="P916" s="19">
        <v>19</v>
      </c>
      <c r="Q916" s="13" t="s">
        <v>111</v>
      </c>
      <c r="R916" s="13" t="s">
        <v>24</v>
      </c>
      <c r="S916" s="13" t="s">
        <v>31</v>
      </c>
      <c r="T916" s="13" t="s">
        <v>24</v>
      </c>
      <c r="U916" s="13" t="s">
        <v>32</v>
      </c>
      <c r="V916" s="16">
        <v>38519</v>
      </c>
      <c r="W916" s="13" t="s">
        <v>33</v>
      </c>
      <c r="X916" s="15">
        <v>1</v>
      </c>
      <c r="Y916" s="16">
        <v>39903</v>
      </c>
      <c r="Z916" s="16">
        <v>39903</v>
      </c>
      <c r="AA916" s="13" t="s">
        <v>2717</v>
      </c>
    </row>
    <row r="917" spans="1:27" x14ac:dyDescent="0.2">
      <c r="A917" s="12">
        <v>824</v>
      </c>
      <c r="B917" s="13" t="s">
        <v>2870</v>
      </c>
      <c r="C917" s="13" t="s">
        <v>5770</v>
      </c>
      <c r="D917" s="14">
        <v>6.07</v>
      </c>
      <c r="E917" s="14">
        <v>11.9</v>
      </c>
      <c r="F917" s="15">
        <v>22</v>
      </c>
      <c r="G917" s="13" t="s">
        <v>5554</v>
      </c>
      <c r="H917" s="13" t="s">
        <v>5555</v>
      </c>
      <c r="I917" s="13" t="s">
        <v>24</v>
      </c>
      <c r="J917" s="13" t="s">
        <v>25</v>
      </c>
      <c r="K917" s="13" t="s">
        <v>36</v>
      </c>
      <c r="L917" s="13" t="s">
        <v>2871</v>
      </c>
      <c r="M917" s="13" t="s">
        <v>2347</v>
      </c>
      <c r="N917" s="13" t="s">
        <v>2348</v>
      </c>
      <c r="O917" s="13" t="s">
        <v>2577</v>
      </c>
      <c r="P917" s="19">
        <v>25</v>
      </c>
      <c r="Q917" s="13" t="s">
        <v>111</v>
      </c>
      <c r="R917" s="13" t="s">
        <v>24</v>
      </c>
      <c r="S917" s="13" t="s">
        <v>31</v>
      </c>
      <c r="T917" s="13" t="s">
        <v>24</v>
      </c>
      <c r="U917" s="13" t="s">
        <v>32</v>
      </c>
      <c r="V917" s="16">
        <v>38519</v>
      </c>
      <c r="W917" s="13" t="s">
        <v>33</v>
      </c>
      <c r="X917" s="15">
        <v>1</v>
      </c>
      <c r="Y917" s="16">
        <v>39903</v>
      </c>
      <c r="Z917" s="16">
        <v>39903</v>
      </c>
      <c r="AA917" s="13" t="s">
        <v>2717</v>
      </c>
    </row>
    <row r="918" spans="1:27" x14ac:dyDescent="0.2">
      <c r="A918" s="12">
        <v>794</v>
      </c>
      <c r="B918" s="13" t="s">
        <v>2806</v>
      </c>
      <c r="C918" s="13" t="s">
        <v>5740</v>
      </c>
      <c r="D918" s="14">
        <v>6.07</v>
      </c>
      <c r="E918" s="14">
        <v>11.9</v>
      </c>
      <c r="F918" s="15">
        <v>22</v>
      </c>
      <c r="G918" s="13" t="s">
        <v>5554</v>
      </c>
      <c r="H918" s="13" t="s">
        <v>5555</v>
      </c>
      <c r="I918" s="13" t="s">
        <v>24</v>
      </c>
      <c r="J918" s="13" t="s">
        <v>25</v>
      </c>
      <c r="K918" s="13" t="s">
        <v>24</v>
      </c>
      <c r="L918" s="13" t="s">
        <v>2807</v>
      </c>
      <c r="M918" s="13" t="s">
        <v>43</v>
      </c>
      <c r="N918" s="13" t="s">
        <v>44</v>
      </c>
      <c r="O918" s="13" t="s">
        <v>2446</v>
      </c>
      <c r="P918" s="19">
        <v>13.4</v>
      </c>
      <c r="Q918" s="13" t="s">
        <v>111</v>
      </c>
      <c r="R918" s="13" t="s">
        <v>24</v>
      </c>
      <c r="S918" s="13" t="s">
        <v>31</v>
      </c>
      <c r="T918" s="13" t="s">
        <v>24</v>
      </c>
      <c r="U918" s="13" t="s">
        <v>32</v>
      </c>
      <c r="V918" s="16">
        <v>38519</v>
      </c>
      <c r="W918" s="13" t="s">
        <v>33</v>
      </c>
      <c r="X918" s="15">
        <v>1</v>
      </c>
      <c r="Y918" s="16">
        <v>39903</v>
      </c>
      <c r="Z918" s="16">
        <v>39903</v>
      </c>
      <c r="AA918" s="13" t="s">
        <v>2717</v>
      </c>
    </row>
    <row r="919" spans="1:27" x14ac:dyDescent="0.2">
      <c r="A919" s="12">
        <v>768</v>
      </c>
      <c r="B919" s="13" t="s">
        <v>2743</v>
      </c>
      <c r="C919" s="13" t="s">
        <v>5714</v>
      </c>
      <c r="D919" s="14">
        <v>9.1300000000000008</v>
      </c>
      <c r="E919" s="14">
        <v>17.899999999999999</v>
      </c>
      <c r="F919" s="15">
        <v>22</v>
      </c>
      <c r="G919" s="13" t="s">
        <v>5554</v>
      </c>
      <c r="H919" s="13" t="s">
        <v>5555</v>
      </c>
      <c r="I919" s="13" t="s">
        <v>24</v>
      </c>
      <c r="J919" s="13" t="s">
        <v>25</v>
      </c>
      <c r="K919" s="13" t="s">
        <v>24</v>
      </c>
      <c r="L919" s="13" t="s">
        <v>2745</v>
      </c>
      <c r="M919" s="13" t="s">
        <v>46</v>
      </c>
      <c r="N919" s="13" t="s">
        <v>58</v>
      </c>
      <c r="O919" s="13" t="s">
        <v>2328</v>
      </c>
      <c r="P919" s="19">
        <v>15.6</v>
      </c>
      <c r="Q919" s="13" t="s">
        <v>111</v>
      </c>
      <c r="R919" s="13" t="s">
        <v>24</v>
      </c>
      <c r="S919" s="13" t="s">
        <v>31</v>
      </c>
      <c r="T919" s="13" t="s">
        <v>24</v>
      </c>
      <c r="U919" s="13" t="s">
        <v>32</v>
      </c>
      <c r="V919" s="16">
        <v>39388</v>
      </c>
      <c r="W919" s="13" t="s">
        <v>33</v>
      </c>
      <c r="X919" s="15">
        <v>1</v>
      </c>
      <c r="Y919" s="16">
        <v>39903</v>
      </c>
      <c r="Z919" s="16">
        <v>39903</v>
      </c>
      <c r="AA919" s="13" t="s">
        <v>2744</v>
      </c>
    </row>
    <row r="920" spans="1:27" x14ac:dyDescent="0.2">
      <c r="A920" s="12">
        <v>833</v>
      </c>
      <c r="B920" s="13" t="s">
        <v>2889</v>
      </c>
      <c r="C920" s="13" t="s">
        <v>5779</v>
      </c>
      <c r="D920" s="14">
        <v>9.1300000000000008</v>
      </c>
      <c r="E920" s="14">
        <v>17.899999999999999</v>
      </c>
      <c r="F920" s="15">
        <v>22</v>
      </c>
      <c r="G920" s="13" t="s">
        <v>5554</v>
      </c>
      <c r="H920" s="13" t="s">
        <v>5555</v>
      </c>
      <c r="I920" s="13" t="s">
        <v>24</v>
      </c>
      <c r="J920" s="13" t="s">
        <v>25</v>
      </c>
      <c r="K920" s="13" t="s">
        <v>24</v>
      </c>
      <c r="L920" s="13" t="s">
        <v>2890</v>
      </c>
      <c r="M920" s="13" t="s">
        <v>2347</v>
      </c>
      <c r="N920" s="13" t="s">
        <v>2348</v>
      </c>
      <c r="O920" s="13" t="s">
        <v>2618</v>
      </c>
      <c r="P920" s="19">
        <v>28</v>
      </c>
      <c r="Q920" s="13" t="s">
        <v>111</v>
      </c>
      <c r="R920" s="13" t="s">
        <v>24</v>
      </c>
      <c r="S920" s="13" t="s">
        <v>31</v>
      </c>
      <c r="T920" s="13" t="s">
        <v>24</v>
      </c>
      <c r="U920" s="13" t="s">
        <v>32</v>
      </c>
      <c r="V920" s="16">
        <v>39754</v>
      </c>
      <c r="W920" s="13" t="s">
        <v>33</v>
      </c>
      <c r="X920" s="15">
        <v>1</v>
      </c>
      <c r="Y920" s="16">
        <v>39903</v>
      </c>
      <c r="Z920" s="16">
        <v>39903</v>
      </c>
      <c r="AA920" s="13" t="s">
        <v>2744</v>
      </c>
    </row>
    <row r="921" spans="1:27" x14ac:dyDescent="0.2">
      <c r="A921" s="12">
        <v>803</v>
      </c>
      <c r="B921" s="13" t="s">
        <v>2827</v>
      </c>
      <c r="C921" s="13" t="s">
        <v>5749</v>
      </c>
      <c r="D921" s="14">
        <v>9.1300000000000008</v>
      </c>
      <c r="E921" s="14">
        <v>17.899999999999999</v>
      </c>
      <c r="F921" s="15">
        <v>22</v>
      </c>
      <c r="G921" s="13" t="s">
        <v>5554</v>
      </c>
      <c r="H921" s="13" t="s">
        <v>5555</v>
      </c>
      <c r="I921" s="13" t="s">
        <v>24</v>
      </c>
      <c r="J921" s="13" t="s">
        <v>25</v>
      </c>
      <c r="K921" s="13" t="s">
        <v>38</v>
      </c>
      <c r="L921" s="13" t="s">
        <v>2828</v>
      </c>
      <c r="M921" s="13" t="s">
        <v>43</v>
      </c>
      <c r="N921" s="13" t="s">
        <v>44</v>
      </c>
      <c r="O921" s="13" t="s">
        <v>2486</v>
      </c>
      <c r="P921" s="19">
        <v>7.7</v>
      </c>
      <c r="Q921" s="13" t="s">
        <v>111</v>
      </c>
      <c r="R921" s="13" t="s">
        <v>24</v>
      </c>
      <c r="S921" s="13" t="s">
        <v>31</v>
      </c>
      <c r="T921" s="13" t="s">
        <v>24</v>
      </c>
      <c r="U921" s="13" t="s">
        <v>32</v>
      </c>
      <c r="V921" s="16">
        <v>39754</v>
      </c>
      <c r="W921" s="13" t="s">
        <v>33</v>
      </c>
      <c r="X921" s="15">
        <v>1</v>
      </c>
      <c r="Y921" s="16">
        <v>39903</v>
      </c>
      <c r="Z921" s="16">
        <v>39903</v>
      </c>
      <c r="AA921" s="13" t="s">
        <v>2744</v>
      </c>
    </row>
    <row r="922" spans="1:27" x14ac:dyDescent="0.2">
      <c r="A922" s="12">
        <v>769</v>
      </c>
      <c r="B922" s="13" t="s">
        <v>2746</v>
      </c>
      <c r="C922" s="13" t="s">
        <v>5715</v>
      </c>
      <c r="D922" s="14">
        <v>11.68</v>
      </c>
      <c r="E922" s="14">
        <v>22.9</v>
      </c>
      <c r="F922" s="15">
        <v>22</v>
      </c>
      <c r="G922" s="13" t="s">
        <v>5554</v>
      </c>
      <c r="H922" s="13" t="s">
        <v>5555</v>
      </c>
      <c r="I922" s="13" t="s">
        <v>24</v>
      </c>
      <c r="J922" s="13" t="s">
        <v>25</v>
      </c>
      <c r="K922" s="13" t="s">
        <v>38</v>
      </c>
      <c r="L922" s="13" t="s">
        <v>2748</v>
      </c>
      <c r="M922" s="13" t="s">
        <v>46</v>
      </c>
      <c r="N922" s="13" t="s">
        <v>58</v>
      </c>
      <c r="O922" s="13" t="s">
        <v>2333</v>
      </c>
      <c r="P922" s="19">
        <v>12</v>
      </c>
      <c r="Q922" s="13" t="s">
        <v>111</v>
      </c>
      <c r="R922" s="13" t="s">
        <v>24</v>
      </c>
      <c r="S922" s="13" t="s">
        <v>31</v>
      </c>
      <c r="T922" s="13" t="s">
        <v>24</v>
      </c>
      <c r="U922" s="13" t="s">
        <v>32</v>
      </c>
      <c r="V922" s="16">
        <v>39573</v>
      </c>
      <c r="W922" s="13" t="s">
        <v>33</v>
      </c>
      <c r="X922" s="15">
        <v>1</v>
      </c>
      <c r="Y922" s="16">
        <v>39903</v>
      </c>
      <c r="Z922" s="16">
        <v>39903</v>
      </c>
      <c r="AA922" s="13" t="s">
        <v>2747</v>
      </c>
    </row>
    <row r="923" spans="1:27" x14ac:dyDescent="0.2">
      <c r="A923" s="12">
        <v>834</v>
      </c>
      <c r="B923" s="13" t="s">
        <v>2891</v>
      </c>
      <c r="C923" s="13" t="s">
        <v>5780</v>
      </c>
      <c r="D923" s="14">
        <v>11.68</v>
      </c>
      <c r="E923" s="14">
        <v>22.9</v>
      </c>
      <c r="F923" s="15">
        <v>22</v>
      </c>
      <c r="G923" s="13" t="s">
        <v>5554</v>
      </c>
      <c r="H923" s="13" t="s">
        <v>5555</v>
      </c>
      <c r="I923" s="13" t="s">
        <v>24</v>
      </c>
      <c r="J923" s="13" t="s">
        <v>25</v>
      </c>
      <c r="K923" s="13" t="s">
        <v>24</v>
      </c>
      <c r="L923" s="13" t="s">
        <v>2892</v>
      </c>
      <c r="M923" s="13" t="s">
        <v>2347</v>
      </c>
      <c r="N923" s="13" t="s">
        <v>2348</v>
      </c>
      <c r="O923" s="13" t="s">
        <v>2623</v>
      </c>
      <c r="P923" s="19">
        <v>18.399999999999999</v>
      </c>
      <c r="Q923" s="13" t="s">
        <v>111</v>
      </c>
      <c r="R923" s="13" t="s">
        <v>24</v>
      </c>
      <c r="S923" s="13" t="s">
        <v>31</v>
      </c>
      <c r="T923" s="13" t="s">
        <v>24</v>
      </c>
      <c r="U923" s="13" t="s">
        <v>32</v>
      </c>
      <c r="V923" s="16">
        <v>39938</v>
      </c>
      <c r="W923" s="13" t="s">
        <v>33</v>
      </c>
      <c r="X923" s="15">
        <v>1</v>
      </c>
      <c r="Y923" s="16">
        <v>39903</v>
      </c>
      <c r="Z923" s="16">
        <v>39903</v>
      </c>
      <c r="AA923" s="13" t="s">
        <v>2747</v>
      </c>
    </row>
    <row r="924" spans="1:27" x14ac:dyDescent="0.2">
      <c r="A924" s="12">
        <v>804</v>
      </c>
      <c r="B924" s="13" t="s">
        <v>2829</v>
      </c>
      <c r="C924" s="13" t="s">
        <v>5750</v>
      </c>
      <c r="D924" s="14">
        <v>11.68</v>
      </c>
      <c r="E924" s="14">
        <v>22.9</v>
      </c>
      <c r="F924" s="15">
        <v>22</v>
      </c>
      <c r="G924" s="13" t="s">
        <v>5554</v>
      </c>
      <c r="H924" s="13" t="s">
        <v>5555</v>
      </c>
      <c r="I924" s="13" t="s">
        <v>24</v>
      </c>
      <c r="J924" s="13" t="s">
        <v>25</v>
      </c>
      <c r="K924" s="13" t="s">
        <v>46</v>
      </c>
      <c r="L924" s="13" t="s">
        <v>2830</v>
      </c>
      <c r="M924" s="13" t="s">
        <v>43</v>
      </c>
      <c r="N924" s="13" t="s">
        <v>44</v>
      </c>
      <c r="O924" s="13" t="s">
        <v>2490</v>
      </c>
      <c r="P924" s="19">
        <v>12.8</v>
      </c>
      <c r="Q924" s="13" t="s">
        <v>111</v>
      </c>
      <c r="R924" s="13" t="s">
        <v>24</v>
      </c>
      <c r="S924" s="13" t="s">
        <v>31</v>
      </c>
      <c r="T924" s="13" t="s">
        <v>24</v>
      </c>
      <c r="U924" s="13" t="s">
        <v>32</v>
      </c>
      <c r="V924" s="16">
        <v>39938</v>
      </c>
      <c r="W924" s="13" t="s">
        <v>33</v>
      </c>
      <c r="X924" s="15">
        <v>1</v>
      </c>
      <c r="Y924" s="16">
        <v>39903</v>
      </c>
      <c r="Z924" s="16">
        <v>39903</v>
      </c>
      <c r="AA924" s="13" t="s">
        <v>2747</v>
      </c>
    </row>
    <row r="925" spans="1:27" x14ac:dyDescent="0.2">
      <c r="A925" s="12">
        <v>770</v>
      </c>
      <c r="B925" s="13" t="s">
        <v>2749</v>
      </c>
      <c r="C925" s="13" t="s">
        <v>5716</v>
      </c>
      <c r="D925" s="14">
        <v>26.97</v>
      </c>
      <c r="E925" s="14">
        <v>52.9</v>
      </c>
      <c r="F925" s="15">
        <v>22</v>
      </c>
      <c r="G925" s="13" t="s">
        <v>5554</v>
      </c>
      <c r="H925" s="13" t="s">
        <v>5555</v>
      </c>
      <c r="I925" s="13" t="s">
        <v>24</v>
      </c>
      <c r="J925" s="13" t="s">
        <v>25</v>
      </c>
      <c r="K925" s="13" t="s">
        <v>24</v>
      </c>
      <c r="L925" s="13" t="s">
        <v>2751</v>
      </c>
      <c r="M925" s="13" t="s">
        <v>46</v>
      </c>
      <c r="N925" s="13" t="s">
        <v>58</v>
      </c>
      <c r="O925" s="13" t="s">
        <v>2338</v>
      </c>
      <c r="P925" s="19">
        <v>12.3</v>
      </c>
      <c r="Q925" s="13" t="s">
        <v>111</v>
      </c>
      <c r="R925" s="13" t="s">
        <v>24</v>
      </c>
      <c r="S925" s="13" t="s">
        <v>31</v>
      </c>
      <c r="T925" s="13" t="s">
        <v>24</v>
      </c>
      <c r="U925" s="13" t="s">
        <v>32</v>
      </c>
      <c r="V925" s="16">
        <v>39903</v>
      </c>
      <c r="W925" s="13" t="s">
        <v>33</v>
      </c>
      <c r="X925" s="15">
        <v>1</v>
      </c>
      <c r="Y925" s="16">
        <v>39903</v>
      </c>
      <c r="Z925" s="16">
        <v>39903</v>
      </c>
      <c r="AA925" s="13" t="s">
        <v>2750</v>
      </c>
    </row>
    <row r="926" spans="1:27" x14ac:dyDescent="0.2">
      <c r="A926" s="12">
        <v>835</v>
      </c>
      <c r="B926" s="13" t="s">
        <v>2893</v>
      </c>
      <c r="C926" s="13" t="s">
        <v>5781</v>
      </c>
      <c r="D926" s="14">
        <v>26.97</v>
      </c>
      <c r="E926" s="14">
        <v>52.9</v>
      </c>
      <c r="F926" s="15">
        <v>22</v>
      </c>
      <c r="G926" s="13" t="s">
        <v>5554</v>
      </c>
      <c r="H926" s="13" t="s">
        <v>5555</v>
      </c>
      <c r="I926" s="13" t="s">
        <v>24</v>
      </c>
      <c r="J926" s="13" t="s">
        <v>25</v>
      </c>
      <c r="K926" s="13" t="s">
        <v>38</v>
      </c>
      <c r="L926" s="13" t="s">
        <v>2894</v>
      </c>
      <c r="M926" s="13" t="s">
        <v>2347</v>
      </c>
      <c r="N926" s="13" t="s">
        <v>2348</v>
      </c>
      <c r="O926" s="13" t="s">
        <v>2628</v>
      </c>
      <c r="P926" s="19">
        <v>10</v>
      </c>
      <c r="Q926" s="13" t="s">
        <v>111</v>
      </c>
      <c r="R926" s="13" t="s">
        <v>24</v>
      </c>
      <c r="S926" s="13" t="s">
        <v>31</v>
      </c>
      <c r="T926" s="13" t="s">
        <v>24</v>
      </c>
      <c r="U926" s="13" t="s">
        <v>32</v>
      </c>
      <c r="V926" s="16">
        <v>39903</v>
      </c>
      <c r="W926" s="13" t="s">
        <v>33</v>
      </c>
      <c r="X926" s="15">
        <v>1</v>
      </c>
      <c r="Y926" s="16">
        <v>39903</v>
      </c>
      <c r="Z926" s="16">
        <v>39903</v>
      </c>
      <c r="AA926" s="13" t="s">
        <v>2750</v>
      </c>
    </row>
    <row r="927" spans="1:27" x14ac:dyDescent="0.2">
      <c r="A927" s="12">
        <v>805</v>
      </c>
      <c r="B927" s="13" t="s">
        <v>2831</v>
      </c>
      <c r="C927" s="13" t="s">
        <v>5751</v>
      </c>
      <c r="D927" s="14">
        <v>26.97</v>
      </c>
      <c r="E927" s="14">
        <v>52.9</v>
      </c>
      <c r="F927" s="15">
        <v>22</v>
      </c>
      <c r="G927" s="13" t="s">
        <v>5554</v>
      </c>
      <c r="H927" s="13" t="s">
        <v>5555</v>
      </c>
      <c r="I927" s="13" t="s">
        <v>24</v>
      </c>
      <c r="J927" s="13" t="s">
        <v>25</v>
      </c>
      <c r="K927" s="13" t="s">
        <v>46</v>
      </c>
      <c r="L927" s="13" t="s">
        <v>2832</v>
      </c>
      <c r="M927" s="13" t="s">
        <v>43</v>
      </c>
      <c r="N927" s="13" t="s">
        <v>44</v>
      </c>
      <c r="O927" s="13" t="s">
        <v>2494</v>
      </c>
      <c r="P927" s="19">
        <v>6.2</v>
      </c>
      <c r="Q927" s="13" t="s">
        <v>111</v>
      </c>
      <c r="R927" s="13" t="s">
        <v>24</v>
      </c>
      <c r="S927" s="13" t="s">
        <v>31</v>
      </c>
      <c r="T927" s="13" t="s">
        <v>24</v>
      </c>
      <c r="U927" s="13" t="s">
        <v>32</v>
      </c>
      <c r="V927" s="16">
        <v>39903</v>
      </c>
      <c r="W927" s="13" t="s">
        <v>33</v>
      </c>
      <c r="X927" s="15">
        <v>1</v>
      </c>
      <c r="Y927" s="16">
        <v>39903</v>
      </c>
      <c r="Z927" s="16">
        <v>39903</v>
      </c>
      <c r="AA927" s="13" t="s">
        <v>2750</v>
      </c>
    </row>
    <row r="928" spans="1:27" x14ac:dyDescent="0.2">
      <c r="A928" s="12">
        <v>766</v>
      </c>
      <c r="B928" s="13" t="s">
        <v>2737</v>
      </c>
      <c r="C928" s="13" t="s">
        <v>5712</v>
      </c>
      <c r="D928" s="14">
        <v>10.15</v>
      </c>
      <c r="E928" s="14">
        <v>19.899999999999999</v>
      </c>
      <c r="F928" s="15">
        <v>22</v>
      </c>
      <c r="G928" s="13" t="s">
        <v>5554</v>
      </c>
      <c r="H928" s="13" t="s">
        <v>5555</v>
      </c>
      <c r="I928" s="13" t="s">
        <v>24</v>
      </c>
      <c r="J928" s="13" t="s">
        <v>25</v>
      </c>
      <c r="K928" s="13" t="s">
        <v>38</v>
      </c>
      <c r="L928" s="13" t="s">
        <v>2739</v>
      </c>
      <c r="M928" s="13" t="s">
        <v>46</v>
      </c>
      <c r="N928" s="13" t="s">
        <v>58</v>
      </c>
      <c r="O928" s="13" t="s">
        <v>2318</v>
      </c>
      <c r="P928" s="19">
        <v>12.6</v>
      </c>
      <c r="Q928" s="13" t="s">
        <v>111</v>
      </c>
      <c r="R928" s="13" t="s">
        <v>24</v>
      </c>
      <c r="S928" s="13" t="s">
        <v>31</v>
      </c>
      <c r="T928" s="13" t="s">
        <v>24</v>
      </c>
      <c r="U928" s="13" t="s">
        <v>32</v>
      </c>
      <c r="V928" s="16">
        <v>38563</v>
      </c>
      <c r="W928" s="13" t="s">
        <v>33</v>
      </c>
      <c r="X928" s="15">
        <v>1</v>
      </c>
      <c r="Y928" s="16">
        <v>39903</v>
      </c>
      <c r="Z928" s="16">
        <v>39903</v>
      </c>
      <c r="AA928" s="13" t="s">
        <v>2738</v>
      </c>
    </row>
    <row r="929" spans="1:27" x14ac:dyDescent="0.2">
      <c r="A929" s="12">
        <v>831</v>
      </c>
      <c r="B929" s="13" t="s">
        <v>2884</v>
      </c>
      <c r="C929" s="13" t="s">
        <v>5777</v>
      </c>
      <c r="D929" s="14">
        <v>10.15</v>
      </c>
      <c r="E929" s="14">
        <v>19.899999999999999</v>
      </c>
      <c r="F929" s="15">
        <v>22</v>
      </c>
      <c r="G929" s="13" t="s">
        <v>5554</v>
      </c>
      <c r="H929" s="13" t="s">
        <v>5555</v>
      </c>
      <c r="I929" s="13" t="s">
        <v>24</v>
      </c>
      <c r="J929" s="13" t="s">
        <v>25</v>
      </c>
      <c r="K929" s="13" t="s">
        <v>24</v>
      </c>
      <c r="L929" s="13" t="s">
        <v>2886</v>
      </c>
      <c r="M929" s="13" t="s">
        <v>2347</v>
      </c>
      <c r="N929" s="13" t="s">
        <v>2348</v>
      </c>
      <c r="O929" s="13" t="s">
        <v>2608</v>
      </c>
      <c r="P929" s="19">
        <v>14</v>
      </c>
      <c r="Q929" s="13" t="s">
        <v>111</v>
      </c>
      <c r="R929" s="13" t="s">
        <v>24</v>
      </c>
      <c r="S929" s="13" t="s">
        <v>31</v>
      </c>
      <c r="T929" s="13" t="s">
        <v>24</v>
      </c>
      <c r="U929" s="13" t="s">
        <v>32</v>
      </c>
      <c r="V929" s="16">
        <v>38563</v>
      </c>
      <c r="W929" s="13" t="s">
        <v>33</v>
      </c>
      <c r="X929" s="15">
        <v>1</v>
      </c>
      <c r="Y929" s="16">
        <v>39903</v>
      </c>
      <c r="Z929" s="16">
        <v>39903</v>
      </c>
      <c r="AA929" s="13" t="s">
        <v>2885</v>
      </c>
    </row>
    <row r="930" spans="1:27" x14ac:dyDescent="0.2">
      <c r="A930" s="12">
        <v>801</v>
      </c>
      <c r="B930" s="13" t="s">
        <v>2822</v>
      </c>
      <c r="C930" s="13" t="s">
        <v>5747</v>
      </c>
      <c r="D930" s="14">
        <v>10.15</v>
      </c>
      <c r="E930" s="14">
        <v>19.899999999999999</v>
      </c>
      <c r="F930" s="15">
        <v>22</v>
      </c>
      <c r="G930" s="13" t="s">
        <v>5554</v>
      </c>
      <c r="H930" s="13" t="s">
        <v>5555</v>
      </c>
      <c r="I930" s="13" t="s">
        <v>24</v>
      </c>
      <c r="J930" s="13" t="s">
        <v>25</v>
      </c>
      <c r="K930" s="13" t="s">
        <v>36</v>
      </c>
      <c r="L930" s="13" t="s">
        <v>2824</v>
      </c>
      <c r="M930" s="13" t="s">
        <v>43</v>
      </c>
      <c r="N930" s="13" t="s">
        <v>44</v>
      </c>
      <c r="O930" s="13" t="s">
        <v>2477</v>
      </c>
      <c r="P930" s="19">
        <v>5.6</v>
      </c>
      <c r="Q930" s="13" t="s">
        <v>111</v>
      </c>
      <c r="R930" s="13" t="s">
        <v>24</v>
      </c>
      <c r="S930" s="13" t="s">
        <v>31</v>
      </c>
      <c r="T930" s="13" t="s">
        <v>24</v>
      </c>
      <c r="U930" s="13" t="s">
        <v>32</v>
      </c>
      <c r="V930" s="16">
        <v>38563</v>
      </c>
      <c r="W930" s="13" t="s">
        <v>33</v>
      </c>
      <c r="X930" s="15">
        <v>1</v>
      </c>
      <c r="Y930" s="16">
        <v>39903</v>
      </c>
      <c r="Z930" s="16">
        <v>39903</v>
      </c>
      <c r="AA930" s="13" t="s">
        <v>2823</v>
      </c>
    </row>
    <row r="931" spans="1:27" ht="25.5" x14ac:dyDescent="0.2">
      <c r="A931" s="12">
        <v>1347</v>
      </c>
      <c r="B931" s="13" t="s">
        <v>4503</v>
      </c>
      <c r="C931" s="13" t="s">
        <v>5969</v>
      </c>
      <c r="D931" s="14">
        <v>9.66</v>
      </c>
      <c r="E931" s="14">
        <v>21</v>
      </c>
      <c r="F931" s="15">
        <v>29</v>
      </c>
      <c r="G931" s="13" t="s">
        <v>5554</v>
      </c>
      <c r="H931" s="13" t="s">
        <v>5555</v>
      </c>
      <c r="I931" s="13" t="s">
        <v>46</v>
      </c>
      <c r="J931" s="13" t="s">
        <v>95</v>
      </c>
      <c r="K931" s="13" t="s">
        <v>24</v>
      </c>
      <c r="L931" s="13" t="s">
        <v>4505</v>
      </c>
      <c r="M931" s="13" t="s">
        <v>46</v>
      </c>
      <c r="N931" s="13" t="s">
        <v>58</v>
      </c>
      <c r="O931" s="13" t="s">
        <v>4418</v>
      </c>
      <c r="P931" s="19">
        <v>1.7</v>
      </c>
      <c r="Q931" s="13" t="s">
        <v>111</v>
      </c>
      <c r="R931" s="13" t="s">
        <v>24</v>
      </c>
      <c r="S931" s="13" t="s">
        <v>31</v>
      </c>
      <c r="T931" s="13" t="s">
        <v>24</v>
      </c>
      <c r="U931" s="13" t="s">
        <v>32</v>
      </c>
      <c r="V931" s="16">
        <v>38911</v>
      </c>
      <c r="W931" s="13" t="s">
        <v>34</v>
      </c>
      <c r="X931" s="15">
        <v>1</v>
      </c>
      <c r="Y931" s="16">
        <v>40087</v>
      </c>
      <c r="Z931" s="16">
        <v>40087</v>
      </c>
      <c r="AA931" s="13" t="s">
        <v>4504</v>
      </c>
    </row>
    <row r="932" spans="1:27" ht="25.5" x14ac:dyDescent="0.2">
      <c r="A932" s="12">
        <v>1380</v>
      </c>
      <c r="B932" s="13" t="s">
        <v>4582</v>
      </c>
      <c r="C932" s="13" t="s">
        <v>6002</v>
      </c>
      <c r="D932" s="14">
        <v>9.66</v>
      </c>
      <c r="E932" s="14">
        <v>21</v>
      </c>
      <c r="F932" s="15">
        <v>29</v>
      </c>
      <c r="G932" s="13" t="s">
        <v>5554</v>
      </c>
      <c r="H932" s="13" t="s">
        <v>5555</v>
      </c>
      <c r="I932" s="13" t="s">
        <v>46</v>
      </c>
      <c r="J932" s="13" t="s">
        <v>95</v>
      </c>
      <c r="K932" s="13" t="s">
        <v>38</v>
      </c>
      <c r="L932" s="13" t="s">
        <v>4583</v>
      </c>
      <c r="M932" s="13" t="s">
        <v>43</v>
      </c>
      <c r="N932" s="13" t="s">
        <v>44</v>
      </c>
      <c r="O932" s="13" t="s">
        <v>4456</v>
      </c>
      <c r="P932" s="19">
        <v>8</v>
      </c>
      <c r="Q932" s="13" t="s">
        <v>111</v>
      </c>
      <c r="R932" s="13" t="s">
        <v>24</v>
      </c>
      <c r="S932" s="13" t="s">
        <v>31</v>
      </c>
      <c r="T932" s="13" t="s">
        <v>24</v>
      </c>
      <c r="U932" s="13" t="s">
        <v>32</v>
      </c>
      <c r="V932" s="16">
        <v>38911</v>
      </c>
      <c r="W932" s="13" t="s">
        <v>34</v>
      </c>
      <c r="X932" s="15">
        <v>1</v>
      </c>
      <c r="Y932" s="16">
        <v>40087</v>
      </c>
      <c r="Z932" s="16">
        <v>40087</v>
      </c>
      <c r="AA932" s="13" t="s">
        <v>4504</v>
      </c>
    </row>
    <row r="933" spans="1:27" x14ac:dyDescent="0.2">
      <c r="A933" s="12">
        <v>1328</v>
      </c>
      <c r="B933" s="13" t="s">
        <v>4446</v>
      </c>
      <c r="C933" s="13" t="s">
        <v>5950</v>
      </c>
      <c r="D933" s="14">
        <v>16.559999999999999</v>
      </c>
      <c r="E933" s="14">
        <v>49.99</v>
      </c>
      <c r="F933" s="15">
        <v>29</v>
      </c>
      <c r="G933" s="13" t="s">
        <v>5554</v>
      </c>
      <c r="H933" s="13" t="s">
        <v>5555</v>
      </c>
      <c r="I933" s="13" t="s">
        <v>38</v>
      </c>
      <c r="J933" s="13" t="s">
        <v>163</v>
      </c>
      <c r="K933" s="13" t="s">
        <v>24</v>
      </c>
      <c r="L933" s="13" t="s">
        <v>4448</v>
      </c>
      <c r="M933" s="13" t="s">
        <v>46</v>
      </c>
      <c r="N933" s="13" t="s">
        <v>58</v>
      </c>
      <c r="O933" s="13" t="s">
        <v>4449</v>
      </c>
      <c r="P933" s="19">
        <v>2.7</v>
      </c>
      <c r="Q933" s="13" t="s">
        <v>111</v>
      </c>
      <c r="R933" s="13" t="s">
        <v>24</v>
      </c>
      <c r="S933" s="13" t="s">
        <v>31</v>
      </c>
      <c r="T933" s="13" t="s">
        <v>24</v>
      </c>
      <c r="U933" s="13" t="s">
        <v>32</v>
      </c>
      <c r="V933" s="16">
        <v>38246</v>
      </c>
      <c r="W933" s="13" t="s">
        <v>34</v>
      </c>
      <c r="X933" s="15">
        <v>1</v>
      </c>
      <c r="Y933" s="16">
        <v>40087</v>
      </c>
      <c r="Z933" s="16">
        <v>40087</v>
      </c>
      <c r="AA933" s="13" t="s">
        <v>4447</v>
      </c>
    </row>
    <row r="934" spans="1:27" x14ac:dyDescent="0.2">
      <c r="A934" s="12">
        <v>1394</v>
      </c>
      <c r="B934" s="13" t="s">
        <v>4615</v>
      </c>
      <c r="C934" s="13" t="s">
        <v>6016</v>
      </c>
      <c r="D934" s="14">
        <v>16.559999999999999</v>
      </c>
      <c r="E934" s="14">
        <v>49.99</v>
      </c>
      <c r="F934" s="15">
        <v>29</v>
      </c>
      <c r="G934" s="13" t="s">
        <v>5554</v>
      </c>
      <c r="H934" s="13" t="s">
        <v>5555</v>
      </c>
      <c r="I934" s="13" t="s">
        <v>38</v>
      </c>
      <c r="J934" s="13" t="s">
        <v>163</v>
      </c>
      <c r="K934" s="13" t="s">
        <v>38</v>
      </c>
      <c r="L934" s="13" t="s">
        <v>4616</v>
      </c>
      <c r="M934" s="13" t="s">
        <v>2347</v>
      </c>
      <c r="N934" s="13" t="s">
        <v>2348</v>
      </c>
      <c r="O934" s="13" t="s">
        <v>4422</v>
      </c>
      <c r="P934" s="19">
        <v>2.2000000000000002</v>
      </c>
      <c r="Q934" s="13" t="s">
        <v>111</v>
      </c>
      <c r="R934" s="13" t="s">
        <v>24</v>
      </c>
      <c r="S934" s="13" t="s">
        <v>31</v>
      </c>
      <c r="T934" s="13" t="s">
        <v>24</v>
      </c>
      <c r="U934" s="13" t="s">
        <v>32</v>
      </c>
      <c r="V934" s="16">
        <v>38246</v>
      </c>
      <c r="W934" s="13" t="s">
        <v>34</v>
      </c>
      <c r="X934" s="15">
        <v>1</v>
      </c>
      <c r="Y934" s="16">
        <v>40087</v>
      </c>
      <c r="Z934" s="16">
        <v>40087</v>
      </c>
      <c r="AA934" s="13" t="s">
        <v>4447</v>
      </c>
    </row>
    <row r="935" spans="1:27" x14ac:dyDescent="0.2">
      <c r="A935" s="12">
        <v>1361</v>
      </c>
      <c r="B935" s="13" t="s">
        <v>4539</v>
      </c>
      <c r="C935" s="13" t="s">
        <v>5983</v>
      </c>
      <c r="D935" s="14">
        <v>16.559999999999999</v>
      </c>
      <c r="E935" s="14">
        <v>49.99</v>
      </c>
      <c r="F935" s="15">
        <v>29</v>
      </c>
      <c r="G935" s="13" t="s">
        <v>5554</v>
      </c>
      <c r="H935" s="13" t="s">
        <v>5555</v>
      </c>
      <c r="I935" s="13" t="s">
        <v>38</v>
      </c>
      <c r="J935" s="13" t="s">
        <v>163</v>
      </c>
      <c r="K935" s="13" t="s">
        <v>38</v>
      </c>
      <c r="L935" s="13" t="s">
        <v>4540</v>
      </c>
      <c r="M935" s="13" t="s">
        <v>43</v>
      </c>
      <c r="N935" s="13" t="s">
        <v>44</v>
      </c>
      <c r="O935" s="13" t="s">
        <v>4406</v>
      </c>
      <c r="P935" s="19">
        <v>6</v>
      </c>
      <c r="Q935" s="13" t="s">
        <v>111</v>
      </c>
      <c r="R935" s="13" t="s">
        <v>24</v>
      </c>
      <c r="S935" s="13" t="s">
        <v>31</v>
      </c>
      <c r="T935" s="13" t="s">
        <v>24</v>
      </c>
      <c r="U935" s="13" t="s">
        <v>32</v>
      </c>
      <c r="V935" s="16">
        <v>38246</v>
      </c>
      <c r="W935" s="13" t="s">
        <v>34</v>
      </c>
      <c r="X935" s="15">
        <v>1</v>
      </c>
      <c r="Y935" s="16">
        <v>40087</v>
      </c>
      <c r="Z935" s="16">
        <v>40087</v>
      </c>
      <c r="AA935" s="13" t="s">
        <v>4447</v>
      </c>
    </row>
    <row r="936" spans="1:27" x14ac:dyDescent="0.2">
      <c r="A936" s="12">
        <v>2512</v>
      </c>
      <c r="B936" s="13" t="s">
        <v>5535</v>
      </c>
      <c r="C936" s="13" t="s">
        <v>6109</v>
      </c>
      <c r="D936" s="14">
        <v>43.07</v>
      </c>
      <c r="E936" s="14">
        <v>129.99</v>
      </c>
      <c r="F936" s="15">
        <v>33</v>
      </c>
      <c r="G936" s="13" t="s">
        <v>5554</v>
      </c>
      <c r="H936" s="13" t="s">
        <v>5555</v>
      </c>
      <c r="I936" s="13" t="s">
        <v>38</v>
      </c>
      <c r="J936" s="13" t="s">
        <v>163</v>
      </c>
      <c r="K936" s="13" t="s">
        <v>34</v>
      </c>
      <c r="L936" s="13" t="s">
        <v>5537</v>
      </c>
      <c r="M936" s="13" t="s">
        <v>46</v>
      </c>
      <c r="N936" s="13" t="s">
        <v>58</v>
      </c>
      <c r="O936" s="13" t="s">
        <v>5538</v>
      </c>
      <c r="P936" s="19">
        <v>12.8</v>
      </c>
      <c r="Q936" s="13" t="s">
        <v>30</v>
      </c>
      <c r="R936" s="13" t="s">
        <v>24</v>
      </c>
      <c r="S936" s="13" t="s">
        <v>3558</v>
      </c>
      <c r="T936" s="13" t="s">
        <v>46</v>
      </c>
      <c r="U936" s="13" t="s">
        <v>47</v>
      </c>
      <c r="V936" s="16">
        <v>39815</v>
      </c>
      <c r="W936" s="13" t="s">
        <v>33</v>
      </c>
      <c r="X936" s="15">
        <v>1</v>
      </c>
      <c r="Y936" s="16">
        <v>39083</v>
      </c>
      <c r="Z936" s="16">
        <v>39083</v>
      </c>
      <c r="AA936" s="13" t="s">
        <v>5536</v>
      </c>
    </row>
    <row r="937" spans="1:27" x14ac:dyDescent="0.2">
      <c r="A937" s="12">
        <v>2513</v>
      </c>
      <c r="B937" s="13" t="s">
        <v>5539</v>
      </c>
      <c r="C937" s="13" t="s">
        <v>6110</v>
      </c>
      <c r="D937" s="14">
        <v>43.07</v>
      </c>
      <c r="E937" s="14">
        <v>129.99</v>
      </c>
      <c r="F937" s="15">
        <v>33</v>
      </c>
      <c r="G937" s="13" t="s">
        <v>5554</v>
      </c>
      <c r="H937" s="13" t="s">
        <v>5555</v>
      </c>
      <c r="I937" s="13" t="s">
        <v>38</v>
      </c>
      <c r="J937" s="13" t="s">
        <v>163</v>
      </c>
      <c r="K937" s="13" t="s">
        <v>34</v>
      </c>
      <c r="L937" s="13" t="s">
        <v>5540</v>
      </c>
      <c r="M937" s="13" t="s">
        <v>53</v>
      </c>
      <c r="N937" s="13" t="s">
        <v>54</v>
      </c>
      <c r="O937" s="13" t="s">
        <v>5538</v>
      </c>
      <c r="P937" s="19">
        <v>12.8</v>
      </c>
      <c r="Q937" s="13" t="s">
        <v>30</v>
      </c>
      <c r="R937" s="13" t="s">
        <v>24</v>
      </c>
      <c r="S937" s="13" t="s">
        <v>3558</v>
      </c>
      <c r="T937" s="13" t="s">
        <v>46</v>
      </c>
      <c r="U937" s="13" t="s">
        <v>47</v>
      </c>
      <c r="V937" s="16">
        <v>39815</v>
      </c>
      <c r="W937" s="13" t="s">
        <v>33</v>
      </c>
      <c r="X937" s="15">
        <v>1</v>
      </c>
      <c r="Y937" s="16">
        <v>39083</v>
      </c>
      <c r="Z937" s="16">
        <v>39083</v>
      </c>
      <c r="AA937" s="13" t="s">
        <v>5536</v>
      </c>
    </row>
    <row r="938" spans="1:27" x14ac:dyDescent="0.2">
      <c r="A938" s="12">
        <v>2514</v>
      </c>
      <c r="B938" s="13" t="s">
        <v>5541</v>
      </c>
      <c r="C938" s="13" t="s">
        <v>6111</v>
      </c>
      <c r="D938" s="14">
        <v>43.07</v>
      </c>
      <c r="E938" s="14">
        <v>129.99</v>
      </c>
      <c r="F938" s="15">
        <v>33</v>
      </c>
      <c r="G938" s="13" t="s">
        <v>5554</v>
      </c>
      <c r="H938" s="13" t="s">
        <v>5555</v>
      </c>
      <c r="I938" s="13" t="s">
        <v>38</v>
      </c>
      <c r="J938" s="13" t="s">
        <v>163</v>
      </c>
      <c r="K938" s="13" t="s">
        <v>34</v>
      </c>
      <c r="L938" s="13" t="s">
        <v>5542</v>
      </c>
      <c r="M938" s="13" t="s">
        <v>43</v>
      </c>
      <c r="N938" s="13" t="s">
        <v>44</v>
      </c>
      <c r="O938" s="13" t="s">
        <v>5538</v>
      </c>
      <c r="P938" s="19">
        <v>12.8</v>
      </c>
      <c r="Q938" s="13" t="s">
        <v>30</v>
      </c>
      <c r="R938" s="13" t="s">
        <v>24</v>
      </c>
      <c r="S938" s="13" t="s">
        <v>3558</v>
      </c>
      <c r="T938" s="13" t="s">
        <v>46</v>
      </c>
      <c r="U938" s="13" t="s">
        <v>47</v>
      </c>
      <c r="V938" s="16">
        <v>39815</v>
      </c>
      <c r="W938" s="13" t="s">
        <v>33</v>
      </c>
      <c r="X938" s="15">
        <v>1</v>
      </c>
      <c r="Y938" s="16">
        <v>39083</v>
      </c>
      <c r="Z938" s="16">
        <v>39083</v>
      </c>
      <c r="AA938" s="13" t="s">
        <v>5536</v>
      </c>
    </row>
    <row r="939" spans="1:27" x14ac:dyDescent="0.2">
      <c r="A939" s="12">
        <v>887</v>
      </c>
      <c r="B939" s="13" t="s">
        <v>3010</v>
      </c>
      <c r="C939" s="13" t="s">
        <v>5833</v>
      </c>
      <c r="D939" s="14">
        <v>25.49</v>
      </c>
      <c r="E939" s="14">
        <v>50</v>
      </c>
      <c r="F939" s="15">
        <v>22</v>
      </c>
      <c r="G939" s="13" t="s">
        <v>5554</v>
      </c>
      <c r="H939" s="13" t="s">
        <v>5555</v>
      </c>
      <c r="I939" s="13" t="s">
        <v>24</v>
      </c>
      <c r="J939" s="13" t="s">
        <v>25</v>
      </c>
      <c r="K939" s="13" t="s">
        <v>36</v>
      </c>
      <c r="L939" s="13" t="s">
        <v>3011</v>
      </c>
      <c r="M939" s="13" t="s">
        <v>46</v>
      </c>
      <c r="N939" s="13" t="s">
        <v>58</v>
      </c>
      <c r="O939" s="13" t="s">
        <v>34</v>
      </c>
      <c r="P939" s="20"/>
      <c r="Q939" s="13" t="s">
        <v>34</v>
      </c>
      <c r="R939" s="13" t="s">
        <v>24</v>
      </c>
      <c r="S939" s="13" t="s">
        <v>31</v>
      </c>
      <c r="T939" s="13" t="s">
        <v>46</v>
      </c>
      <c r="U939" s="13" t="s">
        <v>47</v>
      </c>
      <c r="V939" s="16">
        <v>39233</v>
      </c>
      <c r="W939" s="13" t="s">
        <v>33</v>
      </c>
      <c r="X939" s="15">
        <v>1</v>
      </c>
      <c r="Y939" s="16">
        <v>39903</v>
      </c>
      <c r="Z939" s="16">
        <v>39903</v>
      </c>
      <c r="AA939" s="13" t="s">
        <v>3002</v>
      </c>
    </row>
    <row r="940" spans="1:27" x14ac:dyDescent="0.2">
      <c r="A940" s="12">
        <v>890</v>
      </c>
      <c r="B940" s="13" t="s">
        <v>3016</v>
      </c>
      <c r="C940" s="13" t="s">
        <v>5836</v>
      </c>
      <c r="D940" s="14">
        <v>25.49</v>
      </c>
      <c r="E940" s="14">
        <v>50</v>
      </c>
      <c r="F940" s="15">
        <v>22</v>
      </c>
      <c r="G940" s="13" t="s">
        <v>5554</v>
      </c>
      <c r="H940" s="13" t="s">
        <v>5555</v>
      </c>
      <c r="I940" s="13" t="s">
        <v>24</v>
      </c>
      <c r="J940" s="13" t="s">
        <v>25</v>
      </c>
      <c r="K940" s="13" t="s">
        <v>38</v>
      </c>
      <c r="L940" s="13" t="s">
        <v>3017</v>
      </c>
      <c r="M940" s="13" t="s">
        <v>2347</v>
      </c>
      <c r="N940" s="13" t="s">
        <v>2348</v>
      </c>
      <c r="O940" s="13" t="s">
        <v>34</v>
      </c>
      <c r="P940" s="20"/>
      <c r="Q940" s="13" t="s">
        <v>34</v>
      </c>
      <c r="R940" s="13" t="s">
        <v>24</v>
      </c>
      <c r="S940" s="13" t="s">
        <v>31</v>
      </c>
      <c r="T940" s="13" t="s">
        <v>46</v>
      </c>
      <c r="U940" s="13" t="s">
        <v>47</v>
      </c>
      <c r="V940" s="16">
        <v>39233</v>
      </c>
      <c r="W940" s="13" t="s">
        <v>33</v>
      </c>
      <c r="X940" s="15">
        <v>1</v>
      </c>
      <c r="Y940" s="16">
        <v>39903</v>
      </c>
      <c r="Z940" s="16">
        <v>39903</v>
      </c>
      <c r="AA940" s="13" t="s">
        <v>3002</v>
      </c>
    </row>
    <row r="941" spans="1:27" x14ac:dyDescent="0.2">
      <c r="A941" s="12">
        <v>889</v>
      </c>
      <c r="B941" s="13" t="s">
        <v>3014</v>
      </c>
      <c r="C941" s="13" t="s">
        <v>5835</v>
      </c>
      <c r="D941" s="14">
        <v>25.49</v>
      </c>
      <c r="E941" s="14">
        <v>50</v>
      </c>
      <c r="F941" s="15">
        <v>22</v>
      </c>
      <c r="G941" s="13" t="s">
        <v>5554</v>
      </c>
      <c r="H941" s="13" t="s">
        <v>5555</v>
      </c>
      <c r="I941" s="13" t="s">
        <v>24</v>
      </c>
      <c r="J941" s="13" t="s">
        <v>25</v>
      </c>
      <c r="K941" s="13" t="s">
        <v>24</v>
      </c>
      <c r="L941" s="13" t="s">
        <v>3015</v>
      </c>
      <c r="M941" s="13" t="s">
        <v>27</v>
      </c>
      <c r="N941" s="13" t="s">
        <v>28</v>
      </c>
      <c r="O941" s="13" t="s">
        <v>34</v>
      </c>
      <c r="P941" s="20"/>
      <c r="Q941" s="13" t="s">
        <v>34</v>
      </c>
      <c r="R941" s="13" t="s">
        <v>24</v>
      </c>
      <c r="S941" s="13" t="s">
        <v>31</v>
      </c>
      <c r="T941" s="13" t="s">
        <v>46</v>
      </c>
      <c r="U941" s="13" t="s">
        <v>47</v>
      </c>
      <c r="V941" s="16">
        <v>39233</v>
      </c>
      <c r="W941" s="13" t="s">
        <v>33</v>
      </c>
      <c r="X941" s="15">
        <v>1</v>
      </c>
      <c r="Y941" s="16">
        <v>39903</v>
      </c>
      <c r="Z941" s="16">
        <v>39903</v>
      </c>
      <c r="AA941" s="13" t="s">
        <v>3002</v>
      </c>
    </row>
    <row r="942" spans="1:27" x14ac:dyDescent="0.2">
      <c r="A942" s="12">
        <v>888</v>
      </c>
      <c r="B942" s="13" t="s">
        <v>3012</v>
      </c>
      <c r="C942" s="13" t="s">
        <v>5834</v>
      </c>
      <c r="D942" s="14">
        <v>25.49</v>
      </c>
      <c r="E942" s="14">
        <v>50</v>
      </c>
      <c r="F942" s="15">
        <v>22</v>
      </c>
      <c r="G942" s="13" t="s">
        <v>5554</v>
      </c>
      <c r="H942" s="13" t="s">
        <v>5555</v>
      </c>
      <c r="I942" s="13" t="s">
        <v>24</v>
      </c>
      <c r="J942" s="13" t="s">
        <v>25</v>
      </c>
      <c r="K942" s="13" t="s">
        <v>46</v>
      </c>
      <c r="L942" s="13" t="s">
        <v>3013</v>
      </c>
      <c r="M942" s="13" t="s">
        <v>43</v>
      </c>
      <c r="N942" s="13" t="s">
        <v>44</v>
      </c>
      <c r="O942" s="13" t="s">
        <v>34</v>
      </c>
      <c r="P942" s="20"/>
      <c r="Q942" s="13" t="s">
        <v>34</v>
      </c>
      <c r="R942" s="13" t="s">
        <v>24</v>
      </c>
      <c r="S942" s="13" t="s">
        <v>31</v>
      </c>
      <c r="T942" s="13" t="s">
        <v>46</v>
      </c>
      <c r="U942" s="13" t="s">
        <v>47</v>
      </c>
      <c r="V942" s="16">
        <v>39233</v>
      </c>
      <c r="W942" s="13" t="s">
        <v>33</v>
      </c>
      <c r="X942" s="15">
        <v>1</v>
      </c>
      <c r="Y942" s="16">
        <v>39903</v>
      </c>
      <c r="Z942" s="16">
        <v>39903</v>
      </c>
      <c r="AA942" s="13" t="s">
        <v>3002</v>
      </c>
    </row>
    <row r="943" spans="1:27" x14ac:dyDescent="0.2">
      <c r="A943" s="12">
        <v>883</v>
      </c>
      <c r="B943" s="13" t="s">
        <v>3001</v>
      </c>
      <c r="C943" s="13" t="s">
        <v>5829</v>
      </c>
      <c r="D943" s="14">
        <v>49.7</v>
      </c>
      <c r="E943" s="14">
        <v>150</v>
      </c>
      <c r="F943" s="15">
        <v>22</v>
      </c>
      <c r="G943" s="13" t="s">
        <v>5554</v>
      </c>
      <c r="H943" s="13" t="s">
        <v>5555</v>
      </c>
      <c r="I943" s="13" t="s">
        <v>38</v>
      </c>
      <c r="J943" s="13" t="s">
        <v>163</v>
      </c>
      <c r="K943" s="13" t="s">
        <v>38</v>
      </c>
      <c r="L943" s="13" t="s">
        <v>3003</v>
      </c>
      <c r="M943" s="13" t="s">
        <v>46</v>
      </c>
      <c r="N943" s="13" t="s">
        <v>58</v>
      </c>
      <c r="O943" s="13" t="s">
        <v>34</v>
      </c>
      <c r="P943" s="20"/>
      <c r="Q943" s="13" t="s">
        <v>34</v>
      </c>
      <c r="R943" s="13" t="s">
        <v>24</v>
      </c>
      <c r="S943" s="13" t="s">
        <v>31</v>
      </c>
      <c r="T943" s="13" t="s">
        <v>46</v>
      </c>
      <c r="U943" s="13" t="s">
        <v>47</v>
      </c>
      <c r="V943" s="16">
        <v>39712</v>
      </c>
      <c r="W943" s="13" t="s">
        <v>33</v>
      </c>
      <c r="X943" s="15">
        <v>1</v>
      </c>
      <c r="Y943" s="16">
        <v>39903</v>
      </c>
      <c r="Z943" s="16">
        <v>39903</v>
      </c>
      <c r="AA943" s="13" t="s">
        <v>3002</v>
      </c>
    </row>
    <row r="944" spans="1:27" x14ac:dyDescent="0.2">
      <c r="A944" s="12">
        <v>886</v>
      </c>
      <c r="B944" s="13" t="s">
        <v>3008</v>
      </c>
      <c r="C944" s="13" t="s">
        <v>5832</v>
      </c>
      <c r="D944" s="14">
        <v>49.7</v>
      </c>
      <c r="E944" s="14">
        <v>150</v>
      </c>
      <c r="F944" s="15">
        <v>22</v>
      </c>
      <c r="G944" s="13" t="s">
        <v>5554</v>
      </c>
      <c r="H944" s="13" t="s">
        <v>5555</v>
      </c>
      <c r="I944" s="13" t="s">
        <v>38</v>
      </c>
      <c r="J944" s="13" t="s">
        <v>163</v>
      </c>
      <c r="K944" s="13" t="s">
        <v>24</v>
      </c>
      <c r="L944" s="13" t="s">
        <v>3009</v>
      </c>
      <c r="M944" s="13" t="s">
        <v>2347</v>
      </c>
      <c r="N944" s="13" t="s">
        <v>2348</v>
      </c>
      <c r="O944" s="13" t="s">
        <v>34</v>
      </c>
      <c r="P944" s="20"/>
      <c r="Q944" s="13" t="s">
        <v>34</v>
      </c>
      <c r="R944" s="13" t="s">
        <v>24</v>
      </c>
      <c r="S944" s="13" t="s">
        <v>31</v>
      </c>
      <c r="T944" s="13" t="s">
        <v>46</v>
      </c>
      <c r="U944" s="13" t="s">
        <v>47</v>
      </c>
      <c r="V944" s="16">
        <v>39712</v>
      </c>
      <c r="W944" s="13" t="s">
        <v>33</v>
      </c>
      <c r="X944" s="15">
        <v>1</v>
      </c>
      <c r="Y944" s="16">
        <v>39903</v>
      </c>
      <c r="Z944" s="16">
        <v>39903</v>
      </c>
      <c r="AA944" s="13" t="s">
        <v>3002</v>
      </c>
    </row>
    <row r="945" spans="1:27" x14ac:dyDescent="0.2">
      <c r="A945" s="12">
        <v>885</v>
      </c>
      <c r="B945" s="13" t="s">
        <v>3006</v>
      </c>
      <c r="C945" s="13" t="s">
        <v>5831</v>
      </c>
      <c r="D945" s="14">
        <v>49.7</v>
      </c>
      <c r="E945" s="14">
        <v>150</v>
      </c>
      <c r="F945" s="15">
        <v>22</v>
      </c>
      <c r="G945" s="13" t="s">
        <v>5554</v>
      </c>
      <c r="H945" s="13" t="s">
        <v>5555</v>
      </c>
      <c r="I945" s="13" t="s">
        <v>38</v>
      </c>
      <c r="J945" s="13" t="s">
        <v>163</v>
      </c>
      <c r="K945" s="13" t="s">
        <v>36</v>
      </c>
      <c r="L945" s="13" t="s">
        <v>3007</v>
      </c>
      <c r="M945" s="13" t="s">
        <v>27</v>
      </c>
      <c r="N945" s="13" t="s">
        <v>28</v>
      </c>
      <c r="O945" s="13" t="s">
        <v>34</v>
      </c>
      <c r="P945" s="18"/>
      <c r="Q945" s="13" t="s">
        <v>34</v>
      </c>
      <c r="R945" s="13" t="s">
        <v>24</v>
      </c>
      <c r="S945" s="13" t="s">
        <v>31</v>
      </c>
      <c r="T945" s="13" t="s">
        <v>46</v>
      </c>
      <c r="U945" s="13" t="s">
        <v>47</v>
      </c>
      <c r="V945" s="21">
        <v>39712</v>
      </c>
      <c r="W945" s="13" t="s">
        <v>33</v>
      </c>
      <c r="X945" s="15">
        <v>1</v>
      </c>
      <c r="Y945" s="16">
        <v>39903</v>
      </c>
      <c r="Z945" s="16">
        <v>39903</v>
      </c>
      <c r="AA945" s="13" t="s">
        <v>3002</v>
      </c>
    </row>
    <row r="946" spans="1:27" x14ac:dyDescent="0.2">
      <c r="A946" s="12">
        <v>884</v>
      </c>
      <c r="B946" s="13" t="s">
        <v>3004</v>
      </c>
      <c r="C946" s="13" t="s">
        <v>5830</v>
      </c>
      <c r="D946" s="14">
        <v>49.7</v>
      </c>
      <c r="E946" s="14">
        <v>150</v>
      </c>
      <c r="F946" s="15">
        <v>22</v>
      </c>
      <c r="G946" s="13" t="s">
        <v>5554</v>
      </c>
      <c r="H946" s="13" t="s">
        <v>5555</v>
      </c>
      <c r="I946" s="13" t="s">
        <v>38</v>
      </c>
      <c r="J946" s="13" t="s">
        <v>163</v>
      </c>
      <c r="K946" s="13" t="s">
        <v>24</v>
      </c>
      <c r="L946" s="13" t="s">
        <v>3005</v>
      </c>
      <c r="M946" s="13" t="s">
        <v>43</v>
      </c>
      <c r="N946" s="13" t="s">
        <v>44</v>
      </c>
      <c r="O946" s="13" t="s">
        <v>34</v>
      </c>
      <c r="P946" s="18"/>
      <c r="Q946" s="13" t="s">
        <v>34</v>
      </c>
      <c r="R946" s="13" t="s">
        <v>24</v>
      </c>
      <c r="S946" s="13" t="s">
        <v>31</v>
      </c>
      <c r="T946" s="13" t="s">
        <v>46</v>
      </c>
      <c r="U946" s="13" t="s">
        <v>47</v>
      </c>
      <c r="V946" s="16">
        <v>39712</v>
      </c>
      <c r="W946" s="13" t="s">
        <v>33</v>
      </c>
      <c r="X946" s="15">
        <v>1</v>
      </c>
      <c r="Y946" s="16">
        <v>39903</v>
      </c>
      <c r="Z946" s="16">
        <v>39903</v>
      </c>
      <c r="AA946" s="13" t="s">
        <v>3002</v>
      </c>
    </row>
    <row r="947" spans="1:27" x14ac:dyDescent="0.2">
      <c r="A947" s="12">
        <v>842</v>
      </c>
      <c r="B947" s="13" t="s">
        <v>2911</v>
      </c>
      <c r="C947" s="13" t="s">
        <v>5788</v>
      </c>
      <c r="D947" s="14">
        <v>13.71</v>
      </c>
      <c r="E947" s="14">
        <v>26.9</v>
      </c>
      <c r="F947" s="15">
        <v>22</v>
      </c>
      <c r="G947" s="13" t="s">
        <v>5554</v>
      </c>
      <c r="H947" s="13" t="s">
        <v>5555</v>
      </c>
      <c r="I947" s="13" t="s">
        <v>24</v>
      </c>
      <c r="J947" s="13" t="s">
        <v>25</v>
      </c>
      <c r="K947" s="13" t="s">
        <v>38</v>
      </c>
      <c r="L947" s="13" t="s">
        <v>2913</v>
      </c>
      <c r="M947" s="13" t="s">
        <v>46</v>
      </c>
      <c r="N947" s="13" t="s">
        <v>58</v>
      </c>
      <c r="O947" s="13" t="s">
        <v>34</v>
      </c>
      <c r="P947" s="18"/>
      <c r="Q947" s="13" t="s">
        <v>34</v>
      </c>
      <c r="R947" s="13" t="s">
        <v>24</v>
      </c>
      <c r="S947" s="13" t="s">
        <v>31</v>
      </c>
      <c r="T947" s="13" t="s">
        <v>46</v>
      </c>
      <c r="U947" s="13" t="s">
        <v>47</v>
      </c>
      <c r="V947" s="16">
        <v>38383</v>
      </c>
      <c r="W947" s="13" t="s">
        <v>33</v>
      </c>
      <c r="X947" s="15">
        <v>1</v>
      </c>
      <c r="Y947" s="16">
        <v>39903</v>
      </c>
      <c r="Z947" s="16">
        <v>39903</v>
      </c>
      <c r="AA947" s="13" t="s">
        <v>2912</v>
      </c>
    </row>
    <row r="948" spans="1:27" x14ac:dyDescent="0.2">
      <c r="A948" s="12">
        <v>843</v>
      </c>
      <c r="B948" s="13" t="s">
        <v>2914</v>
      </c>
      <c r="C948" s="13" t="s">
        <v>5789</v>
      </c>
      <c r="D948" s="14">
        <v>13.71</v>
      </c>
      <c r="E948" s="14">
        <v>26.9</v>
      </c>
      <c r="F948" s="15">
        <v>22</v>
      </c>
      <c r="G948" s="13" t="s">
        <v>5554</v>
      </c>
      <c r="H948" s="13" t="s">
        <v>5555</v>
      </c>
      <c r="I948" s="13" t="s">
        <v>24</v>
      </c>
      <c r="J948" s="13" t="s">
        <v>25</v>
      </c>
      <c r="K948" s="13" t="s">
        <v>36</v>
      </c>
      <c r="L948" s="13" t="s">
        <v>2915</v>
      </c>
      <c r="M948" s="13" t="s">
        <v>38</v>
      </c>
      <c r="N948" s="13" t="s">
        <v>186</v>
      </c>
      <c r="O948" s="13" t="s">
        <v>34</v>
      </c>
      <c r="P948" s="18"/>
      <c r="Q948" s="13" t="s">
        <v>34</v>
      </c>
      <c r="R948" s="13" t="s">
        <v>24</v>
      </c>
      <c r="S948" s="13" t="s">
        <v>31</v>
      </c>
      <c r="T948" s="13" t="s">
        <v>46</v>
      </c>
      <c r="U948" s="13" t="s">
        <v>47</v>
      </c>
      <c r="V948" s="16">
        <v>38383</v>
      </c>
      <c r="W948" s="13" t="s">
        <v>33</v>
      </c>
      <c r="X948" s="15">
        <v>1</v>
      </c>
      <c r="Y948" s="16">
        <v>39903</v>
      </c>
      <c r="Z948" s="16">
        <v>39903</v>
      </c>
      <c r="AA948" s="13" t="s">
        <v>2912</v>
      </c>
    </row>
    <row r="949" spans="1:27" x14ac:dyDescent="0.2">
      <c r="A949" s="12">
        <v>844</v>
      </c>
      <c r="B949" s="13" t="s">
        <v>2916</v>
      </c>
      <c r="C949" s="13" t="s">
        <v>5790</v>
      </c>
      <c r="D949" s="14">
        <v>13.71</v>
      </c>
      <c r="E949" s="14">
        <v>26.9</v>
      </c>
      <c r="F949" s="15">
        <v>22</v>
      </c>
      <c r="G949" s="13" t="s">
        <v>5554</v>
      </c>
      <c r="H949" s="13" t="s">
        <v>5555</v>
      </c>
      <c r="I949" s="13" t="s">
        <v>24</v>
      </c>
      <c r="J949" s="13" t="s">
        <v>25</v>
      </c>
      <c r="K949" s="13" t="s">
        <v>84</v>
      </c>
      <c r="L949" s="13" t="s">
        <v>2917</v>
      </c>
      <c r="M949" s="13" t="s">
        <v>104</v>
      </c>
      <c r="N949" s="13" t="s">
        <v>105</v>
      </c>
      <c r="O949" s="13" t="s">
        <v>34</v>
      </c>
      <c r="P949" s="18"/>
      <c r="Q949" s="13" t="s">
        <v>34</v>
      </c>
      <c r="R949" s="13" t="s">
        <v>24</v>
      </c>
      <c r="S949" s="13" t="s">
        <v>31</v>
      </c>
      <c r="T949" s="13" t="s">
        <v>46</v>
      </c>
      <c r="U949" s="13" t="s">
        <v>47</v>
      </c>
      <c r="V949" s="16">
        <v>38383</v>
      </c>
      <c r="W949" s="13" t="s">
        <v>33</v>
      </c>
      <c r="X949" s="15">
        <v>1</v>
      </c>
      <c r="Y949" s="16">
        <v>39903</v>
      </c>
      <c r="Z949" s="16">
        <v>39903</v>
      </c>
      <c r="AA949" s="13" t="s">
        <v>2912</v>
      </c>
    </row>
    <row r="950" spans="1:27" x14ac:dyDescent="0.2">
      <c r="A950" s="12">
        <v>845</v>
      </c>
      <c r="B950" s="13" t="s">
        <v>2918</v>
      </c>
      <c r="C950" s="13" t="s">
        <v>5791</v>
      </c>
      <c r="D950" s="14">
        <v>13.71</v>
      </c>
      <c r="E950" s="14">
        <v>26.9</v>
      </c>
      <c r="F950" s="15">
        <v>22</v>
      </c>
      <c r="G950" s="13" t="s">
        <v>5554</v>
      </c>
      <c r="H950" s="13" t="s">
        <v>5555</v>
      </c>
      <c r="I950" s="13" t="s">
        <v>24</v>
      </c>
      <c r="J950" s="13" t="s">
        <v>25</v>
      </c>
      <c r="K950" s="13" t="s">
        <v>38</v>
      </c>
      <c r="L950" s="13" t="s">
        <v>2919</v>
      </c>
      <c r="M950" s="13" t="s">
        <v>43</v>
      </c>
      <c r="N950" s="13" t="s">
        <v>44</v>
      </c>
      <c r="O950" s="13" t="s">
        <v>34</v>
      </c>
      <c r="P950" s="18"/>
      <c r="Q950" s="13" t="s">
        <v>34</v>
      </c>
      <c r="R950" s="13" t="s">
        <v>24</v>
      </c>
      <c r="S950" s="13" t="s">
        <v>31</v>
      </c>
      <c r="T950" s="13" t="s">
        <v>46</v>
      </c>
      <c r="U950" s="13" t="s">
        <v>47</v>
      </c>
      <c r="V950" s="16">
        <v>38383</v>
      </c>
      <c r="W950" s="13" t="s">
        <v>33</v>
      </c>
      <c r="X950" s="15">
        <v>1</v>
      </c>
      <c r="Y950" s="16">
        <v>39903</v>
      </c>
      <c r="Z950" s="16">
        <v>39903</v>
      </c>
      <c r="AA950" s="13" t="s">
        <v>2912</v>
      </c>
    </row>
    <row r="951" spans="1:27" x14ac:dyDescent="0.2">
      <c r="A951" s="12">
        <v>772</v>
      </c>
      <c r="B951" s="13" t="s">
        <v>2755</v>
      </c>
      <c r="C951" s="13" t="s">
        <v>5718</v>
      </c>
      <c r="D951" s="14">
        <v>6.07</v>
      </c>
      <c r="E951" s="14">
        <v>11.9</v>
      </c>
      <c r="F951" s="15">
        <v>22</v>
      </c>
      <c r="G951" s="13" t="s">
        <v>5554</v>
      </c>
      <c r="H951" s="13" t="s">
        <v>5555</v>
      </c>
      <c r="I951" s="13" t="s">
        <v>24</v>
      </c>
      <c r="J951" s="13" t="s">
        <v>25</v>
      </c>
      <c r="K951" s="13" t="s">
        <v>36</v>
      </c>
      <c r="L951" s="13" t="s">
        <v>2757</v>
      </c>
      <c r="M951" s="13" t="s">
        <v>46</v>
      </c>
      <c r="N951" s="13" t="s">
        <v>58</v>
      </c>
      <c r="O951" s="13" t="s">
        <v>2349</v>
      </c>
      <c r="P951" s="15">
        <v>23.6</v>
      </c>
      <c r="Q951" s="13" t="s">
        <v>111</v>
      </c>
      <c r="R951" s="13" t="s">
        <v>24</v>
      </c>
      <c r="S951" s="13" t="s">
        <v>31</v>
      </c>
      <c r="T951" s="13" t="s">
        <v>24</v>
      </c>
      <c r="U951" s="13" t="s">
        <v>32</v>
      </c>
      <c r="V951" s="16">
        <v>38979</v>
      </c>
      <c r="W951" s="13" t="s">
        <v>33</v>
      </c>
      <c r="X951" s="15">
        <v>1</v>
      </c>
      <c r="Y951" s="16">
        <v>39903</v>
      </c>
      <c r="Z951" s="16">
        <v>39903</v>
      </c>
      <c r="AA951" s="13" t="s">
        <v>2756</v>
      </c>
    </row>
    <row r="952" spans="1:27" x14ac:dyDescent="0.2">
      <c r="A952" s="12">
        <v>837</v>
      </c>
      <c r="B952" s="13" t="s">
        <v>2897</v>
      </c>
      <c r="C952" s="13" t="s">
        <v>5783</v>
      </c>
      <c r="D952" s="14">
        <v>6.07</v>
      </c>
      <c r="E952" s="14">
        <v>11.9</v>
      </c>
      <c r="F952" s="15">
        <v>22</v>
      </c>
      <c r="G952" s="13" t="s">
        <v>5554</v>
      </c>
      <c r="H952" s="13" t="s">
        <v>5555</v>
      </c>
      <c r="I952" s="13" t="s">
        <v>24</v>
      </c>
      <c r="J952" s="13" t="s">
        <v>25</v>
      </c>
      <c r="K952" s="13" t="s">
        <v>38</v>
      </c>
      <c r="L952" s="13" t="s">
        <v>2898</v>
      </c>
      <c r="M952" s="13" t="s">
        <v>2347</v>
      </c>
      <c r="N952" s="13" t="s">
        <v>2348</v>
      </c>
      <c r="O952" s="13" t="s">
        <v>2638</v>
      </c>
      <c r="P952" s="15">
        <v>12.4</v>
      </c>
      <c r="Q952" s="13" t="s">
        <v>111</v>
      </c>
      <c r="R952" s="13" t="s">
        <v>24</v>
      </c>
      <c r="S952" s="13" t="s">
        <v>31</v>
      </c>
      <c r="T952" s="13" t="s">
        <v>24</v>
      </c>
      <c r="U952" s="13" t="s">
        <v>32</v>
      </c>
      <c r="V952" s="16">
        <v>38979</v>
      </c>
      <c r="W952" s="13" t="s">
        <v>33</v>
      </c>
      <c r="X952" s="15">
        <v>1</v>
      </c>
      <c r="Y952" s="16">
        <v>39903</v>
      </c>
      <c r="Z952" s="16">
        <v>39903</v>
      </c>
      <c r="AA952" s="13" t="s">
        <v>2756</v>
      </c>
    </row>
    <row r="953" spans="1:27" x14ac:dyDescent="0.2">
      <c r="A953" s="12">
        <v>807</v>
      </c>
      <c r="B953" s="13" t="s">
        <v>2835</v>
      </c>
      <c r="C953" s="13" t="s">
        <v>5753</v>
      </c>
      <c r="D953" s="14">
        <v>6.07</v>
      </c>
      <c r="E953" s="14">
        <v>11.9</v>
      </c>
      <c r="F953" s="15">
        <v>22</v>
      </c>
      <c r="G953" s="13" t="s">
        <v>5554</v>
      </c>
      <c r="H953" s="13" t="s">
        <v>5555</v>
      </c>
      <c r="I953" s="13" t="s">
        <v>24</v>
      </c>
      <c r="J953" s="13" t="s">
        <v>25</v>
      </c>
      <c r="K953" s="13" t="s">
        <v>24</v>
      </c>
      <c r="L953" s="13" t="s">
        <v>2836</v>
      </c>
      <c r="M953" s="13" t="s">
        <v>43</v>
      </c>
      <c r="N953" s="13" t="s">
        <v>44</v>
      </c>
      <c r="O953" s="13" t="s">
        <v>2502</v>
      </c>
      <c r="P953" s="15">
        <v>11.5</v>
      </c>
      <c r="Q953" s="13" t="s">
        <v>111</v>
      </c>
      <c r="R953" s="13" t="s">
        <v>24</v>
      </c>
      <c r="S953" s="13" t="s">
        <v>31</v>
      </c>
      <c r="T953" s="13" t="s">
        <v>24</v>
      </c>
      <c r="U953" s="13" t="s">
        <v>32</v>
      </c>
      <c r="V953" s="16">
        <v>38979</v>
      </c>
      <c r="W953" s="13" t="s">
        <v>33</v>
      </c>
      <c r="X953" s="15">
        <v>1</v>
      </c>
      <c r="Y953" s="16">
        <v>39903</v>
      </c>
      <c r="Z953" s="16">
        <v>39903</v>
      </c>
      <c r="AA953" s="13" t="s">
        <v>2756</v>
      </c>
    </row>
    <row r="954" spans="1:27" x14ac:dyDescent="0.2">
      <c r="A954" s="12">
        <v>745</v>
      </c>
      <c r="B954" s="13" t="s">
        <v>2674</v>
      </c>
      <c r="C954" s="13" t="s">
        <v>5691</v>
      </c>
      <c r="D954" s="14">
        <v>9.17</v>
      </c>
      <c r="E954" s="14">
        <v>19.95</v>
      </c>
      <c r="F954" s="15">
        <v>22</v>
      </c>
      <c r="G954" s="13" t="s">
        <v>5554</v>
      </c>
      <c r="H954" s="13" t="s">
        <v>5555</v>
      </c>
      <c r="I954" s="13" t="s">
        <v>46</v>
      </c>
      <c r="J954" s="13" t="s">
        <v>95</v>
      </c>
      <c r="K954" s="13" t="s">
        <v>84</v>
      </c>
      <c r="L954" s="13" t="s">
        <v>2676</v>
      </c>
      <c r="M954" s="13" t="s">
        <v>46</v>
      </c>
      <c r="N954" s="13" t="s">
        <v>58</v>
      </c>
      <c r="O954" s="13" t="s">
        <v>2214</v>
      </c>
      <c r="P954" s="15">
        <v>23.5</v>
      </c>
      <c r="Q954" s="13" t="s">
        <v>111</v>
      </c>
      <c r="R954" s="13" t="s">
        <v>24</v>
      </c>
      <c r="S954" s="13" t="s">
        <v>31</v>
      </c>
      <c r="T954" s="13" t="s">
        <v>24</v>
      </c>
      <c r="U954" s="13" t="s">
        <v>32</v>
      </c>
      <c r="V954" s="16">
        <v>38355</v>
      </c>
      <c r="W954" s="13" t="s">
        <v>33</v>
      </c>
      <c r="X954" s="15">
        <v>1</v>
      </c>
      <c r="Y954" s="16">
        <v>39903</v>
      </c>
      <c r="Z954" s="16">
        <v>39903</v>
      </c>
      <c r="AA954" s="13" t="s">
        <v>2675</v>
      </c>
    </row>
    <row r="955" spans="1:27" x14ac:dyDescent="0.2">
      <c r="A955" s="12">
        <v>810</v>
      </c>
      <c r="B955" s="13" t="s">
        <v>2841</v>
      </c>
      <c r="C955" s="13" t="s">
        <v>5756</v>
      </c>
      <c r="D955" s="14">
        <v>9.17</v>
      </c>
      <c r="E955" s="14">
        <v>19.95</v>
      </c>
      <c r="F955" s="15">
        <v>22</v>
      </c>
      <c r="G955" s="13" t="s">
        <v>5554</v>
      </c>
      <c r="H955" s="13" t="s">
        <v>5555</v>
      </c>
      <c r="I955" s="13" t="s">
        <v>46</v>
      </c>
      <c r="J955" s="13" t="s">
        <v>95</v>
      </c>
      <c r="K955" s="13" t="s">
        <v>84</v>
      </c>
      <c r="L955" s="13" t="s">
        <v>2842</v>
      </c>
      <c r="M955" s="13" t="s">
        <v>2347</v>
      </c>
      <c r="N955" s="13" t="s">
        <v>2348</v>
      </c>
      <c r="O955" s="13" t="s">
        <v>2515</v>
      </c>
      <c r="P955" s="15">
        <v>7.4</v>
      </c>
      <c r="Q955" s="13" t="s">
        <v>111</v>
      </c>
      <c r="R955" s="13" t="s">
        <v>24</v>
      </c>
      <c r="S955" s="13" t="s">
        <v>31</v>
      </c>
      <c r="T955" s="13" t="s">
        <v>24</v>
      </c>
      <c r="U955" s="13" t="s">
        <v>32</v>
      </c>
      <c r="V955" s="16">
        <v>38355</v>
      </c>
      <c r="W955" s="13" t="s">
        <v>33</v>
      </c>
      <c r="X955" s="15">
        <v>1</v>
      </c>
      <c r="Y955" s="16">
        <v>39903</v>
      </c>
      <c r="Z955" s="16">
        <v>39903</v>
      </c>
      <c r="AA955" s="13" t="s">
        <v>2776</v>
      </c>
    </row>
    <row r="956" spans="1:27" x14ac:dyDescent="0.2">
      <c r="A956" s="12">
        <v>780</v>
      </c>
      <c r="B956" s="13" t="s">
        <v>2775</v>
      </c>
      <c r="C956" s="13" t="s">
        <v>5726</v>
      </c>
      <c r="D956" s="14">
        <v>9.17</v>
      </c>
      <c r="E956" s="14">
        <v>19.95</v>
      </c>
      <c r="F956" s="15">
        <v>22</v>
      </c>
      <c r="G956" s="13" t="s">
        <v>5554</v>
      </c>
      <c r="H956" s="13" t="s">
        <v>5555</v>
      </c>
      <c r="I956" s="13" t="s">
        <v>46</v>
      </c>
      <c r="J956" s="13" t="s">
        <v>95</v>
      </c>
      <c r="K956" s="13" t="s">
        <v>36</v>
      </c>
      <c r="L956" s="13" t="s">
        <v>2777</v>
      </c>
      <c r="M956" s="13" t="s">
        <v>43</v>
      </c>
      <c r="N956" s="13" t="s">
        <v>44</v>
      </c>
      <c r="O956" s="13" t="s">
        <v>2384</v>
      </c>
      <c r="P956" s="15">
        <v>7.7</v>
      </c>
      <c r="Q956" s="13" t="s">
        <v>111</v>
      </c>
      <c r="R956" s="13" t="s">
        <v>24</v>
      </c>
      <c r="S956" s="13" t="s">
        <v>31</v>
      </c>
      <c r="T956" s="13" t="s">
        <v>24</v>
      </c>
      <c r="U956" s="13" t="s">
        <v>32</v>
      </c>
      <c r="V956" s="16">
        <v>38355</v>
      </c>
      <c r="W956" s="13" t="s">
        <v>33</v>
      </c>
      <c r="X956" s="15">
        <v>1</v>
      </c>
      <c r="Y956" s="16">
        <v>39903</v>
      </c>
      <c r="Z956" s="16">
        <v>39903</v>
      </c>
      <c r="AA956" s="13" t="s">
        <v>2776</v>
      </c>
    </row>
    <row r="957" spans="1:27" x14ac:dyDescent="0.2">
      <c r="A957" s="12">
        <v>1269</v>
      </c>
      <c r="B957" s="13" t="s">
        <v>4273</v>
      </c>
      <c r="C957" s="13" t="s">
        <v>5891</v>
      </c>
      <c r="D957" s="14">
        <v>25.47</v>
      </c>
      <c r="E957" s="14">
        <v>49.96</v>
      </c>
      <c r="F957" s="15">
        <v>28</v>
      </c>
      <c r="G957" s="13" t="s">
        <v>5554</v>
      </c>
      <c r="H957" s="13" t="s">
        <v>5555</v>
      </c>
      <c r="I957" s="13" t="s">
        <v>24</v>
      </c>
      <c r="J957" s="13" t="s">
        <v>25</v>
      </c>
      <c r="K957" s="13" t="s">
        <v>38</v>
      </c>
      <c r="L957" s="13" t="s">
        <v>4274</v>
      </c>
      <c r="M957" s="13" t="s">
        <v>38</v>
      </c>
      <c r="N957" s="13" t="s">
        <v>39</v>
      </c>
      <c r="O957" s="13" t="s">
        <v>4272</v>
      </c>
      <c r="P957" s="15">
        <v>4.3</v>
      </c>
      <c r="Q957" s="13" t="s">
        <v>30</v>
      </c>
      <c r="R957" s="13" t="s">
        <v>24</v>
      </c>
      <c r="S957" s="13" t="s">
        <v>31</v>
      </c>
      <c r="T957" s="13" t="s">
        <v>24</v>
      </c>
      <c r="U957" s="13" t="s">
        <v>32</v>
      </c>
      <c r="V957" s="16">
        <v>38985</v>
      </c>
      <c r="W957" s="13" t="s">
        <v>33</v>
      </c>
      <c r="X957" s="15">
        <v>1</v>
      </c>
      <c r="Y957" s="16">
        <v>39903</v>
      </c>
      <c r="Z957" s="16">
        <v>39903</v>
      </c>
      <c r="AA957" s="13" t="s">
        <v>4265</v>
      </c>
    </row>
    <row r="958" spans="1:27" x14ac:dyDescent="0.2">
      <c r="A958" s="12">
        <v>1267</v>
      </c>
      <c r="B958" s="13" t="s">
        <v>4268</v>
      </c>
      <c r="C958" s="13" t="s">
        <v>5889</v>
      </c>
      <c r="D958" s="14">
        <v>25.47</v>
      </c>
      <c r="E958" s="14">
        <v>49.96</v>
      </c>
      <c r="F958" s="15">
        <v>28</v>
      </c>
      <c r="G958" s="13" t="s">
        <v>5554</v>
      </c>
      <c r="H958" s="13" t="s">
        <v>5555</v>
      </c>
      <c r="I958" s="13" t="s">
        <v>24</v>
      </c>
      <c r="J958" s="13" t="s">
        <v>25</v>
      </c>
      <c r="K958" s="13" t="s">
        <v>24</v>
      </c>
      <c r="L958" s="13" t="s">
        <v>4269</v>
      </c>
      <c r="M958" s="13" t="s">
        <v>104</v>
      </c>
      <c r="N958" s="13" t="s">
        <v>105</v>
      </c>
      <c r="O958" s="13" t="s">
        <v>4267</v>
      </c>
      <c r="P958" s="15">
        <v>4.0999999999999996</v>
      </c>
      <c r="Q958" s="13" t="s">
        <v>30</v>
      </c>
      <c r="R958" s="13" t="s">
        <v>24</v>
      </c>
      <c r="S958" s="13" t="s">
        <v>31</v>
      </c>
      <c r="T958" s="13" t="s">
        <v>24</v>
      </c>
      <c r="U958" s="13" t="s">
        <v>32</v>
      </c>
      <c r="V958" s="16">
        <v>38985</v>
      </c>
      <c r="W958" s="13" t="s">
        <v>33</v>
      </c>
      <c r="X958" s="15">
        <v>1</v>
      </c>
      <c r="Y958" s="16">
        <v>39903</v>
      </c>
      <c r="Z958" s="16">
        <v>39903</v>
      </c>
      <c r="AA958" s="13" t="s">
        <v>4265</v>
      </c>
    </row>
    <row r="959" spans="1:27" x14ac:dyDescent="0.2">
      <c r="A959" s="12">
        <v>1266</v>
      </c>
      <c r="B959" s="13" t="s">
        <v>4264</v>
      </c>
      <c r="C959" s="13" t="s">
        <v>5888</v>
      </c>
      <c r="D959" s="14">
        <v>25.47</v>
      </c>
      <c r="E959" s="14">
        <v>49.96</v>
      </c>
      <c r="F959" s="15">
        <v>28</v>
      </c>
      <c r="G959" s="13" t="s">
        <v>5554</v>
      </c>
      <c r="H959" s="13" t="s">
        <v>5555</v>
      </c>
      <c r="I959" s="13" t="s">
        <v>24</v>
      </c>
      <c r="J959" s="13" t="s">
        <v>25</v>
      </c>
      <c r="K959" s="13" t="s">
        <v>24</v>
      </c>
      <c r="L959" s="13" t="s">
        <v>4266</v>
      </c>
      <c r="M959" s="13" t="s">
        <v>27</v>
      </c>
      <c r="N959" s="13" t="s">
        <v>28</v>
      </c>
      <c r="O959" s="13" t="s">
        <v>4267</v>
      </c>
      <c r="P959" s="15">
        <v>3.5</v>
      </c>
      <c r="Q959" s="13" t="s">
        <v>30</v>
      </c>
      <c r="R959" s="13" t="s">
        <v>24</v>
      </c>
      <c r="S959" s="13" t="s">
        <v>31</v>
      </c>
      <c r="T959" s="13" t="s">
        <v>24</v>
      </c>
      <c r="U959" s="13" t="s">
        <v>32</v>
      </c>
      <c r="V959" s="16">
        <v>38985</v>
      </c>
      <c r="W959" s="13" t="s">
        <v>33</v>
      </c>
      <c r="X959" s="15">
        <v>1</v>
      </c>
      <c r="Y959" s="16">
        <v>39903</v>
      </c>
      <c r="Z959" s="16">
        <v>39903</v>
      </c>
      <c r="AA959" s="13" t="s">
        <v>4265</v>
      </c>
    </row>
    <row r="960" spans="1:27" x14ac:dyDescent="0.2">
      <c r="A960" s="12">
        <v>1268</v>
      </c>
      <c r="B960" s="13" t="s">
        <v>4270</v>
      </c>
      <c r="C960" s="13" t="s">
        <v>5890</v>
      </c>
      <c r="D960" s="14">
        <v>25.47</v>
      </c>
      <c r="E960" s="14">
        <v>49.96</v>
      </c>
      <c r="F960" s="15">
        <v>28</v>
      </c>
      <c r="G960" s="13" t="s">
        <v>5554</v>
      </c>
      <c r="H960" s="13" t="s">
        <v>5555</v>
      </c>
      <c r="I960" s="13" t="s">
        <v>24</v>
      </c>
      <c r="J960" s="13" t="s">
        <v>25</v>
      </c>
      <c r="K960" s="13" t="s">
        <v>24</v>
      </c>
      <c r="L960" s="13" t="s">
        <v>4271</v>
      </c>
      <c r="M960" s="13" t="s">
        <v>43</v>
      </c>
      <c r="N960" s="13" t="s">
        <v>44</v>
      </c>
      <c r="O960" s="13" t="s">
        <v>4272</v>
      </c>
      <c r="P960" s="15">
        <v>5</v>
      </c>
      <c r="Q960" s="13" t="s">
        <v>30</v>
      </c>
      <c r="R960" s="13" t="s">
        <v>24</v>
      </c>
      <c r="S960" s="13" t="s">
        <v>31</v>
      </c>
      <c r="T960" s="13" t="s">
        <v>24</v>
      </c>
      <c r="U960" s="13" t="s">
        <v>32</v>
      </c>
      <c r="V960" s="16">
        <v>38985</v>
      </c>
      <c r="W960" s="13" t="s">
        <v>33</v>
      </c>
      <c r="X960" s="15">
        <v>1</v>
      </c>
      <c r="Y960" s="16">
        <v>39903</v>
      </c>
      <c r="Z960" s="16">
        <v>39903</v>
      </c>
      <c r="AA960" s="13" t="s">
        <v>4265</v>
      </c>
    </row>
    <row r="961" spans="1:27" ht="25.5" x14ac:dyDescent="0.2">
      <c r="A961" s="12">
        <v>1326</v>
      </c>
      <c r="B961" s="13" t="s">
        <v>4439</v>
      </c>
      <c r="C961" s="13" t="s">
        <v>5948</v>
      </c>
      <c r="D961" s="14">
        <v>14.24</v>
      </c>
      <c r="E961" s="14">
        <v>42.99</v>
      </c>
      <c r="F961" s="15">
        <v>29</v>
      </c>
      <c r="G961" s="13" t="s">
        <v>5554</v>
      </c>
      <c r="H961" s="13" t="s">
        <v>5555</v>
      </c>
      <c r="I961" s="13" t="s">
        <v>38</v>
      </c>
      <c r="J961" s="13" t="s">
        <v>163</v>
      </c>
      <c r="K961" s="13" t="s">
        <v>24</v>
      </c>
      <c r="L961" s="13" t="s">
        <v>4441</v>
      </c>
      <c r="M961" s="13" t="s">
        <v>46</v>
      </c>
      <c r="N961" s="13" t="s">
        <v>58</v>
      </c>
      <c r="O961" s="13" t="s">
        <v>4442</v>
      </c>
      <c r="P961" s="15">
        <v>2</v>
      </c>
      <c r="Q961" s="13" t="s">
        <v>111</v>
      </c>
      <c r="R961" s="13" t="s">
        <v>24</v>
      </c>
      <c r="S961" s="13" t="s">
        <v>31</v>
      </c>
      <c r="T961" s="13" t="s">
        <v>24</v>
      </c>
      <c r="U961" s="13" t="s">
        <v>32</v>
      </c>
      <c r="V961" s="16">
        <v>39141</v>
      </c>
      <c r="W961" s="13" t="s">
        <v>34</v>
      </c>
      <c r="X961" s="15">
        <v>1</v>
      </c>
      <c r="Y961" s="16">
        <v>40087</v>
      </c>
      <c r="Z961" s="16">
        <v>40087</v>
      </c>
      <c r="AA961" s="13" t="s">
        <v>4440</v>
      </c>
    </row>
    <row r="962" spans="1:27" ht="25.5" x14ac:dyDescent="0.2">
      <c r="A962" s="12">
        <v>1392</v>
      </c>
      <c r="B962" s="13" t="s">
        <v>4609</v>
      </c>
      <c r="C962" s="13" t="s">
        <v>6014</v>
      </c>
      <c r="D962" s="14">
        <v>14.24</v>
      </c>
      <c r="E962" s="14">
        <v>42.99</v>
      </c>
      <c r="F962" s="15">
        <v>29</v>
      </c>
      <c r="G962" s="13" t="s">
        <v>5554</v>
      </c>
      <c r="H962" s="13" t="s">
        <v>5555</v>
      </c>
      <c r="I962" s="13" t="s">
        <v>38</v>
      </c>
      <c r="J962" s="13" t="s">
        <v>163</v>
      </c>
      <c r="K962" s="13" t="s">
        <v>24</v>
      </c>
      <c r="L962" s="13" t="s">
        <v>4611</v>
      </c>
      <c r="M962" s="13" t="s">
        <v>2347</v>
      </c>
      <c r="N962" s="13" t="s">
        <v>2348</v>
      </c>
      <c r="O962" s="13" t="s">
        <v>4414</v>
      </c>
      <c r="P962" s="15">
        <v>1.6</v>
      </c>
      <c r="Q962" s="13" t="s">
        <v>111</v>
      </c>
      <c r="R962" s="13" t="s">
        <v>24</v>
      </c>
      <c r="S962" s="13" t="s">
        <v>31</v>
      </c>
      <c r="T962" s="13" t="s">
        <v>24</v>
      </c>
      <c r="U962" s="13" t="s">
        <v>32</v>
      </c>
      <c r="V962" s="16">
        <v>39141</v>
      </c>
      <c r="W962" s="13" t="s">
        <v>34</v>
      </c>
      <c r="X962" s="15">
        <v>1</v>
      </c>
      <c r="Y962" s="16">
        <v>40087</v>
      </c>
      <c r="Z962" s="16">
        <v>40087</v>
      </c>
      <c r="AA962" s="13" t="s">
        <v>4610</v>
      </c>
    </row>
    <row r="963" spans="1:27" ht="25.5" x14ac:dyDescent="0.2">
      <c r="A963" s="12">
        <v>1359</v>
      </c>
      <c r="B963" s="13" t="s">
        <v>4534</v>
      </c>
      <c r="C963" s="13" t="s">
        <v>5981</v>
      </c>
      <c r="D963" s="14">
        <v>14.24</v>
      </c>
      <c r="E963" s="14">
        <v>42.99</v>
      </c>
      <c r="F963" s="15">
        <v>29</v>
      </c>
      <c r="G963" s="13" t="s">
        <v>5554</v>
      </c>
      <c r="H963" s="13" t="s">
        <v>5555</v>
      </c>
      <c r="I963" s="13" t="s">
        <v>38</v>
      </c>
      <c r="J963" s="13" t="s">
        <v>163</v>
      </c>
      <c r="K963" s="13" t="s">
        <v>36</v>
      </c>
      <c r="L963" s="13" t="s">
        <v>4535</v>
      </c>
      <c r="M963" s="13" t="s">
        <v>43</v>
      </c>
      <c r="N963" s="13" t="s">
        <v>44</v>
      </c>
      <c r="O963" s="13" t="s">
        <v>4430</v>
      </c>
      <c r="P963" s="15">
        <v>5</v>
      </c>
      <c r="Q963" s="13" t="s">
        <v>111</v>
      </c>
      <c r="R963" s="13" t="s">
        <v>24</v>
      </c>
      <c r="S963" s="13" t="s">
        <v>31</v>
      </c>
      <c r="T963" s="13" t="s">
        <v>24</v>
      </c>
      <c r="U963" s="13" t="s">
        <v>32</v>
      </c>
      <c r="V963" s="16">
        <v>39141</v>
      </c>
      <c r="W963" s="13" t="s">
        <v>34</v>
      </c>
      <c r="X963" s="15">
        <v>1</v>
      </c>
      <c r="Y963" s="16">
        <v>40087</v>
      </c>
      <c r="Z963" s="16">
        <v>40087</v>
      </c>
      <c r="AA963" s="13" t="s">
        <v>4440</v>
      </c>
    </row>
    <row r="964" spans="1:27" x14ac:dyDescent="0.2">
      <c r="A964" s="12">
        <v>758</v>
      </c>
      <c r="B964" s="13" t="s">
        <v>2713</v>
      </c>
      <c r="C964" s="13" t="s">
        <v>5704</v>
      </c>
      <c r="D964" s="14">
        <v>12.83</v>
      </c>
      <c r="E964" s="14">
        <v>27.9</v>
      </c>
      <c r="F964" s="15">
        <v>22</v>
      </c>
      <c r="G964" s="13" t="s">
        <v>5554</v>
      </c>
      <c r="H964" s="13" t="s">
        <v>5555</v>
      </c>
      <c r="I964" s="13" t="s">
        <v>46</v>
      </c>
      <c r="J964" s="13" t="s">
        <v>95</v>
      </c>
      <c r="K964" s="13" t="s">
        <v>24</v>
      </c>
      <c r="L964" s="13" t="s">
        <v>2715</v>
      </c>
      <c r="M964" s="13" t="s">
        <v>46</v>
      </c>
      <c r="N964" s="13" t="s">
        <v>58</v>
      </c>
      <c r="O964" s="13" t="s">
        <v>2278</v>
      </c>
      <c r="P964" s="15">
        <v>15</v>
      </c>
      <c r="Q964" s="13" t="s">
        <v>111</v>
      </c>
      <c r="R964" s="13" t="s">
        <v>24</v>
      </c>
      <c r="S964" s="13" t="s">
        <v>31</v>
      </c>
      <c r="T964" s="13" t="s">
        <v>24</v>
      </c>
      <c r="U964" s="13" t="s">
        <v>32</v>
      </c>
      <c r="V964" s="16">
        <v>39401</v>
      </c>
      <c r="W964" s="13" t="s">
        <v>33</v>
      </c>
      <c r="X964" s="15">
        <v>1</v>
      </c>
      <c r="Y964" s="16">
        <v>39903</v>
      </c>
      <c r="Z964" s="16">
        <v>39903</v>
      </c>
      <c r="AA964" s="13" t="s">
        <v>2714</v>
      </c>
    </row>
    <row r="965" spans="1:27" x14ac:dyDescent="0.2">
      <c r="A965" s="12">
        <v>823</v>
      </c>
      <c r="B965" s="13" t="s">
        <v>2868</v>
      </c>
      <c r="C965" s="13" t="s">
        <v>5769</v>
      </c>
      <c r="D965" s="14">
        <v>12.83</v>
      </c>
      <c r="E965" s="14">
        <v>27.9</v>
      </c>
      <c r="F965" s="15">
        <v>22</v>
      </c>
      <c r="G965" s="13" t="s">
        <v>5554</v>
      </c>
      <c r="H965" s="13" t="s">
        <v>5555</v>
      </c>
      <c r="I965" s="13" t="s">
        <v>46</v>
      </c>
      <c r="J965" s="13" t="s">
        <v>95</v>
      </c>
      <c r="K965" s="13" t="s">
        <v>24</v>
      </c>
      <c r="L965" s="13" t="s">
        <v>2869</v>
      </c>
      <c r="M965" s="13" t="s">
        <v>2347</v>
      </c>
      <c r="N965" s="13" t="s">
        <v>2348</v>
      </c>
      <c r="O965" s="13" t="s">
        <v>2573</v>
      </c>
      <c r="P965" s="15">
        <v>14.2</v>
      </c>
      <c r="Q965" s="13" t="s">
        <v>111</v>
      </c>
      <c r="R965" s="13" t="s">
        <v>24</v>
      </c>
      <c r="S965" s="13" t="s">
        <v>31</v>
      </c>
      <c r="T965" s="13" t="s">
        <v>24</v>
      </c>
      <c r="U965" s="13" t="s">
        <v>32</v>
      </c>
      <c r="V965" s="16">
        <v>39401</v>
      </c>
      <c r="W965" s="13" t="s">
        <v>33</v>
      </c>
      <c r="X965" s="15">
        <v>1</v>
      </c>
      <c r="Y965" s="16">
        <v>39903</v>
      </c>
      <c r="Z965" s="16">
        <v>39903</v>
      </c>
      <c r="AA965" s="13" t="s">
        <v>2714</v>
      </c>
    </row>
    <row r="966" spans="1:27" x14ac:dyDescent="0.2">
      <c r="A966" s="12">
        <v>793</v>
      </c>
      <c r="B966" s="13" t="s">
        <v>2804</v>
      </c>
      <c r="C966" s="13" t="s">
        <v>5739</v>
      </c>
      <c r="D966" s="14">
        <v>12.83</v>
      </c>
      <c r="E966" s="14">
        <v>27.9</v>
      </c>
      <c r="F966" s="15">
        <v>22</v>
      </c>
      <c r="G966" s="13" t="s">
        <v>5554</v>
      </c>
      <c r="H966" s="13" t="s">
        <v>5555</v>
      </c>
      <c r="I966" s="13" t="s">
        <v>46</v>
      </c>
      <c r="J966" s="13" t="s">
        <v>95</v>
      </c>
      <c r="K966" s="13" t="s">
        <v>36</v>
      </c>
      <c r="L966" s="13" t="s">
        <v>2805</v>
      </c>
      <c r="M966" s="13" t="s">
        <v>43</v>
      </c>
      <c r="N966" s="13" t="s">
        <v>44</v>
      </c>
      <c r="O966" s="13" t="s">
        <v>2441</v>
      </c>
      <c r="P966" s="15">
        <v>3.7</v>
      </c>
      <c r="Q966" s="13" t="s">
        <v>111</v>
      </c>
      <c r="R966" s="13" t="s">
        <v>24</v>
      </c>
      <c r="S966" s="13" t="s">
        <v>31</v>
      </c>
      <c r="T966" s="13" t="s">
        <v>24</v>
      </c>
      <c r="U966" s="13" t="s">
        <v>32</v>
      </c>
      <c r="V966" s="16">
        <v>39401</v>
      </c>
      <c r="W966" s="13" t="s">
        <v>33</v>
      </c>
      <c r="X966" s="15">
        <v>1</v>
      </c>
      <c r="Y966" s="16">
        <v>39903</v>
      </c>
      <c r="Z966" s="16">
        <v>39903</v>
      </c>
      <c r="AA966" s="13" t="s">
        <v>2714</v>
      </c>
    </row>
    <row r="967" spans="1:27" x14ac:dyDescent="0.2">
      <c r="A967" s="12">
        <v>1313</v>
      </c>
      <c r="B967" s="13" t="s">
        <v>4393</v>
      </c>
      <c r="C967" s="13" t="s">
        <v>5935</v>
      </c>
      <c r="D967" s="14">
        <v>94.27</v>
      </c>
      <c r="E967" s="14">
        <v>205</v>
      </c>
      <c r="F967" s="15">
        <v>28</v>
      </c>
      <c r="G967" s="13" t="s">
        <v>5554</v>
      </c>
      <c r="H967" s="13" t="s">
        <v>5555</v>
      </c>
      <c r="I967" s="13" t="s">
        <v>46</v>
      </c>
      <c r="J967" s="13" t="s">
        <v>95</v>
      </c>
      <c r="K967" s="13" t="s">
        <v>24</v>
      </c>
      <c r="L967" s="13" t="s">
        <v>4394</v>
      </c>
      <c r="M967" s="13" t="s">
        <v>46</v>
      </c>
      <c r="N967" s="13" t="s">
        <v>58</v>
      </c>
      <c r="O967" s="13" t="s">
        <v>34</v>
      </c>
      <c r="P967" s="18"/>
      <c r="Q967" s="13" t="s">
        <v>30</v>
      </c>
      <c r="R967" s="13" t="s">
        <v>24</v>
      </c>
      <c r="S967" s="13" t="s">
        <v>31</v>
      </c>
      <c r="T967" s="13" t="s">
        <v>24</v>
      </c>
      <c r="U967" s="13" t="s">
        <v>32</v>
      </c>
      <c r="V967" s="16">
        <v>39971</v>
      </c>
      <c r="W967" s="13" t="s">
        <v>33</v>
      </c>
      <c r="X967" s="15">
        <v>1</v>
      </c>
      <c r="Y967" s="16">
        <v>39903</v>
      </c>
      <c r="Z967" s="16">
        <v>39903</v>
      </c>
      <c r="AA967" s="13" t="s">
        <v>4391</v>
      </c>
    </row>
    <row r="968" spans="1:27" x14ac:dyDescent="0.2">
      <c r="A968" s="12">
        <v>1312</v>
      </c>
      <c r="B968" s="13" t="s">
        <v>4390</v>
      </c>
      <c r="C968" s="13" t="s">
        <v>5934</v>
      </c>
      <c r="D968" s="14">
        <v>94.27</v>
      </c>
      <c r="E968" s="14">
        <v>205</v>
      </c>
      <c r="F968" s="15">
        <v>28</v>
      </c>
      <c r="G968" s="13" t="s">
        <v>5554</v>
      </c>
      <c r="H968" s="13" t="s">
        <v>5555</v>
      </c>
      <c r="I968" s="13" t="s">
        <v>46</v>
      </c>
      <c r="J968" s="13" t="s">
        <v>95</v>
      </c>
      <c r="K968" s="13" t="s">
        <v>24</v>
      </c>
      <c r="L968" s="13" t="s">
        <v>4392</v>
      </c>
      <c r="M968" s="13" t="s">
        <v>38</v>
      </c>
      <c r="N968" s="13" t="s">
        <v>39</v>
      </c>
      <c r="O968" s="13" t="s">
        <v>34</v>
      </c>
      <c r="P968" s="18"/>
      <c r="Q968" s="13" t="s">
        <v>30</v>
      </c>
      <c r="R968" s="13" t="s">
        <v>24</v>
      </c>
      <c r="S968" s="13" t="s">
        <v>31</v>
      </c>
      <c r="T968" s="13" t="s">
        <v>24</v>
      </c>
      <c r="U968" s="13" t="s">
        <v>32</v>
      </c>
      <c r="V968" s="16">
        <v>39971</v>
      </c>
      <c r="W968" s="13" t="s">
        <v>33</v>
      </c>
      <c r="X968" s="15">
        <v>1</v>
      </c>
      <c r="Y968" s="16">
        <v>39903</v>
      </c>
      <c r="Z968" s="16">
        <v>39903</v>
      </c>
      <c r="AA968" s="13" t="s">
        <v>4391</v>
      </c>
    </row>
    <row r="969" spans="1:27" x14ac:dyDescent="0.2">
      <c r="A969" s="12">
        <v>1315</v>
      </c>
      <c r="B969" s="13" t="s">
        <v>4398</v>
      </c>
      <c r="C969" s="13" t="s">
        <v>5937</v>
      </c>
      <c r="D969" s="14">
        <v>94.27</v>
      </c>
      <c r="E969" s="14">
        <v>205</v>
      </c>
      <c r="F969" s="15">
        <v>28</v>
      </c>
      <c r="G969" s="13" t="s">
        <v>5554</v>
      </c>
      <c r="H969" s="13" t="s">
        <v>5555</v>
      </c>
      <c r="I969" s="13" t="s">
        <v>46</v>
      </c>
      <c r="J969" s="13" t="s">
        <v>95</v>
      </c>
      <c r="K969" s="13" t="s">
        <v>24</v>
      </c>
      <c r="L969" s="13" t="s">
        <v>4399</v>
      </c>
      <c r="M969" s="13" t="s">
        <v>104</v>
      </c>
      <c r="N969" s="13" t="s">
        <v>105</v>
      </c>
      <c r="O969" s="13" t="s">
        <v>34</v>
      </c>
      <c r="P969" s="18"/>
      <c r="Q969" s="13" t="s">
        <v>30</v>
      </c>
      <c r="R969" s="13" t="s">
        <v>24</v>
      </c>
      <c r="S969" s="13" t="s">
        <v>31</v>
      </c>
      <c r="T969" s="13" t="s">
        <v>24</v>
      </c>
      <c r="U969" s="13" t="s">
        <v>32</v>
      </c>
      <c r="V969" s="16">
        <v>39971</v>
      </c>
      <c r="W969" s="13" t="s">
        <v>33</v>
      </c>
      <c r="X969" s="15">
        <v>1</v>
      </c>
      <c r="Y969" s="16">
        <v>39903</v>
      </c>
      <c r="Z969" s="16">
        <v>39903</v>
      </c>
      <c r="AA969" s="13" t="s">
        <v>4391</v>
      </c>
    </row>
    <row r="970" spans="1:27" x14ac:dyDescent="0.2">
      <c r="A970" s="12">
        <v>1314</v>
      </c>
      <c r="B970" s="13" t="s">
        <v>4395</v>
      </c>
      <c r="C970" s="13" t="s">
        <v>5936</v>
      </c>
      <c r="D970" s="14">
        <v>94.27</v>
      </c>
      <c r="E970" s="14">
        <v>205</v>
      </c>
      <c r="F970" s="15">
        <v>28</v>
      </c>
      <c r="G970" s="13" t="s">
        <v>5554</v>
      </c>
      <c r="H970" s="13" t="s">
        <v>5555</v>
      </c>
      <c r="I970" s="13" t="s">
        <v>46</v>
      </c>
      <c r="J970" s="13" t="s">
        <v>95</v>
      </c>
      <c r="K970" s="13" t="s">
        <v>24</v>
      </c>
      <c r="L970" s="13" t="s">
        <v>4396</v>
      </c>
      <c r="M970" s="13" t="s">
        <v>27</v>
      </c>
      <c r="N970" s="13" t="s">
        <v>28</v>
      </c>
      <c r="O970" s="13" t="s">
        <v>4397</v>
      </c>
      <c r="P970" s="15">
        <v>2.4</v>
      </c>
      <c r="Q970" s="13" t="s">
        <v>30</v>
      </c>
      <c r="R970" s="13" t="s">
        <v>24</v>
      </c>
      <c r="S970" s="13" t="s">
        <v>31</v>
      </c>
      <c r="T970" s="13" t="s">
        <v>24</v>
      </c>
      <c r="U970" s="13" t="s">
        <v>32</v>
      </c>
      <c r="V970" s="16">
        <v>39971</v>
      </c>
      <c r="W970" s="13" t="s">
        <v>33</v>
      </c>
      <c r="X970" s="15">
        <v>1</v>
      </c>
      <c r="Y970" s="16">
        <v>39903</v>
      </c>
      <c r="Z970" s="16">
        <v>39903</v>
      </c>
      <c r="AA970" s="13" t="s">
        <v>4391</v>
      </c>
    </row>
    <row r="971" spans="1:27" x14ac:dyDescent="0.2">
      <c r="A971" s="12">
        <v>1259</v>
      </c>
      <c r="B971" s="13" t="s">
        <v>4245</v>
      </c>
      <c r="C971" s="13" t="s">
        <v>5881</v>
      </c>
      <c r="D971" s="14">
        <v>20.39</v>
      </c>
      <c r="E971" s="14">
        <v>39.99</v>
      </c>
      <c r="F971" s="15">
        <v>28</v>
      </c>
      <c r="G971" s="13" t="s">
        <v>5554</v>
      </c>
      <c r="H971" s="13" t="s">
        <v>5555</v>
      </c>
      <c r="I971" s="13" t="s">
        <v>24</v>
      </c>
      <c r="J971" s="13" t="s">
        <v>25</v>
      </c>
      <c r="K971" s="13" t="s">
        <v>24</v>
      </c>
      <c r="L971" s="13" t="s">
        <v>4246</v>
      </c>
      <c r="M971" s="13" t="s">
        <v>46</v>
      </c>
      <c r="N971" s="13" t="s">
        <v>58</v>
      </c>
      <c r="O971" s="13" t="s">
        <v>4212</v>
      </c>
      <c r="P971" s="15">
        <v>17</v>
      </c>
      <c r="Q971" s="13" t="s">
        <v>30</v>
      </c>
      <c r="R971" s="13" t="s">
        <v>24</v>
      </c>
      <c r="S971" s="13" t="s">
        <v>31</v>
      </c>
      <c r="T971" s="13" t="s">
        <v>24</v>
      </c>
      <c r="U971" s="13" t="s">
        <v>32</v>
      </c>
      <c r="V971" s="16">
        <v>39668</v>
      </c>
      <c r="W971" s="13" t="s">
        <v>33</v>
      </c>
      <c r="X971" s="15">
        <v>1</v>
      </c>
      <c r="Y971" s="16">
        <v>39903</v>
      </c>
      <c r="Z971" s="16">
        <v>39903</v>
      </c>
      <c r="AA971" s="13" t="s">
        <v>4241</v>
      </c>
    </row>
    <row r="972" spans="1:27" x14ac:dyDescent="0.2">
      <c r="A972" s="12">
        <v>1258</v>
      </c>
      <c r="B972" s="13" t="s">
        <v>4243</v>
      </c>
      <c r="C972" s="13" t="s">
        <v>5880</v>
      </c>
      <c r="D972" s="14">
        <v>20.39</v>
      </c>
      <c r="E972" s="14">
        <v>39.99</v>
      </c>
      <c r="F972" s="15">
        <v>28</v>
      </c>
      <c r="G972" s="13" t="s">
        <v>5554</v>
      </c>
      <c r="H972" s="13" t="s">
        <v>5555</v>
      </c>
      <c r="I972" s="13" t="s">
        <v>24</v>
      </c>
      <c r="J972" s="13" t="s">
        <v>25</v>
      </c>
      <c r="K972" s="13" t="s">
        <v>24</v>
      </c>
      <c r="L972" s="13" t="s">
        <v>4244</v>
      </c>
      <c r="M972" s="13" t="s">
        <v>38</v>
      </c>
      <c r="N972" s="13" t="s">
        <v>39</v>
      </c>
      <c r="O972" s="13" t="s">
        <v>34</v>
      </c>
      <c r="P972" s="15">
        <v>14.1</v>
      </c>
      <c r="Q972" s="13" t="s">
        <v>30</v>
      </c>
      <c r="R972" s="13" t="s">
        <v>24</v>
      </c>
      <c r="S972" s="13" t="s">
        <v>31</v>
      </c>
      <c r="T972" s="13" t="s">
        <v>24</v>
      </c>
      <c r="U972" s="13" t="s">
        <v>32</v>
      </c>
      <c r="V972" s="16">
        <v>39668</v>
      </c>
      <c r="W972" s="13" t="s">
        <v>33</v>
      </c>
      <c r="X972" s="15">
        <v>1</v>
      </c>
      <c r="Y972" s="16">
        <v>39903</v>
      </c>
      <c r="Z972" s="16">
        <v>39903</v>
      </c>
      <c r="AA972" s="13" t="s">
        <v>4241</v>
      </c>
    </row>
    <row r="973" spans="1:27" x14ac:dyDescent="0.2">
      <c r="A973" s="12">
        <v>1257</v>
      </c>
      <c r="B973" s="13" t="s">
        <v>4240</v>
      </c>
      <c r="C973" s="13" t="s">
        <v>5879</v>
      </c>
      <c r="D973" s="14">
        <v>20.39</v>
      </c>
      <c r="E973" s="14">
        <v>39.99</v>
      </c>
      <c r="F973" s="15">
        <v>28</v>
      </c>
      <c r="G973" s="13" t="s">
        <v>5554</v>
      </c>
      <c r="H973" s="13" t="s">
        <v>5555</v>
      </c>
      <c r="I973" s="13" t="s">
        <v>24</v>
      </c>
      <c r="J973" s="13" t="s">
        <v>25</v>
      </c>
      <c r="K973" s="13" t="s">
        <v>24</v>
      </c>
      <c r="L973" s="13" t="s">
        <v>4242</v>
      </c>
      <c r="M973" s="13" t="s">
        <v>104</v>
      </c>
      <c r="N973" s="13" t="s">
        <v>105</v>
      </c>
      <c r="O973" s="13" t="s">
        <v>34</v>
      </c>
      <c r="P973" s="18"/>
      <c r="Q973" s="13" t="s">
        <v>30</v>
      </c>
      <c r="R973" s="13" t="s">
        <v>24</v>
      </c>
      <c r="S973" s="13" t="s">
        <v>31</v>
      </c>
      <c r="T973" s="13" t="s">
        <v>24</v>
      </c>
      <c r="U973" s="13" t="s">
        <v>32</v>
      </c>
      <c r="V973" s="16">
        <v>39668</v>
      </c>
      <c r="W973" s="13" t="s">
        <v>33</v>
      </c>
      <c r="X973" s="15">
        <v>1</v>
      </c>
      <c r="Y973" s="16">
        <v>39903</v>
      </c>
      <c r="Z973" s="16">
        <v>39903</v>
      </c>
      <c r="AA973" s="13" t="s">
        <v>4241</v>
      </c>
    </row>
    <row r="974" spans="1:27" x14ac:dyDescent="0.2">
      <c r="A974" s="12">
        <v>751</v>
      </c>
      <c r="B974" s="13" t="s">
        <v>2692</v>
      </c>
      <c r="C974" s="13" t="s">
        <v>5697</v>
      </c>
      <c r="D974" s="14">
        <v>5.86</v>
      </c>
      <c r="E974" s="14">
        <v>11.5</v>
      </c>
      <c r="F974" s="15">
        <v>22</v>
      </c>
      <c r="G974" s="13" t="s">
        <v>5554</v>
      </c>
      <c r="H974" s="13" t="s">
        <v>5555</v>
      </c>
      <c r="I974" s="13" t="s">
        <v>24</v>
      </c>
      <c r="J974" s="13" t="s">
        <v>25</v>
      </c>
      <c r="K974" s="13" t="s">
        <v>38</v>
      </c>
      <c r="L974" s="13" t="s">
        <v>2694</v>
      </c>
      <c r="M974" s="13" t="s">
        <v>46</v>
      </c>
      <c r="N974" s="13" t="s">
        <v>58</v>
      </c>
      <c r="O974" s="13" t="s">
        <v>2244</v>
      </c>
      <c r="P974" s="15">
        <v>22.2</v>
      </c>
      <c r="Q974" s="13" t="s">
        <v>111</v>
      </c>
      <c r="R974" s="13" t="s">
        <v>24</v>
      </c>
      <c r="S974" s="13" t="s">
        <v>31</v>
      </c>
      <c r="T974" s="13" t="s">
        <v>24</v>
      </c>
      <c r="U974" s="13" t="s">
        <v>32</v>
      </c>
      <c r="V974" s="16">
        <v>38519</v>
      </c>
      <c r="W974" s="13" t="s">
        <v>33</v>
      </c>
      <c r="X974" s="15">
        <v>1</v>
      </c>
      <c r="Y974" s="16">
        <v>39903</v>
      </c>
      <c r="Z974" s="16">
        <v>39903</v>
      </c>
      <c r="AA974" s="13" t="s">
        <v>2693</v>
      </c>
    </row>
    <row r="975" spans="1:27" x14ac:dyDescent="0.2">
      <c r="A975" s="12">
        <v>816</v>
      </c>
      <c r="B975" s="13" t="s">
        <v>2854</v>
      </c>
      <c r="C975" s="13" t="s">
        <v>5762</v>
      </c>
      <c r="D975" s="14">
        <v>5.86</v>
      </c>
      <c r="E975" s="14">
        <v>11.5</v>
      </c>
      <c r="F975" s="15">
        <v>22</v>
      </c>
      <c r="G975" s="13" t="s">
        <v>5554</v>
      </c>
      <c r="H975" s="13" t="s">
        <v>5555</v>
      </c>
      <c r="I975" s="13" t="s">
        <v>24</v>
      </c>
      <c r="J975" s="13" t="s">
        <v>25</v>
      </c>
      <c r="K975" s="13" t="s">
        <v>24</v>
      </c>
      <c r="L975" s="13" t="s">
        <v>2855</v>
      </c>
      <c r="M975" s="13" t="s">
        <v>2347</v>
      </c>
      <c r="N975" s="13" t="s">
        <v>2348</v>
      </c>
      <c r="O975" s="13" t="s">
        <v>2541</v>
      </c>
      <c r="P975" s="15">
        <v>14.4</v>
      </c>
      <c r="Q975" s="13" t="s">
        <v>111</v>
      </c>
      <c r="R975" s="13" t="s">
        <v>24</v>
      </c>
      <c r="S975" s="13" t="s">
        <v>31</v>
      </c>
      <c r="T975" s="13" t="s">
        <v>24</v>
      </c>
      <c r="U975" s="13" t="s">
        <v>32</v>
      </c>
      <c r="V975" s="16">
        <v>38519</v>
      </c>
      <c r="W975" s="13" t="s">
        <v>33</v>
      </c>
      <c r="X975" s="15">
        <v>1</v>
      </c>
      <c r="Y975" s="16">
        <v>39903</v>
      </c>
      <c r="Z975" s="16">
        <v>39903</v>
      </c>
      <c r="AA975" s="13" t="s">
        <v>2693</v>
      </c>
    </row>
    <row r="976" spans="1:27" x14ac:dyDescent="0.2">
      <c r="A976" s="12">
        <v>786</v>
      </c>
      <c r="B976" s="13" t="s">
        <v>2789</v>
      </c>
      <c r="C976" s="13" t="s">
        <v>5732</v>
      </c>
      <c r="D976" s="14">
        <v>5.86</v>
      </c>
      <c r="E976" s="14">
        <v>11.5</v>
      </c>
      <c r="F976" s="15">
        <v>22</v>
      </c>
      <c r="G976" s="13" t="s">
        <v>5554</v>
      </c>
      <c r="H976" s="13" t="s">
        <v>5555</v>
      </c>
      <c r="I976" s="13" t="s">
        <v>24</v>
      </c>
      <c r="J976" s="13" t="s">
        <v>25</v>
      </c>
      <c r="K976" s="13" t="s">
        <v>36</v>
      </c>
      <c r="L976" s="13" t="s">
        <v>2790</v>
      </c>
      <c r="M976" s="13" t="s">
        <v>43</v>
      </c>
      <c r="N976" s="13" t="s">
        <v>44</v>
      </c>
      <c r="O976" s="13" t="s">
        <v>2410</v>
      </c>
      <c r="P976" s="15">
        <v>16</v>
      </c>
      <c r="Q976" s="13" t="s">
        <v>111</v>
      </c>
      <c r="R976" s="13" t="s">
        <v>24</v>
      </c>
      <c r="S976" s="13" t="s">
        <v>31</v>
      </c>
      <c r="T976" s="13" t="s">
        <v>24</v>
      </c>
      <c r="U976" s="13" t="s">
        <v>32</v>
      </c>
      <c r="V976" s="16">
        <v>38519</v>
      </c>
      <c r="W976" s="13" t="s">
        <v>33</v>
      </c>
      <c r="X976" s="15">
        <v>1</v>
      </c>
      <c r="Y976" s="16">
        <v>39903</v>
      </c>
      <c r="Z976" s="16">
        <v>39903</v>
      </c>
      <c r="AA976" s="13" t="s">
        <v>2693</v>
      </c>
    </row>
    <row r="977" spans="1:27" x14ac:dyDescent="0.2">
      <c r="A977" s="12">
        <v>763</v>
      </c>
      <c r="B977" s="13" t="s">
        <v>2728</v>
      </c>
      <c r="C977" s="13" t="s">
        <v>5709</v>
      </c>
      <c r="D977" s="14">
        <v>10.99</v>
      </c>
      <c r="E977" s="14">
        <v>23.9</v>
      </c>
      <c r="F977" s="15">
        <v>22</v>
      </c>
      <c r="G977" s="13" t="s">
        <v>5554</v>
      </c>
      <c r="H977" s="13" t="s">
        <v>5555</v>
      </c>
      <c r="I977" s="13" t="s">
        <v>46</v>
      </c>
      <c r="J977" s="13" t="s">
        <v>95</v>
      </c>
      <c r="K977" s="13" t="s">
        <v>24</v>
      </c>
      <c r="L977" s="13" t="s">
        <v>2730</v>
      </c>
      <c r="M977" s="13" t="s">
        <v>46</v>
      </c>
      <c r="N977" s="13" t="s">
        <v>58</v>
      </c>
      <c r="O977" s="13" t="s">
        <v>2303</v>
      </c>
      <c r="P977" s="15">
        <v>8.4</v>
      </c>
      <c r="Q977" s="13" t="s">
        <v>111</v>
      </c>
      <c r="R977" s="13" t="s">
        <v>24</v>
      </c>
      <c r="S977" s="13" t="s">
        <v>31</v>
      </c>
      <c r="T977" s="13" t="s">
        <v>24</v>
      </c>
      <c r="U977" s="13" t="s">
        <v>32</v>
      </c>
      <c r="V977" s="16">
        <v>38458</v>
      </c>
      <c r="W977" s="13" t="s">
        <v>33</v>
      </c>
      <c r="X977" s="15">
        <v>1</v>
      </c>
      <c r="Y977" s="16">
        <v>39903</v>
      </c>
      <c r="Z977" s="16">
        <v>39903</v>
      </c>
      <c r="AA977" s="13" t="s">
        <v>2729</v>
      </c>
    </row>
    <row r="978" spans="1:27" x14ac:dyDescent="0.2">
      <c r="A978" s="12">
        <v>776</v>
      </c>
      <c r="B978" s="13" t="s">
        <v>2765</v>
      </c>
      <c r="C978" s="13" t="s">
        <v>5722</v>
      </c>
      <c r="D978" s="14">
        <v>10.99</v>
      </c>
      <c r="E978" s="14">
        <v>23.9</v>
      </c>
      <c r="F978" s="15">
        <v>22</v>
      </c>
      <c r="G978" s="13" t="s">
        <v>5554</v>
      </c>
      <c r="H978" s="13" t="s">
        <v>5555</v>
      </c>
      <c r="I978" s="13" t="s">
        <v>46</v>
      </c>
      <c r="J978" s="13" t="s">
        <v>95</v>
      </c>
      <c r="K978" s="13" t="s">
        <v>24</v>
      </c>
      <c r="L978" s="13" t="s">
        <v>2766</v>
      </c>
      <c r="M978" s="13" t="s">
        <v>38</v>
      </c>
      <c r="N978" s="13" t="s">
        <v>39</v>
      </c>
      <c r="O978" s="13" t="s">
        <v>2366</v>
      </c>
      <c r="P978" s="15">
        <v>17</v>
      </c>
      <c r="Q978" s="13" t="s">
        <v>111</v>
      </c>
      <c r="R978" s="13" t="s">
        <v>24</v>
      </c>
      <c r="S978" s="13" t="s">
        <v>31</v>
      </c>
      <c r="T978" s="13" t="s">
        <v>24</v>
      </c>
      <c r="U978" s="13" t="s">
        <v>32</v>
      </c>
      <c r="V978" s="16">
        <v>39919</v>
      </c>
      <c r="W978" s="13" t="s">
        <v>33</v>
      </c>
      <c r="X978" s="15">
        <v>1</v>
      </c>
      <c r="Y978" s="16">
        <v>39903</v>
      </c>
      <c r="Z978" s="16">
        <v>39903</v>
      </c>
      <c r="AA978" s="13" t="s">
        <v>2729</v>
      </c>
    </row>
    <row r="979" spans="1:27" x14ac:dyDescent="0.2">
      <c r="A979" s="12">
        <v>828</v>
      </c>
      <c r="B979" s="13" t="s">
        <v>2878</v>
      </c>
      <c r="C979" s="13" t="s">
        <v>5774</v>
      </c>
      <c r="D979" s="14">
        <v>10.99</v>
      </c>
      <c r="E979" s="14">
        <v>23.9</v>
      </c>
      <c r="F979" s="15">
        <v>22</v>
      </c>
      <c r="G979" s="13" t="s">
        <v>5554</v>
      </c>
      <c r="H979" s="13" t="s">
        <v>5555</v>
      </c>
      <c r="I979" s="13" t="s">
        <v>46</v>
      </c>
      <c r="J979" s="13" t="s">
        <v>95</v>
      </c>
      <c r="K979" s="13" t="s">
        <v>36</v>
      </c>
      <c r="L979" s="13" t="s">
        <v>2879</v>
      </c>
      <c r="M979" s="13" t="s">
        <v>2347</v>
      </c>
      <c r="N979" s="13" t="s">
        <v>2348</v>
      </c>
      <c r="O979" s="13" t="s">
        <v>2594</v>
      </c>
      <c r="P979" s="15">
        <v>14.1</v>
      </c>
      <c r="Q979" s="13" t="s">
        <v>111</v>
      </c>
      <c r="R979" s="13" t="s">
        <v>24</v>
      </c>
      <c r="S979" s="13" t="s">
        <v>31</v>
      </c>
      <c r="T979" s="13" t="s">
        <v>24</v>
      </c>
      <c r="U979" s="13" t="s">
        <v>32</v>
      </c>
      <c r="V979" s="16">
        <v>38458</v>
      </c>
      <c r="W979" s="13" t="s">
        <v>33</v>
      </c>
      <c r="X979" s="15">
        <v>1</v>
      </c>
      <c r="Y979" s="16">
        <v>39903</v>
      </c>
      <c r="Z979" s="16">
        <v>39903</v>
      </c>
      <c r="AA979" s="13" t="s">
        <v>2729</v>
      </c>
    </row>
    <row r="980" spans="1:27" x14ac:dyDescent="0.2">
      <c r="A980" s="12">
        <v>798</v>
      </c>
      <c r="B980" s="13" t="s">
        <v>2815</v>
      </c>
      <c r="C980" s="13" t="s">
        <v>5744</v>
      </c>
      <c r="D980" s="14">
        <v>10.99</v>
      </c>
      <c r="E980" s="14">
        <v>23.9</v>
      </c>
      <c r="F980" s="15">
        <v>22</v>
      </c>
      <c r="G980" s="13" t="s">
        <v>5554</v>
      </c>
      <c r="H980" s="13" t="s">
        <v>5555</v>
      </c>
      <c r="I980" s="13" t="s">
        <v>46</v>
      </c>
      <c r="J980" s="13" t="s">
        <v>95</v>
      </c>
      <c r="K980" s="13" t="s">
        <v>24</v>
      </c>
      <c r="L980" s="13" t="s">
        <v>2816</v>
      </c>
      <c r="M980" s="13" t="s">
        <v>43</v>
      </c>
      <c r="N980" s="13" t="s">
        <v>44</v>
      </c>
      <c r="O980" s="13" t="s">
        <v>2463</v>
      </c>
      <c r="P980" s="15">
        <v>10.1</v>
      </c>
      <c r="Q980" s="13" t="s">
        <v>111</v>
      </c>
      <c r="R980" s="13" t="s">
        <v>24</v>
      </c>
      <c r="S980" s="13" t="s">
        <v>31</v>
      </c>
      <c r="T980" s="13" t="s">
        <v>24</v>
      </c>
      <c r="U980" s="13" t="s">
        <v>32</v>
      </c>
      <c r="V980" s="16">
        <v>38458</v>
      </c>
      <c r="W980" s="13" t="s">
        <v>33</v>
      </c>
      <c r="X980" s="15">
        <v>1</v>
      </c>
      <c r="Y980" s="16">
        <v>39903</v>
      </c>
      <c r="Z980" s="16">
        <v>39903</v>
      </c>
      <c r="AA980" s="13" t="s">
        <v>2729</v>
      </c>
    </row>
    <row r="981" spans="1:27" x14ac:dyDescent="0.2">
      <c r="A981" s="12">
        <v>1309</v>
      </c>
      <c r="B981" s="13" t="s">
        <v>4381</v>
      </c>
      <c r="C981" s="13" t="s">
        <v>5931</v>
      </c>
      <c r="D981" s="14">
        <v>14.28</v>
      </c>
      <c r="E981" s="14">
        <v>28</v>
      </c>
      <c r="F981" s="15">
        <v>28</v>
      </c>
      <c r="G981" s="13" t="s">
        <v>5554</v>
      </c>
      <c r="H981" s="13" t="s">
        <v>5555</v>
      </c>
      <c r="I981" s="13" t="s">
        <v>24</v>
      </c>
      <c r="J981" s="13" t="s">
        <v>25</v>
      </c>
      <c r="K981" s="13" t="s">
        <v>38</v>
      </c>
      <c r="L981" s="13" t="s">
        <v>4383</v>
      </c>
      <c r="M981" s="13" t="s">
        <v>46</v>
      </c>
      <c r="N981" s="13" t="s">
        <v>58</v>
      </c>
      <c r="O981" s="13" t="s">
        <v>4384</v>
      </c>
      <c r="P981" s="15">
        <v>1.9</v>
      </c>
      <c r="Q981" s="13" t="s">
        <v>30</v>
      </c>
      <c r="R981" s="13" t="s">
        <v>24</v>
      </c>
      <c r="S981" s="13" t="s">
        <v>31</v>
      </c>
      <c r="T981" s="13" t="s">
        <v>24</v>
      </c>
      <c r="U981" s="13" t="s">
        <v>32</v>
      </c>
      <c r="V981" s="16">
        <v>38839</v>
      </c>
      <c r="W981" s="13" t="s">
        <v>33</v>
      </c>
      <c r="X981" s="15">
        <v>1</v>
      </c>
      <c r="Y981" s="16">
        <v>39903</v>
      </c>
      <c r="Z981" s="16">
        <v>39903</v>
      </c>
      <c r="AA981" s="13" t="s">
        <v>4382</v>
      </c>
    </row>
    <row r="982" spans="1:27" x14ac:dyDescent="0.2">
      <c r="A982" s="12">
        <v>1308</v>
      </c>
      <c r="B982" s="13" t="s">
        <v>4378</v>
      </c>
      <c r="C982" s="13" t="s">
        <v>5930</v>
      </c>
      <c r="D982" s="14">
        <v>14.28</v>
      </c>
      <c r="E982" s="14">
        <v>28</v>
      </c>
      <c r="F982" s="15">
        <v>28</v>
      </c>
      <c r="G982" s="13" t="s">
        <v>5554</v>
      </c>
      <c r="H982" s="13" t="s">
        <v>5555</v>
      </c>
      <c r="I982" s="13" t="s">
        <v>24</v>
      </c>
      <c r="J982" s="13" t="s">
        <v>25</v>
      </c>
      <c r="K982" s="13" t="s">
        <v>24</v>
      </c>
      <c r="L982" s="13" t="s">
        <v>4380</v>
      </c>
      <c r="M982" s="13" t="s">
        <v>36</v>
      </c>
      <c r="N982" s="13" t="s">
        <v>262</v>
      </c>
      <c r="O982" s="13" t="s">
        <v>4377</v>
      </c>
      <c r="P982" s="15">
        <v>9</v>
      </c>
      <c r="Q982" s="13" t="s">
        <v>30</v>
      </c>
      <c r="R982" s="13" t="s">
        <v>24</v>
      </c>
      <c r="S982" s="13" t="s">
        <v>31</v>
      </c>
      <c r="T982" s="13" t="s">
        <v>24</v>
      </c>
      <c r="U982" s="13" t="s">
        <v>32</v>
      </c>
      <c r="V982" s="16">
        <v>38839</v>
      </c>
      <c r="W982" s="13" t="s">
        <v>33</v>
      </c>
      <c r="X982" s="15">
        <v>1</v>
      </c>
      <c r="Y982" s="16">
        <v>39903</v>
      </c>
      <c r="Z982" s="16">
        <v>39903</v>
      </c>
      <c r="AA982" s="13" t="s">
        <v>4379</v>
      </c>
    </row>
    <row r="983" spans="1:27" x14ac:dyDescent="0.2">
      <c r="A983" s="12">
        <v>1310</v>
      </c>
      <c r="B983" s="13" t="s">
        <v>4385</v>
      </c>
      <c r="C983" s="13" t="s">
        <v>5932</v>
      </c>
      <c r="D983" s="14">
        <v>14.28</v>
      </c>
      <c r="E983" s="14">
        <v>28</v>
      </c>
      <c r="F983" s="15">
        <v>28</v>
      </c>
      <c r="G983" s="13" t="s">
        <v>5554</v>
      </c>
      <c r="H983" s="13" t="s">
        <v>5555</v>
      </c>
      <c r="I983" s="13" t="s">
        <v>24</v>
      </c>
      <c r="J983" s="13" t="s">
        <v>25</v>
      </c>
      <c r="K983" s="13" t="s">
        <v>24</v>
      </c>
      <c r="L983" s="13" t="s">
        <v>4386</v>
      </c>
      <c r="M983" s="13" t="s">
        <v>27</v>
      </c>
      <c r="N983" s="13" t="s">
        <v>28</v>
      </c>
      <c r="O983" s="13" t="s">
        <v>4387</v>
      </c>
      <c r="P983" s="15">
        <v>6</v>
      </c>
      <c r="Q983" s="13" t="s">
        <v>30</v>
      </c>
      <c r="R983" s="13" t="s">
        <v>24</v>
      </c>
      <c r="S983" s="13" t="s">
        <v>31</v>
      </c>
      <c r="T983" s="13" t="s">
        <v>24</v>
      </c>
      <c r="U983" s="13" t="s">
        <v>32</v>
      </c>
      <c r="V983" s="16">
        <v>38839</v>
      </c>
      <c r="W983" s="13" t="s">
        <v>33</v>
      </c>
      <c r="X983" s="15">
        <v>1</v>
      </c>
      <c r="Y983" s="16">
        <v>39903</v>
      </c>
      <c r="Z983" s="16">
        <v>39903</v>
      </c>
      <c r="AA983" s="13" t="s">
        <v>4382</v>
      </c>
    </row>
    <row r="984" spans="1:27" x14ac:dyDescent="0.2">
      <c r="A984" s="12">
        <v>1311</v>
      </c>
      <c r="B984" s="13" t="s">
        <v>4388</v>
      </c>
      <c r="C984" s="13" t="s">
        <v>5933</v>
      </c>
      <c r="D984" s="14">
        <v>14.28</v>
      </c>
      <c r="E984" s="14">
        <v>28</v>
      </c>
      <c r="F984" s="15">
        <v>28</v>
      </c>
      <c r="G984" s="13" t="s">
        <v>5554</v>
      </c>
      <c r="H984" s="13" t="s">
        <v>5555</v>
      </c>
      <c r="I984" s="13" t="s">
        <v>24</v>
      </c>
      <c r="J984" s="13" t="s">
        <v>25</v>
      </c>
      <c r="K984" s="13" t="s">
        <v>38</v>
      </c>
      <c r="L984" s="13" t="s">
        <v>4389</v>
      </c>
      <c r="M984" s="13" t="s">
        <v>43</v>
      </c>
      <c r="N984" s="13" t="s">
        <v>44</v>
      </c>
      <c r="O984" s="13" t="s">
        <v>34</v>
      </c>
      <c r="P984" s="18"/>
      <c r="Q984" s="13" t="s">
        <v>30</v>
      </c>
      <c r="R984" s="13" t="s">
        <v>24</v>
      </c>
      <c r="S984" s="13" t="s">
        <v>31</v>
      </c>
      <c r="T984" s="13" t="s">
        <v>24</v>
      </c>
      <c r="U984" s="13" t="s">
        <v>32</v>
      </c>
      <c r="V984" s="16">
        <v>38839</v>
      </c>
      <c r="W984" s="13" t="s">
        <v>33</v>
      </c>
      <c r="X984" s="15">
        <v>1</v>
      </c>
      <c r="Y984" s="16">
        <v>39903</v>
      </c>
      <c r="Z984" s="16">
        <v>39903</v>
      </c>
      <c r="AA984" s="13" t="s">
        <v>4382</v>
      </c>
    </row>
    <row r="985" spans="1:27" x14ac:dyDescent="0.2">
      <c r="A985" s="12">
        <v>1275</v>
      </c>
      <c r="B985" s="13" t="s">
        <v>4290</v>
      </c>
      <c r="C985" s="13" t="s">
        <v>5897</v>
      </c>
      <c r="D985" s="14">
        <v>26.58</v>
      </c>
      <c r="E985" s="14">
        <v>52.13</v>
      </c>
      <c r="F985" s="15">
        <v>28</v>
      </c>
      <c r="G985" s="13" t="s">
        <v>5554</v>
      </c>
      <c r="H985" s="13" t="s">
        <v>5555</v>
      </c>
      <c r="I985" s="13" t="s">
        <v>24</v>
      </c>
      <c r="J985" s="13" t="s">
        <v>25</v>
      </c>
      <c r="K985" s="13" t="s">
        <v>84</v>
      </c>
      <c r="L985" s="13" t="s">
        <v>4291</v>
      </c>
      <c r="M985" s="13" t="s">
        <v>46</v>
      </c>
      <c r="N985" s="13" t="s">
        <v>58</v>
      </c>
      <c r="O985" s="13" t="s">
        <v>34</v>
      </c>
      <c r="P985" s="15">
        <v>13</v>
      </c>
      <c r="Q985" s="13" t="s">
        <v>30</v>
      </c>
      <c r="R985" s="13" t="s">
        <v>24</v>
      </c>
      <c r="S985" s="13" t="s">
        <v>31</v>
      </c>
      <c r="T985" s="13" t="s">
        <v>24</v>
      </c>
      <c r="U985" s="13" t="s">
        <v>32</v>
      </c>
      <c r="V985" s="16">
        <v>39669</v>
      </c>
      <c r="W985" s="13" t="s">
        <v>33</v>
      </c>
      <c r="X985" s="15">
        <v>1</v>
      </c>
      <c r="Y985" s="16">
        <v>39903</v>
      </c>
      <c r="Z985" s="16">
        <v>39903</v>
      </c>
      <c r="AA985" s="13" t="s">
        <v>4287</v>
      </c>
    </row>
    <row r="986" spans="1:27" x14ac:dyDescent="0.2">
      <c r="A986" s="12">
        <v>1276</v>
      </c>
      <c r="B986" s="13" t="s">
        <v>4292</v>
      </c>
      <c r="C986" s="13" t="s">
        <v>5898</v>
      </c>
      <c r="D986" s="14">
        <v>26.58</v>
      </c>
      <c r="E986" s="14">
        <v>52.13</v>
      </c>
      <c r="F986" s="15">
        <v>28</v>
      </c>
      <c r="G986" s="13" t="s">
        <v>5554</v>
      </c>
      <c r="H986" s="13" t="s">
        <v>5555</v>
      </c>
      <c r="I986" s="13" t="s">
        <v>24</v>
      </c>
      <c r="J986" s="13" t="s">
        <v>25</v>
      </c>
      <c r="K986" s="13" t="s">
        <v>24</v>
      </c>
      <c r="L986" s="13" t="s">
        <v>4293</v>
      </c>
      <c r="M986" s="13" t="s">
        <v>104</v>
      </c>
      <c r="N986" s="13" t="s">
        <v>105</v>
      </c>
      <c r="O986" s="13" t="s">
        <v>34</v>
      </c>
      <c r="P986" s="15">
        <v>11.5</v>
      </c>
      <c r="Q986" s="13" t="s">
        <v>30</v>
      </c>
      <c r="R986" s="13" t="s">
        <v>24</v>
      </c>
      <c r="S986" s="13" t="s">
        <v>31</v>
      </c>
      <c r="T986" s="13" t="s">
        <v>24</v>
      </c>
      <c r="U986" s="13" t="s">
        <v>32</v>
      </c>
      <c r="V986" s="16">
        <v>39669</v>
      </c>
      <c r="W986" s="13" t="s">
        <v>33</v>
      </c>
      <c r="X986" s="15">
        <v>1</v>
      </c>
      <c r="Y986" s="16">
        <v>39903</v>
      </c>
      <c r="Z986" s="16">
        <v>39903</v>
      </c>
      <c r="AA986" s="13" t="s">
        <v>4287</v>
      </c>
    </row>
    <row r="987" spans="1:27" x14ac:dyDescent="0.2">
      <c r="A987" s="12">
        <v>1277</v>
      </c>
      <c r="B987" s="13" t="s">
        <v>4294</v>
      </c>
      <c r="C987" s="13" t="s">
        <v>5899</v>
      </c>
      <c r="D987" s="14">
        <v>26.58</v>
      </c>
      <c r="E987" s="14">
        <v>52.13</v>
      </c>
      <c r="F987" s="15">
        <v>28</v>
      </c>
      <c r="G987" s="13" t="s">
        <v>5554</v>
      </c>
      <c r="H987" s="13" t="s">
        <v>5555</v>
      </c>
      <c r="I987" s="13" t="s">
        <v>24</v>
      </c>
      <c r="J987" s="13" t="s">
        <v>25</v>
      </c>
      <c r="K987" s="13" t="s">
        <v>24</v>
      </c>
      <c r="L987" s="13" t="s">
        <v>4296</v>
      </c>
      <c r="M987" s="13" t="s">
        <v>27</v>
      </c>
      <c r="N987" s="13" t="s">
        <v>28</v>
      </c>
      <c r="O987" s="13" t="s">
        <v>4297</v>
      </c>
      <c r="P987" s="15">
        <v>1.6</v>
      </c>
      <c r="Q987" s="13" t="s">
        <v>30</v>
      </c>
      <c r="R987" s="13" t="s">
        <v>24</v>
      </c>
      <c r="S987" s="13" t="s">
        <v>31</v>
      </c>
      <c r="T987" s="13" t="s">
        <v>24</v>
      </c>
      <c r="U987" s="13" t="s">
        <v>32</v>
      </c>
      <c r="V987" s="16">
        <v>39669</v>
      </c>
      <c r="W987" s="13" t="s">
        <v>33</v>
      </c>
      <c r="X987" s="15">
        <v>1</v>
      </c>
      <c r="Y987" s="16">
        <v>39903</v>
      </c>
      <c r="Z987" s="16">
        <v>39903</v>
      </c>
      <c r="AA987" s="13" t="s">
        <v>4295</v>
      </c>
    </row>
    <row r="988" spans="1:27" x14ac:dyDescent="0.2">
      <c r="A988" s="12">
        <v>1274</v>
      </c>
      <c r="B988" s="13" t="s">
        <v>4286</v>
      </c>
      <c r="C988" s="13" t="s">
        <v>5896</v>
      </c>
      <c r="D988" s="14">
        <v>26.58</v>
      </c>
      <c r="E988" s="14">
        <v>52.13</v>
      </c>
      <c r="F988" s="15">
        <v>28</v>
      </c>
      <c r="G988" s="13" t="s">
        <v>5554</v>
      </c>
      <c r="H988" s="13" t="s">
        <v>5555</v>
      </c>
      <c r="I988" s="13" t="s">
        <v>24</v>
      </c>
      <c r="J988" s="13" t="s">
        <v>25</v>
      </c>
      <c r="K988" s="13" t="s">
        <v>38</v>
      </c>
      <c r="L988" s="13" t="s">
        <v>4288</v>
      </c>
      <c r="M988" s="13" t="s">
        <v>43</v>
      </c>
      <c r="N988" s="13" t="s">
        <v>44</v>
      </c>
      <c r="O988" s="13" t="s">
        <v>4289</v>
      </c>
      <c r="P988" s="15">
        <v>5.2</v>
      </c>
      <c r="Q988" s="13" t="s">
        <v>30</v>
      </c>
      <c r="R988" s="13" t="s">
        <v>24</v>
      </c>
      <c r="S988" s="13" t="s">
        <v>31</v>
      </c>
      <c r="T988" s="13" t="s">
        <v>24</v>
      </c>
      <c r="U988" s="13" t="s">
        <v>32</v>
      </c>
      <c r="V988" s="16">
        <v>39669</v>
      </c>
      <c r="W988" s="13" t="s">
        <v>33</v>
      </c>
      <c r="X988" s="15">
        <v>1</v>
      </c>
      <c r="Y988" s="16">
        <v>39903</v>
      </c>
      <c r="Z988" s="16">
        <v>39903</v>
      </c>
      <c r="AA988" s="13" t="s">
        <v>4287</v>
      </c>
    </row>
    <row r="989" spans="1:27" ht="25.5" x14ac:dyDescent="0.2">
      <c r="A989" s="12">
        <v>1338</v>
      </c>
      <c r="B989" s="13" t="s">
        <v>4477</v>
      </c>
      <c r="C989" s="13" t="s">
        <v>5960</v>
      </c>
      <c r="D989" s="14">
        <v>15.17</v>
      </c>
      <c r="E989" s="14">
        <v>32.99</v>
      </c>
      <c r="F989" s="15">
        <v>29</v>
      </c>
      <c r="G989" s="13" t="s">
        <v>5554</v>
      </c>
      <c r="H989" s="13" t="s">
        <v>5555</v>
      </c>
      <c r="I989" s="13" t="s">
        <v>46</v>
      </c>
      <c r="J989" s="13" t="s">
        <v>95</v>
      </c>
      <c r="K989" s="13" t="s">
        <v>24</v>
      </c>
      <c r="L989" s="13" t="s">
        <v>4478</v>
      </c>
      <c r="M989" s="13" t="s">
        <v>46</v>
      </c>
      <c r="N989" s="13" t="s">
        <v>58</v>
      </c>
      <c r="O989" s="13" t="s">
        <v>4430</v>
      </c>
      <c r="P989" s="15">
        <v>5</v>
      </c>
      <c r="Q989" s="13" t="s">
        <v>111</v>
      </c>
      <c r="R989" s="13" t="s">
        <v>24</v>
      </c>
      <c r="S989" s="13" t="s">
        <v>31</v>
      </c>
      <c r="T989" s="13" t="s">
        <v>24</v>
      </c>
      <c r="U989" s="13" t="s">
        <v>32</v>
      </c>
      <c r="V989" s="16">
        <v>39816</v>
      </c>
      <c r="W989" s="13" t="s">
        <v>34</v>
      </c>
      <c r="X989" s="15">
        <v>1</v>
      </c>
      <c r="Y989" s="16">
        <v>40087</v>
      </c>
      <c r="Z989" s="16">
        <v>40087</v>
      </c>
      <c r="AA989" s="13" t="s">
        <v>4468</v>
      </c>
    </row>
    <row r="990" spans="1:27" ht="25.5" x14ac:dyDescent="0.2">
      <c r="A990" s="12">
        <v>1404</v>
      </c>
      <c r="B990" s="13" t="s">
        <v>4636</v>
      </c>
      <c r="C990" s="13" t="s">
        <v>6026</v>
      </c>
      <c r="D990" s="14">
        <v>15.17</v>
      </c>
      <c r="E990" s="14">
        <v>32.99</v>
      </c>
      <c r="F990" s="15">
        <v>29</v>
      </c>
      <c r="G990" s="13" t="s">
        <v>5554</v>
      </c>
      <c r="H990" s="13" t="s">
        <v>5555</v>
      </c>
      <c r="I990" s="13" t="s">
        <v>46</v>
      </c>
      <c r="J990" s="13" t="s">
        <v>95</v>
      </c>
      <c r="K990" s="13" t="s">
        <v>24</v>
      </c>
      <c r="L990" s="13" t="s">
        <v>4637</v>
      </c>
      <c r="M990" s="13" t="s">
        <v>2347</v>
      </c>
      <c r="N990" s="13" t="s">
        <v>2348</v>
      </c>
      <c r="O990" s="13" t="s">
        <v>4414</v>
      </c>
      <c r="P990" s="15">
        <v>1.6</v>
      </c>
      <c r="Q990" s="13" t="s">
        <v>111</v>
      </c>
      <c r="R990" s="13" t="s">
        <v>24</v>
      </c>
      <c r="S990" s="13" t="s">
        <v>31</v>
      </c>
      <c r="T990" s="13" t="s">
        <v>24</v>
      </c>
      <c r="U990" s="13" t="s">
        <v>32</v>
      </c>
      <c r="V990" s="16">
        <v>39816</v>
      </c>
      <c r="W990" s="13" t="s">
        <v>34</v>
      </c>
      <c r="X990" s="15">
        <v>1</v>
      </c>
      <c r="Y990" s="16">
        <v>40087</v>
      </c>
      <c r="Z990" s="16">
        <v>40087</v>
      </c>
      <c r="AA990" s="13" t="s">
        <v>4471</v>
      </c>
    </row>
    <row r="991" spans="1:27" ht="25.5" x14ac:dyDescent="0.2">
      <c r="A991" s="12">
        <v>1371</v>
      </c>
      <c r="B991" s="13" t="s">
        <v>4562</v>
      </c>
      <c r="C991" s="13" t="s">
        <v>5993</v>
      </c>
      <c r="D991" s="14">
        <v>15.17</v>
      </c>
      <c r="E991" s="14">
        <v>32.99</v>
      </c>
      <c r="F991" s="15">
        <v>29</v>
      </c>
      <c r="G991" s="13" t="s">
        <v>5554</v>
      </c>
      <c r="H991" s="13" t="s">
        <v>5555</v>
      </c>
      <c r="I991" s="13" t="s">
        <v>46</v>
      </c>
      <c r="J991" s="13" t="s">
        <v>95</v>
      </c>
      <c r="K991" s="13" t="s">
        <v>38</v>
      </c>
      <c r="L991" s="13" t="s">
        <v>4563</v>
      </c>
      <c r="M991" s="13" t="s">
        <v>43</v>
      </c>
      <c r="N991" s="13" t="s">
        <v>44</v>
      </c>
      <c r="O991" s="13" t="s">
        <v>4460</v>
      </c>
      <c r="P991" s="15">
        <v>2.9</v>
      </c>
      <c r="Q991" s="13" t="s">
        <v>111</v>
      </c>
      <c r="R991" s="13" t="s">
        <v>24</v>
      </c>
      <c r="S991" s="13" t="s">
        <v>31</v>
      </c>
      <c r="T991" s="13" t="s">
        <v>24</v>
      </c>
      <c r="U991" s="13" t="s">
        <v>32</v>
      </c>
      <c r="V991" s="16">
        <v>39816</v>
      </c>
      <c r="W991" s="13" t="s">
        <v>34</v>
      </c>
      <c r="X991" s="15">
        <v>1</v>
      </c>
      <c r="Y991" s="16">
        <v>40087</v>
      </c>
      <c r="Z991" s="16">
        <v>40087</v>
      </c>
      <c r="AA991" s="13" t="s">
        <v>4468</v>
      </c>
    </row>
    <row r="992" spans="1:27" x14ac:dyDescent="0.2">
      <c r="A992" s="12">
        <v>1317</v>
      </c>
      <c r="B992" s="13" t="s">
        <v>4403</v>
      </c>
      <c r="C992" s="13" t="s">
        <v>5939</v>
      </c>
      <c r="D992" s="14">
        <v>6.62</v>
      </c>
      <c r="E992" s="14">
        <v>12.99</v>
      </c>
      <c r="F992" s="15">
        <v>29</v>
      </c>
      <c r="G992" s="13" t="s">
        <v>5554</v>
      </c>
      <c r="H992" s="13" t="s">
        <v>5555</v>
      </c>
      <c r="I992" s="13" t="s">
        <v>24</v>
      </c>
      <c r="J992" s="13" t="s">
        <v>25</v>
      </c>
      <c r="K992" s="13" t="s">
        <v>24</v>
      </c>
      <c r="L992" s="13" t="s">
        <v>4405</v>
      </c>
      <c r="M992" s="13" t="s">
        <v>46</v>
      </c>
      <c r="N992" s="13" t="s">
        <v>58</v>
      </c>
      <c r="O992" s="13" t="s">
        <v>4406</v>
      </c>
      <c r="P992" s="15">
        <v>6</v>
      </c>
      <c r="Q992" s="13" t="s">
        <v>111</v>
      </c>
      <c r="R992" s="13" t="s">
        <v>24</v>
      </c>
      <c r="S992" s="13" t="s">
        <v>31</v>
      </c>
      <c r="T992" s="13" t="s">
        <v>24</v>
      </c>
      <c r="U992" s="13" t="s">
        <v>32</v>
      </c>
      <c r="V992" s="16">
        <v>38753</v>
      </c>
      <c r="W992" s="13" t="s">
        <v>34</v>
      </c>
      <c r="X992" s="15">
        <v>1</v>
      </c>
      <c r="Y992" s="16">
        <v>40087</v>
      </c>
      <c r="Z992" s="16">
        <v>40087</v>
      </c>
      <c r="AA992" s="13" t="s">
        <v>4404</v>
      </c>
    </row>
    <row r="993" spans="1:27" x14ac:dyDescent="0.2">
      <c r="A993" s="12">
        <v>1383</v>
      </c>
      <c r="B993" s="13" t="s">
        <v>4589</v>
      </c>
      <c r="C993" s="13" t="s">
        <v>6005</v>
      </c>
      <c r="D993" s="14">
        <v>6.62</v>
      </c>
      <c r="E993" s="14">
        <v>12.99</v>
      </c>
      <c r="F993" s="15">
        <v>29</v>
      </c>
      <c r="G993" s="13" t="s">
        <v>5554</v>
      </c>
      <c r="H993" s="13" t="s">
        <v>5555</v>
      </c>
      <c r="I993" s="13" t="s">
        <v>24</v>
      </c>
      <c r="J993" s="13" t="s">
        <v>25</v>
      </c>
      <c r="K993" s="13" t="s">
        <v>38</v>
      </c>
      <c r="L993" s="13" t="s">
        <v>4590</v>
      </c>
      <c r="M993" s="13" t="s">
        <v>2347</v>
      </c>
      <c r="N993" s="13" t="s">
        <v>2348</v>
      </c>
      <c r="O993" s="13" t="s">
        <v>4426</v>
      </c>
      <c r="P993" s="15">
        <v>2.4</v>
      </c>
      <c r="Q993" s="13" t="s">
        <v>111</v>
      </c>
      <c r="R993" s="13" t="s">
        <v>24</v>
      </c>
      <c r="S993" s="13" t="s">
        <v>31</v>
      </c>
      <c r="T993" s="13" t="s">
        <v>24</v>
      </c>
      <c r="U993" s="13" t="s">
        <v>32</v>
      </c>
      <c r="V993" s="16">
        <v>38753</v>
      </c>
      <c r="W993" s="13" t="s">
        <v>34</v>
      </c>
      <c r="X993" s="15">
        <v>1</v>
      </c>
      <c r="Y993" s="16">
        <v>40087</v>
      </c>
      <c r="Z993" s="16">
        <v>40087</v>
      </c>
      <c r="AA993" s="13" t="s">
        <v>4404</v>
      </c>
    </row>
    <row r="994" spans="1:27" x14ac:dyDescent="0.2">
      <c r="A994" s="12">
        <v>1350</v>
      </c>
      <c r="B994" s="13" t="s">
        <v>4512</v>
      </c>
      <c r="C994" s="13" t="s">
        <v>5972</v>
      </c>
      <c r="D994" s="14">
        <v>6.62</v>
      </c>
      <c r="E994" s="14">
        <v>12.99</v>
      </c>
      <c r="F994" s="15">
        <v>29</v>
      </c>
      <c r="G994" s="13" t="s">
        <v>5554</v>
      </c>
      <c r="H994" s="13" t="s">
        <v>5555</v>
      </c>
      <c r="I994" s="13" t="s">
        <v>24</v>
      </c>
      <c r="J994" s="13" t="s">
        <v>25</v>
      </c>
      <c r="K994" s="13" t="s">
        <v>24</v>
      </c>
      <c r="L994" s="13" t="s">
        <v>4514</v>
      </c>
      <c r="M994" s="13" t="s">
        <v>43</v>
      </c>
      <c r="N994" s="13" t="s">
        <v>44</v>
      </c>
      <c r="O994" s="13" t="s">
        <v>4410</v>
      </c>
      <c r="P994" s="15">
        <v>1.5</v>
      </c>
      <c r="Q994" s="13" t="s">
        <v>111</v>
      </c>
      <c r="R994" s="13" t="s">
        <v>24</v>
      </c>
      <c r="S994" s="13" t="s">
        <v>31</v>
      </c>
      <c r="T994" s="13" t="s">
        <v>24</v>
      </c>
      <c r="U994" s="13" t="s">
        <v>32</v>
      </c>
      <c r="V994" s="16">
        <v>38753</v>
      </c>
      <c r="W994" s="13" t="s">
        <v>34</v>
      </c>
      <c r="X994" s="15">
        <v>1</v>
      </c>
      <c r="Y994" s="16">
        <v>40087</v>
      </c>
      <c r="Z994" s="16">
        <v>40087</v>
      </c>
      <c r="AA994" s="13" t="s">
        <v>4513</v>
      </c>
    </row>
    <row r="995" spans="1:27" x14ac:dyDescent="0.2">
      <c r="A995" s="12">
        <v>744</v>
      </c>
      <c r="B995" s="13" t="s">
        <v>2671</v>
      </c>
      <c r="C995" s="13" t="s">
        <v>5690</v>
      </c>
      <c r="D995" s="14">
        <v>20.34</v>
      </c>
      <c r="E995" s="14">
        <v>39.9</v>
      </c>
      <c r="F995" s="15">
        <v>22</v>
      </c>
      <c r="G995" s="13" t="s">
        <v>5554</v>
      </c>
      <c r="H995" s="13" t="s">
        <v>5555</v>
      </c>
      <c r="I995" s="13" t="s">
        <v>24</v>
      </c>
      <c r="J995" s="13" t="s">
        <v>25</v>
      </c>
      <c r="K995" s="13" t="s">
        <v>36</v>
      </c>
      <c r="L995" s="13" t="s">
        <v>2673</v>
      </c>
      <c r="M995" s="13" t="s">
        <v>46</v>
      </c>
      <c r="N995" s="13" t="s">
        <v>58</v>
      </c>
      <c r="O995" s="13" t="s">
        <v>2209</v>
      </c>
      <c r="P995" s="15">
        <v>8.1999999999999993</v>
      </c>
      <c r="Q995" s="13" t="s">
        <v>111</v>
      </c>
      <c r="R995" s="13" t="s">
        <v>24</v>
      </c>
      <c r="S995" s="13" t="s">
        <v>31</v>
      </c>
      <c r="T995" s="13" t="s">
        <v>24</v>
      </c>
      <c r="U995" s="13" t="s">
        <v>32</v>
      </c>
      <c r="V995" s="16">
        <v>38753</v>
      </c>
      <c r="W995" s="13" t="s">
        <v>33</v>
      </c>
      <c r="X995" s="15">
        <v>1</v>
      </c>
      <c r="Y995" s="16">
        <v>39903</v>
      </c>
      <c r="Z995" s="16">
        <v>39903</v>
      </c>
      <c r="AA995" s="13" t="s">
        <v>2672</v>
      </c>
    </row>
    <row r="996" spans="1:27" x14ac:dyDescent="0.2">
      <c r="A996" s="12">
        <v>809</v>
      </c>
      <c r="B996" s="13" t="s">
        <v>2839</v>
      </c>
      <c r="C996" s="13" t="s">
        <v>5755</v>
      </c>
      <c r="D996" s="14">
        <v>20.34</v>
      </c>
      <c r="E996" s="14">
        <v>39.9</v>
      </c>
      <c r="F996" s="15">
        <v>22</v>
      </c>
      <c r="G996" s="13" t="s">
        <v>5554</v>
      </c>
      <c r="H996" s="13" t="s">
        <v>5555</v>
      </c>
      <c r="I996" s="13" t="s">
        <v>24</v>
      </c>
      <c r="J996" s="13" t="s">
        <v>25</v>
      </c>
      <c r="K996" s="13" t="s">
        <v>38</v>
      </c>
      <c r="L996" s="13" t="s">
        <v>2840</v>
      </c>
      <c r="M996" s="13" t="s">
        <v>2347</v>
      </c>
      <c r="N996" s="13" t="s">
        <v>2348</v>
      </c>
      <c r="O996" s="13" t="s">
        <v>2511</v>
      </c>
      <c r="P996" s="15">
        <v>11.3</v>
      </c>
      <c r="Q996" s="13" t="s">
        <v>111</v>
      </c>
      <c r="R996" s="13" t="s">
        <v>24</v>
      </c>
      <c r="S996" s="13" t="s">
        <v>31</v>
      </c>
      <c r="T996" s="13" t="s">
        <v>24</v>
      </c>
      <c r="U996" s="13" t="s">
        <v>32</v>
      </c>
      <c r="V996" s="16">
        <v>38753</v>
      </c>
      <c r="W996" s="13" t="s">
        <v>33</v>
      </c>
      <c r="X996" s="15">
        <v>1</v>
      </c>
      <c r="Y996" s="16">
        <v>39903</v>
      </c>
      <c r="Z996" s="16">
        <v>39903</v>
      </c>
      <c r="AA996" s="13" t="s">
        <v>2672</v>
      </c>
    </row>
    <row r="997" spans="1:27" x14ac:dyDescent="0.2">
      <c r="A997" s="12">
        <v>779</v>
      </c>
      <c r="B997" s="13" t="s">
        <v>2773</v>
      </c>
      <c r="C997" s="13" t="s">
        <v>5725</v>
      </c>
      <c r="D997" s="14">
        <v>20.34</v>
      </c>
      <c r="E997" s="14">
        <v>39.9</v>
      </c>
      <c r="F997" s="15">
        <v>22</v>
      </c>
      <c r="G997" s="13" t="s">
        <v>5554</v>
      </c>
      <c r="H997" s="13" t="s">
        <v>5555</v>
      </c>
      <c r="I997" s="13" t="s">
        <v>24</v>
      </c>
      <c r="J997" s="13" t="s">
        <v>25</v>
      </c>
      <c r="K997" s="13" t="s">
        <v>36</v>
      </c>
      <c r="L997" s="13" t="s">
        <v>2774</v>
      </c>
      <c r="M997" s="13" t="s">
        <v>43</v>
      </c>
      <c r="N997" s="13" t="s">
        <v>44</v>
      </c>
      <c r="O997" s="13" t="s">
        <v>2379</v>
      </c>
      <c r="P997" s="15">
        <v>19.7</v>
      </c>
      <c r="Q997" s="13" t="s">
        <v>111</v>
      </c>
      <c r="R997" s="13" t="s">
        <v>24</v>
      </c>
      <c r="S997" s="13" t="s">
        <v>31</v>
      </c>
      <c r="T997" s="13" t="s">
        <v>24</v>
      </c>
      <c r="U997" s="13" t="s">
        <v>32</v>
      </c>
      <c r="V997" s="16">
        <v>38753</v>
      </c>
      <c r="W997" s="13" t="s">
        <v>33</v>
      </c>
      <c r="X997" s="15">
        <v>1</v>
      </c>
      <c r="Y997" s="16">
        <v>39903</v>
      </c>
      <c r="Z997" s="16">
        <v>39903</v>
      </c>
      <c r="AA997" s="13" t="s">
        <v>2672</v>
      </c>
    </row>
    <row r="998" spans="1:27" x14ac:dyDescent="0.2">
      <c r="A998" s="12">
        <v>1647</v>
      </c>
      <c r="B998" s="13" t="s">
        <v>5444</v>
      </c>
      <c r="C998" s="13" t="s">
        <v>6072</v>
      </c>
      <c r="D998" s="14">
        <v>82.77</v>
      </c>
      <c r="E998" s="14">
        <v>179.99</v>
      </c>
      <c r="F998" s="15">
        <v>35</v>
      </c>
      <c r="G998" s="13" t="s">
        <v>5554</v>
      </c>
      <c r="H998" s="13" t="s">
        <v>5555</v>
      </c>
      <c r="I998" s="13" t="s">
        <v>46</v>
      </c>
      <c r="J998" s="13" t="s">
        <v>95</v>
      </c>
      <c r="K998" s="13" t="s">
        <v>24</v>
      </c>
      <c r="L998" s="13" t="s">
        <v>5445</v>
      </c>
      <c r="M998" s="13" t="s">
        <v>46</v>
      </c>
      <c r="N998" s="13" t="s">
        <v>58</v>
      </c>
      <c r="O998" s="13" t="s">
        <v>5235</v>
      </c>
      <c r="P998" s="15">
        <v>45</v>
      </c>
      <c r="Q998" s="13" t="s">
        <v>111</v>
      </c>
      <c r="R998" s="13" t="s">
        <v>24</v>
      </c>
      <c r="S998" s="13" t="s">
        <v>31</v>
      </c>
      <c r="T998" s="13" t="s">
        <v>24</v>
      </c>
      <c r="U998" s="13" t="s">
        <v>32</v>
      </c>
      <c r="V998" s="16">
        <v>38844</v>
      </c>
      <c r="W998" s="13" t="s">
        <v>33</v>
      </c>
      <c r="X998" s="15">
        <v>1</v>
      </c>
      <c r="Y998" s="16">
        <v>39903</v>
      </c>
      <c r="Z998" s="16">
        <v>39903</v>
      </c>
      <c r="AA998" s="13" t="s">
        <v>5335</v>
      </c>
    </row>
    <row r="999" spans="1:27" x14ac:dyDescent="0.2">
      <c r="A999" s="12">
        <v>1652</v>
      </c>
      <c r="B999" s="13" t="s">
        <v>5454</v>
      </c>
      <c r="C999" s="13" t="s">
        <v>6077</v>
      </c>
      <c r="D999" s="14">
        <v>82.77</v>
      </c>
      <c r="E999" s="14">
        <v>179.99</v>
      </c>
      <c r="F999" s="15">
        <v>35</v>
      </c>
      <c r="G999" s="13" t="s">
        <v>5554</v>
      </c>
      <c r="H999" s="13" t="s">
        <v>5555</v>
      </c>
      <c r="I999" s="13" t="s">
        <v>46</v>
      </c>
      <c r="J999" s="13" t="s">
        <v>95</v>
      </c>
      <c r="K999" s="13" t="s">
        <v>24</v>
      </c>
      <c r="L999" s="13" t="s">
        <v>5455</v>
      </c>
      <c r="M999" s="13" t="s">
        <v>27</v>
      </c>
      <c r="N999" s="13" t="s">
        <v>28</v>
      </c>
      <c r="O999" s="13" t="s">
        <v>5256</v>
      </c>
      <c r="P999" s="15">
        <v>50</v>
      </c>
      <c r="Q999" s="13" t="s">
        <v>111</v>
      </c>
      <c r="R999" s="13" t="s">
        <v>24</v>
      </c>
      <c r="S999" s="13" t="s">
        <v>31</v>
      </c>
      <c r="T999" s="13" t="s">
        <v>24</v>
      </c>
      <c r="U999" s="13" t="s">
        <v>32</v>
      </c>
      <c r="V999" s="16">
        <v>38844</v>
      </c>
      <c r="W999" s="13" t="s">
        <v>33</v>
      </c>
      <c r="X999" s="15">
        <v>1</v>
      </c>
      <c r="Y999" s="16">
        <v>39903</v>
      </c>
      <c r="Z999" s="16">
        <v>39903</v>
      </c>
      <c r="AA999" s="13" t="s">
        <v>5335</v>
      </c>
    </row>
    <row r="1000" spans="1:27" x14ac:dyDescent="0.2">
      <c r="A1000" s="12">
        <v>1657</v>
      </c>
      <c r="B1000" s="13" t="s">
        <v>5464</v>
      </c>
      <c r="C1000" s="13" t="s">
        <v>6082</v>
      </c>
      <c r="D1000" s="14">
        <v>82.77</v>
      </c>
      <c r="E1000" s="14">
        <v>179.99</v>
      </c>
      <c r="F1000" s="15">
        <v>35</v>
      </c>
      <c r="G1000" s="13" t="s">
        <v>5554</v>
      </c>
      <c r="H1000" s="13" t="s">
        <v>5555</v>
      </c>
      <c r="I1000" s="13" t="s">
        <v>46</v>
      </c>
      <c r="J1000" s="13" t="s">
        <v>95</v>
      </c>
      <c r="K1000" s="13" t="s">
        <v>38</v>
      </c>
      <c r="L1000" s="13" t="s">
        <v>5465</v>
      </c>
      <c r="M1000" s="13" t="s">
        <v>43</v>
      </c>
      <c r="N1000" s="13" t="s">
        <v>44</v>
      </c>
      <c r="O1000" s="13" t="s">
        <v>5251</v>
      </c>
      <c r="P1000" s="15">
        <v>55</v>
      </c>
      <c r="Q1000" s="13" t="s">
        <v>111</v>
      </c>
      <c r="R1000" s="13" t="s">
        <v>24</v>
      </c>
      <c r="S1000" s="13" t="s">
        <v>31</v>
      </c>
      <c r="T1000" s="13" t="s">
        <v>24</v>
      </c>
      <c r="U1000" s="13" t="s">
        <v>32</v>
      </c>
      <c r="V1000" s="16">
        <v>38844</v>
      </c>
      <c r="W1000" s="13" t="s">
        <v>33</v>
      </c>
      <c r="X1000" s="15">
        <v>1</v>
      </c>
      <c r="Y1000" s="16">
        <v>39903</v>
      </c>
      <c r="Z1000" s="16">
        <v>39903</v>
      </c>
      <c r="AA1000" s="13" t="s">
        <v>5335</v>
      </c>
    </row>
    <row r="1001" spans="1:27" x14ac:dyDescent="0.2">
      <c r="A1001" s="12">
        <v>1649</v>
      </c>
      <c r="B1001" s="13" t="s">
        <v>5448</v>
      </c>
      <c r="C1001" s="13" t="s">
        <v>6074</v>
      </c>
      <c r="D1001" s="14">
        <v>86.14</v>
      </c>
      <c r="E1001" s="14">
        <v>259.99</v>
      </c>
      <c r="F1001" s="15">
        <v>35</v>
      </c>
      <c r="G1001" s="13" t="s">
        <v>5554</v>
      </c>
      <c r="H1001" s="13" t="s">
        <v>5555</v>
      </c>
      <c r="I1001" s="13" t="s">
        <v>38</v>
      </c>
      <c r="J1001" s="13" t="s">
        <v>163</v>
      </c>
      <c r="K1001" s="13" t="s">
        <v>46</v>
      </c>
      <c r="L1001" s="13" t="s">
        <v>5449</v>
      </c>
      <c r="M1001" s="13" t="s">
        <v>46</v>
      </c>
      <c r="N1001" s="13" t="s">
        <v>58</v>
      </c>
      <c r="O1001" s="13" t="s">
        <v>5243</v>
      </c>
      <c r="P1001" s="15">
        <v>47</v>
      </c>
      <c r="Q1001" s="13" t="s">
        <v>111</v>
      </c>
      <c r="R1001" s="13" t="s">
        <v>24</v>
      </c>
      <c r="S1001" s="13" t="s">
        <v>31</v>
      </c>
      <c r="T1001" s="13" t="s">
        <v>24</v>
      </c>
      <c r="U1001" s="13" t="s">
        <v>32</v>
      </c>
      <c r="V1001" s="16">
        <v>38846</v>
      </c>
      <c r="W1001" s="13" t="s">
        <v>33</v>
      </c>
      <c r="X1001" s="15">
        <v>1</v>
      </c>
      <c r="Y1001" s="16">
        <v>39903</v>
      </c>
      <c r="Z1001" s="16">
        <v>39903</v>
      </c>
      <c r="AA1001" s="13" t="s">
        <v>5335</v>
      </c>
    </row>
    <row r="1002" spans="1:27" x14ac:dyDescent="0.2">
      <c r="A1002" s="12">
        <v>1654</v>
      </c>
      <c r="B1002" s="13" t="s">
        <v>5458</v>
      </c>
      <c r="C1002" s="13" t="s">
        <v>6079</v>
      </c>
      <c r="D1002" s="14">
        <v>86.14</v>
      </c>
      <c r="E1002" s="14">
        <v>259.99</v>
      </c>
      <c r="F1002" s="15">
        <v>35</v>
      </c>
      <c r="G1002" s="13" t="s">
        <v>5554</v>
      </c>
      <c r="H1002" s="13" t="s">
        <v>5555</v>
      </c>
      <c r="I1002" s="13" t="s">
        <v>38</v>
      </c>
      <c r="J1002" s="13" t="s">
        <v>163</v>
      </c>
      <c r="K1002" s="13" t="s">
        <v>38</v>
      </c>
      <c r="L1002" s="13" t="s">
        <v>5459</v>
      </c>
      <c r="M1002" s="13" t="s">
        <v>27</v>
      </c>
      <c r="N1002" s="13" t="s">
        <v>28</v>
      </c>
      <c r="O1002" s="13" t="s">
        <v>5239</v>
      </c>
      <c r="P1002" s="15">
        <v>52</v>
      </c>
      <c r="Q1002" s="13" t="s">
        <v>111</v>
      </c>
      <c r="R1002" s="13" t="s">
        <v>24</v>
      </c>
      <c r="S1002" s="13" t="s">
        <v>31</v>
      </c>
      <c r="T1002" s="13" t="s">
        <v>24</v>
      </c>
      <c r="U1002" s="13" t="s">
        <v>32</v>
      </c>
      <c r="V1002" s="16">
        <v>38846</v>
      </c>
      <c r="W1002" s="13" t="s">
        <v>33</v>
      </c>
      <c r="X1002" s="15">
        <v>1</v>
      </c>
      <c r="Y1002" s="16">
        <v>39903</v>
      </c>
      <c r="Z1002" s="16">
        <v>39903</v>
      </c>
      <c r="AA1002" s="13" t="s">
        <v>5335</v>
      </c>
    </row>
    <row r="1003" spans="1:27" x14ac:dyDescent="0.2">
      <c r="A1003" s="12">
        <v>1659</v>
      </c>
      <c r="B1003" s="13" t="s">
        <v>5468</v>
      </c>
      <c r="C1003" s="13" t="s">
        <v>6084</v>
      </c>
      <c r="D1003" s="14">
        <v>86.14</v>
      </c>
      <c r="E1003" s="14">
        <v>259.99</v>
      </c>
      <c r="F1003" s="15">
        <v>35</v>
      </c>
      <c r="G1003" s="13" t="s">
        <v>5554</v>
      </c>
      <c r="H1003" s="13" t="s">
        <v>5555</v>
      </c>
      <c r="I1003" s="13" t="s">
        <v>38</v>
      </c>
      <c r="J1003" s="13" t="s">
        <v>163</v>
      </c>
      <c r="K1003" s="13" t="s">
        <v>46</v>
      </c>
      <c r="L1003" s="13" t="s">
        <v>5469</v>
      </c>
      <c r="M1003" s="13" t="s">
        <v>43</v>
      </c>
      <c r="N1003" s="13" t="s">
        <v>44</v>
      </c>
      <c r="O1003" s="13" t="s">
        <v>5256</v>
      </c>
      <c r="P1003" s="15">
        <v>57</v>
      </c>
      <c r="Q1003" s="13" t="s">
        <v>111</v>
      </c>
      <c r="R1003" s="13" t="s">
        <v>24</v>
      </c>
      <c r="S1003" s="13" t="s">
        <v>31</v>
      </c>
      <c r="T1003" s="13" t="s">
        <v>24</v>
      </c>
      <c r="U1003" s="13" t="s">
        <v>32</v>
      </c>
      <c r="V1003" s="16">
        <v>38846</v>
      </c>
      <c r="W1003" s="13" t="s">
        <v>33</v>
      </c>
      <c r="X1003" s="15">
        <v>1</v>
      </c>
      <c r="Y1003" s="16">
        <v>39903</v>
      </c>
      <c r="Z1003" s="16">
        <v>39903</v>
      </c>
      <c r="AA1003" s="13" t="s">
        <v>5335</v>
      </c>
    </row>
    <row r="1004" spans="1:27" x14ac:dyDescent="0.2">
      <c r="A1004" s="12">
        <v>1650</v>
      </c>
      <c r="B1004" s="13" t="s">
        <v>5450</v>
      </c>
      <c r="C1004" s="13" t="s">
        <v>6075</v>
      </c>
      <c r="D1004" s="14">
        <v>96.08</v>
      </c>
      <c r="E1004" s="14">
        <v>289.99</v>
      </c>
      <c r="F1004" s="15">
        <v>35</v>
      </c>
      <c r="G1004" s="13" t="s">
        <v>5554</v>
      </c>
      <c r="H1004" s="13" t="s">
        <v>5555</v>
      </c>
      <c r="I1004" s="13" t="s">
        <v>38</v>
      </c>
      <c r="J1004" s="13" t="s">
        <v>163</v>
      </c>
      <c r="K1004" s="13" t="s">
        <v>24</v>
      </c>
      <c r="L1004" s="13" t="s">
        <v>5451</v>
      </c>
      <c r="M1004" s="13" t="s">
        <v>46</v>
      </c>
      <c r="N1004" s="13" t="s">
        <v>58</v>
      </c>
      <c r="O1004" s="13" t="s">
        <v>5247</v>
      </c>
      <c r="P1004" s="15">
        <v>48</v>
      </c>
      <c r="Q1004" s="13" t="s">
        <v>111</v>
      </c>
      <c r="R1004" s="13" t="s">
        <v>24</v>
      </c>
      <c r="S1004" s="13" t="s">
        <v>31</v>
      </c>
      <c r="T1004" s="13" t="s">
        <v>24</v>
      </c>
      <c r="U1004" s="13" t="s">
        <v>32</v>
      </c>
      <c r="V1004" s="16">
        <v>38847</v>
      </c>
      <c r="W1004" s="13" t="s">
        <v>33</v>
      </c>
      <c r="X1004" s="15">
        <v>1</v>
      </c>
      <c r="Y1004" s="16">
        <v>39903</v>
      </c>
      <c r="Z1004" s="16">
        <v>39903</v>
      </c>
      <c r="AA1004" s="13" t="s">
        <v>5335</v>
      </c>
    </row>
    <row r="1005" spans="1:27" x14ac:dyDescent="0.2">
      <c r="A1005" s="12">
        <v>1655</v>
      </c>
      <c r="B1005" s="13" t="s">
        <v>5460</v>
      </c>
      <c r="C1005" s="13" t="s">
        <v>6080</v>
      </c>
      <c r="D1005" s="14">
        <v>96.08</v>
      </c>
      <c r="E1005" s="14">
        <v>289.99</v>
      </c>
      <c r="F1005" s="15">
        <v>35</v>
      </c>
      <c r="G1005" s="13" t="s">
        <v>5554</v>
      </c>
      <c r="H1005" s="13" t="s">
        <v>5555</v>
      </c>
      <c r="I1005" s="13" t="s">
        <v>38</v>
      </c>
      <c r="J1005" s="13" t="s">
        <v>163</v>
      </c>
      <c r="K1005" s="13" t="s">
        <v>24</v>
      </c>
      <c r="L1005" s="13" t="s">
        <v>5461</v>
      </c>
      <c r="M1005" s="13" t="s">
        <v>27</v>
      </c>
      <c r="N1005" s="13" t="s">
        <v>28</v>
      </c>
      <c r="O1005" s="13" t="s">
        <v>5243</v>
      </c>
      <c r="P1005" s="15">
        <v>53</v>
      </c>
      <c r="Q1005" s="13" t="s">
        <v>111</v>
      </c>
      <c r="R1005" s="13" t="s">
        <v>24</v>
      </c>
      <c r="S1005" s="13" t="s">
        <v>31</v>
      </c>
      <c r="T1005" s="13" t="s">
        <v>24</v>
      </c>
      <c r="U1005" s="13" t="s">
        <v>32</v>
      </c>
      <c r="V1005" s="16">
        <v>38847</v>
      </c>
      <c r="W1005" s="13" t="s">
        <v>33</v>
      </c>
      <c r="X1005" s="15">
        <v>1</v>
      </c>
      <c r="Y1005" s="16">
        <v>39903</v>
      </c>
      <c r="Z1005" s="16">
        <v>39903</v>
      </c>
      <c r="AA1005" s="13" t="s">
        <v>5335</v>
      </c>
    </row>
    <row r="1006" spans="1:27" x14ac:dyDescent="0.2">
      <c r="A1006" s="12">
        <v>1660</v>
      </c>
      <c r="B1006" s="13" t="s">
        <v>5470</v>
      </c>
      <c r="C1006" s="13" t="s">
        <v>6085</v>
      </c>
      <c r="D1006" s="14">
        <v>96.08</v>
      </c>
      <c r="E1006" s="14">
        <v>289.99</v>
      </c>
      <c r="F1006" s="15">
        <v>35</v>
      </c>
      <c r="G1006" s="13" t="s">
        <v>5554</v>
      </c>
      <c r="H1006" s="13" t="s">
        <v>5555</v>
      </c>
      <c r="I1006" s="13" t="s">
        <v>38</v>
      </c>
      <c r="J1006" s="13" t="s">
        <v>163</v>
      </c>
      <c r="K1006" s="13" t="s">
        <v>46</v>
      </c>
      <c r="L1006" s="13" t="s">
        <v>5471</v>
      </c>
      <c r="M1006" s="13" t="s">
        <v>43</v>
      </c>
      <c r="N1006" s="13" t="s">
        <v>44</v>
      </c>
      <c r="O1006" s="13" t="s">
        <v>5235</v>
      </c>
      <c r="P1006" s="15">
        <v>58</v>
      </c>
      <c r="Q1006" s="13" t="s">
        <v>111</v>
      </c>
      <c r="R1006" s="13" t="s">
        <v>24</v>
      </c>
      <c r="S1006" s="13" t="s">
        <v>31</v>
      </c>
      <c r="T1006" s="13" t="s">
        <v>24</v>
      </c>
      <c r="U1006" s="13" t="s">
        <v>32</v>
      </c>
      <c r="V1006" s="16">
        <v>38847</v>
      </c>
      <c r="W1006" s="13" t="s">
        <v>33</v>
      </c>
      <c r="X1006" s="15">
        <v>1</v>
      </c>
      <c r="Y1006" s="16">
        <v>39903</v>
      </c>
      <c r="Z1006" s="16">
        <v>39903</v>
      </c>
      <c r="AA1006" s="13" t="s">
        <v>5335</v>
      </c>
    </row>
    <row r="1007" spans="1:27" x14ac:dyDescent="0.2">
      <c r="A1007" s="12">
        <v>1629</v>
      </c>
      <c r="B1007" s="13" t="s">
        <v>5408</v>
      </c>
      <c r="C1007" s="13" t="s">
        <v>6054</v>
      </c>
      <c r="D1007" s="14">
        <v>5.09</v>
      </c>
      <c r="E1007" s="14">
        <v>9.99</v>
      </c>
      <c r="F1007" s="15">
        <v>35</v>
      </c>
      <c r="G1007" s="13" t="s">
        <v>5554</v>
      </c>
      <c r="H1007" s="13" t="s">
        <v>5555</v>
      </c>
      <c r="I1007" s="13" t="s">
        <v>24</v>
      </c>
      <c r="J1007" s="13" t="s">
        <v>25</v>
      </c>
      <c r="K1007" s="13" t="s">
        <v>38</v>
      </c>
      <c r="L1007" s="13" t="s">
        <v>5409</v>
      </c>
      <c r="M1007" s="13" t="s">
        <v>46</v>
      </c>
      <c r="N1007" s="13" t="s">
        <v>58</v>
      </c>
      <c r="O1007" s="13" t="s">
        <v>5239</v>
      </c>
      <c r="P1007" s="15">
        <v>27</v>
      </c>
      <c r="Q1007" s="13" t="s">
        <v>111</v>
      </c>
      <c r="R1007" s="13" t="s">
        <v>24</v>
      </c>
      <c r="S1007" s="13" t="s">
        <v>31</v>
      </c>
      <c r="T1007" s="13" t="s">
        <v>24</v>
      </c>
      <c r="U1007" s="13" t="s">
        <v>32</v>
      </c>
      <c r="V1007" s="16">
        <v>38360</v>
      </c>
      <c r="W1007" s="13" t="s">
        <v>33</v>
      </c>
      <c r="X1007" s="15">
        <v>1</v>
      </c>
      <c r="Y1007" s="16">
        <v>39903</v>
      </c>
      <c r="Z1007" s="16">
        <v>39903</v>
      </c>
      <c r="AA1007" s="13" t="s">
        <v>5279</v>
      </c>
    </row>
    <row r="1008" spans="1:27" x14ac:dyDescent="0.2">
      <c r="A1008" s="12">
        <v>1639</v>
      </c>
      <c r="B1008" s="13" t="s">
        <v>5428</v>
      </c>
      <c r="C1008" s="13" t="s">
        <v>6064</v>
      </c>
      <c r="D1008" s="14">
        <v>5.09</v>
      </c>
      <c r="E1008" s="14">
        <v>9.99</v>
      </c>
      <c r="F1008" s="15">
        <v>35</v>
      </c>
      <c r="G1008" s="13" t="s">
        <v>5554</v>
      </c>
      <c r="H1008" s="13" t="s">
        <v>5555</v>
      </c>
      <c r="I1008" s="13" t="s">
        <v>24</v>
      </c>
      <c r="J1008" s="13" t="s">
        <v>25</v>
      </c>
      <c r="K1008" s="13" t="s">
        <v>24</v>
      </c>
      <c r="L1008" s="13" t="s">
        <v>5429</v>
      </c>
      <c r="M1008" s="13" t="s">
        <v>53</v>
      </c>
      <c r="N1008" s="13" t="s">
        <v>54</v>
      </c>
      <c r="O1008" s="13" t="s">
        <v>5251</v>
      </c>
      <c r="P1008" s="15">
        <v>37</v>
      </c>
      <c r="Q1008" s="13" t="s">
        <v>111</v>
      </c>
      <c r="R1008" s="13" t="s">
        <v>24</v>
      </c>
      <c r="S1008" s="13" t="s">
        <v>31</v>
      </c>
      <c r="T1008" s="13" t="s">
        <v>24</v>
      </c>
      <c r="U1008" s="13" t="s">
        <v>32</v>
      </c>
      <c r="V1008" s="16">
        <v>38360</v>
      </c>
      <c r="W1008" s="13" t="s">
        <v>33</v>
      </c>
      <c r="X1008" s="15">
        <v>1</v>
      </c>
      <c r="Y1008" s="16">
        <v>39903</v>
      </c>
      <c r="Z1008" s="16">
        <v>39903</v>
      </c>
      <c r="AA1008" s="13" t="s">
        <v>5279</v>
      </c>
    </row>
    <row r="1009" spans="1:27" x14ac:dyDescent="0.2">
      <c r="A1009" s="12">
        <v>1634</v>
      </c>
      <c r="B1009" s="13" t="s">
        <v>5418</v>
      </c>
      <c r="C1009" s="13" t="s">
        <v>6059</v>
      </c>
      <c r="D1009" s="14">
        <v>5.09</v>
      </c>
      <c r="E1009" s="14">
        <v>9.99</v>
      </c>
      <c r="F1009" s="15">
        <v>35</v>
      </c>
      <c r="G1009" s="13" t="s">
        <v>5554</v>
      </c>
      <c r="H1009" s="13" t="s">
        <v>5555</v>
      </c>
      <c r="I1009" s="13" t="s">
        <v>24</v>
      </c>
      <c r="J1009" s="13" t="s">
        <v>25</v>
      </c>
      <c r="K1009" s="13" t="s">
        <v>84</v>
      </c>
      <c r="L1009" s="13" t="s">
        <v>5419</v>
      </c>
      <c r="M1009" s="13" t="s">
        <v>27</v>
      </c>
      <c r="N1009" s="13" t="s">
        <v>28</v>
      </c>
      <c r="O1009" s="13" t="s">
        <v>5239</v>
      </c>
      <c r="P1009" s="15">
        <v>32</v>
      </c>
      <c r="Q1009" s="13" t="s">
        <v>111</v>
      </c>
      <c r="R1009" s="13" t="s">
        <v>24</v>
      </c>
      <c r="S1009" s="13" t="s">
        <v>31</v>
      </c>
      <c r="T1009" s="13" t="s">
        <v>24</v>
      </c>
      <c r="U1009" s="13" t="s">
        <v>32</v>
      </c>
      <c r="V1009" s="16">
        <v>38360</v>
      </c>
      <c r="W1009" s="13" t="s">
        <v>33</v>
      </c>
      <c r="X1009" s="15">
        <v>1</v>
      </c>
      <c r="Y1009" s="16">
        <v>39903</v>
      </c>
      <c r="Z1009" s="16">
        <v>39903</v>
      </c>
      <c r="AA1009" s="13" t="s">
        <v>5279</v>
      </c>
    </row>
    <row r="1010" spans="1:27" x14ac:dyDescent="0.2">
      <c r="A1010" s="12">
        <v>1627</v>
      </c>
      <c r="B1010" s="13" t="s">
        <v>5404</v>
      </c>
      <c r="C1010" s="13" t="s">
        <v>6052</v>
      </c>
      <c r="D1010" s="14">
        <v>8.27</v>
      </c>
      <c r="E1010" s="14">
        <v>17.989999999999998</v>
      </c>
      <c r="F1010" s="15">
        <v>35</v>
      </c>
      <c r="G1010" s="13" t="s">
        <v>5554</v>
      </c>
      <c r="H1010" s="13" t="s">
        <v>5555</v>
      </c>
      <c r="I1010" s="13" t="s">
        <v>46</v>
      </c>
      <c r="J1010" s="13" t="s">
        <v>95</v>
      </c>
      <c r="K1010" s="13" t="s">
        <v>24</v>
      </c>
      <c r="L1010" s="13" t="s">
        <v>5405</v>
      </c>
      <c r="M1010" s="13" t="s">
        <v>46</v>
      </c>
      <c r="N1010" s="13" t="s">
        <v>58</v>
      </c>
      <c r="O1010" s="13" t="s">
        <v>5256</v>
      </c>
      <c r="P1010" s="15">
        <v>25</v>
      </c>
      <c r="Q1010" s="13" t="s">
        <v>111</v>
      </c>
      <c r="R1010" s="13" t="s">
        <v>24</v>
      </c>
      <c r="S1010" s="13" t="s">
        <v>31</v>
      </c>
      <c r="T1010" s="13" t="s">
        <v>24</v>
      </c>
      <c r="U1010" s="13" t="s">
        <v>32</v>
      </c>
      <c r="V1010" s="16">
        <v>38354</v>
      </c>
      <c r="W1010" s="13" t="s">
        <v>33</v>
      </c>
      <c r="X1010" s="15">
        <v>1</v>
      </c>
      <c r="Y1010" s="16">
        <v>39903</v>
      </c>
      <c r="Z1010" s="16">
        <v>39903</v>
      </c>
      <c r="AA1010" s="13" t="s">
        <v>5275</v>
      </c>
    </row>
    <row r="1011" spans="1:27" x14ac:dyDescent="0.2">
      <c r="A1011" s="12">
        <v>1637</v>
      </c>
      <c r="B1011" s="13" t="s">
        <v>5424</v>
      </c>
      <c r="C1011" s="13" t="s">
        <v>6062</v>
      </c>
      <c r="D1011" s="14">
        <v>8.27</v>
      </c>
      <c r="E1011" s="14">
        <v>17.989999999999998</v>
      </c>
      <c r="F1011" s="15">
        <v>35</v>
      </c>
      <c r="G1011" s="13" t="s">
        <v>5554</v>
      </c>
      <c r="H1011" s="13" t="s">
        <v>5555</v>
      </c>
      <c r="I1011" s="13" t="s">
        <v>46</v>
      </c>
      <c r="J1011" s="13" t="s">
        <v>95</v>
      </c>
      <c r="K1011" s="13" t="s">
        <v>24</v>
      </c>
      <c r="L1011" s="13" t="s">
        <v>5425</v>
      </c>
      <c r="M1011" s="13" t="s">
        <v>53</v>
      </c>
      <c r="N1011" s="13" t="s">
        <v>54</v>
      </c>
      <c r="O1011" s="13" t="s">
        <v>5243</v>
      </c>
      <c r="P1011" s="15">
        <v>35</v>
      </c>
      <c r="Q1011" s="13" t="s">
        <v>111</v>
      </c>
      <c r="R1011" s="13" t="s">
        <v>24</v>
      </c>
      <c r="S1011" s="13" t="s">
        <v>31</v>
      </c>
      <c r="T1011" s="13" t="s">
        <v>24</v>
      </c>
      <c r="U1011" s="13" t="s">
        <v>32</v>
      </c>
      <c r="V1011" s="16">
        <v>38354</v>
      </c>
      <c r="W1011" s="13" t="s">
        <v>33</v>
      </c>
      <c r="X1011" s="15">
        <v>1</v>
      </c>
      <c r="Y1011" s="16">
        <v>39903</v>
      </c>
      <c r="Z1011" s="16">
        <v>39903</v>
      </c>
      <c r="AA1011" s="13" t="s">
        <v>5275</v>
      </c>
    </row>
    <row r="1012" spans="1:27" x14ac:dyDescent="0.2">
      <c r="A1012" s="12">
        <v>1632</v>
      </c>
      <c r="B1012" s="13" t="s">
        <v>5414</v>
      </c>
      <c r="C1012" s="13" t="s">
        <v>6057</v>
      </c>
      <c r="D1012" s="14">
        <v>8.27</v>
      </c>
      <c r="E1012" s="14">
        <v>17.989999999999998</v>
      </c>
      <c r="F1012" s="15">
        <v>35</v>
      </c>
      <c r="G1012" s="13" t="s">
        <v>5554</v>
      </c>
      <c r="H1012" s="13" t="s">
        <v>5555</v>
      </c>
      <c r="I1012" s="13" t="s">
        <v>46</v>
      </c>
      <c r="J1012" s="13" t="s">
        <v>95</v>
      </c>
      <c r="K1012" s="13" t="s">
        <v>46</v>
      </c>
      <c r="L1012" s="13" t="s">
        <v>5415</v>
      </c>
      <c r="M1012" s="13" t="s">
        <v>27</v>
      </c>
      <c r="N1012" s="13" t="s">
        <v>28</v>
      </c>
      <c r="O1012" s="13" t="s">
        <v>5251</v>
      </c>
      <c r="P1012" s="15">
        <v>30</v>
      </c>
      <c r="Q1012" s="13" t="s">
        <v>111</v>
      </c>
      <c r="R1012" s="13" t="s">
        <v>24</v>
      </c>
      <c r="S1012" s="13" t="s">
        <v>31</v>
      </c>
      <c r="T1012" s="13" t="s">
        <v>24</v>
      </c>
      <c r="U1012" s="13" t="s">
        <v>32</v>
      </c>
      <c r="V1012" s="16">
        <v>38354</v>
      </c>
      <c r="W1012" s="13" t="s">
        <v>33</v>
      </c>
      <c r="X1012" s="15">
        <v>1</v>
      </c>
      <c r="Y1012" s="16">
        <v>39903</v>
      </c>
      <c r="Z1012" s="16">
        <v>39903</v>
      </c>
      <c r="AA1012" s="13" t="s">
        <v>5275</v>
      </c>
    </row>
    <row r="1013" spans="1:27" x14ac:dyDescent="0.2">
      <c r="A1013" s="12">
        <v>1631</v>
      </c>
      <c r="B1013" s="13" t="s">
        <v>5412</v>
      </c>
      <c r="C1013" s="13" t="s">
        <v>6056</v>
      </c>
      <c r="D1013" s="14">
        <v>5.82</v>
      </c>
      <c r="E1013" s="14">
        <v>12.66</v>
      </c>
      <c r="F1013" s="15">
        <v>35</v>
      </c>
      <c r="G1013" s="13" t="s">
        <v>5554</v>
      </c>
      <c r="H1013" s="13" t="s">
        <v>5555</v>
      </c>
      <c r="I1013" s="13" t="s">
        <v>46</v>
      </c>
      <c r="J1013" s="13" t="s">
        <v>95</v>
      </c>
      <c r="K1013" s="13" t="s">
        <v>46</v>
      </c>
      <c r="L1013" s="13" t="s">
        <v>5413</v>
      </c>
      <c r="M1013" s="13" t="s">
        <v>46</v>
      </c>
      <c r="N1013" s="13" t="s">
        <v>58</v>
      </c>
      <c r="O1013" s="13" t="s">
        <v>5247</v>
      </c>
      <c r="P1013" s="15">
        <v>29</v>
      </c>
      <c r="Q1013" s="13" t="s">
        <v>111</v>
      </c>
      <c r="R1013" s="13" t="s">
        <v>24</v>
      </c>
      <c r="S1013" s="13" t="s">
        <v>31</v>
      </c>
      <c r="T1013" s="13" t="s">
        <v>24</v>
      </c>
      <c r="U1013" s="13" t="s">
        <v>32</v>
      </c>
      <c r="V1013" s="16">
        <v>38354</v>
      </c>
      <c r="W1013" s="13" t="s">
        <v>33</v>
      </c>
      <c r="X1013" s="15">
        <v>1</v>
      </c>
      <c r="Y1013" s="16">
        <v>39903</v>
      </c>
      <c r="Z1013" s="16">
        <v>39903</v>
      </c>
      <c r="AA1013" s="13" t="s">
        <v>5279</v>
      </c>
    </row>
    <row r="1014" spans="1:27" x14ac:dyDescent="0.2">
      <c r="A1014" s="12">
        <v>1641</v>
      </c>
      <c r="B1014" s="13" t="s">
        <v>5432</v>
      </c>
      <c r="C1014" s="13" t="s">
        <v>6066</v>
      </c>
      <c r="D1014" s="14">
        <v>5.82</v>
      </c>
      <c r="E1014" s="14">
        <v>12.66</v>
      </c>
      <c r="F1014" s="15">
        <v>35</v>
      </c>
      <c r="G1014" s="13" t="s">
        <v>5554</v>
      </c>
      <c r="H1014" s="13" t="s">
        <v>5555</v>
      </c>
      <c r="I1014" s="13" t="s">
        <v>46</v>
      </c>
      <c r="J1014" s="13" t="s">
        <v>95</v>
      </c>
      <c r="K1014" s="13" t="s">
        <v>46</v>
      </c>
      <c r="L1014" s="13" t="s">
        <v>5433</v>
      </c>
      <c r="M1014" s="13" t="s">
        <v>53</v>
      </c>
      <c r="N1014" s="13" t="s">
        <v>54</v>
      </c>
      <c r="O1014" s="13" t="s">
        <v>5235</v>
      </c>
      <c r="P1014" s="15">
        <v>39</v>
      </c>
      <c r="Q1014" s="13" t="s">
        <v>111</v>
      </c>
      <c r="R1014" s="13" t="s">
        <v>24</v>
      </c>
      <c r="S1014" s="13" t="s">
        <v>31</v>
      </c>
      <c r="T1014" s="13" t="s">
        <v>24</v>
      </c>
      <c r="U1014" s="13" t="s">
        <v>32</v>
      </c>
      <c r="V1014" s="16">
        <v>38354</v>
      </c>
      <c r="W1014" s="13" t="s">
        <v>33</v>
      </c>
      <c r="X1014" s="15">
        <v>1</v>
      </c>
      <c r="Y1014" s="16">
        <v>39903</v>
      </c>
      <c r="Z1014" s="16">
        <v>39903</v>
      </c>
      <c r="AA1014" s="13" t="s">
        <v>5279</v>
      </c>
    </row>
    <row r="1015" spans="1:27" x14ac:dyDescent="0.2">
      <c r="A1015" s="12">
        <v>1636</v>
      </c>
      <c r="B1015" s="13" t="s">
        <v>5422</v>
      </c>
      <c r="C1015" s="13" t="s">
        <v>6061</v>
      </c>
      <c r="D1015" s="14">
        <v>5.82</v>
      </c>
      <c r="E1015" s="14">
        <v>12.66</v>
      </c>
      <c r="F1015" s="15">
        <v>35</v>
      </c>
      <c r="G1015" s="13" t="s">
        <v>5554</v>
      </c>
      <c r="H1015" s="13" t="s">
        <v>5555</v>
      </c>
      <c r="I1015" s="13" t="s">
        <v>46</v>
      </c>
      <c r="J1015" s="13" t="s">
        <v>95</v>
      </c>
      <c r="K1015" s="13" t="s">
        <v>24</v>
      </c>
      <c r="L1015" s="13" t="s">
        <v>5423</v>
      </c>
      <c r="M1015" s="13" t="s">
        <v>27</v>
      </c>
      <c r="N1015" s="13" t="s">
        <v>28</v>
      </c>
      <c r="O1015" s="13" t="s">
        <v>5239</v>
      </c>
      <c r="P1015" s="15">
        <v>34</v>
      </c>
      <c r="Q1015" s="13" t="s">
        <v>111</v>
      </c>
      <c r="R1015" s="13" t="s">
        <v>24</v>
      </c>
      <c r="S1015" s="13" t="s">
        <v>31</v>
      </c>
      <c r="T1015" s="13" t="s">
        <v>24</v>
      </c>
      <c r="U1015" s="13" t="s">
        <v>32</v>
      </c>
      <c r="V1015" s="16">
        <v>38354</v>
      </c>
      <c r="W1015" s="13" t="s">
        <v>33</v>
      </c>
      <c r="X1015" s="15">
        <v>1</v>
      </c>
      <c r="Y1015" s="16">
        <v>39903</v>
      </c>
      <c r="Z1015" s="16">
        <v>39903</v>
      </c>
      <c r="AA1015" s="13" t="s">
        <v>5279</v>
      </c>
    </row>
    <row r="1016" spans="1:27" x14ac:dyDescent="0.2">
      <c r="A1016" s="12">
        <v>1628</v>
      </c>
      <c r="B1016" s="13" t="s">
        <v>5406</v>
      </c>
      <c r="C1016" s="13" t="s">
        <v>6053</v>
      </c>
      <c r="D1016" s="14">
        <v>6.39</v>
      </c>
      <c r="E1016" s="14">
        <v>13.89</v>
      </c>
      <c r="F1016" s="15">
        <v>35</v>
      </c>
      <c r="G1016" s="13" t="s">
        <v>5554</v>
      </c>
      <c r="H1016" s="13" t="s">
        <v>5555</v>
      </c>
      <c r="I1016" s="13" t="s">
        <v>46</v>
      </c>
      <c r="J1016" s="13" t="s">
        <v>95</v>
      </c>
      <c r="K1016" s="13" t="s">
        <v>36</v>
      </c>
      <c r="L1016" s="13" t="s">
        <v>5407</v>
      </c>
      <c r="M1016" s="13" t="s">
        <v>46</v>
      </c>
      <c r="N1016" s="13" t="s">
        <v>58</v>
      </c>
      <c r="O1016" s="13" t="s">
        <v>5235</v>
      </c>
      <c r="P1016" s="15">
        <v>26</v>
      </c>
      <c r="Q1016" s="13" t="s">
        <v>111</v>
      </c>
      <c r="R1016" s="13" t="s">
        <v>24</v>
      </c>
      <c r="S1016" s="13" t="s">
        <v>31</v>
      </c>
      <c r="T1016" s="13" t="s">
        <v>24</v>
      </c>
      <c r="U1016" s="13" t="s">
        <v>32</v>
      </c>
      <c r="V1016" s="16">
        <v>38752</v>
      </c>
      <c r="W1016" s="13" t="s">
        <v>33</v>
      </c>
      <c r="X1016" s="15">
        <v>1</v>
      </c>
      <c r="Y1016" s="16">
        <v>39903</v>
      </c>
      <c r="Z1016" s="16">
        <v>39903</v>
      </c>
      <c r="AA1016" s="13" t="s">
        <v>5279</v>
      </c>
    </row>
    <row r="1017" spans="1:27" x14ac:dyDescent="0.2">
      <c r="A1017" s="12">
        <v>1638</v>
      </c>
      <c r="B1017" s="13" t="s">
        <v>5426</v>
      </c>
      <c r="C1017" s="13" t="s">
        <v>6063</v>
      </c>
      <c r="D1017" s="14">
        <v>6.39</v>
      </c>
      <c r="E1017" s="14">
        <v>13.89</v>
      </c>
      <c r="F1017" s="15">
        <v>35</v>
      </c>
      <c r="G1017" s="13" t="s">
        <v>5554</v>
      </c>
      <c r="H1017" s="13" t="s">
        <v>5555</v>
      </c>
      <c r="I1017" s="13" t="s">
        <v>46</v>
      </c>
      <c r="J1017" s="13" t="s">
        <v>95</v>
      </c>
      <c r="K1017" s="13" t="s">
        <v>38</v>
      </c>
      <c r="L1017" s="13" t="s">
        <v>5427</v>
      </c>
      <c r="M1017" s="13" t="s">
        <v>53</v>
      </c>
      <c r="N1017" s="13" t="s">
        <v>54</v>
      </c>
      <c r="O1017" s="13" t="s">
        <v>5247</v>
      </c>
      <c r="P1017" s="15">
        <v>36</v>
      </c>
      <c r="Q1017" s="13" t="s">
        <v>111</v>
      </c>
      <c r="R1017" s="13" t="s">
        <v>24</v>
      </c>
      <c r="S1017" s="13" t="s">
        <v>31</v>
      </c>
      <c r="T1017" s="13" t="s">
        <v>24</v>
      </c>
      <c r="U1017" s="13" t="s">
        <v>32</v>
      </c>
      <c r="V1017" s="16">
        <v>38752</v>
      </c>
      <c r="W1017" s="13" t="s">
        <v>33</v>
      </c>
      <c r="X1017" s="15">
        <v>1</v>
      </c>
      <c r="Y1017" s="16">
        <v>39903</v>
      </c>
      <c r="Z1017" s="16">
        <v>39903</v>
      </c>
      <c r="AA1017" s="13" t="s">
        <v>5279</v>
      </c>
    </row>
    <row r="1018" spans="1:27" x14ac:dyDescent="0.2">
      <c r="A1018" s="12">
        <v>1633</v>
      </c>
      <c r="B1018" s="13" t="s">
        <v>5416</v>
      </c>
      <c r="C1018" s="13" t="s">
        <v>6058</v>
      </c>
      <c r="D1018" s="14">
        <v>6.39</v>
      </c>
      <c r="E1018" s="14">
        <v>13.89</v>
      </c>
      <c r="F1018" s="15">
        <v>35</v>
      </c>
      <c r="G1018" s="13" t="s">
        <v>5554</v>
      </c>
      <c r="H1018" s="13" t="s">
        <v>5555</v>
      </c>
      <c r="I1018" s="13" t="s">
        <v>46</v>
      </c>
      <c r="J1018" s="13" t="s">
        <v>95</v>
      </c>
      <c r="K1018" s="13" t="s">
        <v>24</v>
      </c>
      <c r="L1018" s="13" t="s">
        <v>5417</v>
      </c>
      <c r="M1018" s="13" t="s">
        <v>27</v>
      </c>
      <c r="N1018" s="13" t="s">
        <v>28</v>
      </c>
      <c r="O1018" s="13" t="s">
        <v>5256</v>
      </c>
      <c r="P1018" s="15">
        <v>31</v>
      </c>
      <c r="Q1018" s="13" t="s">
        <v>111</v>
      </c>
      <c r="R1018" s="13" t="s">
        <v>24</v>
      </c>
      <c r="S1018" s="13" t="s">
        <v>31</v>
      </c>
      <c r="T1018" s="13" t="s">
        <v>24</v>
      </c>
      <c r="U1018" s="13" t="s">
        <v>32</v>
      </c>
      <c r="V1018" s="16">
        <v>38752</v>
      </c>
      <c r="W1018" s="13" t="s">
        <v>33</v>
      </c>
      <c r="X1018" s="15">
        <v>1</v>
      </c>
      <c r="Y1018" s="16">
        <v>39903</v>
      </c>
      <c r="Z1018" s="16">
        <v>39903</v>
      </c>
      <c r="AA1018" s="13" t="s">
        <v>5279</v>
      </c>
    </row>
    <row r="1019" spans="1:27" x14ac:dyDescent="0.2">
      <c r="A1019" s="12">
        <v>1630</v>
      </c>
      <c r="B1019" s="13" t="s">
        <v>5410</v>
      </c>
      <c r="C1019" s="13" t="s">
        <v>6055</v>
      </c>
      <c r="D1019" s="14">
        <v>7.58</v>
      </c>
      <c r="E1019" s="14">
        <v>22.89</v>
      </c>
      <c r="F1019" s="15">
        <v>35</v>
      </c>
      <c r="G1019" s="13" t="s">
        <v>5554</v>
      </c>
      <c r="H1019" s="13" t="s">
        <v>5555</v>
      </c>
      <c r="I1019" s="13" t="s">
        <v>38</v>
      </c>
      <c r="J1019" s="13" t="s">
        <v>163</v>
      </c>
      <c r="K1019" s="13" t="s">
        <v>38</v>
      </c>
      <c r="L1019" s="13" t="s">
        <v>5411</v>
      </c>
      <c r="M1019" s="13" t="s">
        <v>46</v>
      </c>
      <c r="N1019" s="13" t="s">
        <v>58</v>
      </c>
      <c r="O1019" s="13" t="s">
        <v>5243</v>
      </c>
      <c r="P1019" s="15">
        <v>28</v>
      </c>
      <c r="Q1019" s="13" t="s">
        <v>111</v>
      </c>
      <c r="R1019" s="13" t="s">
        <v>24</v>
      </c>
      <c r="S1019" s="13" t="s">
        <v>31</v>
      </c>
      <c r="T1019" s="13" t="s">
        <v>24</v>
      </c>
      <c r="U1019" s="13" t="s">
        <v>32</v>
      </c>
      <c r="V1019" s="16">
        <v>38843</v>
      </c>
      <c r="W1019" s="13" t="s">
        <v>33</v>
      </c>
      <c r="X1019" s="15">
        <v>1</v>
      </c>
      <c r="Y1019" s="16">
        <v>39903</v>
      </c>
      <c r="Z1019" s="16">
        <v>39903</v>
      </c>
      <c r="AA1019" s="13" t="s">
        <v>5279</v>
      </c>
    </row>
    <row r="1020" spans="1:27" x14ac:dyDescent="0.2">
      <c r="A1020" s="12">
        <v>1640</v>
      </c>
      <c r="B1020" s="13" t="s">
        <v>5430</v>
      </c>
      <c r="C1020" s="13" t="s">
        <v>6065</v>
      </c>
      <c r="D1020" s="14">
        <v>7.58</v>
      </c>
      <c r="E1020" s="14">
        <v>22.89</v>
      </c>
      <c r="F1020" s="15">
        <v>35</v>
      </c>
      <c r="G1020" s="13" t="s">
        <v>5554</v>
      </c>
      <c r="H1020" s="13" t="s">
        <v>5555</v>
      </c>
      <c r="I1020" s="13" t="s">
        <v>38</v>
      </c>
      <c r="J1020" s="13" t="s">
        <v>163</v>
      </c>
      <c r="K1020" s="13" t="s">
        <v>36</v>
      </c>
      <c r="L1020" s="13" t="s">
        <v>5431</v>
      </c>
      <c r="M1020" s="13" t="s">
        <v>53</v>
      </c>
      <c r="N1020" s="13" t="s">
        <v>54</v>
      </c>
      <c r="O1020" s="13" t="s">
        <v>5256</v>
      </c>
      <c r="P1020" s="15">
        <v>38</v>
      </c>
      <c r="Q1020" s="13" t="s">
        <v>111</v>
      </c>
      <c r="R1020" s="13" t="s">
        <v>24</v>
      </c>
      <c r="S1020" s="13" t="s">
        <v>31</v>
      </c>
      <c r="T1020" s="13" t="s">
        <v>24</v>
      </c>
      <c r="U1020" s="13" t="s">
        <v>32</v>
      </c>
      <c r="V1020" s="16">
        <v>38843</v>
      </c>
      <c r="W1020" s="13" t="s">
        <v>33</v>
      </c>
      <c r="X1020" s="15">
        <v>1</v>
      </c>
      <c r="Y1020" s="16">
        <v>39903</v>
      </c>
      <c r="Z1020" s="16">
        <v>39903</v>
      </c>
      <c r="AA1020" s="13" t="s">
        <v>5279</v>
      </c>
    </row>
    <row r="1021" spans="1:27" x14ac:dyDescent="0.2">
      <c r="A1021" s="12">
        <v>1635</v>
      </c>
      <c r="B1021" s="13" t="s">
        <v>5420</v>
      </c>
      <c r="C1021" s="13" t="s">
        <v>6060</v>
      </c>
      <c r="D1021" s="14">
        <v>7.58</v>
      </c>
      <c r="E1021" s="14">
        <v>22.89</v>
      </c>
      <c r="F1021" s="15">
        <v>35</v>
      </c>
      <c r="G1021" s="13" t="s">
        <v>5554</v>
      </c>
      <c r="H1021" s="13" t="s">
        <v>5555</v>
      </c>
      <c r="I1021" s="13" t="s">
        <v>38</v>
      </c>
      <c r="J1021" s="13" t="s">
        <v>163</v>
      </c>
      <c r="K1021" s="13" t="s">
        <v>46</v>
      </c>
      <c r="L1021" s="13" t="s">
        <v>5421</v>
      </c>
      <c r="M1021" s="13" t="s">
        <v>27</v>
      </c>
      <c r="N1021" s="13" t="s">
        <v>28</v>
      </c>
      <c r="O1021" s="13" t="s">
        <v>5243</v>
      </c>
      <c r="P1021" s="15">
        <v>33</v>
      </c>
      <c r="Q1021" s="13" t="s">
        <v>111</v>
      </c>
      <c r="R1021" s="13" t="s">
        <v>24</v>
      </c>
      <c r="S1021" s="13" t="s">
        <v>31</v>
      </c>
      <c r="T1021" s="13" t="s">
        <v>24</v>
      </c>
      <c r="U1021" s="13" t="s">
        <v>32</v>
      </c>
      <c r="V1021" s="16">
        <v>38843</v>
      </c>
      <c r="W1021" s="13" t="s">
        <v>33</v>
      </c>
      <c r="X1021" s="15">
        <v>1</v>
      </c>
      <c r="Y1021" s="16">
        <v>39903</v>
      </c>
      <c r="Z1021" s="16">
        <v>39903</v>
      </c>
      <c r="AA1021" s="13" t="s">
        <v>5279</v>
      </c>
    </row>
    <row r="1022" spans="1:27" x14ac:dyDescent="0.2">
      <c r="A1022" s="12">
        <v>1648</v>
      </c>
      <c r="B1022" s="13" t="s">
        <v>5446</v>
      </c>
      <c r="C1022" s="13" t="s">
        <v>6073</v>
      </c>
      <c r="D1022" s="14">
        <v>56.08</v>
      </c>
      <c r="E1022" s="14">
        <v>109.99</v>
      </c>
      <c r="F1022" s="15">
        <v>35</v>
      </c>
      <c r="G1022" s="13" t="s">
        <v>5554</v>
      </c>
      <c r="H1022" s="13" t="s">
        <v>5555</v>
      </c>
      <c r="I1022" s="13" t="s">
        <v>24</v>
      </c>
      <c r="J1022" s="13" t="s">
        <v>25</v>
      </c>
      <c r="K1022" s="13" t="s">
        <v>38</v>
      </c>
      <c r="L1022" s="13" t="s">
        <v>5447</v>
      </c>
      <c r="M1022" s="13" t="s">
        <v>46</v>
      </c>
      <c r="N1022" s="13" t="s">
        <v>58</v>
      </c>
      <c r="O1022" s="13" t="s">
        <v>5239</v>
      </c>
      <c r="P1022" s="15">
        <v>46</v>
      </c>
      <c r="Q1022" s="13" t="s">
        <v>111</v>
      </c>
      <c r="R1022" s="13" t="s">
        <v>24</v>
      </c>
      <c r="S1022" s="13" t="s">
        <v>31</v>
      </c>
      <c r="T1022" s="13" t="s">
        <v>24</v>
      </c>
      <c r="U1022" s="13" t="s">
        <v>32</v>
      </c>
      <c r="V1022" s="16">
        <v>38845</v>
      </c>
      <c r="W1022" s="13" t="s">
        <v>33</v>
      </c>
      <c r="X1022" s="15">
        <v>1</v>
      </c>
      <c r="Y1022" s="16">
        <v>39903</v>
      </c>
      <c r="Z1022" s="16">
        <v>39903</v>
      </c>
      <c r="AA1022" s="13" t="s">
        <v>5335</v>
      </c>
    </row>
    <row r="1023" spans="1:27" x14ac:dyDescent="0.2">
      <c r="A1023" s="12">
        <v>1653</v>
      </c>
      <c r="B1023" s="13" t="s">
        <v>5456</v>
      </c>
      <c r="C1023" s="13" t="s">
        <v>6078</v>
      </c>
      <c r="D1023" s="14">
        <v>56.08</v>
      </c>
      <c r="E1023" s="14">
        <v>109.99</v>
      </c>
      <c r="F1023" s="15">
        <v>35</v>
      </c>
      <c r="G1023" s="13" t="s">
        <v>5554</v>
      </c>
      <c r="H1023" s="13" t="s">
        <v>5555</v>
      </c>
      <c r="I1023" s="13" t="s">
        <v>24</v>
      </c>
      <c r="J1023" s="13" t="s">
        <v>25</v>
      </c>
      <c r="K1023" s="13" t="s">
        <v>24</v>
      </c>
      <c r="L1023" s="13" t="s">
        <v>5457</v>
      </c>
      <c r="M1023" s="13" t="s">
        <v>27</v>
      </c>
      <c r="N1023" s="13" t="s">
        <v>28</v>
      </c>
      <c r="O1023" s="13" t="s">
        <v>5235</v>
      </c>
      <c r="P1023" s="15">
        <v>51</v>
      </c>
      <c r="Q1023" s="13" t="s">
        <v>111</v>
      </c>
      <c r="R1023" s="13" t="s">
        <v>24</v>
      </c>
      <c r="S1023" s="13" t="s">
        <v>31</v>
      </c>
      <c r="T1023" s="13" t="s">
        <v>24</v>
      </c>
      <c r="U1023" s="13" t="s">
        <v>32</v>
      </c>
      <c r="V1023" s="16">
        <v>38845</v>
      </c>
      <c r="W1023" s="13" t="s">
        <v>33</v>
      </c>
      <c r="X1023" s="15">
        <v>1</v>
      </c>
      <c r="Y1023" s="16">
        <v>39903</v>
      </c>
      <c r="Z1023" s="16">
        <v>39903</v>
      </c>
      <c r="AA1023" s="13" t="s">
        <v>5335</v>
      </c>
    </row>
    <row r="1024" spans="1:27" x14ac:dyDescent="0.2">
      <c r="A1024" s="12">
        <v>1658</v>
      </c>
      <c r="B1024" s="13" t="s">
        <v>5466</v>
      </c>
      <c r="C1024" s="13" t="s">
        <v>6083</v>
      </c>
      <c r="D1024" s="14">
        <v>56.08</v>
      </c>
      <c r="E1024" s="14">
        <v>109.99</v>
      </c>
      <c r="F1024" s="15">
        <v>35</v>
      </c>
      <c r="G1024" s="13" t="s">
        <v>5554</v>
      </c>
      <c r="H1024" s="13" t="s">
        <v>5555</v>
      </c>
      <c r="I1024" s="13" t="s">
        <v>24</v>
      </c>
      <c r="J1024" s="13" t="s">
        <v>25</v>
      </c>
      <c r="K1024" s="13" t="s">
        <v>38</v>
      </c>
      <c r="L1024" s="13" t="s">
        <v>5467</v>
      </c>
      <c r="M1024" s="13" t="s">
        <v>43</v>
      </c>
      <c r="N1024" s="13" t="s">
        <v>44</v>
      </c>
      <c r="O1024" s="13" t="s">
        <v>5256</v>
      </c>
      <c r="P1024" s="15">
        <v>56</v>
      </c>
      <c r="Q1024" s="13" t="s">
        <v>111</v>
      </c>
      <c r="R1024" s="13" t="s">
        <v>24</v>
      </c>
      <c r="S1024" s="13" t="s">
        <v>31</v>
      </c>
      <c r="T1024" s="13" t="s">
        <v>24</v>
      </c>
      <c r="U1024" s="13" t="s">
        <v>32</v>
      </c>
      <c r="V1024" s="16">
        <v>38845</v>
      </c>
      <c r="W1024" s="13" t="s">
        <v>33</v>
      </c>
      <c r="X1024" s="15">
        <v>1</v>
      </c>
      <c r="Y1024" s="16">
        <v>39903</v>
      </c>
      <c r="Z1024" s="16">
        <v>39903</v>
      </c>
      <c r="AA1024" s="13" t="s">
        <v>5335</v>
      </c>
    </row>
    <row r="1025" spans="1:27" x14ac:dyDescent="0.2">
      <c r="A1025" s="12">
        <v>1646</v>
      </c>
      <c r="B1025" s="13" t="s">
        <v>5442</v>
      </c>
      <c r="C1025" s="13" t="s">
        <v>6071</v>
      </c>
      <c r="D1025" s="14">
        <v>73.569999999999993</v>
      </c>
      <c r="E1025" s="14">
        <v>159.99</v>
      </c>
      <c r="F1025" s="15">
        <v>35</v>
      </c>
      <c r="G1025" s="13" t="s">
        <v>5554</v>
      </c>
      <c r="H1025" s="13" t="s">
        <v>5555</v>
      </c>
      <c r="I1025" s="13" t="s">
        <v>46</v>
      </c>
      <c r="J1025" s="13" t="s">
        <v>95</v>
      </c>
      <c r="K1025" s="13" t="s">
        <v>24</v>
      </c>
      <c r="L1025" s="13" t="s">
        <v>5443</v>
      </c>
      <c r="M1025" s="13" t="s">
        <v>46</v>
      </c>
      <c r="N1025" s="13" t="s">
        <v>58</v>
      </c>
      <c r="O1025" s="13" t="s">
        <v>5256</v>
      </c>
      <c r="P1025" s="15">
        <v>44</v>
      </c>
      <c r="Q1025" s="13" t="s">
        <v>111</v>
      </c>
      <c r="R1025" s="13" t="s">
        <v>24</v>
      </c>
      <c r="S1025" s="13" t="s">
        <v>31</v>
      </c>
      <c r="T1025" s="13" t="s">
        <v>24</v>
      </c>
      <c r="U1025" s="13" t="s">
        <v>32</v>
      </c>
      <c r="V1025" s="16">
        <v>38843</v>
      </c>
      <c r="W1025" s="13" t="s">
        <v>33</v>
      </c>
      <c r="X1025" s="15">
        <v>1</v>
      </c>
      <c r="Y1025" s="16">
        <v>39903</v>
      </c>
      <c r="Z1025" s="16">
        <v>39903</v>
      </c>
      <c r="AA1025" s="13" t="s">
        <v>5335</v>
      </c>
    </row>
    <row r="1026" spans="1:27" x14ac:dyDescent="0.2">
      <c r="A1026" s="12">
        <v>1651</v>
      </c>
      <c r="B1026" s="13" t="s">
        <v>5452</v>
      </c>
      <c r="C1026" s="13" t="s">
        <v>6076</v>
      </c>
      <c r="D1026" s="14">
        <v>73.569999999999993</v>
      </c>
      <c r="E1026" s="14">
        <v>159.99</v>
      </c>
      <c r="F1026" s="15">
        <v>35</v>
      </c>
      <c r="G1026" s="13" t="s">
        <v>5554</v>
      </c>
      <c r="H1026" s="13" t="s">
        <v>5555</v>
      </c>
      <c r="I1026" s="13" t="s">
        <v>46</v>
      </c>
      <c r="J1026" s="13" t="s">
        <v>95</v>
      </c>
      <c r="K1026" s="13" t="s">
        <v>38</v>
      </c>
      <c r="L1026" s="13" t="s">
        <v>5453</v>
      </c>
      <c r="M1026" s="13" t="s">
        <v>27</v>
      </c>
      <c r="N1026" s="13" t="s">
        <v>28</v>
      </c>
      <c r="O1026" s="13" t="s">
        <v>5251</v>
      </c>
      <c r="P1026" s="15">
        <v>49</v>
      </c>
      <c r="Q1026" s="13" t="s">
        <v>111</v>
      </c>
      <c r="R1026" s="13" t="s">
        <v>24</v>
      </c>
      <c r="S1026" s="13" t="s">
        <v>31</v>
      </c>
      <c r="T1026" s="13" t="s">
        <v>24</v>
      </c>
      <c r="U1026" s="13" t="s">
        <v>32</v>
      </c>
      <c r="V1026" s="16">
        <v>38843</v>
      </c>
      <c r="W1026" s="13" t="s">
        <v>33</v>
      </c>
      <c r="X1026" s="15">
        <v>1</v>
      </c>
      <c r="Y1026" s="16">
        <v>39903</v>
      </c>
      <c r="Z1026" s="16">
        <v>39903</v>
      </c>
      <c r="AA1026" s="13" t="s">
        <v>5335</v>
      </c>
    </row>
    <row r="1027" spans="1:27" x14ac:dyDescent="0.2">
      <c r="A1027" s="12">
        <v>1656</v>
      </c>
      <c r="B1027" s="13" t="s">
        <v>5462</v>
      </c>
      <c r="C1027" s="13" t="s">
        <v>6081</v>
      </c>
      <c r="D1027" s="14">
        <v>73.569999999999993</v>
      </c>
      <c r="E1027" s="14">
        <v>159.99</v>
      </c>
      <c r="F1027" s="15">
        <v>35</v>
      </c>
      <c r="G1027" s="13" t="s">
        <v>5554</v>
      </c>
      <c r="H1027" s="13" t="s">
        <v>5555</v>
      </c>
      <c r="I1027" s="13" t="s">
        <v>46</v>
      </c>
      <c r="J1027" s="13" t="s">
        <v>95</v>
      </c>
      <c r="K1027" s="13" t="s">
        <v>36</v>
      </c>
      <c r="L1027" s="13" t="s">
        <v>5463</v>
      </c>
      <c r="M1027" s="13" t="s">
        <v>43</v>
      </c>
      <c r="N1027" s="13" t="s">
        <v>44</v>
      </c>
      <c r="O1027" s="13" t="s">
        <v>5247</v>
      </c>
      <c r="P1027" s="15">
        <v>54</v>
      </c>
      <c r="Q1027" s="13" t="s">
        <v>111</v>
      </c>
      <c r="R1027" s="13" t="s">
        <v>24</v>
      </c>
      <c r="S1027" s="13" t="s">
        <v>31</v>
      </c>
      <c r="T1027" s="13" t="s">
        <v>24</v>
      </c>
      <c r="U1027" s="13" t="s">
        <v>32</v>
      </c>
      <c r="V1027" s="16">
        <v>38843</v>
      </c>
      <c r="W1027" s="13" t="s">
        <v>33</v>
      </c>
      <c r="X1027" s="15">
        <v>1</v>
      </c>
      <c r="Y1027" s="16">
        <v>39903</v>
      </c>
      <c r="Z1027" s="16">
        <v>39903</v>
      </c>
      <c r="AA1027" s="13" t="s">
        <v>5335</v>
      </c>
    </row>
    <row r="1028" spans="1:27" x14ac:dyDescent="0.2">
      <c r="A1028" s="12">
        <v>1642</v>
      </c>
      <c r="B1028" s="13" t="s">
        <v>5434</v>
      </c>
      <c r="C1028" s="13" t="s">
        <v>6067</v>
      </c>
      <c r="D1028" s="14">
        <v>26.62</v>
      </c>
      <c r="E1028" s="14">
        <v>57.88</v>
      </c>
      <c r="F1028" s="15">
        <v>35</v>
      </c>
      <c r="G1028" s="13" t="s">
        <v>5554</v>
      </c>
      <c r="H1028" s="13" t="s">
        <v>5555</v>
      </c>
      <c r="I1028" s="13" t="s">
        <v>46</v>
      </c>
      <c r="J1028" s="13" t="s">
        <v>95</v>
      </c>
      <c r="K1028" s="13" t="s">
        <v>84</v>
      </c>
      <c r="L1028" s="13" t="s">
        <v>5435</v>
      </c>
      <c r="M1028" s="13" t="s">
        <v>46</v>
      </c>
      <c r="N1028" s="13" t="s">
        <v>58</v>
      </c>
      <c r="O1028" s="13" t="s">
        <v>5239</v>
      </c>
      <c r="P1028" s="15">
        <v>40</v>
      </c>
      <c r="Q1028" s="13" t="s">
        <v>111</v>
      </c>
      <c r="R1028" s="13" t="s">
        <v>24</v>
      </c>
      <c r="S1028" s="13" t="s">
        <v>31</v>
      </c>
      <c r="T1028" s="13" t="s">
        <v>24</v>
      </c>
      <c r="U1028" s="13" t="s">
        <v>32</v>
      </c>
      <c r="V1028" s="16">
        <v>39601</v>
      </c>
      <c r="W1028" s="13" t="s">
        <v>33</v>
      </c>
      <c r="X1028" s="15">
        <v>1</v>
      </c>
      <c r="Y1028" s="16">
        <v>39903</v>
      </c>
      <c r="Z1028" s="16">
        <v>39903</v>
      </c>
      <c r="AA1028" s="13" t="s">
        <v>5322</v>
      </c>
    </row>
    <row r="1029" spans="1:27" x14ac:dyDescent="0.2">
      <c r="A1029" s="12">
        <v>1644</v>
      </c>
      <c r="B1029" s="13" t="s">
        <v>5438</v>
      </c>
      <c r="C1029" s="13" t="s">
        <v>6069</v>
      </c>
      <c r="D1029" s="14">
        <v>26.62</v>
      </c>
      <c r="E1029" s="14">
        <v>57.88</v>
      </c>
      <c r="F1029" s="15">
        <v>35</v>
      </c>
      <c r="G1029" s="13" t="s">
        <v>5554</v>
      </c>
      <c r="H1029" s="13" t="s">
        <v>5555</v>
      </c>
      <c r="I1029" s="13" t="s">
        <v>46</v>
      </c>
      <c r="J1029" s="13" t="s">
        <v>95</v>
      </c>
      <c r="K1029" s="13" t="s">
        <v>24</v>
      </c>
      <c r="L1029" s="13" t="s">
        <v>5439</v>
      </c>
      <c r="M1029" s="13" t="s">
        <v>38</v>
      </c>
      <c r="N1029" s="13" t="s">
        <v>39</v>
      </c>
      <c r="O1029" s="13" t="s">
        <v>5247</v>
      </c>
      <c r="P1029" s="15">
        <v>42</v>
      </c>
      <c r="Q1029" s="13" t="s">
        <v>111</v>
      </c>
      <c r="R1029" s="13" t="s">
        <v>24</v>
      </c>
      <c r="S1029" s="13" t="s">
        <v>31</v>
      </c>
      <c r="T1029" s="13" t="s">
        <v>24</v>
      </c>
      <c r="U1029" s="13" t="s">
        <v>32</v>
      </c>
      <c r="V1029" s="16">
        <v>39601</v>
      </c>
      <c r="W1029" s="13" t="s">
        <v>33</v>
      </c>
      <c r="X1029" s="15">
        <v>1</v>
      </c>
      <c r="Y1029" s="16">
        <v>39903</v>
      </c>
      <c r="Z1029" s="16">
        <v>39903</v>
      </c>
      <c r="AA1029" s="13" t="s">
        <v>5322</v>
      </c>
    </row>
    <row r="1030" spans="1:27" x14ac:dyDescent="0.2">
      <c r="A1030" s="12">
        <v>1643</v>
      </c>
      <c r="B1030" s="13" t="s">
        <v>5436</v>
      </c>
      <c r="C1030" s="13" t="s">
        <v>6068</v>
      </c>
      <c r="D1030" s="14">
        <v>26.62</v>
      </c>
      <c r="E1030" s="14">
        <v>57.88</v>
      </c>
      <c r="F1030" s="15">
        <v>35</v>
      </c>
      <c r="G1030" s="13" t="s">
        <v>5554</v>
      </c>
      <c r="H1030" s="13" t="s">
        <v>5555</v>
      </c>
      <c r="I1030" s="13" t="s">
        <v>46</v>
      </c>
      <c r="J1030" s="13" t="s">
        <v>95</v>
      </c>
      <c r="K1030" s="13" t="s">
        <v>24</v>
      </c>
      <c r="L1030" s="13" t="s">
        <v>5437</v>
      </c>
      <c r="M1030" s="13" t="s">
        <v>2347</v>
      </c>
      <c r="N1030" s="13" t="s">
        <v>2348</v>
      </c>
      <c r="O1030" s="13" t="s">
        <v>5243</v>
      </c>
      <c r="P1030" s="15">
        <v>41</v>
      </c>
      <c r="Q1030" s="13" t="s">
        <v>111</v>
      </c>
      <c r="R1030" s="13" t="s">
        <v>24</v>
      </c>
      <c r="S1030" s="13" t="s">
        <v>31</v>
      </c>
      <c r="T1030" s="13" t="s">
        <v>24</v>
      </c>
      <c r="U1030" s="13" t="s">
        <v>32</v>
      </c>
      <c r="V1030" s="16">
        <v>39601</v>
      </c>
      <c r="W1030" s="13" t="s">
        <v>33</v>
      </c>
      <c r="X1030" s="15">
        <v>1</v>
      </c>
      <c r="Y1030" s="16">
        <v>39903</v>
      </c>
      <c r="Z1030" s="16">
        <v>39903</v>
      </c>
      <c r="AA1030" s="13" t="s">
        <v>5322</v>
      </c>
    </row>
    <row r="1031" spans="1:27" x14ac:dyDescent="0.2">
      <c r="A1031" s="12">
        <v>1645</v>
      </c>
      <c r="B1031" s="13" t="s">
        <v>5440</v>
      </c>
      <c r="C1031" s="13" t="s">
        <v>6070</v>
      </c>
      <c r="D1031" s="14">
        <v>26.62</v>
      </c>
      <c r="E1031" s="14">
        <v>57.88</v>
      </c>
      <c r="F1031" s="15">
        <v>35</v>
      </c>
      <c r="G1031" s="13" t="s">
        <v>5554</v>
      </c>
      <c r="H1031" s="13" t="s">
        <v>5555</v>
      </c>
      <c r="I1031" s="13" t="s">
        <v>46</v>
      </c>
      <c r="J1031" s="13" t="s">
        <v>95</v>
      </c>
      <c r="K1031" s="13" t="s">
        <v>24</v>
      </c>
      <c r="L1031" s="13" t="s">
        <v>5441</v>
      </c>
      <c r="M1031" s="13" t="s">
        <v>27</v>
      </c>
      <c r="N1031" s="13" t="s">
        <v>28</v>
      </c>
      <c r="O1031" s="13" t="s">
        <v>5251</v>
      </c>
      <c r="P1031" s="15">
        <v>43</v>
      </c>
      <c r="Q1031" s="13" t="s">
        <v>111</v>
      </c>
      <c r="R1031" s="13" t="s">
        <v>24</v>
      </c>
      <c r="S1031" s="13" t="s">
        <v>31</v>
      </c>
      <c r="T1031" s="13" t="s">
        <v>24</v>
      </c>
      <c r="U1031" s="13" t="s">
        <v>32</v>
      </c>
      <c r="V1031" s="16">
        <v>39601</v>
      </c>
      <c r="W1031" s="13" t="s">
        <v>33</v>
      </c>
      <c r="X1031" s="15">
        <v>1</v>
      </c>
      <c r="Y1031" s="16">
        <v>39903</v>
      </c>
      <c r="Z1031" s="16">
        <v>39903</v>
      </c>
      <c r="AA1031" s="13" t="s">
        <v>5322</v>
      </c>
    </row>
    <row r="1032" spans="1:27" x14ac:dyDescent="0.2">
      <c r="A1032" s="12">
        <v>1621</v>
      </c>
      <c r="B1032" s="13" t="s">
        <v>5391</v>
      </c>
      <c r="C1032" s="13" t="s">
        <v>6046</v>
      </c>
      <c r="D1032" s="14">
        <v>6.62</v>
      </c>
      <c r="E1032" s="14">
        <v>12.99</v>
      </c>
      <c r="F1032" s="15">
        <v>35</v>
      </c>
      <c r="G1032" s="13" t="s">
        <v>5554</v>
      </c>
      <c r="H1032" s="13" t="s">
        <v>5555</v>
      </c>
      <c r="I1032" s="13" t="s">
        <v>24</v>
      </c>
      <c r="J1032" s="13" t="s">
        <v>25</v>
      </c>
      <c r="K1032" s="13" t="s">
        <v>46</v>
      </c>
      <c r="L1032" s="13" t="s">
        <v>5392</v>
      </c>
      <c r="M1032" s="13" t="s">
        <v>117</v>
      </c>
      <c r="N1032" s="13" t="s">
        <v>118</v>
      </c>
      <c r="O1032" s="13" t="s">
        <v>5235</v>
      </c>
      <c r="P1032" s="15">
        <v>19</v>
      </c>
      <c r="Q1032" s="13" t="s">
        <v>111</v>
      </c>
      <c r="R1032" s="13" t="s">
        <v>24</v>
      </c>
      <c r="S1032" s="13" t="s">
        <v>31</v>
      </c>
      <c r="T1032" s="13" t="s">
        <v>24</v>
      </c>
      <c r="U1032" s="13" t="s">
        <v>32</v>
      </c>
      <c r="V1032" s="16">
        <v>38727</v>
      </c>
      <c r="W1032" s="13" t="s">
        <v>33</v>
      </c>
      <c r="X1032" s="15">
        <v>1</v>
      </c>
      <c r="Y1032" s="16">
        <v>39903</v>
      </c>
      <c r="Z1032" s="16">
        <v>39903</v>
      </c>
      <c r="AA1032" s="13" t="s">
        <v>5254</v>
      </c>
    </row>
    <row r="1033" spans="1:27" x14ac:dyDescent="0.2">
      <c r="A1033" s="12">
        <v>1616</v>
      </c>
      <c r="B1033" s="13" t="s">
        <v>5379</v>
      </c>
      <c r="C1033" s="13" t="s">
        <v>6041</v>
      </c>
      <c r="D1033" s="14">
        <v>26.21</v>
      </c>
      <c r="E1033" s="14">
        <v>56.99</v>
      </c>
      <c r="F1033" s="15">
        <v>35</v>
      </c>
      <c r="G1033" s="13" t="s">
        <v>5554</v>
      </c>
      <c r="H1033" s="13" t="s">
        <v>5555</v>
      </c>
      <c r="I1033" s="13" t="s">
        <v>46</v>
      </c>
      <c r="J1033" s="13" t="s">
        <v>95</v>
      </c>
      <c r="K1033" s="13" t="s">
        <v>24</v>
      </c>
      <c r="L1033" s="13" t="s">
        <v>5381</v>
      </c>
      <c r="M1033" s="13" t="s">
        <v>46</v>
      </c>
      <c r="N1033" s="13" t="s">
        <v>58</v>
      </c>
      <c r="O1033" s="13" t="s">
        <v>5239</v>
      </c>
      <c r="P1033" s="15">
        <v>14</v>
      </c>
      <c r="Q1033" s="13" t="s">
        <v>111</v>
      </c>
      <c r="R1033" s="13" t="s">
        <v>24</v>
      </c>
      <c r="S1033" s="13" t="s">
        <v>31</v>
      </c>
      <c r="T1033" s="13" t="s">
        <v>24</v>
      </c>
      <c r="U1033" s="13" t="s">
        <v>32</v>
      </c>
      <c r="V1033" s="16">
        <v>39822</v>
      </c>
      <c r="W1033" s="13" t="s">
        <v>33</v>
      </c>
      <c r="X1033" s="15">
        <v>1</v>
      </c>
      <c r="Y1033" s="16">
        <v>39903</v>
      </c>
      <c r="Z1033" s="16">
        <v>39903</v>
      </c>
      <c r="AA1033" s="13" t="s">
        <v>5380</v>
      </c>
    </row>
    <row r="1034" spans="1:27" x14ac:dyDescent="0.2">
      <c r="A1034" s="12">
        <v>1617</v>
      </c>
      <c r="B1034" s="13" t="s">
        <v>5382</v>
      </c>
      <c r="C1034" s="13" t="s">
        <v>6042</v>
      </c>
      <c r="D1034" s="14">
        <v>26.67</v>
      </c>
      <c r="E1034" s="14">
        <v>57.99</v>
      </c>
      <c r="F1034" s="15">
        <v>35</v>
      </c>
      <c r="G1034" s="13" t="s">
        <v>5554</v>
      </c>
      <c r="H1034" s="13" t="s">
        <v>5555</v>
      </c>
      <c r="I1034" s="13" t="s">
        <v>46</v>
      </c>
      <c r="J1034" s="13" t="s">
        <v>95</v>
      </c>
      <c r="K1034" s="13" t="s">
        <v>24</v>
      </c>
      <c r="L1034" s="13" t="s">
        <v>5384</v>
      </c>
      <c r="M1034" s="13" t="s">
        <v>27</v>
      </c>
      <c r="N1034" s="13" t="s">
        <v>28</v>
      </c>
      <c r="O1034" s="13" t="s">
        <v>5243</v>
      </c>
      <c r="P1034" s="15">
        <v>15</v>
      </c>
      <c r="Q1034" s="13" t="s">
        <v>111</v>
      </c>
      <c r="R1034" s="13" t="s">
        <v>24</v>
      </c>
      <c r="S1034" s="13" t="s">
        <v>31</v>
      </c>
      <c r="T1034" s="13" t="s">
        <v>24</v>
      </c>
      <c r="U1034" s="13" t="s">
        <v>32</v>
      </c>
      <c r="V1034" s="16">
        <v>39822</v>
      </c>
      <c r="W1034" s="13" t="s">
        <v>33</v>
      </c>
      <c r="X1034" s="15">
        <v>1</v>
      </c>
      <c r="Y1034" s="16">
        <v>39903</v>
      </c>
      <c r="Z1034" s="16">
        <v>39903</v>
      </c>
      <c r="AA1034" s="13" t="s">
        <v>5383</v>
      </c>
    </row>
    <row r="1035" spans="1:27" x14ac:dyDescent="0.2">
      <c r="A1035" s="12">
        <v>1618</v>
      </c>
      <c r="B1035" s="13" t="s">
        <v>5385</v>
      </c>
      <c r="C1035" s="13" t="s">
        <v>6043</v>
      </c>
      <c r="D1035" s="14">
        <v>27.13</v>
      </c>
      <c r="E1035" s="14">
        <v>58.99</v>
      </c>
      <c r="F1035" s="15">
        <v>35</v>
      </c>
      <c r="G1035" s="13" t="s">
        <v>5554</v>
      </c>
      <c r="H1035" s="13" t="s">
        <v>5555</v>
      </c>
      <c r="I1035" s="13" t="s">
        <v>46</v>
      </c>
      <c r="J1035" s="13" t="s">
        <v>95</v>
      </c>
      <c r="K1035" s="13" t="s">
        <v>24</v>
      </c>
      <c r="L1035" s="13" t="s">
        <v>5386</v>
      </c>
      <c r="M1035" s="13" t="s">
        <v>43</v>
      </c>
      <c r="N1035" s="13" t="s">
        <v>44</v>
      </c>
      <c r="O1035" s="13" t="s">
        <v>5247</v>
      </c>
      <c r="P1035" s="15">
        <v>16</v>
      </c>
      <c r="Q1035" s="13" t="s">
        <v>111</v>
      </c>
      <c r="R1035" s="13" t="s">
        <v>24</v>
      </c>
      <c r="S1035" s="13" t="s">
        <v>31</v>
      </c>
      <c r="T1035" s="13" t="s">
        <v>24</v>
      </c>
      <c r="U1035" s="13" t="s">
        <v>32</v>
      </c>
      <c r="V1035" s="16">
        <v>39822</v>
      </c>
      <c r="W1035" s="13" t="s">
        <v>33</v>
      </c>
      <c r="X1035" s="15">
        <v>1</v>
      </c>
      <c r="Y1035" s="16">
        <v>39903</v>
      </c>
      <c r="Z1035" s="16">
        <v>39903</v>
      </c>
      <c r="AA1035" s="13" t="s">
        <v>5383</v>
      </c>
    </row>
    <row r="1036" spans="1:27" x14ac:dyDescent="0.2">
      <c r="A1036" s="12">
        <v>1619</v>
      </c>
      <c r="B1036" s="13" t="s">
        <v>5387</v>
      </c>
      <c r="C1036" s="13" t="s">
        <v>6044</v>
      </c>
      <c r="D1036" s="14">
        <v>27.59</v>
      </c>
      <c r="E1036" s="14">
        <v>59.99</v>
      </c>
      <c r="F1036" s="15">
        <v>35</v>
      </c>
      <c r="G1036" s="13" t="s">
        <v>5554</v>
      </c>
      <c r="H1036" s="13" t="s">
        <v>5555</v>
      </c>
      <c r="I1036" s="13" t="s">
        <v>46</v>
      </c>
      <c r="J1036" s="13" t="s">
        <v>95</v>
      </c>
      <c r="K1036" s="13" t="s">
        <v>24</v>
      </c>
      <c r="L1036" s="13" t="s">
        <v>5388</v>
      </c>
      <c r="M1036" s="13" t="s">
        <v>2347</v>
      </c>
      <c r="N1036" s="13" t="s">
        <v>2348</v>
      </c>
      <c r="O1036" s="13" t="s">
        <v>5251</v>
      </c>
      <c r="P1036" s="15">
        <v>17</v>
      </c>
      <c r="Q1036" s="13" t="s">
        <v>111</v>
      </c>
      <c r="R1036" s="13" t="s">
        <v>24</v>
      </c>
      <c r="S1036" s="13" t="s">
        <v>31</v>
      </c>
      <c r="T1036" s="13" t="s">
        <v>24</v>
      </c>
      <c r="U1036" s="13" t="s">
        <v>32</v>
      </c>
      <c r="V1036" s="16">
        <v>39822</v>
      </c>
      <c r="W1036" s="13" t="s">
        <v>33</v>
      </c>
      <c r="X1036" s="15">
        <v>1</v>
      </c>
      <c r="Y1036" s="16">
        <v>39903</v>
      </c>
      <c r="Z1036" s="16">
        <v>39903</v>
      </c>
      <c r="AA1036" s="13" t="s">
        <v>5383</v>
      </c>
    </row>
    <row r="1037" spans="1:27" x14ac:dyDescent="0.2">
      <c r="A1037" s="12">
        <v>1620</v>
      </c>
      <c r="B1037" s="13" t="s">
        <v>5389</v>
      </c>
      <c r="C1037" s="13" t="s">
        <v>6045</v>
      </c>
      <c r="D1037" s="14">
        <v>28.05</v>
      </c>
      <c r="E1037" s="14">
        <v>60.99</v>
      </c>
      <c r="F1037" s="15">
        <v>35</v>
      </c>
      <c r="G1037" s="13" t="s">
        <v>5554</v>
      </c>
      <c r="H1037" s="13" t="s">
        <v>5555</v>
      </c>
      <c r="I1037" s="13" t="s">
        <v>46</v>
      </c>
      <c r="J1037" s="13" t="s">
        <v>95</v>
      </c>
      <c r="K1037" s="13" t="s">
        <v>38</v>
      </c>
      <c r="L1037" s="13" t="s">
        <v>5390</v>
      </c>
      <c r="M1037" s="13" t="s">
        <v>2901</v>
      </c>
      <c r="N1037" s="13" t="s">
        <v>2902</v>
      </c>
      <c r="O1037" s="13" t="s">
        <v>5256</v>
      </c>
      <c r="P1037" s="15">
        <v>18</v>
      </c>
      <c r="Q1037" s="13" t="s">
        <v>111</v>
      </c>
      <c r="R1037" s="13" t="s">
        <v>24</v>
      </c>
      <c r="S1037" s="13" t="s">
        <v>31</v>
      </c>
      <c r="T1037" s="13" t="s">
        <v>24</v>
      </c>
      <c r="U1037" s="13" t="s">
        <v>32</v>
      </c>
      <c r="V1037" s="16">
        <v>39822</v>
      </c>
      <c r="W1037" s="13" t="s">
        <v>33</v>
      </c>
      <c r="X1037" s="15">
        <v>1</v>
      </c>
      <c r="Y1037" s="16">
        <v>39903</v>
      </c>
      <c r="Z1037" s="16">
        <v>39903</v>
      </c>
      <c r="AA1037" s="13" t="s">
        <v>5383</v>
      </c>
    </row>
    <row r="1038" spans="1:27" x14ac:dyDescent="0.2">
      <c r="A1038" s="12">
        <v>1622</v>
      </c>
      <c r="B1038" s="13" t="s">
        <v>5393</v>
      </c>
      <c r="C1038" s="13" t="s">
        <v>6047</v>
      </c>
      <c r="D1038" s="14">
        <v>72.56</v>
      </c>
      <c r="E1038" s="14">
        <v>219</v>
      </c>
      <c r="F1038" s="15">
        <v>35</v>
      </c>
      <c r="G1038" s="13" t="s">
        <v>5554</v>
      </c>
      <c r="H1038" s="13" t="s">
        <v>5555</v>
      </c>
      <c r="I1038" s="13" t="s">
        <v>38</v>
      </c>
      <c r="J1038" s="13" t="s">
        <v>163</v>
      </c>
      <c r="K1038" s="13" t="s">
        <v>24</v>
      </c>
      <c r="L1038" s="13" t="s">
        <v>5395</v>
      </c>
      <c r="M1038" s="13" t="s">
        <v>46</v>
      </c>
      <c r="N1038" s="13" t="s">
        <v>58</v>
      </c>
      <c r="O1038" s="13" t="s">
        <v>5239</v>
      </c>
      <c r="P1038" s="15">
        <v>20</v>
      </c>
      <c r="Q1038" s="13" t="s">
        <v>111</v>
      </c>
      <c r="R1038" s="13" t="s">
        <v>24</v>
      </c>
      <c r="S1038" s="13" t="s">
        <v>31</v>
      </c>
      <c r="T1038" s="13" t="s">
        <v>24</v>
      </c>
      <c r="U1038" s="13" t="s">
        <v>32</v>
      </c>
      <c r="V1038" s="16">
        <v>39344</v>
      </c>
      <c r="W1038" s="13" t="s">
        <v>33</v>
      </c>
      <c r="X1038" s="15">
        <v>1</v>
      </c>
      <c r="Y1038" s="16">
        <v>39903</v>
      </c>
      <c r="Z1038" s="16">
        <v>39903</v>
      </c>
      <c r="AA1038" s="13" t="s">
        <v>5394</v>
      </c>
    </row>
    <row r="1039" spans="1:27" x14ac:dyDescent="0.2">
      <c r="A1039" s="12">
        <v>1623</v>
      </c>
      <c r="B1039" s="13" t="s">
        <v>5396</v>
      </c>
      <c r="C1039" s="13" t="s">
        <v>6048</v>
      </c>
      <c r="D1039" s="14">
        <v>72.56</v>
      </c>
      <c r="E1039" s="14">
        <v>219</v>
      </c>
      <c r="F1039" s="15">
        <v>35</v>
      </c>
      <c r="G1039" s="13" t="s">
        <v>5554</v>
      </c>
      <c r="H1039" s="13" t="s">
        <v>5555</v>
      </c>
      <c r="I1039" s="13" t="s">
        <v>38</v>
      </c>
      <c r="J1039" s="13" t="s">
        <v>163</v>
      </c>
      <c r="K1039" s="13" t="s">
        <v>38</v>
      </c>
      <c r="L1039" s="13" t="s">
        <v>5397</v>
      </c>
      <c r="M1039" s="13" t="s">
        <v>27</v>
      </c>
      <c r="N1039" s="13" t="s">
        <v>28</v>
      </c>
      <c r="O1039" s="13" t="s">
        <v>5243</v>
      </c>
      <c r="P1039" s="15">
        <v>21</v>
      </c>
      <c r="Q1039" s="13" t="s">
        <v>111</v>
      </c>
      <c r="R1039" s="13" t="s">
        <v>24</v>
      </c>
      <c r="S1039" s="13" t="s">
        <v>31</v>
      </c>
      <c r="T1039" s="13" t="s">
        <v>24</v>
      </c>
      <c r="U1039" s="13" t="s">
        <v>32</v>
      </c>
      <c r="V1039" s="16">
        <v>39344</v>
      </c>
      <c r="W1039" s="13" t="s">
        <v>33</v>
      </c>
      <c r="X1039" s="15">
        <v>1</v>
      </c>
      <c r="Y1039" s="16">
        <v>39903</v>
      </c>
      <c r="Z1039" s="16">
        <v>39903</v>
      </c>
      <c r="AA1039" s="13" t="s">
        <v>5394</v>
      </c>
    </row>
    <row r="1040" spans="1:27" x14ac:dyDescent="0.2">
      <c r="A1040" s="12">
        <v>1624</v>
      </c>
      <c r="B1040" s="13" t="s">
        <v>5398</v>
      </c>
      <c r="C1040" s="13" t="s">
        <v>6049</v>
      </c>
      <c r="D1040" s="14">
        <v>72.56</v>
      </c>
      <c r="E1040" s="14">
        <v>219</v>
      </c>
      <c r="F1040" s="15">
        <v>35</v>
      </c>
      <c r="G1040" s="13" t="s">
        <v>5554</v>
      </c>
      <c r="H1040" s="13" t="s">
        <v>5555</v>
      </c>
      <c r="I1040" s="13" t="s">
        <v>38</v>
      </c>
      <c r="J1040" s="13" t="s">
        <v>163</v>
      </c>
      <c r="K1040" s="13" t="s">
        <v>24</v>
      </c>
      <c r="L1040" s="13" t="s">
        <v>5399</v>
      </c>
      <c r="M1040" s="13" t="s">
        <v>43</v>
      </c>
      <c r="N1040" s="13" t="s">
        <v>44</v>
      </c>
      <c r="O1040" s="13" t="s">
        <v>5247</v>
      </c>
      <c r="P1040" s="15">
        <v>22</v>
      </c>
      <c r="Q1040" s="13" t="s">
        <v>111</v>
      </c>
      <c r="R1040" s="13" t="s">
        <v>24</v>
      </c>
      <c r="S1040" s="13" t="s">
        <v>31</v>
      </c>
      <c r="T1040" s="13" t="s">
        <v>24</v>
      </c>
      <c r="U1040" s="13" t="s">
        <v>32</v>
      </c>
      <c r="V1040" s="16">
        <v>39344</v>
      </c>
      <c r="W1040" s="13" t="s">
        <v>33</v>
      </c>
      <c r="X1040" s="15">
        <v>1</v>
      </c>
      <c r="Y1040" s="16">
        <v>39903</v>
      </c>
      <c r="Z1040" s="16">
        <v>39903</v>
      </c>
      <c r="AA1040" s="13" t="s">
        <v>5394</v>
      </c>
    </row>
    <row r="1041" spans="1:27" x14ac:dyDescent="0.2">
      <c r="A1041" s="12">
        <v>1625</v>
      </c>
      <c r="B1041" s="13" t="s">
        <v>5400</v>
      </c>
      <c r="C1041" s="13" t="s">
        <v>6050</v>
      </c>
      <c r="D1041" s="14">
        <v>72.56</v>
      </c>
      <c r="E1041" s="14">
        <v>219</v>
      </c>
      <c r="F1041" s="15">
        <v>35</v>
      </c>
      <c r="G1041" s="13" t="s">
        <v>5554</v>
      </c>
      <c r="H1041" s="13" t="s">
        <v>5555</v>
      </c>
      <c r="I1041" s="13" t="s">
        <v>38</v>
      </c>
      <c r="J1041" s="13" t="s">
        <v>163</v>
      </c>
      <c r="K1041" s="13" t="s">
        <v>24</v>
      </c>
      <c r="L1041" s="13" t="s">
        <v>5401</v>
      </c>
      <c r="M1041" s="13" t="s">
        <v>2347</v>
      </c>
      <c r="N1041" s="13" t="s">
        <v>2348</v>
      </c>
      <c r="O1041" s="13" t="s">
        <v>5251</v>
      </c>
      <c r="P1041" s="15">
        <v>23</v>
      </c>
      <c r="Q1041" s="13" t="s">
        <v>111</v>
      </c>
      <c r="R1041" s="13" t="s">
        <v>24</v>
      </c>
      <c r="S1041" s="13" t="s">
        <v>31</v>
      </c>
      <c r="T1041" s="13" t="s">
        <v>24</v>
      </c>
      <c r="U1041" s="13" t="s">
        <v>32</v>
      </c>
      <c r="V1041" s="16">
        <v>39344</v>
      </c>
      <c r="W1041" s="13" t="s">
        <v>33</v>
      </c>
      <c r="X1041" s="15">
        <v>1</v>
      </c>
      <c r="Y1041" s="16">
        <v>39903</v>
      </c>
      <c r="Z1041" s="16">
        <v>39903</v>
      </c>
      <c r="AA1041" s="13" t="s">
        <v>5394</v>
      </c>
    </row>
    <row r="1042" spans="1:27" x14ac:dyDescent="0.2">
      <c r="A1042" s="12">
        <v>1626</v>
      </c>
      <c r="B1042" s="13" t="s">
        <v>5402</v>
      </c>
      <c r="C1042" s="13" t="s">
        <v>6051</v>
      </c>
      <c r="D1042" s="14">
        <v>72.56</v>
      </c>
      <c r="E1042" s="14">
        <v>219</v>
      </c>
      <c r="F1042" s="15">
        <v>35</v>
      </c>
      <c r="G1042" s="13" t="s">
        <v>5554</v>
      </c>
      <c r="H1042" s="13" t="s">
        <v>5555</v>
      </c>
      <c r="I1042" s="13" t="s">
        <v>38</v>
      </c>
      <c r="J1042" s="13" t="s">
        <v>163</v>
      </c>
      <c r="K1042" s="13" t="s">
        <v>38</v>
      </c>
      <c r="L1042" s="13" t="s">
        <v>5403</v>
      </c>
      <c r="M1042" s="13" t="s">
        <v>2901</v>
      </c>
      <c r="N1042" s="13" t="s">
        <v>2902</v>
      </c>
      <c r="O1042" s="13" t="s">
        <v>5256</v>
      </c>
      <c r="P1042" s="15">
        <v>24</v>
      </c>
      <c r="Q1042" s="13" t="s">
        <v>111</v>
      </c>
      <c r="R1042" s="13" t="s">
        <v>24</v>
      </c>
      <c r="S1042" s="13" t="s">
        <v>31</v>
      </c>
      <c r="T1042" s="13" t="s">
        <v>24</v>
      </c>
      <c r="U1042" s="13" t="s">
        <v>32</v>
      </c>
      <c r="V1042" s="16">
        <v>39344</v>
      </c>
      <c r="W1042" s="13" t="s">
        <v>33</v>
      </c>
      <c r="X1042" s="15">
        <v>1</v>
      </c>
      <c r="Y1042" s="16">
        <v>39903</v>
      </c>
      <c r="Z1042" s="16">
        <v>39903</v>
      </c>
      <c r="AA1042" s="13" t="s">
        <v>5394</v>
      </c>
    </row>
    <row r="1043" spans="1:27" x14ac:dyDescent="0.2">
      <c r="A1043" s="12">
        <v>750</v>
      </c>
      <c r="B1043" s="13" t="s">
        <v>2689</v>
      </c>
      <c r="C1043" s="13" t="s">
        <v>5696</v>
      </c>
      <c r="D1043" s="14">
        <v>4.37</v>
      </c>
      <c r="E1043" s="14">
        <v>9.5</v>
      </c>
      <c r="F1043" s="15">
        <v>22</v>
      </c>
      <c r="G1043" s="13" t="s">
        <v>5554</v>
      </c>
      <c r="H1043" s="13" t="s">
        <v>5555</v>
      </c>
      <c r="I1043" s="13" t="s">
        <v>46</v>
      </c>
      <c r="J1043" s="13" t="s">
        <v>95</v>
      </c>
      <c r="K1043" s="13" t="s">
        <v>24</v>
      </c>
      <c r="L1043" s="13" t="s">
        <v>2691</v>
      </c>
      <c r="M1043" s="13" t="s">
        <v>46</v>
      </c>
      <c r="N1043" s="13" t="s">
        <v>58</v>
      </c>
      <c r="O1043" s="13" t="s">
        <v>2239</v>
      </c>
      <c r="P1043" s="15">
        <v>20.8</v>
      </c>
      <c r="Q1043" s="13" t="s">
        <v>111</v>
      </c>
      <c r="R1043" s="13" t="s">
        <v>24</v>
      </c>
      <c r="S1043" s="13" t="s">
        <v>31</v>
      </c>
      <c r="T1043" s="13" t="s">
        <v>24</v>
      </c>
      <c r="U1043" s="13" t="s">
        <v>32</v>
      </c>
      <c r="V1043" s="16">
        <v>39082</v>
      </c>
      <c r="W1043" s="13" t="s">
        <v>33</v>
      </c>
      <c r="X1043" s="15">
        <v>1</v>
      </c>
      <c r="Y1043" s="16">
        <v>39903</v>
      </c>
      <c r="Z1043" s="16">
        <v>39903</v>
      </c>
      <c r="AA1043" s="13" t="s">
        <v>2690</v>
      </c>
    </row>
    <row r="1044" spans="1:27" x14ac:dyDescent="0.2">
      <c r="A1044" s="12">
        <v>815</v>
      </c>
      <c r="B1044" s="13" t="s">
        <v>2852</v>
      </c>
      <c r="C1044" s="13" t="s">
        <v>5761</v>
      </c>
      <c r="D1044" s="14">
        <v>4.37</v>
      </c>
      <c r="E1044" s="14">
        <v>9.5</v>
      </c>
      <c r="F1044" s="15">
        <v>22</v>
      </c>
      <c r="G1044" s="13" t="s">
        <v>5554</v>
      </c>
      <c r="H1044" s="13" t="s">
        <v>5555</v>
      </c>
      <c r="I1044" s="13" t="s">
        <v>46</v>
      </c>
      <c r="J1044" s="13" t="s">
        <v>95</v>
      </c>
      <c r="K1044" s="13" t="s">
        <v>38</v>
      </c>
      <c r="L1044" s="13" t="s">
        <v>2853</v>
      </c>
      <c r="M1044" s="13" t="s">
        <v>2347</v>
      </c>
      <c r="N1044" s="13" t="s">
        <v>2348</v>
      </c>
      <c r="O1044" s="13" t="s">
        <v>2537</v>
      </c>
      <c r="P1044" s="15">
        <v>10</v>
      </c>
      <c r="Q1044" s="13" t="s">
        <v>111</v>
      </c>
      <c r="R1044" s="13" t="s">
        <v>24</v>
      </c>
      <c r="S1044" s="13" t="s">
        <v>31</v>
      </c>
      <c r="T1044" s="13" t="s">
        <v>24</v>
      </c>
      <c r="U1044" s="13" t="s">
        <v>32</v>
      </c>
      <c r="V1044" s="16">
        <v>39082</v>
      </c>
      <c r="W1044" s="13" t="s">
        <v>33</v>
      </c>
      <c r="X1044" s="15">
        <v>1</v>
      </c>
      <c r="Y1044" s="16">
        <v>39903</v>
      </c>
      <c r="Z1044" s="16">
        <v>39903</v>
      </c>
      <c r="AA1044" s="13" t="s">
        <v>2690</v>
      </c>
    </row>
    <row r="1045" spans="1:27" x14ac:dyDescent="0.2">
      <c r="A1045" s="12">
        <v>785</v>
      </c>
      <c r="B1045" s="13" t="s">
        <v>2786</v>
      </c>
      <c r="C1045" s="13" t="s">
        <v>5731</v>
      </c>
      <c r="D1045" s="14">
        <v>4.37</v>
      </c>
      <c r="E1045" s="14">
        <v>9.5</v>
      </c>
      <c r="F1045" s="15">
        <v>22</v>
      </c>
      <c r="G1045" s="13" t="s">
        <v>5554</v>
      </c>
      <c r="H1045" s="13" t="s">
        <v>5555</v>
      </c>
      <c r="I1045" s="13" t="s">
        <v>46</v>
      </c>
      <c r="J1045" s="13" t="s">
        <v>95</v>
      </c>
      <c r="K1045" s="13" t="s">
        <v>24</v>
      </c>
      <c r="L1045" s="13" t="s">
        <v>2788</v>
      </c>
      <c r="M1045" s="13" t="s">
        <v>43</v>
      </c>
      <c r="N1045" s="13" t="s">
        <v>44</v>
      </c>
      <c r="O1045" s="13" t="s">
        <v>2405</v>
      </c>
      <c r="P1045" s="15">
        <v>13.03</v>
      </c>
      <c r="Q1045" s="13" t="s">
        <v>111</v>
      </c>
      <c r="R1045" s="13" t="s">
        <v>24</v>
      </c>
      <c r="S1045" s="13" t="s">
        <v>31</v>
      </c>
      <c r="T1045" s="13" t="s">
        <v>24</v>
      </c>
      <c r="U1045" s="13" t="s">
        <v>32</v>
      </c>
      <c r="V1045" s="16">
        <v>39082</v>
      </c>
      <c r="W1045" s="13" t="s">
        <v>33</v>
      </c>
      <c r="X1045" s="15">
        <v>1</v>
      </c>
      <c r="Y1045" s="16">
        <v>39903</v>
      </c>
      <c r="Z1045" s="16">
        <v>39903</v>
      </c>
      <c r="AA1045" s="13" t="s">
        <v>2787</v>
      </c>
    </row>
    <row r="1046" spans="1:27" ht="25.5" x14ac:dyDescent="0.2">
      <c r="A1046" s="12">
        <v>748</v>
      </c>
      <c r="B1046" s="13" t="s">
        <v>2683</v>
      </c>
      <c r="C1046" s="13" t="s">
        <v>5694</v>
      </c>
      <c r="D1046" s="14">
        <v>6.88</v>
      </c>
      <c r="E1046" s="14">
        <v>13.5</v>
      </c>
      <c r="F1046" s="15">
        <v>22</v>
      </c>
      <c r="G1046" s="13" t="s">
        <v>5554</v>
      </c>
      <c r="H1046" s="13" t="s">
        <v>5555</v>
      </c>
      <c r="I1046" s="13" t="s">
        <v>24</v>
      </c>
      <c r="J1046" s="13" t="s">
        <v>25</v>
      </c>
      <c r="K1046" s="13" t="s">
        <v>38</v>
      </c>
      <c r="L1046" s="13" t="s">
        <v>2685</v>
      </c>
      <c r="M1046" s="13" t="s">
        <v>46</v>
      </c>
      <c r="N1046" s="13" t="s">
        <v>58</v>
      </c>
      <c r="O1046" s="13" t="s">
        <v>2229</v>
      </c>
      <c r="P1046" s="15">
        <v>16</v>
      </c>
      <c r="Q1046" s="13" t="s">
        <v>111</v>
      </c>
      <c r="R1046" s="13" t="s">
        <v>24</v>
      </c>
      <c r="S1046" s="13" t="s">
        <v>31</v>
      </c>
      <c r="T1046" s="13" t="s">
        <v>24</v>
      </c>
      <c r="U1046" s="13" t="s">
        <v>32</v>
      </c>
      <c r="V1046" s="16">
        <v>38778</v>
      </c>
      <c r="W1046" s="13" t="s">
        <v>33</v>
      </c>
      <c r="X1046" s="15">
        <v>1</v>
      </c>
      <c r="Y1046" s="16">
        <v>39903</v>
      </c>
      <c r="Z1046" s="16">
        <v>39903</v>
      </c>
      <c r="AA1046" s="13" t="s">
        <v>2684</v>
      </c>
    </row>
    <row r="1047" spans="1:27" ht="25.5" x14ac:dyDescent="0.2">
      <c r="A1047" s="12">
        <v>813</v>
      </c>
      <c r="B1047" s="13" t="s">
        <v>2847</v>
      </c>
      <c r="C1047" s="13" t="s">
        <v>5759</v>
      </c>
      <c r="D1047" s="14">
        <v>6.88</v>
      </c>
      <c r="E1047" s="14">
        <v>13.5</v>
      </c>
      <c r="F1047" s="15">
        <v>22</v>
      </c>
      <c r="G1047" s="13" t="s">
        <v>5554</v>
      </c>
      <c r="H1047" s="13" t="s">
        <v>5555</v>
      </c>
      <c r="I1047" s="13" t="s">
        <v>24</v>
      </c>
      <c r="J1047" s="13" t="s">
        <v>25</v>
      </c>
      <c r="K1047" s="13" t="s">
        <v>38</v>
      </c>
      <c r="L1047" s="13" t="s">
        <v>2848</v>
      </c>
      <c r="M1047" s="13" t="s">
        <v>2347</v>
      </c>
      <c r="N1047" s="13" t="s">
        <v>2348</v>
      </c>
      <c r="O1047" s="13" t="s">
        <v>2528</v>
      </c>
      <c r="P1047" s="15">
        <v>15</v>
      </c>
      <c r="Q1047" s="13" t="s">
        <v>111</v>
      </c>
      <c r="R1047" s="13" t="s">
        <v>24</v>
      </c>
      <c r="S1047" s="13" t="s">
        <v>31</v>
      </c>
      <c r="T1047" s="13" t="s">
        <v>24</v>
      </c>
      <c r="U1047" s="13" t="s">
        <v>32</v>
      </c>
      <c r="V1047" s="16">
        <v>38778</v>
      </c>
      <c r="W1047" s="13" t="s">
        <v>33</v>
      </c>
      <c r="X1047" s="15">
        <v>1</v>
      </c>
      <c r="Y1047" s="16">
        <v>39903</v>
      </c>
      <c r="Z1047" s="16">
        <v>39903</v>
      </c>
      <c r="AA1047" s="13" t="s">
        <v>2684</v>
      </c>
    </row>
    <row r="1048" spans="1:27" ht="25.5" x14ac:dyDescent="0.2">
      <c r="A1048" s="12">
        <v>783</v>
      </c>
      <c r="B1048" s="13" t="s">
        <v>2782</v>
      </c>
      <c r="C1048" s="13" t="s">
        <v>5729</v>
      </c>
      <c r="D1048" s="14">
        <v>6.88</v>
      </c>
      <c r="E1048" s="14">
        <v>13.5</v>
      </c>
      <c r="F1048" s="15">
        <v>22</v>
      </c>
      <c r="G1048" s="13" t="s">
        <v>5554</v>
      </c>
      <c r="H1048" s="13" t="s">
        <v>5555</v>
      </c>
      <c r="I1048" s="13" t="s">
        <v>24</v>
      </c>
      <c r="J1048" s="13" t="s">
        <v>25</v>
      </c>
      <c r="K1048" s="13" t="s">
        <v>38</v>
      </c>
      <c r="L1048" s="13" t="s">
        <v>2783</v>
      </c>
      <c r="M1048" s="13" t="s">
        <v>43</v>
      </c>
      <c r="N1048" s="13" t="s">
        <v>44</v>
      </c>
      <c r="O1048" s="13" t="s">
        <v>2397</v>
      </c>
      <c r="P1048" s="15">
        <v>8.4</v>
      </c>
      <c r="Q1048" s="13" t="s">
        <v>111</v>
      </c>
      <c r="R1048" s="13" t="s">
        <v>24</v>
      </c>
      <c r="S1048" s="13" t="s">
        <v>31</v>
      </c>
      <c r="T1048" s="13" t="s">
        <v>24</v>
      </c>
      <c r="U1048" s="13" t="s">
        <v>32</v>
      </c>
      <c r="V1048" s="16">
        <v>38778</v>
      </c>
      <c r="W1048" s="13" t="s">
        <v>33</v>
      </c>
      <c r="X1048" s="15">
        <v>1</v>
      </c>
      <c r="Y1048" s="16">
        <v>39903</v>
      </c>
      <c r="Z1048" s="16">
        <v>39903</v>
      </c>
      <c r="AA1048" s="13" t="s">
        <v>2684</v>
      </c>
    </row>
    <row r="1049" spans="1:27" x14ac:dyDescent="0.2">
      <c r="A1049" s="12">
        <v>1325</v>
      </c>
      <c r="B1049" s="13" t="s">
        <v>4435</v>
      </c>
      <c r="C1049" s="13" t="s">
        <v>5947</v>
      </c>
      <c r="D1049" s="14">
        <v>18.39</v>
      </c>
      <c r="E1049" s="14">
        <v>39.99</v>
      </c>
      <c r="F1049" s="15">
        <v>29</v>
      </c>
      <c r="G1049" s="13" t="s">
        <v>5554</v>
      </c>
      <c r="H1049" s="13" t="s">
        <v>5555</v>
      </c>
      <c r="I1049" s="13" t="s">
        <v>46</v>
      </c>
      <c r="J1049" s="13" t="s">
        <v>95</v>
      </c>
      <c r="K1049" s="13" t="s">
        <v>24</v>
      </c>
      <c r="L1049" s="13" t="s">
        <v>4437</v>
      </c>
      <c r="M1049" s="13" t="s">
        <v>46</v>
      </c>
      <c r="N1049" s="13" t="s">
        <v>58</v>
      </c>
      <c r="O1049" s="13" t="s">
        <v>4438</v>
      </c>
      <c r="P1049" s="15">
        <v>2.7</v>
      </c>
      <c r="Q1049" s="13" t="s">
        <v>111</v>
      </c>
      <c r="R1049" s="13" t="s">
        <v>24</v>
      </c>
      <c r="S1049" s="13" t="s">
        <v>31</v>
      </c>
      <c r="T1049" s="13" t="s">
        <v>24</v>
      </c>
      <c r="U1049" s="13" t="s">
        <v>32</v>
      </c>
      <c r="V1049" s="16">
        <v>38963</v>
      </c>
      <c r="W1049" s="13" t="s">
        <v>34</v>
      </c>
      <c r="X1049" s="15">
        <v>1</v>
      </c>
      <c r="Y1049" s="16">
        <v>40087</v>
      </c>
      <c r="Z1049" s="16">
        <v>40087</v>
      </c>
      <c r="AA1049" s="13" t="s">
        <v>4436</v>
      </c>
    </row>
    <row r="1050" spans="1:27" x14ac:dyDescent="0.2">
      <c r="A1050" s="12">
        <v>1391</v>
      </c>
      <c r="B1050" s="13" t="s">
        <v>4607</v>
      </c>
      <c r="C1050" s="13" t="s">
        <v>6013</v>
      </c>
      <c r="D1050" s="14">
        <v>18.39</v>
      </c>
      <c r="E1050" s="14">
        <v>39.99</v>
      </c>
      <c r="F1050" s="15">
        <v>29</v>
      </c>
      <c r="G1050" s="13" t="s">
        <v>5554</v>
      </c>
      <c r="H1050" s="13" t="s">
        <v>5555</v>
      </c>
      <c r="I1050" s="13" t="s">
        <v>46</v>
      </c>
      <c r="J1050" s="13" t="s">
        <v>95</v>
      </c>
      <c r="K1050" s="13" t="s">
        <v>38</v>
      </c>
      <c r="L1050" s="13" t="s">
        <v>4608</v>
      </c>
      <c r="M1050" s="13" t="s">
        <v>2347</v>
      </c>
      <c r="N1050" s="13" t="s">
        <v>2348</v>
      </c>
      <c r="O1050" s="13" t="s">
        <v>4410</v>
      </c>
      <c r="P1050" s="15">
        <v>1.5</v>
      </c>
      <c r="Q1050" s="13" t="s">
        <v>111</v>
      </c>
      <c r="R1050" s="13" t="s">
        <v>24</v>
      </c>
      <c r="S1050" s="13" t="s">
        <v>31</v>
      </c>
      <c r="T1050" s="13" t="s">
        <v>24</v>
      </c>
      <c r="U1050" s="13" t="s">
        <v>32</v>
      </c>
      <c r="V1050" s="16">
        <v>38963</v>
      </c>
      <c r="W1050" s="13" t="s">
        <v>34</v>
      </c>
      <c r="X1050" s="15">
        <v>1</v>
      </c>
      <c r="Y1050" s="16">
        <v>40087</v>
      </c>
      <c r="Z1050" s="16">
        <v>40087</v>
      </c>
      <c r="AA1050" s="13" t="s">
        <v>4532</v>
      </c>
    </row>
    <row r="1051" spans="1:27" x14ac:dyDescent="0.2">
      <c r="A1051" s="12">
        <v>1358</v>
      </c>
      <c r="B1051" s="13" t="s">
        <v>4531</v>
      </c>
      <c r="C1051" s="13" t="s">
        <v>5980</v>
      </c>
      <c r="D1051" s="14">
        <v>18.39</v>
      </c>
      <c r="E1051" s="14">
        <v>39.99</v>
      </c>
      <c r="F1051" s="15">
        <v>29</v>
      </c>
      <c r="G1051" s="13" t="s">
        <v>5554</v>
      </c>
      <c r="H1051" s="13" t="s">
        <v>5555</v>
      </c>
      <c r="I1051" s="13" t="s">
        <v>46</v>
      </c>
      <c r="J1051" s="13" t="s">
        <v>95</v>
      </c>
      <c r="K1051" s="13" t="s">
        <v>36</v>
      </c>
      <c r="L1051" s="13" t="s">
        <v>4533</v>
      </c>
      <c r="M1051" s="13" t="s">
        <v>43</v>
      </c>
      <c r="N1051" s="13" t="s">
        <v>44</v>
      </c>
      <c r="O1051" s="13" t="s">
        <v>4442</v>
      </c>
      <c r="P1051" s="15">
        <v>2</v>
      </c>
      <c r="Q1051" s="13" t="s">
        <v>111</v>
      </c>
      <c r="R1051" s="13" t="s">
        <v>24</v>
      </c>
      <c r="S1051" s="13" t="s">
        <v>31</v>
      </c>
      <c r="T1051" s="13" t="s">
        <v>24</v>
      </c>
      <c r="U1051" s="13" t="s">
        <v>32</v>
      </c>
      <c r="V1051" s="16">
        <v>38963</v>
      </c>
      <c r="W1051" s="13" t="s">
        <v>34</v>
      </c>
      <c r="X1051" s="15">
        <v>1</v>
      </c>
      <c r="Y1051" s="16">
        <v>40087</v>
      </c>
      <c r="Z1051" s="16">
        <v>40087</v>
      </c>
      <c r="AA1051" s="13" t="s">
        <v>4532</v>
      </c>
    </row>
    <row r="1052" spans="1:27" x14ac:dyDescent="0.2">
      <c r="A1052" s="12">
        <v>757</v>
      </c>
      <c r="B1052" s="13" t="s">
        <v>2710</v>
      </c>
      <c r="C1052" s="13" t="s">
        <v>5703</v>
      </c>
      <c r="D1052" s="14">
        <v>12.83</v>
      </c>
      <c r="E1052" s="14">
        <v>27.9</v>
      </c>
      <c r="F1052" s="15">
        <v>22</v>
      </c>
      <c r="G1052" s="13" t="s">
        <v>5554</v>
      </c>
      <c r="H1052" s="13" t="s">
        <v>5555</v>
      </c>
      <c r="I1052" s="13" t="s">
        <v>46</v>
      </c>
      <c r="J1052" s="13" t="s">
        <v>95</v>
      </c>
      <c r="K1052" s="13" t="s">
        <v>24</v>
      </c>
      <c r="L1052" s="13" t="s">
        <v>2712</v>
      </c>
      <c r="M1052" s="13" t="s">
        <v>46</v>
      </c>
      <c r="N1052" s="13" t="s">
        <v>58</v>
      </c>
      <c r="O1052" s="13" t="s">
        <v>2269</v>
      </c>
      <c r="P1052" s="15">
        <v>16.8</v>
      </c>
      <c r="Q1052" s="13" t="s">
        <v>111</v>
      </c>
      <c r="R1052" s="13" t="s">
        <v>24</v>
      </c>
      <c r="S1052" s="13" t="s">
        <v>31</v>
      </c>
      <c r="T1052" s="13" t="s">
        <v>24</v>
      </c>
      <c r="U1052" s="13" t="s">
        <v>32</v>
      </c>
      <c r="V1052" s="16">
        <v>38669</v>
      </c>
      <c r="W1052" s="13" t="s">
        <v>33</v>
      </c>
      <c r="X1052" s="15">
        <v>1</v>
      </c>
      <c r="Y1052" s="16">
        <v>39903</v>
      </c>
      <c r="Z1052" s="16">
        <v>39903</v>
      </c>
      <c r="AA1052" s="13" t="s">
        <v>2711</v>
      </c>
    </row>
    <row r="1053" spans="1:27" x14ac:dyDescent="0.2">
      <c r="A1053" s="12">
        <v>822</v>
      </c>
      <c r="B1053" s="13" t="s">
        <v>2866</v>
      </c>
      <c r="C1053" s="13" t="s">
        <v>5768</v>
      </c>
      <c r="D1053" s="14">
        <v>12.83</v>
      </c>
      <c r="E1053" s="14">
        <v>27.9</v>
      </c>
      <c r="F1053" s="15">
        <v>22</v>
      </c>
      <c r="G1053" s="13" t="s">
        <v>5554</v>
      </c>
      <c r="H1053" s="13" t="s">
        <v>5555</v>
      </c>
      <c r="I1053" s="13" t="s">
        <v>46</v>
      </c>
      <c r="J1053" s="13" t="s">
        <v>95</v>
      </c>
      <c r="K1053" s="13" t="s">
        <v>24</v>
      </c>
      <c r="L1053" s="13" t="s">
        <v>2867</v>
      </c>
      <c r="M1053" s="13" t="s">
        <v>2347</v>
      </c>
      <c r="N1053" s="13" t="s">
        <v>2348</v>
      </c>
      <c r="O1053" s="13" t="s">
        <v>2569</v>
      </c>
      <c r="P1053" s="15">
        <v>10.6</v>
      </c>
      <c r="Q1053" s="13" t="s">
        <v>111</v>
      </c>
      <c r="R1053" s="13" t="s">
        <v>24</v>
      </c>
      <c r="S1053" s="13" t="s">
        <v>31</v>
      </c>
      <c r="T1053" s="13" t="s">
        <v>24</v>
      </c>
      <c r="U1053" s="13" t="s">
        <v>32</v>
      </c>
      <c r="V1053" s="16">
        <v>38669</v>
      </c>
      <c r="W1053" s="13" t="s">
        <v>33</v>
      </c>
      <c r="X1053" s="15">
        <v>1</v>
      </c>
      <c r="Y1053" s="16">
        <v>39903</v>
      </c>
      <c r="Z1053" s="16">
        <v>39903</v>
      </c>
      <c r="AA1053" s="13" t="s">
        <v>2711</v>
      </c>
    </row>
    <row r="1054" spans="1:27" x14ac:dyDescent="0.2">
      <c r="A1054" s="12">
        <v>792</v>
      </c>
      <c r="B1054" s="13" t="s">
        <v>2802</v>
      </c>
      <c r="C1054" s="13" t="s">
        <v>5738</v>
      </c>
      <c r="D1054" s="14">
        <v>12.83</v>
      </c>
      <c r="E1054" s="14">
        <v>27.9</v>
      </c>
      <c r="F1054" s="15">
        <v>22</v>
      </c>
      <c r="G1054" s="13" t="s">
        <v>5554</v>
      </c>
      <c r="H1054" s="13" t="s">
        <v>5555</v>
      </c>
      <c r="I1054" s="13" t="s">
        <v>46</v>
      </c>
      <c r="J1054" s="13" t="s">
        <v>95</v>
      </c>
      <c r="K1054" s="13" t="s">
        <v>24</v>
      </c>
      <c r="L1054" s="13" t="s">
        <v>2803</v>
      </c>
      <c r="M1054" s="13" t="s">
        <v>43</v>
      </c>
      <c r="N1054" s="13" t="s">
        <v>44</v>
      </c>
      <c r="O1054" s="13" t="s">
        <v>2436</v>
      </c>
      <c r="P1054" s="15">
        <v>19.600000000000001</v>
      </c>
      <c r="Q1054" s="13" t="s">
        <v>111</v>
      </c>
      <c r="R1054" s="13" t="s">
        <v>24</v>
      </c>
      <c r="S1054" s="13" t="s">
        <v>31</v>
      </c>
      <c r="T1054" s="13" t="s">
        <v>24</v>
      </c>
      <c r="U1054" s="13" t="s">
        <v>32</v>
      </c>
      <c r="V1054" s="16">
        <v>38669</v>
      </c>
      <c r="W1054" s="13" t="s">
        <v>33</v>
      </c>
      <c r="X1054" s="15">
        <v>1</v>
      </c>
      <c r="Y1054" s="16">
        <v>39903</v>
      </c>
      <c r="Z1054" s="16">
        <v>39903</v>
      </c>
      <c r="AA1054" s="13" t="s">
        <v>2711</v>
      </c>
    </row>
    <row r="1055" spans="1:27" ht="25.5" x14ac:dyDescent="0.2">
      <c r="A1055" s="12">
        <v>1335</v>
      </c>
      <c r="B1055" s="13" t="s">
        <v>4470</v>
      </c>
      <c r="C1055" s="13" t="s">
        <v>5957</v>
      </c>
      <c r="D1055" s="14">
        <v>18.48</v>
      </c>
      <c r="E1055" s="14">
        <v>40.19</v>
      </c>
      <c r="F1055" s="15">
        <v>29</v>
      </c>
      <c r="G1055" s="13" t="s">
        <v>5554</v>
      </c>
      <c r="H1055" s="13" t="s">
        <v>5555</v>
      </c>
      <c r="I1055" s="13" t="s">
        <v>46</v>
      </c>
      <c r="J1055" s="13" t="s">
        <v>95</v>
      </c>
      <c r="K1055" s="13" t="s">
        <v>24</v>
      </c>
      <c r="L1055" s="13" t="s">
        <v>4472</v>
      </c>
      <c r="M1055" s="13" t="s">
        <v>46</v>
      </c>
      <c r="N1055" s="13" t="s">
        <v>58</v>
      </c>
      <c r="O1055" s="13" t="s">
        <v>4434</v>
      </c>
      <c r="P1055" s="15">
        <v>2.4</v>
      </c>
      <c r="Q1055" s="13" t="s">
        <v>111</v>
      </c>
      <c r="R1055" s="13" t="s">
        <v>24</v>
      </c>
      <c r="S1055" s="13" t="s">
        <v>31</v>
      </c>
      <c r="T1055" s="13" t="s">
        <v>24</v>
      </c>
      <c r="U1055" s="13" t="s">
        <v>32</v>
      </c>
      <c r="V1055" s="16">
        <v>39721</v>
      </c>
      <c r="W1055" s="13" t="s">
        <v>34</v>
      </c>
      <c r="X1055" s="15">
        <v>1</v>
      </c>
      <c r="Y1055" s="16">
        <v>40087</v>
      </c>
      <c r="Z1055" s="16">
        <v>40087</v>
      </c>
      <c r="AA1055" s="13" t="s">
        <v>4471</v>
      </c>
    </row>
    <row r="1056" spans="1:27" ht="25.5" x14ac:dyDescent="0.2">
      <c r="A1056" s="12">
        <v>1401</v>
      </c>
      <c r="B1056" s="13" t="s">
        <v>4630</v>
      </c>
      <c r="C1056" s="13" t="s">
        <v>6023</v>
      </c>
      <c r="D1056" s="14">
        <v>18.48</v>
      </c>
      <c r="E1056" s="14">
        <v>40.19</v>
      </c>
      <c r="F1056" s="15">
        <v>29</v>
      </c>
      <c r="G1056" s="13" t="s">
        <v>5554</v>
      </c>
      <c r="H1056" s="13" t="s">
        <v>5555</v>
      </c>
      <c r="I1056" s="13" t="s">
        <v>46</v>
      </c>
      <c r="J1056" s="13" t="s">
        <v>95</v>
      </c>
      <c r="K1056" s="13" t="s">
        <v>38</v>
      </c>
      <c r="L1056" s="13" t="s">
        <v>4631</v>
      </c>
      <c r="M1056" s="13" t="s">
        <v>2347</v>
      </c>
      <c r="N1056" s="13" t="s">
        <v>2348</v>
      </c>
      <c r="O1056" s="13" t="s">
        <v>300</v>
      </c>
      <c r="P1056" s="15">
        <v>5.5</v>
      </c>
      <c r="Q1056" s="13" t="s">
        <v>111</v>
      </c>
      <c r="R1056" s="13" t="s">
        <v>24</v>
      </c>
      <c r="S1056" s="13" t="s">
        <v>31</v>
      </c>
      <c r="T1056" s="13" t="s">
        <v>24</v>
      </c>
      <c r="U1056" s="13" t="s">
        <v>32</v>
      </c>
      <c r="V1056" s="16">
        <v>39721</v>
      </c>
      <c r="W1056" s="13" t="s">
        <v>34</v>
      </c>
      <c r="X1056" s="15">
        <v>1</v>
      </c>
      <c r="Y1056" s="16">
        <v>40087</v>
      </c>
      <c r="Z1056" s="16">
        <v>40087</v>
      </c>
      <c r="AA1056" s="13" t="s">
        <v>4471</v>
      </c>
    </row>
    <row r="1057" spans="1:27" ht="25.5" x14ac:dyDescent="0.2">
      <c r="A1057" s="12">
        <v>1368</v>
      </c>
      <c r="B1057" s="13" t="s">
        <v>4556</v>
      </c>
      <c r="C1057" s="13" t="s">
        <v>5990</v>
      </c>
      <c r="D1057" s="14">
        <v>18.48</v>
      </c>
      <c r="E1057" s="14">
        <v>40.19</v>
      </c>
      <c r="F1057" s="15">
        <v>29</v>
      </c>
      <c r="G1057" s="13" t="s">
        <v>5554</v>
      </c>
      <c r="H1057" s="13" t="s">
        <v>5555</v>
      </c>
      <c r="I1057" s="13" t="s">
        <v>46</v>
      </c>
      <c r="J1057" s="13" t="s">
        <v>95</v>
      </c>
      <c r="K1057" s="13" t="s">
        <v>36</v>
      </c>
      <c r="L1057" s="13" t="s">
        <v>4557</v>
      </c>
      <c r="M1057" s="13" t="s">
        <v>43</v>
      </c>
      <c r="N1057" s="13" t="s">
        <v>44</v>
      </c>
      <c r="O1057" s="13" t="s">
        <v>4449</v>
      </c>
      <c r="P1057" s="15">
        <v>2.7</v>
      </c>
      <c r="Q1057" s="13" t="s">
        <v>111</v>
      </c>
      <c r="R1057" s="13" t="s">
        <v>24</v>
      </c>
      <c r="S1057" s="13" t="s">
        <v>31</v>
      </c>
      <c r="T1057" s="13" t="s">
        <v>24</v>
      </c>
      <c r="U1057" s="13" t="s">
        <v>32</v>
      </c>
      <c r="V1057" s="16">
        <v>39721</v>
      </c>
      <c r="W1057" s="13" t="s">
        <v>34</v>
      </c>
      <c r="X1057" s="15">
        <v>1</v>
      </c>
      <c r="Y1057" s="16">
        <v>40087</v>
      </c>
      <c r="Z1057" s="16">
        <v>40087</v>
      </c>
      <c r="AA1057" s="13" t="s">
        <v>4471</v>
      </c>
    </row>
    <row r="1058" spans="1:27" ht="25.5" x14ac:dyDescent="0.2">
      <c r="A1058" s="12">
        <v>1334</v>
      </c>
      <c r="B1058" s="13" t="s">
        <v>4467</v>
      </c>
      <c r="C1058" s="13" t="s">
        <v>5956</v>
      </c>
      <c r="D1058" s="14">
        <v>16.55</v>
      </c>
      <c r="E1058" s="14">
        <v>35.99</v>
      </c>
      <c r="F1058" s="15">
        <v>29</v>
      </c>
      <c r="G1058" s="13" t="s">
        <v>5554</v>
      </c>
      <c r="H1058" s="13" t="s">
        <v>5555</v>
      </c>
      <c r="I1058" s="13" t="s">
        <v>46</v>
      </c>
      <c r="J1058" s="13" t="s">
        <v>95</v>
      </c>
      <c r="K1058" s="13" t="s">
        <v>38</v>
      </c>
      <c r="L1058" s="13" t="s">
        <v>4469</v>
      </c>
      <c r="M1058" s="13" t="s">
        <v>46</v>
      </c>
      <c r="N1058" s="13" t="s">
        <v>58</v>
      </c>
      <c r="O1058" s="13" t="s">
        <v>4430</v>
      </c>
      <c r="P1058" s="15">
        <v>2</v>
      </c>
      <c r="Q1058" s="13" t="s">
        <v>111</v>
      </c>
      <c r="R1058" s="13" t="s">
        <v>24</v>
      </c>
      <c r="S1058" s="13" t="s">
        <v>31</v>
      </c>
      <c r="T1058" s="13" t="s">
        <v>24</v>
      </c>
      <c r="U1058" s="13" t="s">
        <v>32</v>
      </c>
      <c r="V1058" s="16">
        <v>38901</v>
      </c>
      <c r="W1058" s="13" t="s">
        <v>34</v>
      </c>
      <c r="X1058" s="15">
        <v>1</v>
      </c>
      <c r="Y1058" s="16">
        <v>40087</v>
      </c>
      <c r="Z1058" s="16">
        <v>40087</v>
      </c>
      <c r="AA1058" s="13" t="s">
        <v>4468</v>
      </c>
    </row>
    <row r="1059" spans="1:27" ht="25.5" x14ac:dyDescent="0.2">
      <c r="A1059" s="12">
        <v>1400</v>
      </c>
      <c r="B1059" s="13" t="s">
        <v>4628</v>
      </c>
      <c r="C1059" s="13" t="s">
        <v>6022</v>
      </c>
      <c r="D1059" s="14">
        <v>16.55</v>
      </c>
      <c r="E1059" s="14">
        <v>35.99</v>
      </c>
      <c r="F1059" s="15">
        <v>29</v>
      </c>
      <c r="G1059" s="13" t="s">
        <v>5554</v>
      </c>
      <c r="H1059" s="13" t="s">
        <v>5555</v>
      </c>
      <c r="I1059" s="13" t="s">
        <v>46</v>
      </c>
      <c r="J1059" s="13" t="s">
        <v>95</v>
      </c>
      <c r="K1059" s="13" t="s">
        <v>38</v>
      </c>
      <c r="L1059" s="13" t="s">
        <v>4629</v>
      </c>
      <c r="M1059" s="13" t="s">
        <v>2347</v>
      </c>
      <c r="N1059" s="13" t="s">
        <v>2348</v>
      </c>
      <c r="O1059" s="13" t="s">
        <v>4460</v>
      </c>
      <c r="P1059" s="15">
        <v>2.9</v>
      </c>
      <c r="Q1059" s="13" t="s">
        <v>111</v>
      </c>
      <c r="R1059" s="13" t="s">
        <v>24</v>
      </c>
      <c r="S1059" s="13" t="s">
        <v>31</v>
      </c>
      <c r="T1059" s="13" t="s">
        <v>24</v>
      </c>
      <c r="U1059" s="13" t="s">
        <v>32</v>
      </c>
      <c r="V1059" s="16">
        <v>38901</v>
      </c>
      <c r="W1059" s="13" t="s">
        <v>34</v>
      </c>
      <c r="X1059" s="15">
        <v>1</v>
      </c>
      <c r="Y1059" s="16">
        <v>40087</v>
      </c>
      <c r="Z1059" s="16">
        <v>40087</v>
      </c>
      <c r="AA1059" s="13" t="s">
        <v>4471</v>
      </c>
    </row>
    <row r="1060" spans="1:27" ht="25.5" x14ac:dyDescent="0.2">
      <c r="A1060" s="12">
        <v>1367</v>
      </c>
      <c r="B1060" s="13" t="s">
        <v>4554</v>
      </c>
      <c r="C1060" s="13" t="s">
        <v>5989</v>
      </c>
      <c r="D1060" s="14">
        <v>16.55</v>
      </c>
      <c r="E1060" s="14">
        <v>35.99</v>
      </c>
      <c r="F1060" s="15">
        <v>29</v>
      </c>
      <c r="G1060" s="13" t="s">
        <v>5554</v>
      </c>
      <c r="H1060" s="13" t="s">
        <v>5555</v>
      </c>
      <c r="I1060" s="13" t="s">
        <v>46</v>
      </c>
      <c r="J1060" s="13" t="s">
        <v>95</v>
      </c>
      <c r="K1060" s="13" t="s">
        <v>36</v>
      </c>
      <c r="L1060" s="13" t="s">
        <v>4555</v>
      </c>
      <c r="M1060" s="13" t="s">
        <v>43</v>
      </c>
      <c r="N1060" s="13" t="s">
        <v>44</v>
      </c>
      <c r="O1060" s="13" t="s">
        <v>4430</v>
      </c>
      <c r="P1060" s="15">
        <v>5</v>
      </c>
      <c r="Q1060" s="13" t="s">
        <v>111</v>
      </c>
      <c r="R1060" s="13" t="s">
        <v>24</v>
      </c>
      <c r="S1060" s="13" t="s">
        <v>31</v>
      </c>
      <c r="T1060" s="13" t="s">
        <v>24</v>
      </c>
      <c r="U1060" s="13" t="s">
        <v>32</v>
      </c>
      <c r="V1060" s="16">
        <v>38901</v>
      </c>
      <c r="W1060" s="13" t="s">
        <v>34</v>
      </c>
      <c r="X1060" s="15">
        <v>1</v>
      </c>
      <c r="Y1060" s="16">
        <v>40087</v>
      </c>
      <c r="Z1060" s="16">
        <v>40087</v>
      </c>
      <c r="AA1060" s="13" t="s">
        <v>4471</v>
      </c>
    </row>
    <row r="1061" spans="1:27" ht="25.5" x14ac:dyDescent="0.2">
      <c r="A1061" s="12">
        <v>1336</v>
      </c>
      <c r="B1061" s="13" t="s">
        <v>4473</v>
      </c>
      <c r="C1061" s="13" t="s">
        <v>5958</v>
      </c>
      <c r="D1061" s="14">
        <v>20.149999999999999</v>
      </c>
      <c r="E1061" s="14">
        <v>43.81</v>
      </c>
      <c r="F1061" s="15">
        <v>29</v>
      </c>
      <c r="G1061" s="13" t="s">
        <v>5554</v>
      </c>
      <c r="H1061" s="13" t="s">
        <v>5555</v>
      </c>
      <c r="I1061" s="13" t="s">
        <v>46</v>
      </c>
      <c r="J1061" s="13" t="s">
        <v>95</v>
      </c>
      <c r="K1061" s="13" t="s">
        <v>46</v>
      </c>
      <c r="L1061" s="13" t="s">
        <v>4474</v>
      </c>
      <c r="M1061" s="13" t="s">
        <v>46</v>
      </c>
      <c r="N1061" s="13" t="s">
        <v>58</v>
      </c>
      <c r="O1061" s="13" t="s">
        <v>4438</v>
      </c>
      <c r="P1061" s="15">
        <v>2.7</v>
      </c>
      <c r="Q1061" s="13" t="s">
        <v>111</v>
      </c>
      <c r="R1061" s="13" t="s">
        <v>24</v>
      </c>
      <c r="S1061" s="13" t="s">
        <v>31</v>
      </c>
      <c r="T1061" s="13" t="s">
        <v>24</v>
      </c>
      <c r="U1061" s="13" t="s">
        <v>32</v>
      </c>
      <c r="V1061" s="16">
        <v>38458</v>
      </c>
      <c r="W1061" s="13" t="s">
        <v>34</v>
      </c>
      <c r="X1061" s="15">
        <v>1</v>
      </c>
      <c r="Y1061" s="16">
        <v>40087</v>
      </c>
      <c r="Z1061" s="16">
        <v>40087</v>
      </c>
      <c r="AA1061" s="13" t="s">
        <v>4468</v>
      </c>
    </row>
    <row r="1062" spans="1:27" ht="25.5" x14ac:dyDescent="0.2">
      <c r="A1062" s="12">
        <v>1402</v>
      </c>
      <c r="B1062" s="13" t="s">
        <v>4632</v>
      </c>
      <c r="C1062" s="13" t="s">
        <v>6024</v>
      </c>
      <c r="D1062" s="14">
        <v>20.149999999999999</v>
      </c>
      <c r="E1062" s="14">
        <v>43.81</v>
      </c>
      <c r="F1062" s="15">
        <v>29</v>
      </c>
      <c r="G1062" s="13" t="s">
        <v>5554</v>
      </c>
      <c r="H1062" s="13" t="s">
        <v>5555</v>
      </c>
      <c r="I1062" s="13" t="s">
        <v>46</v>
      </c>
      <c r="J1062" s="13" t="s">
        <v>95</v>
      </c>
      <c r="K1062" s="13" t="s">
        <v>24</v>
      </c>
      <c r="L1062" s="13" t="s">
        <v>4633</v>
      </c>
      <c r="M1062" s="13" t="s">
        <v>2347</v>
      </c>
      <c r="N1062" s="13" t="s">
        <v>2348</v>
      </c>
      <c r="O1062" s="13" t="s">
        <v>4406</v>
      </c>
      <c r="P1062" s="15">
        <v>6</v>
      </c>
      <c r="Q1062" s="13" t="s">
        <v>111</v>
      </c>
      <c r="R1062" s="13" t="s">
        <v>24</v>
      </c>
      <c r="S1062" s="13" t="s">
        <v>31</v>
      </c>
      <c r="T1062" s="13" t="s">
        <v>24</v>
      </c>
      <c r="U1062" s="13" t="s">
        <v>32</v>
      </c>
      <c r="V1062" s="16">
        <v>38458</v>
      </c>
      <c r="W1062" s="13" t="s">
        <v>34</v>
      </c>
      <c r="X1062" s="15">
        <v>1</v>
      </c>
      <c r="Y1062" s="16">
        <v>40087</v>
      </c>
      <c r="Z1062" s="16">
        <v>40087</v>
      </c>
      <c r="AA1062" s="13" t="s">
        <v>4471</v>
      </c>
    </row>
    <row r="1063" spans="1:27" ht="25.5" x14ac:dyDescent="0.2">
      <c r="A1063" s="12">
        <v>1369</v>
      </c>
      <c r="B1063" s="13" t="s">
        <v>4558</v>
      </c>
      <c r="C1063" s="13" t="s">
        <v>5991</v>
      </c>
      <c r="D1063" s="14">
        <v>20.149999999999999</v>
      </c>
      <c r="E1063" s="14">
        <v>43.81</v>
      </c>
      <c r="F1063" s="15">
        <v>29</v>
      </c>
      <c r="G1063" s="13" t="s">
        <v>5554</v>
      </c>
      <c r="H1063" s="13" t="s">
        <v>5555</v>
      </c>
      <c r="I1063" s="13" t="s">
        <v>46</v>
      </c>
      <c r="J1063" s="13" t="s">
        <v>95</v>
      </c>
      <c r="K1063" s="13" t="s">
        <v>24</v>
      </c>
      <c r="L1063" s="13" t="s">
        <v>4559</v>
      </c>
      <c r="M1063" s="13" t="s">
        <v>43</v>
      </c>
      <c r="N1063" s="13" t="s">
        <v>44</v>
      </c>
      <c r="O1063" s="13" t="s">
        <v>4410</v>
      </c>
      <c r="P1063" s="15">
        <v>1.5</v>
      </c>
      <c r="Q1063" s="13" t="s">
        <v>111</v>
      </c>
      <c r="R1063" s="13" t="s">
        <v>24</v>
      </c>
      <c r="S1063" s="13" t="s">
        <v>31</v>
      </c>
      <c r="T1063" s="13" t="s">
        <v>24</v>
      </c>
      <c r="U1063" s="13" t="s">
        <v>32</v>
      </c>
      <c r="V1063" s="16">
        <v>38458</v>
      </c>
      <c r="W1063" s="13" t="s">
        <v>34</v>
      </c>
      <c r="X1063" s="15">
        <v>1</v>
      </c>
      <c r="Y1063" s="16">
        <v>40087</v>
      </c>
      <c r="Z1063" s="16">
        <v>40087</v>
      </c>
      <c r="AA1063" s="13" t="s">
        <v>4471</v>
      </c>
    </row>
    <row r="1064" spans="1:27" x14ac:dyDescent="0.2">
      <c r="A1064" s="12">
        <v>1330</v>
      </c>
      <c r="B1064" s="13" t="s">
        <v>4453</v>
      </c>
      <c r="C1064" s="13" t="s">
        <v>5952</v>
      </c>
      <c r="D1064" s="14">
        <v>10.57</v>
      </c>
      <c r="E1064" s="14">
        <v>22.99</v>
      </c>
      <c r="F1064" s="15">
        <v>29</v>
      </c>
      <c r="G1064" s="13" t="s">
        <v>5554</v>
      </c>
      <c r="H1064" s="13" t="s">
        <v>5555</v>
      </c>
      <c r="I1064" s="13" t="s">
        <v>46</v>
      </c>
      <c r="J1064" s="13" t="s">
        <v>95</v>
      </c>
      <c r="K1064" s="13" t="s">
        <v>24</v>
      </c>
      <c r="L1064" s="13" t="s">
        <v>4455</v>
      </c>
      <c r="M1064" s="13" t="s">
        <v>46</v>
      </c>
      <c r="N1064" s="13" t="s">
        <v>58</v>
      </c>
      <c r="O1064" s="13" t="s">
        <v>4456</v>
      </c>
      <c r="P1064" s="15">
        <v>8</v>
      </c>
      <c r="Q1064" s="13" t="s">
        <v>111</v>
      </c>
      <c r="R1064" s="13" t="s">
        <v>24</v>
      </c>
      <c r="S1064" s="13" t="s">
        <v>31</v>
      </c>
      <c r="T1064" s="13" t="s">
        <v>24</v>
      </c>
      <c r="U1064" s="13" t="s">
        <v>32</v>
      </c>
      <c r="V1064" s="16">
        <v>38669</v>
      </c>
      <c r="W1064" s="13" t="s">
        <v>34</v>
      </c>
      <c r="X1064" s="15">
        <v>1</v>
      </c>
      <c r="Y1064" s="16">
        <v>40087</v>
      </c>
      <c r="Z1064" s="16">
        <v>40087</v>
      </c>
      <c r="AA1064" s="13" t="s">
        <v>4454</v>
      </c>
    </row>
    <row r="1065" spans="1:27" x14ac:dyDescent="0.2">
      <c r="A1065" s="12">
        <v>1396</v>
      </c>
      <c r="B1065" s="13" t="s">
        <v>4620</v>
      </c>
      <c r="C1065" s="13" t="s">
        <v>6018</v>
      </c>
      <c r="D1065" s="14">
        <v>10.57</v>
      </c>
      <c r="E1065" s="14">
        <v>22.99</v>
      </c>
      <c r="F1065" s="15">
        <v>29</v>
      </c>
      <c r="G1065" s="13" t="s">
        <v>5554</v>
      </c>
      <c r="H1065" s="13" t="s">
        <v>5555</v>
      </c>
      <c r="I1065" s="13" t="s">
        <v>46</v>
      </c>
      <c r="J1065" s="13" t="s">
        <v>95</v>
      </c>
      <c r="K1065" s="13" t="s">
        <v>38</v>
      </c>
      <c r="L1065" s="13" t="s">
        <v>4621</v>
      </c>
      <c r="M1065" s="13" t="s">
        <v>2347</v>
      </c>
      <c r="N1065" s="13" t="s">
        <v>2348</v>
      </c>
      <c r="O1065" s="13" t="s">
        <v>4430</v>
      </c>
      <c r="P1065" s="15">
        <v>5</v>
      </c>
      <c r="Q1065" s="13" t="s">
        <v>111</v>
      </c>
      <c r="R1065" s="13" t="s">
        <v>24</v>
      </c>
      <c r="S1065" s="13" t="s">
        <v>31</v>
      </c>
      <c r="T1065" s="13" t="s">
        <v>24</v>
      </c>
      <c r="U1065" s="13" t="s">
        <v>32</v>
      </c>
      <c r="V1065" s="16">
        <v>38669</v>
      </c>
      <c r="W1065" s="13" t="s">
        <v>34</v>
      </c>
      <c r="X1065" s="15">
        <v>1</v>
      </c>
      <c r="Y1065" s="16">
        <v>40087</v>
      </c>
      <c r="Z1065" s="16">
        <v>40087</v>
      </c>
      <c r="AA1065" s="13" t="s">
        <v>4544</v>
      </c>
    </row>
    <row r="1066" spans="1:27" x14ac:dyDescent="0.2">
      <c r="A1066" s="12">
        <v>1363</v>
      </c>
      <c r="B1066" s="13" t="s">
        <v>4543</v>
      </c>
      <c r="C1066" s="13" t="s">
        <v>5985</v>
      </c>
      <c r="D1066" s="14">
        <v>10.57</v>
      </c>
      <c r="E1066" s="14">
        <v>22.99</v>
      </c>
      <c r="F1066" s="15">
        <v>29</v>
      </c>
      <c r="G1066" s="13" t="s">
        <v>5554</v>
      </c>
      <c r="H1066" s="13" t="s">
        <v>5555</v>
      </c>
      <c r="I1066" s="13" t="s">
        <v>46</v>
      </c>
      <c r="J1066" s="13" t="s">
        <v>95</v>
      </c>
      <c r="K1066" s="13" t="s">
        <v>84</v>
      </c>
      <c r="L1066" s="13" t="s">
        <v>4545</v>
      </c>
      <c r="M1066" s="13" t="s">
        <v>43</v>
      </c>
      <c r="N1066" s="13" t="s">
        <v>44</v>
      </c>
      <c r="O1066" s="13" t="s">
        <v>4414</v>
      </c>
      <c r="P1066" s="15">
        <v>1.6</v>
      </c>
      <c r="Q1066" s="13" t="s">
        <v>111</v>
      </c>
      <c r="R1066" s="13" t="s">
        <v>24</v>
      </c>
      <c r="S1066" s="13" t="s">
        <v>31</v>
      </c>
      <c r="T1066" s="13" t="s">
        <v>24</v>
      </c>
      <c r="U1066" s="13" t="s">
        <v>32</v>
      </c>
      <c r="V1066" s="16">
        <v>38669</v>
      </c>
      <c r="W1066" s="13" t="s">
        <v>34</v>
      </c>
      <c r="X1066" s="15">
        <v>1</v>
      </c>
      <c r="Y1066" s="16">
        <v>40087</v>
      </c>
      <c r="Z1066" s="16">
        <v>40087</v>
      </c>
      <c r="AA1066" s="13" t="s">
        <v>4544</v>
      </c>
    </row>
    <row r="1067" spans="1:27" ht="25.5" x14ac:dyDescent="0.2">
      <c r="A1067" s="12">
        <v>1337</v>
      </c>
      <c r="B1067" s="13" t="s">
        <v>4475</v>
      </c>
      <c r="C1067" s="13" t="s">
        <v>5959</v>
      </c>
      <c r="D1067" s="14">
        <v>21.82</v>
      </c>
      <c r="E1067" s="14">
        <v>47.44</v>
      </c>
      <c r="F1067" s="15">
        <v>29</v>
      </c>
      <c r="G1067" s="13" t="s">
        <v>5554</v>
      </c>
      <c r="H1067" s="13" t="s">
        <v>5555</v>
      </c>
      <c r="I1067" s="13" t="s">
        <v>46</v>
      </c>
      <c r="J1067" s="13" t="s">
        <v>95</v>
      </c>
      <c r="K1067" s="13" t="s">
        <v>24</v>
      </c>
      <c r="L1067" s="13" t="s">
        <v>4476</v>
      </c>
      <c r="M1067" s="13" t="s">
        <v>46</v>
      </c>
      <c r="N1067" s="13" t="s">
        <v>58</v>
      </c>
      <c r="O1067" s="13" t="s">
        <v>4442</v>
      </c>
      <c r="P1067" s="15">
        <v>2</v>
      </c>
      <c r="Q1067" s="13" t="s">
        <v>111</v>
      </c>
      <c r="R1067" s="13" t="s">
        <v>24</v>
      </c>
      <c r="S1067" s="13" t="s">
        <v>31</v>
      </c>
      <c r="T1067" s="13" t="s">
        <v>24</v>
      </c>
      <c r="U1067" s="13" t="s">
        <v>32</v>
      </c>
      <c r="V1067" s="16">
        <v>39483</v>
      </c>
      <c r="W1067" s="13" t="s">
        <v>34</v>
      </c>
      <c r="X1067" s="15">
        <v>1</v>
      </c>
      <c r="Y1067" s="16">
        <v>40087</v>
      </c>
      <c r="Z1067" s="16">
        <v>40087</v>
      </c>
      <c r="AA1067" s="13" t="s">
        <v>4468</v>
      </c>
    </row>
    <row r="1068" spans="1:27" ht="25.5" x14ac:dyDescent="0.2">
      <c r="A1068" s="12">
        <v>1403</v>
      </c>
      <c r="B1068" s="13" t="s">
        <v>4634</v>
      </c>
      <c r="C1068" s="13" t="s">
        <v>6025</v>
      </c>
      <c r="D1068" s="14">
        <v>21.82</v>
      </c>
      <c r="E1068" s="14">
        <v>47.44</v>
      </c>
      <c r="F1068" s="15">
        <v>29</v>
      </c>
      <c r="G1068" s="13" t="s">
        <v>5554</v>
      </c>
      <c r="H1068" s="13" t="s">
        <v>5555</v>
      </c>
      <c r="I1068" s="13" t="s">
        <v>46</v>
      </c>
      <c r="J1068" s="13" t="s">
        <v>95</v>
      </c>
      <c r="K1068" s="13" t="s">
        <v>24</v>
      </c>
      <c r="L1068" s="13" t="s">
        <v>4635</v>
      </c>
      <c r="M1068" s="13" t="s">
        <v>2347</v>
      </c>
      <c r="N1068" s="13" t="s">
        <v>2348</v>
      </c>
      <c r="O1068" s="13" t="s">
        <v>4410</v>
      </c>
      <c r="P1068" s="15">
        <v>1.5</v>
      </c>
      <c r="Q1068" s="13" t="s">
        <v>111</v>
      </c>
      <c r="R1068" s="13" t="s">
        <v>24</v>
      </c>
      <c r="S1068" s="13" t="s">
        <v>31</v>
      </c>
      <c r="T1068" s="13" t="s">
        <v>24</v>
      </c>
      <c r="U1068" s="13" t="s">
        <v>32</v>
      </c>
      <c r="V1068" s="16">
        <v>39483</v>
      </c>
      <c r="W1068" s="13" t="s">
        <v>34</v>
      </c>
      <c r="X1068" s="15">
        <v>1</v>
      </c>
      <c r="Y1068" s="16">
        <v>40087</v>
      </c>
      <c r="Z1068" s="16">
        <v>40087</v>
      </c>
      <c r="AA1068" s="13" t="s">
        <v>4471</v>
      </c>
    </row>
    <row r="1069" spans="1:27" ht="25.5" x14ac:dyDescent="0.2">
      <c r="A1069" s="12">
        <v>1370</v>
      </c>
      <c r="B1069" s="13" t="s">
        <v>4560</v>
      </c>
      <c r="C1069" s="13" t="s">
        <v>5992</v>
      </c>
      <c r="D1069" s="14">
        <v>21.82</v>
      </c>
      <c r="E1069" s="14">
        <v>47.44</v>
      </c>
      <c r="F1069" s="15">
        <v>29</v>
      </c>
      <c r="G1069" s="13" t="s">
        <v>5554</v>
      </c>
      <c r="H1069" s="13" t="s">
        <v>5555</v>
      </c>
      <c r="I1069" s="13" t="s">
        <v>46</v>
      </c>
      <c r="J1069" s="13" t="s">
        <v>95</v>
      </c>
      <c r="K1069" s="13" t="s">
        <v>24</v>
      </c>
      <c r="L1069" s="13" t="s">
        <v>4561</v>
      </c>
      <c r="M1069" s="13" t="s">
        <v>43</v>
      </c>
      <c r="N1069" s="13" t="s">
        <v>44</v>
      </c>
      <c r="O1069" s="13" t="s">
        <v>4456</v>
      </c>
      <c r="P1069" s="15">
        <v>8</v>
      </c>
      <c r="Q1069" s="13" t="s">
        <v>111</v>
      </c>
      <c r="R1069" s="13" t="s">
        <v>24</v>
      </c>
      <c r="S1069" s="13" t="s">
        <v>31</v>
      </c>
      <c r="T1069" s="13" t="s">
        <v>24</v>
      </c>
      <c r="U1069" s="13" t="s">
        <v>32</v>
      </c>
      <c r="V1069" s="16">
        <v>39483</v>
      </c>
      <c r="W1069" s="13" t="s">
        <v>34</v>
      </c>
      <c r="X1069" s="15">
        <v>1</v>
      </c>
      <c r="Y1069" s="16">
        <v>40087</v>
      </c>
      <c r="Z1069" s="16">
        <v>40087</v>
      </c>
      <c r="AA1069" s="13" t="s">
        <v>4471</v>
      </c>
    </row>
    <row r="1070" spans="1:27" x14ac:dyDescent="0.2">
      <c r="A1070" s="12">
        <v>1465</v>
      </c>
      <c r="B1070" s="13" t="s">
        <v>4874</v>
      </c>
      <c r="C1070" s="13" t="s">
        <v>6036</v>
      </c>
      <c r="D1070" s="14">
        <v>91.51</v>
      </c>
      <c r="E1070" s="14">
        <v>199</v>
      </c>
      <c r="F1070" s="15">
        <v>31</v>
      </c>
      <c r="G1070" s="13" t="s">
        <v>5554</v>
      </c>
      <c r="H1070" s="13" t="s">
        <v>5555</v>
      </c>
      <c r="I1070" s="13" t="s">
        <v>24</v>
      </c>
      <c r="J1070" s="13" t="s">
        <v>25</v>
      </c>
      <c r="K1070" s="13" t="s">
        <v>3547</v>
      </c>
      <c r="L1070" s="13" t="s">
        <v>4876</v>
      </c>
      <c r="M1070" s="13" t="s">
        <v>46</v>
      </c>
      <c r="N1070" s="13" t="s">
        <v>58</v>
      </c>
      <c r="O1070" s="13" t="s">
        <v>4744</v>
      </c>
      <c r="P1070" s="15">
        <v>12</v>
      </c>
      <c r="Q1070" s="13" t="s">
        <v>30</v>
      </c>
      <c r="R1070" s="13" t="s">
        <v>24</v>
      </c>
      <c r="S1070" s="13" t="s">
        <v>3558</v>
      </c>
      <c r="T1070" s="13" t="s">
        <v>24</v>
      </c>
      <c r="U1070" s="13" t="s">
        <v>32</v>
      </c>
      <c r="V1070" s="16">
        <v>38937</v>
      </c>
      <c r="W1070" s="13" t="s">
        <v>33</v>
      </c>
      <c r="X1070" s="15">
        <v>1</v>
      </c>
      <c r="Y1070" s="16">
        <v>39903</v>
      </c>
      <c r="Z1070" s="16">
        <v>39903</v>
      </c>
      <c r="AA1070" s="13" t="s">
        <v>4875</v>
      </c>
    </row>
    <row r="1071" spans="1:27" x14ac:dyDescent="0.2">
      <c r="A1071" s="12">
        <v>1254</v>
      </c>
      <c r="B1071" s="13" t="s">
        <v>4231</v>
      </c>
      <c r="C1071" s="13" t="s">
        <v>5876</v>
      </c>
      <c r="D1071" s="14">
        <v>10.19</v>
      </c>
      <c r="E1071" s="14">
        <v>19.989999999999998</v>
      </c>
      <c r="F1071" s="15">
        <v>28</v>
      </c>
      <c r="G1071" s="13" t="s">
        <v>5554</v>
      </c>
      <c r="H1071" s="13" t="s">
        <v>5555</v>
      </c>
      <c r="I1071" s="13" t="s">
        <v>24</v>
      </c>
      <c r="J1071" s="13" t="s">
        <v>25</v>
      </c>
      <c r="K1071" s="13" t="s">
        <v>24</v>
      </c>
      <c r="L1071" s="13" t="s">
        <v>4232</v>
      </c>
      <c r="M1071" s="13" t="s">
        <v>46</v>
      </c>
      <c r="N1071" s="13" t="s">
        <v>58</v>
      </c>
      <c r="O1071" s="13" t="s">
        <v>4233</v>
      </c>
      <c r="P1071" s="15">
        <v>4.7</v>
      </c>
      <c r="Q1071" s="13" t="s">
        <v>30</v>
      </c>
      <c r="R1071" s="13" t="s">
        <v>24</v>
      </c>
      <c r="S1071" s="13" t="s">
        <v>31</v>
      </c>
      <c r="T1071" s="13" t="s">
        <v>24</v>
      </c>
      <c r="U1071" s="13" t="s">
        <v>32</v>
      </c>
      <c r="V1071" s="16">
        <v>39221</v>
      </c>
      <c r="W1071" s="13" t="s">
        <v>33</v>
      </c>
      <c r="X1071" s="15">
        <v>1</v>
      </c>
      <c r="Y1071" s="16">
        <v>39903</v>
      </c>
      <c r="Z1071" s="16">
        <v>39903</v>
      </c>
      <c r="AA1071" s="13" t="s">
        <v>4228</v>
      </c>
    </row>
    <row r="1072" spans="1:27" x14ac:dyDescent="0.2">
      <c r="A1072" s="12">
        <v>1256</v>
      </c>
      <c r="B1072" s="13" t="s">
        <v>4237</v>
      </c>
      <c r="C1072" s="13" t="s">
        <v>5878</v>
      </c>
      <c r="D1072" s="14">
        <v>10.19</v>
      </c>
      <c r="E1072" s="14">
        <v>19.989999999999998</v>
      </c>
      <c r="F1072" s="15">
        <v>28</v>
      </c>
      <c r="G1072" s="13" t="s">
        <v>5554</v>
      </c>
      <c r="H1072" s="13" t="s">
        <v>5555</v>
      </c>
      <c r="I1072" s="13" t="s">
        <v>24</v>
      </c>
      <c r="J1072" s="13" t="s">
        <v>25</v>
      </c>
      <c r="K1072" s="13" t="s">
        <v>24</v>
      </c>
      <c r="L1072" s="13" t="s">
        <v>4238</v>
      </c>
      <c r="M1072" s="13" t="s">
        <v>38</v>
      </c>
      <c r="N1072" s="13" t="s">
        <v>39</v>
      </c>
      <c r="O1072" s="13" t="s">
        <v>4239</v>
      </c>
      <c r="P1072" s="15">
        <v>4.5</v>
      </c>
      <c r="Q1072" s="13" t="s">
        <v>30</v>
      </c>
      <c r="R1072" s="13" t="s">
        <v>24</v>
      </c>
      <c r="S1072" s="13" t="s">
        <v>31</v>
      </c>
      <c r="T1072" s="13" t="s">
        <v>24</v>
      </c>
      <c r="U1072" s="13" t="s">
        <v>32</v>
      </c>
      <c r="V1072" s="16">
        <v>39221</v>
      </c>
      <c r="W1072" s="13" t="s">
        <v>33</v>
      </c>
      <c r="X1072" s="15">
        <v>1</v>
      </c>
      <c r="Y1072" s="16">
        <v>39903</v>
      </c>
      <c r="Z1072" s="16">
        <v>39903</v>
      </c>
      <c r="AA1072" s="13" t="s">
        <v>4228</v>
      </c>
    </row>
    <row r="1073" spans="1:27" x14ac:dyDescent="0.2">
      <c r="A1073" s="12">
        <v>1253</v>
      </c>
      <c r="B1073" s="13" t="s">
        <v>4227</v>
      </c>
      <c r="C1073" s="13" t="s">
        <v>5875</v>
      </c>
      <c r="D1073" s="14">
        <v>10.19</v>
      </c>
      <c r="E1073" s="14">
        <v>19.989999999999998</v>
      </c>
      <c r="F1073" s="15">
        <v>28</v>
      </c>
      <c r="G1073" s="13" t="s">
        <v>5554</v>
      </c>
      <c r="H1073" s="13" t="s">
        <v>5555</v>
      </c>
      <c r="I1073" s="13" t="s">
        <v>24</v>
      </c>
      <c r="J1073" s="13" t="s">
        <v>25</v>
      </c>
      <c r="K1073" s="13" t="s">
        <v>38</v>
      </c>
      <c r="L1073" s="13" t="s">
        <v>4229</v>
      </c>
      <c r="M1073" s="13" t="s">
        <v>27</v>
      </c>
      <c r="N1073" s="13" t="s">
        <v>28</v>
      </c>
      <c r="O1073" s="13" t="s">
        <v>4230</v>
      </c>
      <c r="P1073" s="15">
        <v>4</v>
      </c>
      <c r="Q1073" s="13" t="s">
        <v>30</v>
      </c>
      <c r="R1073" s="13" t="s">
        <v>24</v>
      </c>
      <c r="S1073" s="13" t="s">
        <v>31</v>
      </c>
      <c r="T1073" s="13" t="s">
        <v>24</v>
      </c>
      <c r="U1073" s="13" t="s">
        <v>32</v>
      </c>
      <c r="V1073" s="16">
        <v>39221</v>
      </c>
      <c r="W1073" s="13" t="s">
        <v>33</v>
      </c>
      <c r="X1073" s="15">
        <v>1</v>
      </c>
      <c r="Y1073" s="16">
        <v>39903</v>
      </c>
      <c r="Z1073" s="16">
        <v>39903</v>
      </c>
      <c r="AA1073" s="13" t="s">
        <v>4228</v>
      </c>
    </row>
    <row r="1074" spans="1:27" x14ac:dyDescent="0.2">
      <c r="A1074" s="12">
        <v>1255</v>
      </c>
      <c r="B1074" s="13" t="s">
        <v>4234</v>
      </c>
      <c r="C1074" s="13" t="s">
        <v>5877</v>
      </c>
      <c r="D1074" s="14">
        <v>10.19</v>
      </c>
      <c r="E1074" s="14">
        <v>19.989999999999998</v>
      </c>
      <c r="F1074" s="15">
        <v>28</v>
      </c>
      <c r="G1074" s="13" t="s">
        <v>5554</v>
      </c>
      <c r="H1074" s="13" t="s">
        <v>5555</v>
      </c>
      <c r="I1074" s="13" t="s">
        <v>24</v>
      </c>
      <c r="J1074" s="13" t="s">
        <v>25</v>
      </c>
      <c r="K1074" s="13" t="s">
        <v>84</v>
      </c>
      <c r="L1074" s="13" t="s">
        <v>4235</v>
      </c>
      <c r="M1074" s="13" t="s">
        <v>43</v>
      </c>
      <c r="N1074" s="13" t="s">
        <v>44</v>
      </c>
      <c r="O1074" s="13" t="s">
        <v>4236</v>
      </c>
      <c r="P1074" s="15">
        <v>3.6</v>
      </c>
      <c r="Q1074" s="13" t="s">
        <v>30</v>
      </c>
      <c r="R1074" s="13" t="s">
        <v>24</v>
      </c>
      <c r="S1074" s="13" t="s">
        <v>31</v>
      </c>
      <c r="T1074" s="13" t="s">
        <v>24</v>
      </c>
      <c r="U1074" s="13" t="s">
        <v>32</v>
      </c>
      <c r="V1074" s="16">
        <v>39221</v>
      </c>
      <c r="W1074" s="13" t="s">
        <v>33</v>
      </c>
      <c r="X1074" s="15">
        <v>1</v>
      </c>
      <c r="Y1074" s="16">
        <v>39903</v>
      </c>
      <c r="Z1074" s="16">
        <v>39903</v>
      </c>
      <c r="AA1074" s="13" t="s">
        <v>4228</v>
      </c>
    </row>
    <row r="1075" spans="1:27" x14ac:dyDescent="0.2">
      <c r="A1075" s="12">
        <v>1279</v>
      </c>
      <c r="B1075" s="13" t="s">
        <v>4301</v>
      </c>
      <c r="C1075" s="13" t="s">
        <v>5901</v>
      </c>
      <c r="D1075" s="14">
        <v>7.64</v>
      </c>
      <c r="E1075" s="14">
        <v>14.99</v>
      </c>
      <c r="F1075" s="15">
        <v>28</v>
      </c>
      <c r="G1075" s="13" t="s">
        <v>5554</v>
      </c>
      <c r="H1075" s="13" t="s">
        <v>5555</v>
      </c>
      <c r="I1075" s="13" t="s">
        <v>24</v>
      </c>
      <c r="J1075" s="13" t="s">
        <v>25</v>
      </c>
      <c r="K1075" s="13" t="s">
        <v>24</v>
      </c>
      <c r="L1075" s="13" t="s">
        <v>4302</v>
      </c>
      <c r="M1075" s="13" t="s">
        <v>46</v>
      </c>
      <c r="N1075" s="13" t="s">
        <v>58</v>
      </c>
      <c r="O1075" s="13" t="s">
        <v>4303</v>
      </c>
      <c r="P1075" s="15">
        <v>2.6</v>
      </c>
      <c r="Q1075" s="13" t="s">
        <v>30</v>
      </c>
      <c r="R1075" s="13" t="s">
        <v>24</v>
      </c>
      <c r="S1075" s="13" t="s">
        <v>31</v>
      </c>
      <c r="T1075" s="13" t="s">
        <v>24</v>
      </c>
      <c r="U1075" s="13" t="s">
        <v>32</v>
      </c>
      <c r="V1075" s="16">
        <v>39814</v>
      </c>
      <c r="W1075" s="13" t="s">
        <v>33</v>
      </c>
      <c r="X1075" s="15">
        <v>1</v>
      </c>
      <c r="Y1075" s="16">
        <v>39903</v>
      </c>
      <c r="Z1075" s="16">
        <v>39903</v>
      </c>
      <c r="AA1075" s="13" t="s">
        <v>4299</v>
      </c>
    </row>
    <row r="1076" spans="1:27" x14ac:dyDescent="0.2">
      <c r="A1076" s="12">
        <v>1278</v>
      </c>
      <c r="B1076" s="13" t="s">
        <v>4298</v>
      </c>
      <c r="C1076" s="13" t="s">
        <v>5900</v>
      </c>
      <c r="D1076" s="14">
        <v>7.64</v>
      </c>
      <c r="E1076" s="14">
        <v>14.99</v>
      </c>
      <c r="F1076" s="15">
        <v>28</v>
      </c>
      <c r="G1076" s="13" t="s">
        <v>5554</v>
      </c>
      <c r="H1076" s="13" t="s">
        <v>5555</v>
      </c>
      <c r="I1076" s="13" t="s">
        <v>24</v>
      </c>
      <c r="J1076" s="13" t="s">
        <v>25</v>
      </c>
      <c r="K1076" s="13" t="s">
        <v>24</v>
      </c>
      <c r="L1076" s="13" t="s">
        <v>4300</v>
      </c>
      <c r="M1076" s="13" t="s">
        <v>38</v>
      </c>
      <c r="N1076" s="13" t="s">
        <v>39</v>
      </c>
      <c r="O1076" s="13" t="s">
        <v>4297</v>
      </c>
      <c r="P1076" s="15">
        <v>1.6</v>
      </c>
      <c r="Q1076" s="13" t="s">
        <v>30</v>
      </c>
      <c r="R1076" s="13" t="s">
        <v>24</v>
      </c>
      <c r="S1076" s="13" t="s">
        <v>31</v>
      </c>
      <c r="T1076" s="13" t="s">
        <v>24</v>
      </c>
      <c r="U1076" s="13" t="s">
        <v>32</v>
      </c>
      <c r="V1076" s="16">
        <v>39814</v>
      </c>
      <c r="W1076" s="13" t="s">
        <v>33</v>
      </c>
      <c r="X1076" s="15">
        <v>1</v>
      </c>
      <c r="Y1076" s="16">
        <v>39903</v>
      </c>
      <c r="Z1076" s="16">
        <v>39903</v>
      </c>
      <c r="AA1076" s="13" t="s">
        <v>4299</v>
      </c>
    </row>
    <row r="1077" spans="1:27" x14ac:dyDescent="0.2">
      <c r="A1077" s="12">
        <v>1280</v>
      </c>
      <c r="B1077" s="13" t="s">
        <v>4304</v>
      </c>
      <c r="C1077" s="13" t="s">
        <v>5902</v>
      </c>
      <c r="D1077" s="14">
        <v>7.64</v>
      </c>
      <c r="E1077" s="14">
        <v>14.99</v>
      </c>
      <c r="F1077" s="15">
        <v>28</v>
      </c>
      <c r="G1077" s="13" t="s">
        <v>5554</v>
      </c>
      <c r="H1077" s="13" t="s">
        <v>5555</v>
      </c>
      <c r="I1077" s="13" t="s">
        <v>24</v>
      </c>
      <c r="J1077" s="13" t="s">
        <v>25</v>
      </c>
      <c r="K1077" s="13" t="s">
        <v>38</v>
      </c>
      <c r="L1077" s="13" t="s">
        <v>4305</v>
      </c>
      <c r="M1077" s="13" t="s">
        <v>27</v>
      </c>
      <c r="N1077" s="13" t="s">
        <v>28</v>
      </c>
      <c r="O1077" s="13" t="s">
        <v>4303</v>
      </c>
      <c r="P1077" s="15">
        <v>2.6</v>
      </c>
      <c r="Q1077" s="13" t="s">
        <v>30</v>
      </c>
      <c r="R1077" s="13" t="s">
        <v>24</v>
      </c>
      <c r="S1077" s="13" t="s">
        <v>31</v>
      </c>
      <c r="T1077" s="13" t="s">
        <v>24</v>
      </c>
      <c r="U1077" s="13" t="s">
        <v>32</v>
      </c>
      <c r="V1077" s="16">
        <v>39814</v>
      </c>
      <c r="W1077" s="13" t="s">
        <v>33</v>
      </c>
      <c r="X1077" s="15">
        <v>1</v>
      </c>
      <c r="Y1077" s="16">
        <v>39903</v>
      </c>
      <c r="Z1077" s="16">
        <v>39903</v>
      </c>
      <c r="AA1077" s="13" t="s">
        <v>4299</v>
      </c>
    </row>
    <row r="1078" spans="1:27" x14ac:dyDescent="0.2">
      <c r="A1078" s="12">
        <v>1281</v>
      </c>
      <c r="B1078" s="13" t="s">
        <v>4306</v>
      </c>
      <c r="C1078" s="13" t="s">
        <v>5903</v>
      </c>
      <c r="D1078" s="14">
        <v>7.64</v>
      </c>
      <c r="E1078" s="14">
        <v>14.99</v>
      </c>
      <c r="F1078" s="15">
        <v>28</v>
      </c>
      <c r="G1078" s="13" t="s">
        <v>5554</v>
      </c>
      <c r="H1078" s="13" t="s">
        <v>5555</v>
      </c>
      <c r="I1078" s="13" t="s">
        <v>24</v>
      </c>
      <c r="J1078" s="13" t="s">
        <v>25</v>
      </c>
      <c r="K1078" s="13" t="s">
        <v>24</v>
      </c>
      <c r="L1078" s="13" t="s">
        <v>4307</v>
      </c>
      <c r="M1078" s="13" t="s">
        <v>43</v>
      </c>
      <c r="N1078" s="13" t="s">
        <v>44</v>
      </c>
      <c r="O1078" s="13" t="s">
        <v>4216</v>
      </c>
      <c r="P1078" s="15">
        <v>2.9</v>
      </c>
      <c r="Q1078" s="13" t="s">
        <v>30</v>
      </c>
      <c r="R1078" s="13" t="s">
        <v>24</v>
      </c>
      <c r="S1078" s="13" t="s">
        <v>31</v>
      </c>
      <c r="T1078" s="13" t="s">
        <v>24</v>
      </c>
      <c r="U1078" s="13" t="s">
        <v>32</v>
      </c>
      <c r="V1078" s="16">
        <v>39814</v>
      </c>
      <c r="W1078" s="13" t="s">
        <v>33</v>
      </c>
      <c r="X1078" s="15">
        <v>1</v>
      </c>
      <c r="Y1078" s="16">
        <v>39903</v>
      </c>
      <c r="Z1078" s="16">
        <v>39903</v>
      </c>
      <c r="AA1078" s="13" t="s">
        <v>4299</v>
      </c>
    </row>
    <row r="1079" spans="1:27" x14ac:dyDescent="0.2">
      <c r="A1079" s="12">
        <v>1286</v>
      </c>
      <c r="B1079" s="13" t="s">
        <v>4320</v>
      </c>
      <c r="C1079" s="13" t="s">
        <v>5908</v>
      </c>
      <c r="D1079" s="14">
        <v>39.76</v>
      </c>
      <c r="E1079" s="14">
        <v>77.989999999999995</v>
      </c>
      <c r="F1079" s="15">
        <v>28</v>
      </c>
      <c r="G1079" s="13" t="s">
        <v>5554</v>
      </c>
      <c r="H1079" s="13" t="s">
        <v>5555</v>
      </c>
      <c r="I1079" s="13" t="s">
        <v>24</v>
      </c>
      <c r="J1079" s="13" t="s">
        <v>25</v>
      </c>
      <c r="K1079" s="13" t="s">
        <v>46</v>
      </c>
      <c r="L1079" s="13" t="s">
        <v>4322</v>
      </c>
      <c r="M1079" s="13" t="s">
        <v>46</v>
      </c>
      <c r="N1079" s="13" t="s">
        <v>58</v>
      </c>
      <c r="O1079" s="13" t="s">
        <v>4323</v>
      </c>
      <c r="P1079" s="15">
        <v>1.1000000000000001</v>
      </c>
      <c r="Q1079" s="13" t="s">
        <v>30</v>
      </c>
      <c r="R1079" s="13" t="s">
        <v>24</v>
      </c>
      <c r="S1079" s="13" t="s">
        <v>31</v>
      </c>
      <c r="T1079" s="13" t="s">
        <v>24</v>
      </c>
      <c r="U1079" s="13" t="s">
        <v>32</v>
      </c>
      <c r="V1079" s="16">
        <v>39180</v>
      </c>
      <c r="W1079" s="13" t="s">
        <v>33</v>
      </c>
      <c r="X1079" s="15">
        <v>1</v>
      </c>
      <c r="Y1079" s="16">
        <v>39903</v>
      </c>
      <c r="Z1079" s="16">
        <v>39903</v>
      </c>
      <c r="AA1079" s="13" t="s">
        <v>4321</v>
      </c>
    </row>
    <row r="1080" spans="1:27" x14ac:dyDescent="0.2">
      <c r="A1080" s="12">
        <v>1289</v>
      </c>
      <c r="B1080" s="13" t="s">
        <v>4329</v>
      </c>
      <c r="C1080" s="13" t="s">
        <v>5911</v>
      </c>
      <c r="D1080" s="14">
        <v>39.76</v>
      </c>
      <c r="E1080" s="14">
        <v>77.989999999999995</v>
      </c>
      <c r="F1080" s="15">
        <v>28</v>
      </c>
      <c r="G1080" s="13" t="s">
        <v>5554</v>
      </c>
      <c r="H1080" s="13" t="s">
        <v>5555</v>
      </c>
      <c r="I1080" s="13" t="s">
        <v>24</v>
      </c>
      <c r="J1080" s="13" t="s">
        <v>25</v>
      </c>
      <c r="K1080" s="13" t="s">
        <v>24</v>
      </c>
      <c r="L1080" s="13" t="s">
        <v>4330</v>
      </c>
      <c r="M1080" s="13" t="s">
        <v>2347</v>
      </c>
      <c r="N1080" s="13" t="s">
        <v>2348</v>
      </c>
      <c r="O1080" s="13" t="s">
        <v>4328</v>
      </c>
      <c r="P1080" s="15">
        <v>1</v>
      </c>
      <c r="Q1080" s="13" t="s">
        <v>30</v>
      </c>
      <c r="R1080" s="13" t="s">
        <v>24</v>
      </c>
      <c r="S1080" s="13" t="s">
        <v>31</v>
      </c>
      <c r="T1080" s="13" t="s">
        <v>24</v>
      </c>
      <c r="U1080" s="13" t="s">
        <v>32</v>
      </c>
      <c r="V1080" s="16">
        <v>39180</v>
      </c>
      <c r="W1080" s="13" t="s">
        <v>33</v>
      </c>
      <c r="X1080" s="15">
        <v>1</v>
      </c>
      <c r="Y1080" s="16">
        <v>39903</v>
      </c>
      <c r="Z1080" s="16">
        <v>39903</v>
      </c>
      <c r="AA1080" s="13" t="s">
        <v>4321</v>
      </c>
    </row>
    <row r="1081" spans="1:27" x14ac:dyDescent="0.2">
      <c r="A1081" s="12">
        <v>1288</v>
      </c>
      <c r="B1081" s="13" t="s">
        <v>4326</v>
      </c>
      <c r="C1081" s="13" t="s">
        <v>5910</v>
      </c>
      <c r="D1081" s="14">
        <v>39.76</v>
      </c>
      <c r="E1081" s="14">
        <v>77.989999999999995</v>
      </c>
      <c r="F1081" s="15">
        <v>28</v>
      </c>
      <c r="G1081" s="13" t="s">
        <v>5554</v>
      </c>
      <c r="H1081" s="13" t="s">
        <v>5555</v>
      </c>
      <c r="I1081" s="13" t="s">
        <v>24</v>
      </c>
      <c r="J1081" s="13" t="s">
        <v>25</v>
      </c>
      <c r="K1081" s="13" t="s">
        <v>36</v>
      </c>
      <c r="L1081" s="13" t="s">
        <v>4327</v>
      </c>
      <c r="M1081" s="13" t="s">
        <v>27</v>
      </c>
      <c r="N1081" s="13" t="s">
        <v>28</v>
      </c>
      <c r="O1081" s="13" t="s">
        <v>4328</v>
      </c>
      <c r="P1081" s="15">
        <v>1</v>
      </c>
      <c r="Q1081" s="13" t="s">
        <v>30</v>
      </c>
      <c r="R1081" s="13" t="s">
        <v>24</v>
      </c>
      <c r="S1081" s="13" t="s">
        <v>31</v>
      </c>
      <c r="T1081" s="13" t="s">
        <v>24</v>
      </c>
      <c r="U1081" s="13" t="s">
        <v>32</v>
      </c>
      <c r="V1081" s="16">
        <v>39180</v>
      </c>
      <c r="W1081" s="13" t="s">
        <v>33</v>
      </c>
      <c r="X1081" s="15">
        <v>1</v>
      </c>
      <c r="Y1081" s="16">
        <v>39903</v>
      </c>
      <c r="Z1081" s="16">
        <v>39903</v>
      </c>
      <c r="AA1081" s="13" t="s">
        <v>4321</v>
      </c>
    </row>
    <row r="1082" spans="1:27" x14ac:dyDescent="0.2">
      <c r="A1082" s="12">
        <v>1287</v>
      </c>
      <c r="B1082" s="13" t="s">
        <v>4324</v>
      </c>
      <c r="C1082" s="13" t="s">
        <v>5909</v>
      </c>
      <c r="D1082" s="14">
        <v>39.76</v>
      </c>
      <c r="E1082" s="14">
        <v>77.989999999999995</v>
      </c>
      <c r="F1082" s="15">
        <v>28</v>
      </c>
      <c r="G1082" s="13" t="s">
        <v>5554</v>
      </c>
      <c r="H1082" s="13" t="s">
        <v>5555</v>
      </c>
      <c r="I1082" s="13" t="s">
        <v>24</v>
      </c>
      <c r="J1082" s="13" t="s">
        <v>25</v>
      </c>
      <c r="K1082" s="13" t="s">
        <v>24</v>
      </c>
      <c r="L1082" s="13" t="s">
        <v>4325</v>
      </c>
      <c r="M1082" s="13" t="s">
        <v>43</v>
      </c>
      <c r="N1082" s="13" t="s">
        <v>44</v>
      </c>
      <c r="O1082" s="13" t="s">
        <v>4323</v>
      </c>
      <c r="P1082" s="15">
        <v>1.1000000000000001</v>
      </c>
      <c r="Q1082" s="13" t="s">
        <v>30</v>
      </c>
      <c r="R1082" s="13" t="s">
        <v>24</v>
      </c>
      <c r="S1082" s="13" t="s">
        <v>31</v>
      </c>
      <c r="T1082" s="13" t="s">
        <v>24</v>
      </c>
      <c r="U1082" s="13" t="s">
        <v>32</v>
      </c>
      <c r="V1082" s="16">
        <v>39180</v>
      </c>
      <c r="W1082" s="13" t="s">
        <v>33</v>
      </c>
      <c r="X1082" s="15">
        <v>1</v>
      </c>
      <c r="Y1082" s="16">
        <v>39903</v>
      </c>
      <c r="Z1082" s="16">
        <v>39903</v>
      </c>
      <c r="AA1082" s="13" t="s">
        <v>4321</v>
      </c>
    </row>
    <row r="1083" spans="1:27" x14ac:dyDescent="0.2">
      <c r="A1083" s="12">
        <v>240</v>
      </c>
      <c r="B1083" s="13" t="s">
        <v>917</v>
      </c>
      <c r="C1083" s="13" t="s">
        <v>5601</v>
      </c>
      <c r="D1083" s="14">
        <v>152.44</v>
      </c>
      <c r="E1083" s="14">
        <v>299</v>
      </c>
      <c r="F1083" s="15">
        <v>11</v>
      </c>
      <c r="G1083" s="13" t="s">
        <v>5554</v>
      </c>
      <c r="H1083" s="13" t="s">
        <v>5555</v>
      </c>
      <c r="I1083" s="13" t="s">
        <v>24</v>
      </c>
      <c r="J1083" s="13" t="s">
        <v>25</v>
      </c>
      <c r="K1083" s="13" t="s">
        <v>24</v>
      </c>
      <c r="L1083" s="13" t="s">
        <v>919</v>
      </c>
      <c r="M1083" s="13" t="s">
        <v>46</v>
      </c>
      <c r="N1083" s="13" t="s">
        <v>58</v>
      </c>
      <c r="O1083" s="13" t="s">
        <v>746</v>
      </c>
      <c r="P1083" s="15">
        <v>34</v>
      </c>
      <c r="Q1083" s="13" t="s">
        <v>111</v>
      </c>
      <c r="R1083" s="13" t="s">
        <v>24</v>
      </c>
      <c r="S1083" s="13" t="s">
        <v>31</v>
      </c>
      <c r="T1083" s="13" t="s">
        <v>24</v>
      </c>
      <c r="U1083" s="13" t="s">
        <v>32</v>
      </c>
      <c r="V1083" s="16">
        <v>38357</v>
      </c>
      <c r="W1083" s="13" t="s">
        <v>33</v>
      </c>
      <c r="X1083" s="15">
        <v>1</v>
      </c>
      <c r="Y1083" s="16">
        <v>39903</v>
      </c>
      <c r="Z1083" s="16">
        <v>39903</v>
      </c>
      <c r="AA1083" s="13" t="s">
        <v>918</v>
      </c>
    </row>
    <row r="1084" spans="1:27" x14ac:dyDescent="0.2">
      <c r="A1084" s="12">
        <v>279</v>
      </c>
      <c r="B1084" s="13" t="s">
        <v>1001</v>
      </c>
      <c r="C1084" s="13" t="s">
        <v>5640</v>
      </c>
      <c r="D1084" s="14">
        <v>152.44</v>
      </c>
      <c r="E1084" s="14">
        <v>299</v>
      </c>
      <c r="F1084" s="15">
        <v>11</v>
      </c>
      <c r="G1084" s="13" t="s">
        <v>5554</v>
      </c>
      <c r="H1084" s="13" t="s">
        <v>5555</v>
      </c>
      <c r="I1084" s="13" t="s">
        <v>24</v>
      </c>
      <c r="J1084" s="13" t="s">
        <v>25</v>
      </c>
      <c r="K1084" s="13" t="s">
        <v>38</v>
      </c>
      <c r="L1084" s="13" t="s">
        <v>1002</v>
      </c>
      <c r="M1084" s="13" t="s">
        <v>84</v>
      </c>
      <c r="N1084" s="13" t="s">
        <v>506</v>
      </c>
      <c r="O1084" s="13" t="s">
        <v>771</v>
      </c>
      <c r="P1084" s="15">
        <v>40</v>
      </c>
      <c r="Q1084" s="13" t="s">
        <v>111</v>
      </c>
      <c r="R1084" s="13" t="s">
        <v>24</v>
      </c>
      <c r="S1084" s="13" t="s">
        <v>31</v>
      </c>
      <c r="T1084" s="13" t="s">
        <v>24</v>
      </c>
      <c r="U1084" s="13" t="s">
        <v>32</v>
      </c>
      <c r="V1084" s="16">
        <v>38357</v>
      </c>
      <c r="W1084" s="13" t="s">
        <v>33</v>
      </c>
      <c r="X1084" s="15">
        <v>1</v>
      </c>
      <c r="Y1084" s="16">
        <v>39903</v>
      </c>
      <c r="Z1084" s="16">
        <v>39903</v>
      </c>
      <c r="AA1084" s="13" t="s">
        <v>918</v>
      </c>
    </row>
    <row r="1085" spans="1:27" x14ac:dyDescent="0.2">
      <c r="A1085" s="12">
        <v>253</v>
      </c>
      <c r="B1085" s="13" t="s">
        <v>948</v>
      </c>
      <c r="C1085" s="13" t="s">
        <v>5614</v>
      </c>
      <c r="D1085" s="14">
        <v>152.44</v>
      </c>
      <c r="E1085" s="14">
        <v>299</v>
      </c>
      <c r="F1085" s="15">
        <v>11</v>
      </c>
      <c r="G1085" s="13" t="s">
        <v>5554</v>
      </c>
      <c r="H1085" s="13" t="s">
        <v>5555</v>
      </c>
      <c r="I1085" s="13" t="s">
        <v>24</v>
      </c>
      <c r="J1085" s="13" t="s">
        <v>25</v>
      </c>
      <c r="K1085" s="13" t="s">
        <v>24</v>
      </c>
      <c r="L1085" s="13" t="s">
        <v>949</v>
      </c>
      <c r="M1085" s="13" t="s">
        <v>27</v>
      </c>
      <c r="N1085" s="13" t="s">
        <v>28</v>
      </c>
      <c r="O1085" s="13" t="s">
        <v>810</v>
      </c>
      <c r="P1085" s="15">
        <v>90.8</v>
      </c>
      <c r="Q1085" s="13" t="s">
        <v>111</v>
      </c>
      <c r="R1085" s="13" t="s">
        <v>24</v>
      </c>
      <c r="S1085" s="13" t="s">
        <v>31</v>
      </c>
      <c r="T1085" s="13" t="s">
        <v>24</v>
      </c>
      <c r="U1085" s="13" t="s">
        <v>32</v>
      </c>
      <c r="V1085" s="16">
        <v>38357</v>
      </c>
      <c r="W1085" s="13" t="s">
        <v>33</v>
      </c>
      <c r="X1085" s="15">
        <v>1</v>
      </c>
      <c r="Y1085" s="16">
        <v>39903</v>
      </c>
      <c r="Z1085" s="16">
        <v>39903</v>
      </c>
      <c r="AA1085" s="13" t="s">
        <v>759</v>
      </c>
    </row>
    <row r="1086" spans="1:27" x14ac:dyDescent="0.2">
      <c r="A1086" s="12">
        <v>266</v>
      </c>
      <c r="B1086" s="13" t="s">
        <v>975</v>
      </c>
      <c r="C1086" s="13" t="s">
        <v>5627</v>
      </c>
      <c r="D1086" s="14">
        <v>152.44</v>
      </c>
      <c r="E1086" s="14">
        <v>299</v>
      </c>
      <c r="F1086" s="15">
        <v>11</v>
      </c>
      <c r="G1086" s="13" t="s">
        <v>5554</v>
      </c>
      <c r="H1086" s="13" t="s">
        <v>5555</v>
      </c>
      <c r="I1086" s="13" t="s">
        <v>24</v>
      </c>
      <c r="J1086" s="13" t="s">
        <v>25</v>
      </c>
      <c r="K1086" s="13" t="s">
        <v>24</v>
      </c>
      <c r="L1086" s="13" t="s">
        <v>976</v>
      </c>
      <c r="M1086" s="13" t="s">
        <v>43</v>
      </c>
      <c r="N1086" s="13" t="s">
        <v>44</v>
      </c>
      <c r="O1086" s="13" t="s">
        <v>761</v>
      </c>
      <c r="P1086" s="15">
        <v>37.200000000000003</v>
      </c>
      <c r="Q1086" s="13" t="s">
        <v>111</v>
      </c>
      <c r="R1086" s="13" t="s">
        <v>24</v>
      </c>
      <c r="S1086" s="13" t="s">
        <v>31</v>
      </c>
      <c r="T1086" s="13" t="s">
        <v>24</v>
      </c>
      <c r="U1086" s="13" t="s">
        <v>32</v>
      </c>
      <c r="V1086" s="16">
        <v>38357</v>
      </c>
      <c r="W1086" s="13" t="s">
        <v>33</v>
      </c>
      <c r="X1086" s="15">
        <v>1</v>
      </c>
      <c r="Y1086" s="16">
        <v>39903</v>
      </c>
      <c r="Z1086" s="16">
        <v>39903</v>
      </c>
      <c r="AA1086" s="13" t="s">
        <v>759</v>
      </c>
    </row>
    <row r="1087" spans="1:27" x14ac:dyDescent="0.2">
      <c r="A1087" s="12">
        <v>249</v>
      </c>
      <c r="B1087" s="13" t="s">
        <v>938</v>
      </c>
      <c r="C1087" s="13" t="s">
        <v>5610</v>
      </c>
      <c r="D1087" s="14">
        <v>101.46</v>
      </c>
      <c r="E1087" s="14">
        <v>199</v>
      </c>
      <c r="F1087" s="15">
        <v>11</v>
      </c>
      <c r="G1087" s="13" t="s">
        <v>5554</v>
      </c>
      <c r="H1087" s="13" t="s">
        <v>5555</v>
      </c>
      <c r="I1087" s="13" t="s">
        <v>24</v>
      </c>
      <c r="J1087" s="13" t="s">
        <v>25</v>
      </c>
      <c r="K1087" s="13" t="s">
        <v>84</v>
      </c>
      <c r="L1087" s="13" t="s">
        <v>940</v>
      </c>
      <c r="M1087" s="13" t="s">
        <v>46</v>
      </c>
      <c r="N1087" s="13" t="s">
        <v>58</v>
      </c>
      <c r="O1087" s="13" t="s">
        <v>790</v>
      </c>
      <c r="P1087" s="15">
        <v>34</v>
      </c>
      <c r="Q1087" s="13" t="s">
        <v>111</v>
      </c>
      <c r="R1087" s="13" t="s">
        <v>24</v>
      </c>
      <c r="S1087" s="13" t="s">
        <v>31</v>
      </c>
      <c r="T1087" s="13" t="s">
        <v>24</v>
      </c>
      <c r="U1087" s="13" t="s">
        <v>32</v>
      </c>
      <c r="V1087" s="16">
        <v>37987</v>
      </c>
      <c r="W1087" s="13" t="s">
        <v>33</v>
      </c>
      <c r="X1087" s="15">
        <v>1</v>
      </c>
      <c r="Y1087" s="16">
        <v>39903</v>
      </c>
      <c r="Z1087" s="16">
        <v>39903</v>
      </c>
      <c r="AA1087" s="13" t="s">
        <v>939</v>
      </c>
    </row>
    <row r="1088" spans="1:27" x14ac:dyDescent="0.2">
      <c r="A1088" s="12">
        <v>288</v>
      </c>
      <c r="B1088" s="13" t="s">
        <v>1021</v>
      </c>
      <c r="C1088" s="13" t="s">
        <v>5649</v>
      </c>
      <c r="D1088" s="14">
        <v>101.46</v>
      </c>
      <c r="E1088" s="14">
        <v>199</v>
      </c>
      <c r="F1088" s="15">
        <v>11</v>
      </c>
      <c r="G1088" s="13" t="s">
        <v>5554</v>
      </c>
      <c r="H1088" s="13" t="s">
        <v>5555</v>
      </c>
      <c r="I1088" s="13" t="s">
        <v>24</v>
      </c>
      <c r="J1088" s="13" t="s">
        <v>25</v>
      </c>
      <c r="K1088" s="13" t="s">
        <v>24</v>
      </c>
      <c r="L1088" s="13" t="s">
        <v>1022</v>
      </c>
      <c r="M1088" s="13" t="s">
        <v>84</v>
      </c>
      <c r="N1088" s="13" t="s">
        <v>506</v>
      </c>
      <c r="O1088" s="13" t="s">
        <v>756</v>
      </c>
      <c r="P1088" s="15">
        <v>11.4</v>
      </c>
      <c r="Q1088" s="13" t="s">
        <v>111</v>
      </c>
      <c r="R1088" s="13" t="s">
        <v>24</v>
      </c>
      <c r="S1088" s="13" t="s">
        <v>31</v>
      </c>
      <c r="T1088" s="13" t="s">
        <v>24</v>
      </c>
      <c r="U1088" s="13" t="s">
        <v>32</v>
      </c>
      <c r="V1088" s="16">
        <v>37987</v>
      </c>
      <c r="W1088" s="13" t="s">
        <v>33</v>
      </c>
      <c r="X1088" s="15">
        <v>1</v>
      </c>
      <c r="Y1088" s="16">
        <v>39903</v>
      </c>
      <c r="Z1088" s="16">
        <v>39903</v>
      </c>
      <c r="AA1088" s="13" t="s">
        <v>939</v>
      </c>
    </row>
    <row r="1089" spans="1:27" x14ac:dyDescent="0.2">
      <c r="A1089" s="12">
        <v>262</v>
      </c>
      <c r="B1089" s="13" t="s">
        <v>967</v>
      </c>
      <c r="C1089" s="13" t="s">
        <v>5623</v>
      </c>
      <c r="D1089" s="14">
        <v>101.46</v>
      </c>
      <c r="E1089" s="14">
        <v>199</v>
      </c>
      <c r="F1089" s="15">
        <v>11</v>
      </c>
      <c r="G1089" s="13" t="s">
        <v>5554</v>
      </c>
      <c r="H1089" s="13" t="s">
        <v>5555</v>
      </c>
      <c r="I1089" s="13" t="s">
        <v>24</v>
      </c>
      <c r="J1089" s="13" t="s">
        <v>25</v>
      </c>
      <c r="K1089" s="13" t="s">
        <v>46</v>
      </c>
      <c r="L1089" s="13" t="s">
        <v>968</v>
      </c>
      <c r="M1089" s="13" t="s">
        <v>27</v>
      </c>
      <c r="N1089" s="13" t="s">
        <v>28</v>
      </c>
      <c r="O1089" s="13" t="s">
        <v>741</v>
      </c>
      <c r="P1089" s="15">
        <v>62</v>
      </c>
      <c r="Q1089" s="13" t="s">
        <v>111</v>
      </c>
      <c r="R1089" s="13" t="s">
        <v>24</v>
      </c>
      <c r="S1089" s="13" t="s">
        <v>31</v>
      </c>
      <c r="T1089" s="13" t="s">
        <v>24</v>
      </c>
      <c r="U1089" s="13" t="s">
        <v>32</v>
      </c>
      <c r="V1089" s="16">
        <v>37987</v>
      </c>
      <c r="W1089" s="13" t="s">
        <v>33</v>
      </c>
      <c r="X1089" s="15">
        <v>1</v>
      </c>
      <c r="Y1089" s="16">
        <v>39903</v>
      </c>
      <c r="Z1089" s="16">
        <v>39903</v>
      </c>
      <c r="AA1089" s="13" t="s">
        <v>939</v>
      </c>
    </row>
    <row r="1090" spans="1:27" x14ac:dyDescent="0.2">
      <c r="A1090" s="12">
        <v>275</v>
      </c>
      <c r="B1090" s="13" t="s">
        <v>993</v>
      </c>
      <c r="C1090" s="13" t="s">
        <v>5636</v>
      </c>
      <c r="D1090" s="14">
        <v>101.46</v>
      </c>
      <c r="E1090" s="14">
        <v>199</v>
      </c>
      <c r="F1090" s="15">
        <v>11</v>
      </c>
      <c r="G1090" s="13" t="s">
        <v>5554</v>
      </c>
      <c r="H1090" s="13" t="s">
        <v>5555</v>
      </c>
      <c r="I1090" s="13" t="s">
        <v>24</v>
      </c>
      <c r="J1090" s="13" t="s">
        <v>25</v>
      </c>
      <c r="K1090" s="13" t="s">
        <v>24</v>
      </c>
      <c r="L1090" s="13" t="s">
        <v>994</v>
      </c>
      <c r="M1090" s="13" t="s">
        <v>43</v>
      </c>
      <c r="N1090" s="13" t="s">
        <v>44</v>
      </c>
      <c r="O1090" s="13" t="s">
        <v>805</v>
      </c>
      <c r="P1090" s="15">
        <v>73</v>
      </c>
      <c r="Q1090" s="13" t="s">
        <v>111</v>
      </c>
      <c r="R1090" s="13" t="s">
        <v>24</v>
      </c>
      <c r="S1090" s="13" t="s">
        <v>31</v>
      </c>
      <c r="T1090" s="13" t="s">
        <v>24</v>
      </c>
      <c r="U1090" s="13" t="s">
        <v>32</v>
      </c>
      <c r="V1090" s="16">
        <v>37987</v>
      </c>
      <c r="W1090" s="13" t="s">
        <v>33</v>
      </c>
      <c r="X1090" s="15">
        <v>1</v>
      </c>
      <c r="Y1090" s="16">
        <v>39903</v>
      </c>
      <c r="Z1090" s="16">
        <v>39903</v>
      </c>
      <c r="AA1090" s="13" t="s">
        <v>939</v>
      </c>
    </row>
    <row r="1091" spans="1:27" x14ac:dyDescent="0.2">
      <c r="A1091" s="12">
        <v>241</v>
      </c>
      <c r="B1091" s="13" t="s">
        <v>920</v>
      </c>
      <c r="C1091" s="13" t="s">
        <v>5602</v>
      </c>
      <c r="D1091" s="14">
        <v>167.73</v>
      </c>
      <c r="E1091" s="14">
        <v>329</v>
      </c>
      <c r="F1091" s="15">
        <v>11</v>
      </c>
      <c r="G1091" s="13" t="s">
        <v>5554</v>
      </c>
      <c r="H1091" s="13" t="s">
        <v>5555</v>
      </c>
      <c r="I1091" s="13" t="s">
        <v>46</v>
      </c>
      <c r="J1091" s="13" t="s">
        <v>95</v>
      </c>
      <c r="K1091" s="13" t="s">
        <v>46</v>
      </c>
      <c r="L1091" s="13" t="s">
        <v>921</v>
      </c>
      <c r="M1091" s="13" t="s">
        <v>46</v>
      </c>
      <c r="N1091" s="13" t="s">
        <v>58</v>
      </c>
      <c r="O1091" s="13" t="s">
        <v>751</v>
      </c>
      <c r="P1091" s="15">
        <v>44.1</v>
      </c>
      <c r="Q1091" s="13" t="s">
        <v>111</v>
      </c>
      <c r="R1091" s="13" t="s">
        <v>24</v>
      </c>
      <c r="S1091" s="13" t="s">
        <v>31</v>
      </c>
      <c r="T1091" s="13" t="s">
        <v>24</v>
      </c>
      <c r="U1091" s="13" t="s">
        <v>32</v>
      </c>
      <c r="V1091" s="16">
        <v>38357</v>
      </c>
      <c r="W1091" s="13" t="s">
        <v>33</v>
      </c>
      <c r="X1091" s="15">
        <v>1</v>
      </c>
      <c r="Y1091" s="16">
        <v>39903</v>
      </c>
      <c r="Z1091" s="16">
        <v>39903</v>
      </c>
      <c r="AA1091" s="13" t="s">
        <v>754</v>
      </c>
    </row>
    <row r="1092" spans="1:27" x14ac:dyDescent="0.2">
      <c r="A1092" s="12">
        <v>280</v>
      </c>
      <c r="B1092" s="13" t="s">
        <v>1003</v>
      </c>
      <c r="C1092" s="13" t="s">
        <v>5641</v>
      </c>
      <c r="D1092" s="14">
        <v>167.73</v>
      </c>
      <c r="E1092" s="14">
        <v>329</v>
      </c>
      <c r="F1092" s="15">
        <v>11</v>
      </c>
      <c r="G1092" s="13" t="s">
        <v>5554</v>
      </c>
      <c r="H1092" s="13" t="s">
        <v>5555</v>
      </c>
      <c r="I1092" s="13" t="s">
        <v>46</v>
      </c>
      <c r="J1092" s="13" t="s">
        <v>95</v>
      </c>
      <c r="K1092" s="13" t="s">
        <v>36</v>
      </c>
      <c r="L1092" s="13" t="s">
        <v>1004</v>
      </c>
      <c r="M1092" s="13" t="s">
        <v>84</v>
      </c>
      <c r="N1092" s="13" t="s">
        <v>506</v>
      </c>
      <c r="O1092" s="13" t="s">
        <v>826</v>
      </c>
      <c r="P1092" s="15">
        <v>11</v>
      </c>
      <c r="Q1092" s="13" t="s">
        <v>111</v>
      </c>
      <c r="R1092" s="13" t="s">
        <v>24</v>
      </c>
      <c r="S1092" s="13" t="s">
        <v>31</v>
      </c>
      <c r="T1092" s="13" t="s">
        <v>24</v>
      </c>
      <c r="U1092" s="13" t="s">
        <v>32</v>
      </c>
      <c r="V1092" s="16">
        <v>38357</v>
      </c>
      <c r="W1092" s="13" t="s">
        <v>33</v>
      </c>
      <c r="X1092" s="15">
        <v>1</v>
      </c>
      <c r="Y1092" s="16">
        <v>39903</v>
      </c>
      <c r="Z1092" s="16">
        <v>39903</v>
      </c>
      <c r="AA1092" s="13" t="s">
        <v>829</v>
      </c>
    </row>
    <row r="1093" spans="1:27" x14ac:dyDescent="0.2">
      <c r="A1093" s="12">
        <v>254</v>
      </c>
      <c r="B1093" s="13" t="s">
        <v>950</v>
      </c>
      <c r="C1093" s="13" t="s">
        <v>5615</v>
      </c>
      <c r="D1093" s="14">
        <v>167.73</v>
      </c>
      <c r="E1093" s="14">
        <v>329</v>
      </c>
      <c r="F1093" s="15">
        <v>11</v>
      </c>
      <c r="G1093" s="13" t="s">
        <v>5554</v>
      </c>
      <c r="H1093" s="13" t="s">
        <v>5555</v>
      </c>
      <c r="I1093" s="13" t="s">
        <v>46</v>
      </c>
      <c r="J1093" s="13" t="s">
        <v>95</v>
      </c>
      <c r="K1093" s="13" t="s">
        <v>38</v>
      </c>
      <c r="L1093" s="13" t="s">
        <v>951</v>
      </c>
      <c r="M1093" s="13" t="s">
        <v>27</v>
      </c>
      <c r="N1093" s="13" t="s">
        <v>28</v>
      </c>
      <c r="O1093" s="13" t="s">
        <v>734</v>
      </c>
      <c r="P1093" s="15">
        <v>32.299999999999997</v>
      </c>
      <c r="Q1093" s="13" t="s">
        <v>111</v>
      </c>
      <c r="R1093" s="13" t="s">
        <v>24</v>
      </c>
      <c r="S1093" s="13" t="s">
        <v>31</v>
      </c>
      <c r="T1093" s="13" t="s">
        <v>24</v>
      </c>
      <c r="U1093" s="13" t="s">
        <v>32</v>
      </c>
      <c r="V1093" s="16">
        <v>38357</v>
      </c>
      <c r="W1093" s="13" t="s">
        <v>33</v>
      </c>
      <c r="X1093" s="15">
        <v>1</v>
      </c>
      <c r="Y1093" s="16">
        <v>39903</v>
      </c>
      <c r="Z1093" s="16">
        <v>39903</v>
      </c>
      <c r="AA1093" s="13" t="s">
        <v>829</v>
      </c>
    </row>
    <row r="1094" spans="1:27" x14ac:dyDescent="0.2">
      <c r="A1094" s="12">
        <v>267</v>
      </c>
      <c r="B1094" s="13" t="s">
        <v>977</v>
      </c>
      <c r="C1094" s="13" t="s">
        <v>5628</v>
      </c>
      <c r="D1094" s="14">
        <v>167.73</v>
      </c>
      <c r="E1094" s="14">
        <v>329</v>
      </c>
      <c r="F1094" s="15">
        <v>11</v>
      </c>
      <c r="G1094" s="13" t="s">
        <v>5554</v>
      </c>
      <c r="H1094" s="13" t="s">
        <v>5555</v>
      </c>
      <c r="I1094" s="13" t="s">
        <v>46</v>
      </c>
      <c r="J1094" s="13" t="s">
        <v>95</v>
      </c>
      <c r="K1094" s="13" t="s">
        <v>38</v>
      </c>
      <c r="L1094" s="13" t="s">
        <v>978</v>
      </c>
      <c r="M1094" s="13" t="s">
        <v>43</v>
      </c>
      <c r="N1094" s="13" t="s">
        <v>44</v>
      </c>
      <c r="O1094" s="13" t="s">
        <v>766</v>
      </c>
      <c r="P1094" s="15">
        <v>19</v>
      </c>
      <c r="Q1094" s="13" t="s">
        <v>111</v>
      </c>
      <c r="R1094" s="13" t="s">
        <v>24</v>
      </c>
      <c r="S1094" s="13" t="s">
        <v>31</v>
      </c>
      <c r="T1094" s="13" t="s">
        <v>24</v>
      </c>
      <c r="U1094" s="13" t="s">
        <v>32</v>
      </c>
      <c r="V1094" s="16">
        <v>38357</v>
      </c>
      <c r="W1094" s="13" t="s">
        <v>33</v>
      </c>
      <c r="X1094" s="15">
        <v>1</v>
      </c>
      <c r="Y1094" s="16">
        <v>39903</v>
      </c>
      <c r="Z1094" s="16">
        <v>39903</v>
      </c>
      <c r="AA1094" s="13" t="s">
        <v>829</v>
      </c>
    </row>
    <row r="1095" spans="1:27" x14ac:dyDescent="0.2">
      <c r="A1095" s="12">
        <v>252</v>
      </c>
      <c r="B1095" s="13" t="s">
        <v>945</v>
      </c>
      <c r="C1095" s="13" t="s">
        <v>5613</v>
      </c>
      <c r="D1095" s="14">
        <v>183.54</v>
      </c>
      <c r="E1095" s="14">
        <v>360</v>
      </c>
      <c r="F1095" s="15">
        <v>11</v>
      </c>
      <c r="G1095" s="13" t="s">
        <v>5554</v>
      </c>
      <c r="H1095" s="13" t="s">
        <v>5555</v>
      </c>
      <c r="I1095" s="13" t="s">
        <v>46</v>
      </c>
      <c r="J1095" s="13" t="s">
        <v>95</v>
      </c>
      <c r="K1095" s="13" t="s">
        <v>38</v>
      </c>
      <c r="L1095" s="13" t="s">
        <v>947</v>
      </c>
      <c r="M1095" s="13" t="s">
        <v>46</v>
      </c>
      <c r="N1095" s="13" t="s">
        <v>58</v>
      </c>
      <c r="O1095" s="13" t="s">
        <v>805</v>
      </c>
      <c r="P1095" s="15">
        <v>73</v>
      </c>
      <c r="Q1095" s="13" t="s">
        <v>111</v>
      </c>
      <c r="R1095" s="13" t="s">
        <v>24</v>
      </c>
      <c r="S1095" s="13" t="s">
        <v>31</v>
      </c>
      <c r="T1095" s="13" t="s">
        <v>24</v>
      </c>
      <c r="U1095" s="13" t="s">
        <v>32</v>
      </c>
      <c r="V1095" s="16">
        <v>39630</v>
      </c>
      <c r="W1095" s="13" t="s">
        <v>33</v>
      </c>
      <c r="X1095" s="15">
        <v>1</v>
      </c>
      <c r="Y1095" s="16">
        <v>39903</v>
      </c>
      <c r="Z1095" s="16">
        <v>39903</v>
      </c>
      <c r="AA1095" s="13" t="s">
        <v>946</v>
      </c>
    </row>
    <row r="1096" spans="1:27" x14ac:dyDescent="0.2">
      <c r="A1096" s="12">
        <v>291</v>
      </c>
      <c r="B1096" s="13" t="s">
        <v>1027</v>
      </c>
      <c r="C1096" s="13" t="s">
        <v>5652</v>
      </c>
      <c r="D1096" s="14">
        <v>183.54</v>
      </c>
      <c r="E1096" s="14">
        <v>360</v>
      </c>
      <c r="F1096" s="15">
        <v>11</v>
      </c>
      <c r="G1096" s="13" t="s">
        <v>5554</v>
      </c>
      <c r="H1096" s="13" t="s">
        <v>5555</v>
      </c>
      <c r="I1096" s="13" t="s">
        <v>46</v>
      </c>
      <c r="J1096" s="13" t="s">
        <v>95</v>
      </c>
      <c r="K1096" s="13" t="s">
        <v>38</v>
      </c>
      <c r="L1096" s="13" t="s">
        <v>1029</v>
      </c>
      <c r="M1096" s="13" t="s">
        <v>84</v>
      </c>
      <c r="N1096" s="13" t="s">
        <v>506</v>
      </c>
      <c r="O1096" s="13" t="s">
        <v>810</v>
      </c>
      <c r="P1096" s="15">
        <v>41</v>
      </c>
      <c r="Q1096" s="13" t="s">
        <v>111</v>
      </c>
      <c r="R1096" s="13" t="s">
        <v>24</v>
      </c>
      <c r="S1096" s="13" t="s">
        <v>31</v>
      </c>
      <c r="T1096" s="13" t="s">
        <v>24</v>
      </c>
      <c r="U1096" s="13" t="s">
        <v>32</v>
      </c>
      <c r="V1096" s="16">
        <v>39630</v>
      </c>
      <c r="W1096" s="13" t="s">
        <v>33</v>
      </c>
      <c r="X1096" s="15">
        <v>1</v>
      </c>
      <c r="Y1096" s="16">
        <v>39903</v>
      </c>
      <c r="Z1096" s="16">
        <v>39903</v>
      </c>
      <c r="AA1096" s="13" t="s">
        <v>1028</v>
      </c>
    </row>
    <row r="1097" spans="1:27" x14ac:dyDescent="0.2">
      <c r="A1097" s="12">
        <v>265</v>
      </c>
      <c r="B1097" s="13" t="s">
        <v>973</v>
      </c>
      <c r="C1097" s="13" t="s">
        <v>5626</v>
      </c>
      <c r="D1097" s="14">
        <v>183.54</v>
      </c>
      <c r="E1097" s="14">
        <v>360</v>
      </c>
      <c r="F1097" s="15">
        <v>11</v>
      </c>
      <c r="G1097" s="13" t="s">
        <v>5554</v>
      </c>
      <c r="H1097" s="13" t="s">
        <v>5555</v>
      </c>
      <c r="I1097" s="13" t="s">
        <v>46</v>
      </c>
      <c r="J1097" s="13" t="s">
        <v>95</v>
      </c>
      <c r="K1097" s="13" t="s">
        <v>38</v>
      </c>
      <c r="L1097" s="13" t="s">
        <v>974</v>
      </c>
      <c r="M1097" s="13" t="s">
        <v>27</v>
      </c>
      <c r="N1097" s="13" t="s">
        <v>28</v>
      </c>
      <c r="O1097" s="13" t="s">
        <v>756</v>
      </c>
      <c r="P1097" s="15">
        <v>11.4</v>
      </c>
      <c r="Q1097" s="13" t="s">
        <v>111</v>
      </c>
      <c r="R1097" s="13" t="s">
        <v>24</v>
      </c>
      <c r="S1097" s="13" t="s">
        <v>31</v>
      </c>
      <c r="T1097" s="13" t="s">
        <v>24</v>
      </c>
      <c r="U1097" s="13" t="s">
        <v>32</v>
      </c>
      <c r="V1097" s="16">
        <v>39630</v>
      </c>
      <c r="W1097" s="13" t="s">
        <v>33</v>
      </c>
      <c r="X1097" s="15">
        <v>1</v>
      </c>
      <c r="Y1097" s="16">
        <v>39903</v>
      </c>
      <c r="Z1097" s="16">
        <v>39903</v>
      </c>
      <c r="AA1097" s="13" t="s">
        <v>946</v>
      </c>
    </row>
    <row r="1098" spans="1:27" x14ac:dyDescent="0.2">
      <c r="A1098" s="12">
        <v>278</v>
      </c>
      <c r="B1098" s="13" t="s">
        <v>999</v>
      </c>
      <c r="C1098" s="13" t="s">
        <v>5639</v>
      </c>
      <c r="D1098" s="14">
        <v>183.54</v>
      </c>
      <c r="E1098" s="14">
        <v>360</v>
      </c>
      <c r="F1098" s="15">
        <v>11</v>
      </c>
      <c r="G1098" s="13" t="s">
        <v>5554</v>
      </c>
      <c r="H1098" s="13" t="s">
        <v>5555</v>
      </c>
      <c r="I1098" s="13" t="s">
        <v>46</v>
      </c>
      <c r="J1098" s="13" t="s">
        <v>95</v>
      </c>
      <c r="K1098" s="13" t="s">
        <v>38</v>
      </c>
      <c r="L1098" s="13" t="s">
        <v>1000</v>
      </c>
      <c r="M1098" s="13" t="s">
        <v>43</v>
      </c>
      <c r="N1098" s="13" t="s">
        <v>44</v>
      </c>
      <c r="O1098" s="13" t="s">
        <v>819</v>
      </c>
      <c r="P1098" s="15">
        <v>37.5</v>
      </c>
      <c r="Q1098" s="13" t="s">
        <v>111</v>
      </c>
      <c r="R1098" s="13" t="s">
        <v>24</v>
      </c>
      <c r="S1098" s="13" t="s">
        <v>31</v>
      </c>
      <c r="T1098" s="13" t="s">
        <v>24</v>
      </c>
      <c r="U1098" s="13" t="s">
        <v>32</v>
      </c>
      <c r="V1098" s="16">
        <v>39630</v>
      </c>
      <c r="W1098" s="13" t="s">
        <v>33</v>
      </c>
      <c r="X1098" s="15">
        <v>1</v>
      </c>
      <c r="Y1098" s="16">
        <v>39903</v>
      </c>
      <c r="Z1098" s="16">
        <v>39903</v>
      </c>
      <c r="AA1098" s="13" t="s">
        <v>946</v>
      </c>
    </row>
    <row r="1099" spans="1:27" x14ac:dyDescent="0.2">
      <c r="A1099" s="12">
        <v>243</v>
      </c>
      <c r="B1099" s="13" t="s">
        <v>925</v>
      </c>
      <c r="C1099" s="13" t="s">
        <v>5604</v>
      </c>
      <c r="D1099" s="14">
        <v>208.52</v>
      </c>
      <c r="E1099" s="14">
        <v>409</v>
      </c>
      <c r="F1099" s="15">
        <v>11</v>
      </c>
      <c r="G1099" s="13" t="s">
        <v>5554</v>
      </c>
      <c r="H1099" s="13" t="s">
        <v>5555</v>
      </c>
      <c r="I1099" s="13" t="s">
        <v>46</v>
      </c>
      <c r="J1099" s="13" t="s">
        <v>95</v>
      </c>
      <c r="K1099" s="13" t="s">
        <v>24</v>
      </c>
      <c r="L1099" s="13" t="s">
        <v>926</v>
      </c>
      <c r="M1099" s="13" t="s">
        <v>46</v>
      </c>
      <c r="N1099" s="13" t="s">
        <v>58</v>
      </c>
      <c r="O1099" s="13" t="s">
        <v>761</v>
      </c>
      <c r="P1099" s="15">
        <v>37.200000000000003</v>
      </c>
      <c r="Q1099" s="13" t="s">
        <v>111</v>
      </c>
      <c r="R1099" s="13" t="s">
        <v>24</v>
      </c>
      <c r="S1099" s="13" t="s">
        <v>31</v>
      </c>
      <c r="T1099" s="13" t="s">
        <v>24</v>
      </c>
      <c r="U1099" s="13" t="s">
        <v>32</v>
      </c>
      <c r="V1099" s="16">
        <v>38719</v>
      </c>
      <c r="W1099" s="13" t="s">
        <v>33</v>
      </c>
      <c r="X1099" s="15">
        <v>1</v>
      </c>
      <c r="Y1099" s="16">
        <v>39903</v>
      </c>
      <c r="Z1099" s="16">
        <v>39903</v>
      </c>
      <c r="AA1099" s="13" t="s">
        <v>836</v>
      </c>
    </row>
    <row r="1100" spans="1:27" x14ac:dyDescent="0.2">
      <c r="A1100" s="12">
        <v>282</v>
      </c>
      <c r="B1100" s="13" t="s">
        <v>1007</v>
      </c>
      <c r="C1100" s="13" t="s">
        <v>5643</v>
      </c>
      <c r="D1100" s="14">
        <v>208.52</v>
      </c>
      <c r="E1100" s="14">
        <v>409</v>
      </c>
      <c r="F1100" s="15">
        <v>11</v>
      </c>
      <c r="G1100" s="13" t="s">
        <v>5554</v>
      </c>
      <c r="H1100" s="13" t="s">
        <v>5555</v>
      </c>
      <c r="I1100" s="13" t="s">
        <v>46</v>
      </c>
      <c r="J1100" s="13" t="s">
        <v>95</v>
      </c>
      <c r="K1100" s="13" t="s">
        <v>24</v>
      </c>
      <c r="L1100" s="13" t="s">
        <v>1009</v>
      </c>
      <c r="M1100" s="13" t="s">
        <v>84</v>
      </c>
      <c r="N1100" s="13" t="s">
        <v>506</v>
      </c>
      <c r="O1100" s="13" t="s">
        <v>741</v>
      </c>
      <c r="P1100" s="15">
        <v>66</v>
      </c>
      <c r="Q1100" s="13" t="s">
        <v>111</v>
      </c>
      <c r="R1100" s="13" t="s">
        <v>24</v>
      </c>
      <c r="S1100" s="13" t="s">
        <v>31</v>
      </c>
      <c r="T1100" s="13" t="s">
        <v>24</v>
      </c>
      <c r="U1100" s="13" t="s">
        <v>32</v>
      </c>
      <c r="V1100" s="16">
        <v>38719</v>
      </c>
      <c r="W1100" s="13" t="s">
        <v>33</v>
      </c>
      <c r="X1100" s="15">
        <v>1</v>
      </c>
      <c r="Y1100" s="16">
        <v>39903</v>
      </c>
      <c r="Z1100" s="16">
        <v>39903</v>
      </c>
      <c r="AA1100" s="13" t="s">
        <v>1008</v>
      </c>
    </row>
    <row r="1101" spans="1:27" x14ac:dyDescent="0.2">
      <c r="A1101" s="12">
        <v>256</v>
      </c>
      <c r="B1101" s="13" t="s">
        <v>955</v>
      </c>
      <c r="C1101" s="13" t="s">
        <v>5617</v>
      </c>
      <c r="D1101" s="14">
        <v>208.52</v>
      </c>
      <c r="E1101" s="14">
        <v>409</v>
      </c>
      <c r="F1101" s="15">
        <v>11</v>
      </c>
      <c r="G1101" s="13" t="s">
        <v>5554</v>
      </c>
      <c r="H1101" s="13" t="s">
        <v>5555</v>
      </c>
      <c r="I1101" s="13" t="s">
        <v>46</v>
      </c>
      <c r="J1101" s="13" t="s">
        <v>95</v>
      </c>
      <c r="K1101" s="13" t="s">
        <v>24</v>
      </c>
      <c r="L1101" s="13" t="s">
        <v>956</v>
      </c>
      <c r="M1101" s="13" t="s">
        <v>27</v>
      </c>
      <c r="N1101" s="13" t="s">
        <v>28</v>
      </c>
      <c r="O1101" s="13" t="s">
        <v>771</v>
      </c>
      <c r="P1101" s="15">
        <v>40</v>
      </c>
      <c r="Q1101" s="13" t="s">
        <v>111</v>
      </c>
      <c r="R1101" s="13" t="s">
        <v>24</v>
      </c>
      <c r="S1101" s="13" t="s">
        <v>31</v>
      </c>
      <c r="T1101" s="13" t="s">
        <v>24</v>
      </c>
      <c r="U1101" s="13" t="s">
        <v>32</v>
      </c>
      <c r="V1101" s="16">
        <v>38719</v>
      </c>
      <c r="W1101" s="13" t="s">
        <v>33</v>
      </c>
      <c r="X1101" s="15">
        <v>1</v>
      </c>
      <c r="Y1101" s="16">
        <v>39903</v>
      </c>
      <c r="Z1101" s="16">
        <v>39903</v>
      </c>
      <c r="AA1101" s="13" t="s">
        <v>836</v>
      </c>
    </row>
    <row r="1102" spans="1:27" x14ac:dyDescent="0.2">
      <c r="A1102" s="12">
        <v>269</v>
      </c>
      <c r="B1102" s="13" t="s">
        <v>981</v>
      </c>
      <c r="C1102" s="13" t="s">
        <v>5630</v>
      </c>
      <c r="D1102" s="14">
        <v>208.52</v>
      </c>
      <c r="E1102" s="14">
        <v>409</v>
      </c>
      <c r="F1102" s="15">
        <v>11</v>
      </c>
      <c r="G1102" s="13" t="s">
        <v>5554</v>
      </c>
      <c r="H1102" s="13" t="s">
        <v>5555</v>
      </c>
      <c r="I1102" s="13" t="s">
        <v>46</v>
      </c>
      <c r="J1102" s="13" t="s">
        <v>95</v>
      </c>
      <c r="K1102" s="13" t="s">
        <v>24</v>
      </c>
      <c r="L1102" s="13" t="s">
        <v>982</v>
      </c>
      <c r="M1102" s="13" t="s">
        <v>43</v>
      </c>
      <c r="N1102" s="13" t="s">
        <v>44</v>
      </c>
      <c r="O1102" s="13" t="s">
        <v>776</v>
      </c>
      <c r="P1102" s="15">
        <v>7.5</v>
      </c>
      <c r="Q1102" s="13" t="s">
        <v>111</v>
      </c>
      <c r="R1102" s="13" t="s">
        <v>24</v>
      </c>
      <c r="S1102" s="13" t="s">
        <v>31</v>
      </c>
      <c r="T1102" s="13" t="s">
        <v>24</v>
      </c>
      <c r="U1102" s="13" t="s">
        <v>32</v>
      </c>
      <c r="V1102" s="16">
        <v>38719</v>
      </c>
      <c r="W1102" s="13" t="s">
        <v>33</v>
      </c>
      <c r="X1102" s="15">
        <v>1</v>
      </c>
      <c r="Y1102" s="16">
        <v>39903</v>
      </c>
      <c r="Z1102" s="16">
        <v>39903</v>
      </c>
      <c r="AA1102" s="13" t="s">
        <v>836</v>
      </c>
    </row>
    <row r="1103" spans="1:27" x14ac:dyDescent="0.2">
      <c r="A1103" s="12">
        <v>246</v>
      </c>
      <c r="B1103" s="13" t="s">
        <v>932</v>
      </c>
      <c r="C1103" s="13" t="s">
        <v>5607</v>
      </c>
      <c r="D1103" s="14">
        <v>167.73</v>
      </c>
      <c r="E1103" s="14">
        <v>329</v>
      </c>
      <c r="F1103" s="15">
        <v>11</v>
      </c>
      <c r="G1103" s="13" t="s">
        <v>5554</v>
      </c>
      <c r="H1103" s="13" t="s">
        <v>5555</v>
      </c>
      <c r="I1103" s="13" t="s">
        <v>46</v>
      </c>
      <c r="J1103" s="13" t="s">
        <v>95</v>
      </c>
      <c r="K1103" s="13" t="s">
        <v>38</v>
      </c>
      <c r="L1103" s="13" t="s">
        <v>933</v>
      </c>
      <c r="M1103" s="13" t="s">
        <v>46</v>
      </c>
      <c r="N1103" s="13" t="s">
        <v>58</v>
      </c>
      <c r="O1103" s="13" t="s">
        <v>776</v>
      </c>
      <c r="P1103" s="15">
        <v>7.5</v>
      </c>
      <c r="Q1103" s="13" t="s">
        <v>111</v>
      </c>
      <c r="R1103" s="13" t="s">
        <v>24</v>
      </c>
      <c r="S1103" s="13" t="s">
        <v>31</v>
      </c>
      <c r="T1103" s="13" t="s">
        <v>24</v>
      </c>
      <c r="U1103" s="13" t="s">
        <v>32</v>
      </c>
      <c r="V1103" s="16">
        <v>38952</v>
      </c>
      <c r="W1103" s="13" t="s">
        <v>33</v>
      </c>
      <c r="X1103" s="15">
        <v>1</v>
      </c>
      <c r="Y1103" s="16">
        <v>39903</v>
      </c>
      <c r="Z1103" s="16">
        <v>39903</v>
      </c>
      <c r="AA1103" s="13" t="s">
        <v>769</v>
      </c>
    </row>
    <row r="1104" spans="1:27" x14ac:dyDescent="0.2">
      <c r="A1104" s="12">
        <v>285</v>
      </c>
      <c r="B1104" s="13" t="s">
        <v>1014</v>
      </c>
      <c r="C1104" s="13" t="s">
        <v>5646</v>
      </c>
      <c r="D1104" s="14">
        <v>167.73</v>
      </c>
      <c r="E1104" s="14">
        <v>329</v>
      </c>
      <c r="F1104" s="15">
        <v>11</v>
      </c>
      <c r="G1104" s="13" t="s">
        <v>5554</v>
      </c>
      <c r="H1104" s="13" t="s">
        <v>5555</v>
      </c>
      <c r="I1104" s="13" t="s">
        <v>46</v>
      </c>
      <c r="J1104" s="13" t="s">
        <v>95</v>
      </c>
      <c r="K1104" s="13" t="s">
        <v>84</v>
      </c>
      <c r="L1104" s="13" t="s">
        <v>1016</v>
      </c>
      <c r="M1104" s="13" t="s">
        <v>84</v>
      </c>
      <c r="N1104" s="13" t="s">
        <v>506</v>
      </c>
      <c r="O1104" s="13" t="s">
        <v>741</v>
      </c>
      <c r="P1104" s="15">
        <v>62</v>
      </c>
      <c r="Q1104" s="13" t="s">
        <v>111</v>
      </c>
      <c r="R1104" s="13" t="s">
        <v>24</v>
      </c>
      <c r="S1104" s="13" t="s">
        <v>31</v>
      </c>
      <c r="T1104" s="13" t="s">
        <v>24</v>
      </c>
      <c r="U1104" s="13" t="s">
        <v>32</v>
      </c>
      <c r="V1104" s="16">
        <v>38952</v>
      </c>
      <c r="W1104" s="13" t="s">
        <v>33</v>
      </c>
      <c r="X1104" s="15">
        <v>1</v>
      </c>
      <c r="Y1104" s="16">
        <v>39903</v>
      </c>
      <c r="Z1104" s="16">
        <v>39903</v>
      </c>
      <c r="AA1104" s="13" t="s">
        <v>1015</v>
      </c>
    </row>
    <row r="1105" spans="1:27" x14ac:dyDescent="0.2">
      <c r="A1105" s="12">
        <v>259</v>
      </c>
      <c r="B1105" s="13" t="s">
        <v>961</v>
      </c>
      <c r="C1105" s="13" t="s">
        <v>5620</v>
      </c>
      <c r="D1105" s="14">
        <v>167.73</v>
      </c>
      <c r="E1105" s="14">
        <v>329</v>
      </c>
      <c r="F1105" s="15">
        <v>11</v>
      </c>
      <c r="G1105" s="13" t="s">
        <v>5554</v>
      </c>
      <c r="H1105" s="13" t="s">
        <v>5555</v>
      </c>
      <c r="I1105" s="13" t="s">
        <v>46</v>
      </c>
      <c r="J1105" s="13" t="s">
        <v>95</v>
      </c>
      <c r="K1105" s="13" t="s">
        <v>24</v>
      </c>
      <c r="L1105" s="13" t="s">
        <v>962</v>
      </c>
      <c r="M1105" s="13" t="s">
        <v>27</v>
      </c>
      <c r="N1105" s="13" t="s">
        <v>28</v>
      </c>
      <c r="O1105" s="13" t="s">
        <v>741</v>
      </c>
      <c r="P1105" s="15">
        <v>66</v>
      </c>
      <c r="Q1105" s="13" t="s">
        <v>111</v>
      </c>
      <c r="R1105" s="13" t="s">
        <v>24</v>
      </c>
      <c r="S1105" s="13" t="s">
        <v>31</v>
      </c>
      <c r="T1105" s="13" t="s">
        <v>24</v>
      </c>
      <c r="U1105" s="13" t="s">
        <v>32</v>
      </c>
      <c r="V1105" s="16">
        <v>38952</v>
      </c>
      <c r="W1105" s="13" t="s">
        <v>33</v>
      </c>
      <c r="X1105" s="15">
        <v>1</v>
      </c>
      <c r="Y1105" s="16">
        <v>39903</v>
      </c>
      <c r="Z1105" s="16">
        <v>39903</v>
      </c>
      <c r="AA1105" s="13" t="s">
        <v>769</v>
      </c>
    </row>
    <row r="1106" spans="1:27" x14ac:dyDescent="0.2">
      <c r="A1106" s="12">
        <v>272</v>
      </c>
      <c r="B1106" s="13" t="s">
        <v>987</v>
      </c>
      <c r="C1106" s="13" t="s">
        <v>5633</v>
      </c>
      <c r="D1106" s="14">
        <v>167.73</v>
      </c>
      <c r="E1106" s="14">
        <v>329</v>
      </c>
      <c r="F1106" s="15">
        <v>11</v>
      </c>
      <c r="G1106" s="13" t="s">
        <v>5554</v>
      </c>
      <c r="H1106" s="13" t="s">
        <v>5555</v>
      </c>
      <c r="I1106" s="13" t="s">
        <v>46</v>
      </c>
      <c r="J1106" s="13" t="s">
        <v>95</v>
      </c>
      <c r="K1106" s="13" t="s">
        <v>36</v>
      </c>
      <c r="L1106" s="13" t="s">
        <v>988</v>
      </c>
      <c r="M1106" s="13" t="s">
        <v>43</v>
      </c>
      <c r="N1106" s="13" t="s">
        <v>44</v>
      </c>
      <c r="O1106" s="13" t="s">
        <v>790</v>
      </c>
      <c r="P1106" s="15">
        <v>34</v>
      </c>
      <c r="Q1106" s="13" t="s">
        <v>111</v>
      </c>
      <c r="R1106" s="13" t="s">
        <v>24</v>
      </c>
      <c r="S1106" s="13" t="s">
        <v>31</v>
      </c>
      <c r="T1106" s="13" t="s">
        <v>24</v>
      </c>
      <c r="U1106" s="13" t="s">
        <v>32</v>
      </c>
      <c r="V1106" s="16">
        <v>38952</v>
      </c>
      <c r="W1106" s="13" t="s">
        <v>33</v>
      </c>
      <c r="X1106" s="15">
        <v>1</v>
      </c>
      <c r="Y1106" s="16">
        <v>39903</v>
      </c>
      <c r="Z1106" s="16">
        <v>39903</v>
      </c>
      <c r="AA1106" s="13" t="s">
        <v>840</v>
      </c>
    </row>
    <row r="1107" spans="1:27" x14ac:dyDescent="0.2">
      <c r="A1107" s="12">
        <v>251</v>
      </c>
      <c r="B1107" s="13" t="s">
        <v>943</v>
      </c>
      <c r="C1107" s="13" t="s">
        <v>5612</v>
      </c>
      <c r="D1107" s="14">
        <v>244.72</v>
      </c>
      <c r="E1107" s="14">
        <v>480</v>
      </c>
      <c r="F1107" s="15">
        <v>11</v>
      </c>
      <c r="G1107" s="13" t="s">
        <v>5554</v>
      </c>
      <c r="H1107" s="13" t="s">
        <v>5555</v>
      </c>
      <c r="I1107" s="13" t="s">
        <v>46</v>
      </c>
      <c r="J1107" s="13" t="s">
        <v>95</v>
      </c>
      <c r="K1107" s="13" t="s">
        <v>38</v>
      </c>
      <c r="L1107" s="13" t="s">
        <v>944</v>
      </c>
      <c r="M1107" s="13" t="s">
        <v>46</v>
      </c>
      <c r="N1107" s="13" t="s">
        <v>58</v>
      </c>
      <c r="O1107" s="13" t="s">
        <v>800</v>
      </c>
      <c r="P1107" s="15">
        <v>32</v>
      </c>
      <c r="Q1107" s="13" t="s">
        <v>111</v>
      </c>
      <c r="R1107" s="13" t="s">
        <v>24</v>
      </c>
      <c r="S1107" s="13" t="s">
        <v>31</v>
      </c>
      <c r="T1107" s="13" t="s">
        <v>24</v>
      </c>
      <c r="U1107" s="13" t="s">
        <v>32</v>
      </c>
      <c r="V1107" s="16">
        <v>39156</v>
      </c>
      <c r="W1107" s="13" t="s">
        <v>33</v>
      </c>
      <c r="X1107" s="15">
        <v>1</v>
      </c>
      <c r="Y1107" s="16">
        <v>39903</v>
      </c>
      <c r="Z1107" s="16">
        <v>39903</v>
      </c>
      <c r="AA1107" s="13" t="s">
        <v>730</v>
      </c>
    </row>
    <row r="1108" spans="1:27" x14ac:dyDescent="0.2">
      <c r="A1108" s="12">
        <v>290</v>
      </c>
      <c r="B1108" s="13" t="s">
        <v>1025</v>
      </c>
      <c r="C1108" s="13" t="s">
        <v>5651</v>
      </c>
      <c r="D1108" s="14">
        <v>244.72</v>
      </c>
      <c r="E1108" s="14">
        <v>480</v>
      </c>
      <c r="F1108" s="15">
        <v>11</v>
      </c>
      <c r="G1108" s="13" t="s">
        <v>5554</v>
      </c>
      <c r="H1108" s="13" t="s">
        <v>5555</v>
      </c>
      <c r="I1108" s="13" t="s">
        <v>46</v>
      </c>
      <c r="J1108" s="13" t="s">
        <v>95</v>
      </c>
      <c r="K1108" s="13" t="s">
        <v>24</v>
      </c>
      <c r="L1108" s="13" t="s">
        <v>1026</v>
      </c>
      <c r="M1108" s="13" t="s">
        <v>84</v>
      </c>
      <c r="N1108" s="13" t="s">
        <v>506</v>
      </c>
      <c r="O1108" s="13" t="s">
        <v>766</v>
      </c>
      <c r="P1108" s="15">
        <v>19</v>
      </c>
      <c r="Q1108" s="13" t="s">
        <v>111</v>
      </c>
      <c r="R1108" s="13" t="s">
        <v>24</v>
      </c>
      <c r="S1108" s="13" t="s">
        <v>31</v>
      </c>
      <c r="T1108" s="13" t="s">
        <v>38</v>
      </c>
      <c r="U1108" s="13" t="s">
        <v>735</v>
      </c>
      <c r="V1108" s="16">
        <v>39156</v>
      </c>
      <c r="W1108" s="13" t="s">
        <v>33</v>
      </c>
      <c r="X1108" s="15">
        <v>1</v>
      </c>
      <c r="Y1108" s="16">
        <v>39903</v>
      </c>
      <c r="Z1108" s="16">
        <v>39903</v>
      </c>
      <c r="AA1108" s="13" t="s">
        <v>813</v>
      </c>
    </row>
    <row r="1109" spans="1:27" x14ac:dyDescent="0.2">
      <c r="A1109" s="12">
        <v>264</v>
      </c>
      <c r="B1109" s="13" t="s">
        <v>971</v>
      </c>
      <c r="C1109" s="13" t="s">
        <v>5625</v>
      </c>
      <c r="D1109" s="14">
        <v>244.72</v>
      </c>
      <c r="E1109" s="14">
        <v>480</v>
      </c>
      <c r="F1109" s="15">
        <v>11</v>
      </c>
      <c r="G1109" s="13" t="s">
        <v>5554</v>
      </c>
      <c r="H1109" s="13" t="s">
        <v>5555</v>
      </c>
      <c r="I1109" s="13" t="s">
        <v>46</v>
      </c>
      <c r="J1109" s="13" t="s">
        <v>95</v>
      </c>
      <c r="K1109" s="13" t="s">
        <v>24</v>
      </c>
      <c r="L1109" s="13" t="s">
        <v>972</v>
      </c>
      <c r="M1109" s="13" t="s">
        <v>27</v>
      </c>
      <c r="N1109" s="13" t="s">
        <v>28</v>
      </c>
      <c r="O1109" s="13" t="s">
        <v>751</v>
      </c>
      <c r="P1109" s="15">
        <v>44.1</v>
      </c>
      <c r="Q1109" s="13" t="s">
        <v>111</v>
      </c>
      <c r="R1109" s="13" t="s">
        <v>24</v>
      </c>
      <c r="S1109" s="13" t="s">
        <v>31</v>
      </c>
      <c r="T1109" s="13" t="s">
        <v>24</v>
      </c>
      <c r="U1109" s="13" t="s">
        <v>32</v>
      </c>
      <c r="V1109" s="16">
        <v>39156</v>
      </c>
      <c r="W1109" s="13" t="s">
        <v>33</v>
      </c>
      <c r="X1109" s="15">
        <v>1</v>
      </c>
      <c r="Y1109" s="16">
        <v>39903</v>
      </c>
      <c r="Z1109" s="16">
        <v>39903</v>
      </c>
      <c r="AA1109" s="13" t="s">
        <v>730</v>
      </c>
    </row>
    <row r="1110" spans="1:27" x14ac:dyDescent="0.2">
      <c r="A1110" s="12">
        <v>277</v>
      </c>
      <c r="B1110" s="13" t="s">
        <v>997</v>
      </c>
      <c r="C1110" s="13" t="s">
        <v>5638</v>
      </c>
      <c r="D1110" s="14">
        <v>244.72</v>
      </c>
      <c r="E1110" s="14">
        <v>480</v>
      </c>
      <c r="F1110" s="15">
        <v>11</v>
      </c>
      <c r="G1110" s="13" t="s">
        <v>5554</v>
      </c>
      <c r="H1110" s="13" t="s">
        <v>5555</v>
      </c>
      <c r="I1110" s="13" t="s">
        <v>46</v>
      </c>
      <c r="J1110" s="13" t="s">
        <v>95</v>
      </c>
      <c r="K1110" s="13" t="s">
        <v>84</v>
      </c>
      <c r="L1110" s="13" t="s">
        <v>998</v>
      </c>
      <c r="M1110" s="13" t="s">
        <v>43</v>
      </c>
      <c r="N1110" s="13" t="s">
        <v>44</v>
      </c>
      <c r="O1110" s="13" t="s">
        <v>734</v>
      </c>
      <c r="P1110" s="15">
        <v>32.299999999999997</v>
      </c>
      <c r="Q1110" s="13" t="s">
        <v>111</v>
      </c>
      <c r="R1110" s="13" t="s">
        <v>24</v>
      </c>
      <c r="S1110" s="13" t="s">
        <v>31</v>
      </c>
      <c r="T1110" s="13" t="s">
        <v>24</v>
      </c>
      <c r="U1110" s="13" t="s">
        <v>32</v>
      </c>
      <c r="V1110" s="16">
        <v>39156</v>
      </c>
      <c r="W1110" s="13" t="s">
        <v>33</v>
      </c>
      <c r="X1110" s="15">
        <v>1</v>
      </c>
      <c r="Y1110" s="16">
        <v>39903</v>
      </c>
      <c r="Z1110" s="16">
        <v>39903</v>
      </c>
      <c r="AA1110" s="13" t="s">
        <v>813</v>
      </c>
    </row>
    <row r="1111" spans="1:27" x14ac:dyDescent="0.2">
      <c r="A1111" s="12">
        <v>244</v>
      </c>
      <c r="B1111" s="13" t="s">
        <v>927</v>
      </c>
      <c r="C1111" s="13" t="s">
        <v>5605</v>
      </c>
      <c r="D1111" s="14">
        <v>197.28</v>
      </c>
      <c r="E1111" s="14">
        <v>429</v>
      </c>
      <c r="F1111" s="15">
        <v>11</v>
      </c>
      <c r="G1111" s="13" t="s">
        <v>5554</v>
      </c>
      <c r="H1111" s="13" t="s">
        <v>5555</v>
      </c>
      <c r="I1111" s="13" t="s">
        <v>46</v>
      </c>
      <c r="J1111" s="13" t="s">
        <v>95</v>
      </c>
      <c r="K1111" s="13" t="s">
        <v>24</v>
      </c>
      <c r="L1111" s="13" t="s">
        <v>928</v>
      </c>
      <c r="M1111" s="13" t="s">
        <v>46</v>
      </c>
      <c r="N1111" s="13" t="s">
        <v>58</v>
      </c>
      <c r="O1111" s="13" t="s">
        <v>766</v>
      </c>
      <c r="P1111" s="15">
        <v>19</v>
      </c>
      <c r="Q1111" s="13" t="s">
        <v>111</v>
      </c>
      <c r="R1111" s="13" t="s">
        <v>24</v>
      </c>
      <c r="S1111" s="13" t="s">
        <v>31</v>
      </c>
      <c r="T1111" s="13" t="s">
        <v>24</v>
      </c>
      <c r="U1111" s="13" t="s">
        <v>32</v>
      </c>
      <c r="V1111" s="16">
        <v>38447</v>
      </c>
      <c r="W1111" s="13" t="s">
        <v>33</v>
      </c>
      <c r="X1111" s="15">
        <v>1</v>
      </c>
      <c r="Y1111" s="16">
        <v>39903</v>
      </c>
      <c r="Z1111" s="16">
        <v>39903</v>
      </c>
      <c r="AA1111" s="13" t="s">
        <v>783</v>
      </c>
    </row>
    <row r="1112" spans="1:27" x14ac:dyDescent="0.2">
      <c r="A1112" s="12">
        <v>283</v>
      </c>
      <c r="B1112" s="13" t="s">
        <v>1010</v>
      </c>
      <c r="C1112" s="13" t="s">
        <v>5644</v>
      </c>
      <c r="D1112" s="14">
        <v>197.28</v>
      </c>
      <c r="E1112" s="14">
        <v>429</v>
      </c>
      <c r="F1112" s="15">
        <v>11</v>
      </c>
      <c r="G1112" s="13" t="s">
        <v>5554</v>
      </c>
      <c r="H1112" s="13" t="s">
        <v>5555</v>
      </c>
      <c r="I1112" s="13" t="s">
        <v>46</v>
      </c>
      <c r="J1112" s="13" t="s">
        <v>95</v>
      </c>
      <c r="K1112" s="13" t="s">
        <v>24</v>
      </c>
      <c r="L1112" s="13" t="s">
        <v>1011</v>
      </c>
      <c r="M1112" s="13" t="s">
        <v>84</v>
      </c>
      <c r="N1112" s="13" t="s">
        <v>506</v>
      </c>
      <c r="O1112" s="13" t="s">
        <v>810</v>
      </c>
      <c r="P1112" s="15">
        <v>84</v>
      </c>
      <c r="Q1112" s="13" t="s">
        <v>111</v>
      </c>
      <c r="R1112" s="13" t="s">
        <v>24</v>
      </c>
      <c r="S1112" s="13" t="s">
        <v>31</v>
      </c>
      <c r="T1112" s="13" t="s">
        <v>24</v>
      </c>
      <c r="U1112" s="13" t="s">
        <v>32</v>
      </c>
      <c r="V1112" s="16">
        <v>38447</v>
      </c>
      <c r="W1112" s="13" t="s">
        <v>33</v>
      </c>
      <c r="X1112" s="15">
        <v>1</v>
      </c>
      <c r="Y1112" s="16">
        <v>39903</v>
      </c>
      <c r="Z1112" s="16">
        <v>39903</v>
      </c>
      <c r="AA1112" s="13" t="s">
        <v>783</v>
      </c>
    </row>
    <row r="1113" spans="1:27" x14ac:dyDescent="0.2">
      <c r="A1113" s="12">
        <v>257</v>
      </c>
      <c r="B1113" s="13" t="s">
        <v>957</v>
      </c>
      <c r="C1113" s="13" t="s">
        <v>5618</v>
      </c>
      <c r="D1113" s="14">
        <v>197.28</v>
      </c>
      <c r="E1113" s="14">
        <v>429</v>
      </c>
      <c r="F1113" s="15">
        <v>11</v>
      </c>
      <c r="G1113" s="13" t="s">
        <v>5554</v>
      </c>
      <c r="H1113" s="13" t="s">
        <v>5555</v>
      </c>
      <c r="I1113" s="13" t="s">
        <v>46</v>
      </c>
      <c r="J1113" s="13" t="s">
        <v>95</v>
      </c>
      <c r="K1113" s="13" t="s">
        <v>24</v>
      </c>
      <c r="L1113" s="13" t="s">
        <v>958</v>
      </c>
      <c r="M1113" s="13" t="s">
        <v>27</v>
      </c>
      <c r="N1113" s="13" t="s">
        <v>28</v>
      </c>
      <c r="O1113" s="13" t="s">
        <v>826</v>
      </c>
      <c r="P1113" s="15">
        <v>11</v>
      </c>
      <c r="Q1113" s="13" t="s">
        <v>111</v>
      </c>
      <c r="R1113" s="13" t="s">
        <v>24</v>
      </c>
      <c r="S1113" s="13" t="s">
        <v>31</v>
      </c>
      <c r="T1113" s="13" t="s">
        <v>24</v>
      </c>
      <c r="U1113" s="13" t="s">
        <v>32</v>
      </c>
      <c r="V1113" s="16">
        <v>38447</v>
      </c>
      <c r="W1113" s="13" t="s">
        <v>33</v>
      </c>
      <c r="X1113" s="15">
        <v>1</v>
      </c>
      <c r="Y1113" s="16">
        <v>39903</v>
      </c>
      <c r="Z1113" s="16">
        <v>39903</v>
      </c>
      <c r="AA1113" s="13" t="s">
        <v>783</v>
      </c>
    </row>
    <row r="1114" spans="1:27" x14ac:dyDescent="0.2">
      <c r="A1114" s="12">
        <v>270</v>
      </c>
      <c r="B1114" s="13" t="s">
        <v>983</v>
      </c>
      <c r="C1114" s="13" t="s">
        <v>5631</v>
      </c>
      <c r="D1114" s="14">
        <v>197.28</v>
      </c>
      <c r="E1114" s="14">
        <v>429</v>
      </c>
      <c r="F1114" s="15">
        <v>11</v>
      </c>
      <c r="G1114" s="13" t="s">
        <v>5554</v>
      </c>
      <c r="H1114" s="13" t="s">
        <v>5555</v>
      </c>
      <c r="I1114" s="13" t="s">
        <v>46</v>
      </c>
      <c r="J1114" s="13" t="s">
        <v>95</v>
      </c>
      <c r="K1114" s="13" t="s">
        <v>84</v>
      </c>
      <c r="L1114" s="13" t="s">
        <v>984</v>
      </c>
      <c r="M1114" s="13" t="s">
        <v>43</v>
      </c>
      <c r="N1114" s="13" t="s">
        <v>44</v>
      </c>
      <c r="O1114" s="13" t="s">
        <v>756</v>
      </c>
      <c r="P1114" s="15">
        <v>11.4</v>
      </c>
      <c r="Q1114" s="13" t="s">
        <v>111</v>
      </c>
      <c r="R1114" s="13" t="s">
        <v>24</v>
      </c>
      <c r="S1114" s="13" t="s">
        <v>31</v>
      </c>
      <c r="T1114" s="13" t="s">
        <v>24</v>
      </c>
      <c r="U1114" s="13" t="s">
        <v>32</v>
      </c>
      <c r="V1114" s="16">
        <v>38447</v>
      </c>
      <c r="W1114" s="13" t="s">
        <v>33</v>
      </c>
      <c r="X1114" s="15">
        <v>1</v>
      </c>
      <c r="Y1114" s="16">
        <v>39903</v>
      </c>
      <c r="Z1114" s="16">
        <v>39903</v>
      </c>
      <c r="AA1114" s="13" t="s">
        <v>783</v>
      </c>
    </row>
    <row r="1115" spans="1:27" x14ac:dyDescent="0.2">
      <c r="A1115" s="12">
        <v>245</v>
      </c>
      <c r="B1115" s="13" t="s">
        <v>929</v>
      </c>
      <c r="C1115" s="13" t="s">
        <v>5606</v>
      </c>
      <c r="D1115" s="14">
        <v>224.87</v>
      </c>
      <c r="E1115" s="14">
        <v>489</v>
      </c>
      <c r="F1115" s="15">
        <v>11</v>
      </c>
      <c r="G1115" s="13" t="s">
        <v>5554</v>
      </c>
      <c r="H1115" s="13" t="s">
        <v>5555</v>
      </c>
      <c r="I1115" s="13" t="s">
        <v>46</v>
      </c>
      <c r="J1115" s="13" t="s">
        <v>95</v>
      </c>
      <c r="K1115" s="13" t="s">
        <v>38</v>
      </c>
      <c r="L1115" s="13" t="s">
        <v>931</v>
      </c>
      <c r="M1115" s="13" t="s">
        <v>46</v>
      </c>
      <c r="N1115" s="13" t="s">
        <v>58</v>
      </c>
      <c r="O1115" s="13" t="s">
        <v>771</v>
      </c>
      <c r="P1115" s="15">
        <v>41</v>
      </c>
      <c r="Q1115" s="13" t="s">
        <v>111</v>
      </c>
      <c r="R1115" s="13" t="s">
        <v>24</v>
      </c>
      <c r="S1115" s="13" t="s">
        <v>31</v>
      </c>
      <c r="T1115" s="13" t="s">
        <v>24</v>
      </c>
      <c r="U1115" s="13" t="s">
        <v>32</v>
      </c>
      <c r="V1115" s="16">
        <v>39417</v>
      </c>
      <c r="W1115" s="13" t="s">
        <v>33</v>
      </c>
      <c r="X1115" s="15">
        <v>1</v>
      </c>
      <c r="Y1115" s="16">
        <v>39903</v>
      </c>
      <c r="Z1115" s="16">
        <v>39903</v>
      </c>
      <c r="AA1115" s="13" t="s">
        <v>930</v>
      </c>
    </row>
    <row r="1116" spans="1:27" x14ac:dyDescent="0.2">
      <c r="A1116" s="12">
        <v>284</v>
      </c>
      <c r="B1116" s="13" t="s">
        <v>1012</v>
      </c>
      <c r="C1116" s="13" t="s">
        <v>5645</v>
      </c>
      <c r="D1116" s="14">
        <v>224.87</v>
      </c>
      <c r="E1116" s="14">
        <v>489</v>
      </c>
      <c r="F1116" s="15">
        <v>11</v>
      </c>
      <c r="G1116" s="13" t="s">
        <v>5554</v>
      </c>
      <c r="H1116" s="13" t="s">
        <v>5555</v>
      </c>
      <c r="I1116" s="13" t="s">
        <v>46</v>
      </c>
      <c r="J1116" s="13" t="s">
        <v>95</v>
      </c>
      <c r="K1116" s="13" t="s">
        <v>24</v>
      </c>
      <c r="L1116" s="13" t="s">
        <v>1013</v>
      </c>
      <c r="M1116" s="13" t="s">
        <v>84</v>
      </c>
      <c r="N1116" s="13" t="s">
        <v>506</v>
      </c>
      <c r="O1116" s="13" t="s">
        <v>734</v>
      </c>
      <c r="P1116" s="15">
        <v>33.1</v>
      </c>
      <c r="Q1116" s="13" t="s">
        <v>111</v>
      </c>
      <c r="R1116" s="13" t="s">
        <v>24</v>
      </c>
      <c r="S1116" s="13" t="s">
        <v>31</v>
      </c>
      <c r="T1116" s="13" t="s">
        <v>24</v>
      </c>
      <c r="U1116" s="13" t="s">
        <v>32</v>
      </c>
      <c r="V1116" s="16">
        <v>39417</v>
      </c>
      <c r="W1116" s="13" t="s">
        <v>33</v>
      </c>
      <c r="X1116" s="15">
        <v>1</v>
      </c>
      <c r="Y1116" s="16">
        <v>39903</v>
      </c>
      <c r="Z1116" s="16">
        <v>39903</v>
      </c>
      <c r="AA1116" s="13" t="s">
        <v>930</v>
      </c>
    </row>
    <row r="1117" spans="1:27" x14ac:dyDescent="0.2">
      <c r="A1117" s="12">
        <v>258</v>
      </c>
      <c r="B1117" s="13" t="s">
        <v>959</v>
      </c>
      <c r="C1117" s="13" t="s">
        <v>5619</v>
      </c>
      <c r="D1117" s="14">
        <v>224.87</v>
      </c>
      <c r="E1117" s="14">
        <v>489</v>
      </c>
      <c r="F1117" s="15">
        <v>11</v>
      </c>
      <c r="G1117" s="13" t="s">
        <v>5554</v>
      </c>
      <c r="H1117" s="13" t="s">
        <v>5555</v>
      </c>
      <c r="I1117" s="13" t="s">
        <v>46</v>
      </c>
      <c r="J1117" s="13" t="s">
        <v>95</v>
      </c>
      <c r="K1117" s="13" t="s">
        <v>24</v>
      </c>
      <c r="L1117" s="13" t="s">
        <v>960</v>
      </c>
      <c r="M1117" s="13" t="s">
        <v>27</v>
      </c>
      <c r="N1117" s="13" t="s">
        <v>28</v>
      </c>
      <c r="O1117" s="13" t="s">
        <v>751</v>
      </c>
      <c r="P1117" s="15">
        <v>48</v>
      </c>
      <c r="Q1117" s="13" t="s">
        <v>111</v>
      </c>
      <c r="R1117" s="13" t="s">
        <v>24</v>
      </c>
      <c r="S1117" s="13" t="s">
        <v>31</v>
      </c>
      <c r="T1117" s="13" t="s">
        <v>24</v>
      </c>
      <c r="U1117" s="13" t="s">
        <v>32</v>
      </c>
      <c r="V1117" s="16">
        <v>39417</v>
      </c>
      <c r="W1117" s="13" t="s">
        <v>33</v>
      </c>
      <c r="X1117" s="15">
        <v>1</v>
      </c>
      <c r="Y1117" s="16">
        <v>39903</v>
      </c>
      <c r="Z1117" s="16">
        <v>39903</v>
      </c>
      <c r="AA1117" s="13" t="s">
        <v>930</v>
      </c>
    </row>
    <row r="1118" spans="1:27" x14ac:dyDescent="0.2">
      <c r="A1118" s="12">
        <v>271</v>
      </c>
      <c r="B1118" s="13" t="s">
        <v>985</v>
      </c>
      <c r="C1118" s="13" t="s">
        <v>5632</v>
      </c>
      <c r="D1118" s="14">
        <v>224.87</v>
      </c>
      <c r="E1118" s="14">
        <v>489</v>
      </c>
      <c r="F1118" s="15">
        <v>11</v>
      </c>
      <c r="G1118" s="13" t="s">
        <v>5554</v>
      </c>
      <c r="H1118" s="13" t="s">
        <v>5555</v>
      </c>
      <c r="I1118" s="13" t="s">
        <v>46</v>
      </c>
      <c r="J1118" s="13" t="s">
        <v>95</v>
      </c>
      <c r="K1118" s="13" t="s">
        <v>46</v>
      </c>
      <c r="L1118" s="13" t="s">
        <v>986</v>
      </c>
      <c r="M1118" s="13" t="s">
        <v>43</v>
      </c>
      <c r="N1118" s="13" t="s">
        <v>44</v>
      </c>
      <c r="O1118" s="13" t="s">
        <v>785</v>
      </c>
      <c r="P1118" s="15">
        <v>65</v>
      </c>
      <c r="Q1118" s="13" t="s">
        <v>111</v>
      </c>
      <c r="R1118" s="13" t="s">
        <v>24</v>
      </c>
      <c r="S1118" s="13" t="s">
        <v>31</v>
      </c>
      <c r="T1118" s="13" t="s">
        <v>24</v>
      </c>
      <c r="U1118" s="13" t="s">
        <v>32</v>
      </c>
      <c r="V1118" s="16">
        <v>39417</v>
      </c>
      <c r="W1118" s="13" t="s">
        <v>33</v>
      </c>
      <c r="X1118" s="15">
        <v>1</v>
      </c>
      <c r="Y1118" s="16">
        <v>39903</v>
      </c>
      <c r="Z1118" s="16">
        <v>39903</v>
      </c>
      <c r="AA1118" s="13" t="s">
        <v>930</v>
      </c>
    </row>
    <row r="1119" spans="1:27" x14ac:dyDescent="0.2">
      <c r="A1119" s="12">
        <v>247</v>
      </c>
      <c r="B1119" s="13" t="s">
        <v>934</v>
      </c>
      <c r="C1119" s="13" t="s">
        <v>5608</v>
      </c>
      <c r="D1119" s="14">
        <v>155.88999999999999</v>
      </c>
      <c r="E1119" s="14">
        <v>339</v>
      </c>
      <c r="F1119" s="15">
        <v>11</v>
      </c>
      <c r="G1119" s="13" t="s">
        <v>5554</v>
      </c>
      <c r="H1119" s="13" t="s">
        <v>5555</v>
      </c>
      <c r="I1119" s="13" t="s">
        <v>46</v>
      </c>
      <c r="J1119" s="13" t="s">
        <v>95</v>
      </c>
      <c r="K1119" s="13" t="s">
        <v>38</v>
      </c>
      <c r="L1119" s="13" t="s">
        <v>935</v>
      </c>
      <c r="M1119" s="13" t="s">
        <v>46</v>
      </c>
      <c r="N1119" s="13" t="s">
        <v>58</v>
      </c>
      <c r="O1119" s="13" t="s">
        <v>756</v>
      </c>
      <c r="P1119" s="15">
        <v>11.4</v>
      </c>
      <c r="Q1119" s="13" t="s">
        <v>111</v>
      </c>
      <c r="R1119" s="13" t="s">
        <v>24</v>
      </c>
      <c r="S1119" s="13" t="s">
        <v>31</v>
      </c>
      <c r="T1119" s="13" t="s">
        <v>24</v>
      </c>
      <c r="U1119" s="13" t="s">
        <v>32</v>
      </c>
      <c r="V1119" s="16">
        <v>39401</v>
      </c>
      <c r="W1119" s="13" t="s">
        <v>33</v>
      </c>
      <c r="X1119" s="15">
        <v>1</v>
      </c>
      <c r="Y1119" s="16">
        <v>39903</v>
      </c>
      <c r="Z1119" s="16">
        <v>39903</v>
      </c>
      <c r="AA1119" s="13" t="s">
        <v>783</v>
      </c>
    </row>
    <row r="1120" spans="1:27" x14ac:dyDescent="0.2">
      <c r="A1120" s="12">
        <v>286</v>
      </c>
      <c r="B1120" s="13" t="s">
        <v>1017</v>
      </c>
      <c r="C1120" s="13" t="s">
        <v>5647</v>
      </c>
      <c r="D1120" s="14">
        <v>155.88999999999999</v>
      </c>
      <c r="E1120" s="14">
        <v>339</v>
      </c>
      <c r="F1120" s="15">
        <v>11</v>
      </c>
      <c r="G1120" s="13" t="s">
        <v>5554</v>
      </c>
      <c r="H1120" s="13" t="s">
        <v>5555</v>
      </c>
      <c r="I1120" s="13" t="s">
        <v>46</v>
      </c>
      <c r="J1120" s="13" t="s">
        <v>95</v>
      </c>
      <c r="K1120" s="13" t="s">
        <v>38</v>
      </c>
      <c r="L1120" s="13" t="s">
        <v>1018</v>
      </c>
      <c r="M1120" s="13" t="s">
        <v>84</v>
      </c>
      <c r="N1120" s="13" t="s">
        <v>506</v>
      </c>
      <c r="O1120" s="13" t="s">
        <v>746</v>
      </c>
      <c r="P1120" s="15">
        <v>34</v>
      </c>
      <c r="Q1120" s="13" t="s">
        <v>111</v>
      </c>
      <c r="R1120" s="13" t="s">
        <v>24</v>
      </c>
      <c r="S1120" s="13" t="s">
        <v>31</v>
      </c>
      <c r="T1120" s="13" t="s">
        <v>24</v>
      </c>
      <c r="U1120" s="13" t="s">
        <v>32</v>
      </c>
      <c r="V1120" s="16">
        <v>39401</v>
      </c>
      <c r="W1120" s="13" t="s">
        <v>33</v>
      </c>
      <c r="X1120" s="15">
        <v>1</v>
      </c>
      <c r="Y1120" s="16">
        <v>39903</v>
      </c>
      <c r="Z1120" s="16">
        <v>39903</v>
      </c>
      <c r="AA1120" s="13" t="s">
        <v>783</v>
      </c>
    </row>
    <row r="1121" spans="1:27" x14ac:dyDescent="0.2">
      <c r="A1121" s="12">
        <v>260</v>
      </c>
      <c r="B1121" s="13" t="s">
        <v>963</v>
      </c>
      <c r="C1121" s="13" t="s">
        <v>5621</v>
      </c>
      <c r="D1121" s="14">
        <v>155.88999999999999</v>
      </c>
      <c r="E1121" s="14">
        <v>339</v>
      </c>
      <c r="F1121" s="15">
        <v>11</v>
      </c>
      <c r="G1121" s="13" t="s">
        <v>5554</v>
      </c>
      <c r="H1121" s="13" t="s">
        <v>5555</v>
      </c>
      <c r="I1121" s="13" t="s">
        <v>46</v>
      </c>
      <c r="J1121" s="13" t="s">
        <v>95</v>
      </c>
      <c r="K1121" s="13" t="s">
        <v>24</v>
      </c>
      <c r="L1121" s="13" t="s">
        <v>964</v>
      </c>
      <c r="M1121" s="13" t="s">
        <v>27</v>
      </c>
      <c r="N1121" s="13" t="s">
        <v>28</v>
      </c>
      <c r="O1121" s="13" t="s">
        <v>810</v>
      </c>
      <c r="P1121" s="15">
        <v>84</v>
      </c>
      <c r="Q1121" s="13" t="s">
        <v>111</v>
      </c>
      <c r="R1121" s="13" t="s">
        <v>24</v>
      </c>
      <c r="S1121" s="13" t="s">
        <v>31</v>
      </c>
      <c r="T1121" s="13" t="s">
        <v>24</v>
      </c>
      <c r="U1121" s="13" t="s">
        <v>32</v>
      </c>
      <c r="V1121" s="16">
        <v>39401</v>
      </c>
      <c r="W1121" s="13" t="s">
        <v>33</v>
      </c>
      <c r="X1121" s="15">
        <v>1</v>
      </c>
      <c r="Y1121" s="16">
        <v>39903</v>
      </c>
      <c r="Z1121" s="16">
        <v>39903</v>
      </c>
      <c r="AA1121" s="13" t="s">
        <v>783</v>
      </c>
    </row>
    <row r="1122" spans="1:27" x14ac:dyDescent="0.2">
      <c r="A1122" s="12">
        <v>273</v>
      </c>
      <c r="B1122" s="13" t="s">
        <v>989</v>
      </c>
      <c r="C1122" s="13" t="s">
        <v>5634</v>
      </c>
      <c r="D1122" s="14">
        <v>155.88999999999999</v>
      </c>
      <c r="E1122" s="14">
        <v>339</v>
      </c>
      <c r="F1122" s="15">
        <v>11</v>
      </c>
      <c r="G1122" s="13" t="s">
        <v>5554</v>
      </c>
      <c r="H1122" s="13" t="s">
        <v>5555</v>
      </c>
      <c r="I1122" s="13" t="s">
        <v>46</v>
      </c>
      <c r="J1122" s="13" t="s">
        <v>95</v>
      </c>
      <c r="K1122" s="13" t="s">
        <v>38</v>
      </c>
      <c r="L1122" s="13" t="s">
        <v>990</v>
      </c>
      <c r="M1122" s="13" t="s">
        <v>43</v>
      </c>
      <c r="N1122" s="13" t="s">
        <v>44</v>
      </c>
      <c r="O1122" s="13" t="s">
        <v>795</v>
      </c>
      <c r="P1122" s="15">
        <v>30.5</v>
      </c>
      <c r="Q1122" s="13" t="s">
        <v>111</v>
      </c>
      <c r="R1122" s="13" t="s">
        <v>24</v>
      </c>
      <c r="S1122" s="13" t="s">
        <v>31</v>
      </c>
      <c r="T1122" s="13" t="s">
        <v>24</v>
      </c>
      <c r="U1122" s="13" t="s">
        <v>32</v>
      </c>
      <c r="V1122" s="16">
        <v>39401</v>
      </c>
      <c r="W1122" s="13" t="s">
        <v>33</v>
      </c>
      <c r="X1122" s="15">
        <v>1</v>
      </c>
      <c r="Y1122" s="16">
        <v>39903</v>
      </c>
      <c r="Z1122" s="16">
        <v>39903</v>
      </c>
      <c r="AA1122" s="13" t="s">
        <v>783</v>
      </c>
    </row>
    <row r="1123" spans="1:27" x14ac:dyDescent="0.2">
      <c r="A1123" s="12">
        <v>248</v>
      </c>
      <c r="B1123" s="13" t="s">
        <v>936</v>
      </c>
      <c r="C1123" s="13" t="s">
        <v>5609</v>
      </c>
      <c r="D1123" s="14">
        <v>183.49</v>
      </c>
      <c r="E1123" s="14">
        <v>399</v>
      </c>
      <c r="F1123" s="15">
        <v>11</v>
      </c>
      <c r="G1123" s="13" t="s">
        <v>5554</v>
      </c>
      <c r="H1123" s="13" t="s">
        <v>5555</v>
      </c>
      <c r="I1123" s="13" t="s">
        <v>46</v>
      </c>
      <c r="J1123" s="13" t="s">
        <v>95</v>
      </c>
      <c r="K1123" s="13" t="s">
        <v>46</v>
      </c>
      <c r="L1123" s="13" t="s">
        <v>937</v>
      </c>
      <c r="M1123" s="13" t="s">
        <v>46</v>
      </c>
      <c r="N1123" s="13" t="s">
        <v>58</v>
      </c>
      <c r="O1123" s="13" t="s">
        <v>785</v>
      </c>
      <c r="P1123" s="15">
        <v>65</v>
      </c>
      <c r="Q1123" s="13" t="s">
        <v>111</v>
      </c>
      <c r="R1123" s="13" t="s">
        <v>24</v>
      </c>
      <c r="S1123" s="13" t="s">
        <v>31</v>
      </c>
      <c r="T1123" s="13" t="s">
        <v>24</v>
      </c>
      <c r="U1123" s="13" t="s">
        <v>32</v>
      </c>
      <c r="V1123" s="16">
        <v>38394</v>
      </c>
      <c r="W1123" s="13" t="s">
        <v>33</v>
      </c>
      <c r="X1123" s="15">
        <v>1</v>
      </c>
      <c r="Y1123" s="16">
        <v>39903</v>
      </c>
      <c r="Z1123" s="16">
        <v>39903</v>
      </c>
      <c r="AA1123" s="13" t="s">
        <v>779</v>
      </c>
    </row>
    <row r="1124" spans="1:27" x14ac:dyDescent="0.2">
      <c r="A1124" s="12">
        <v>287</v>
      </c>
      <c r="B1124" s="13" t="s">
        <v>1019</v>
      </c>
      <c r="C1124" s="13" t="s">
        <v>5648</v>
      </c>
      <c r="D1124" s="14">
        <v>183.49</v>
      </c>
      <c r="E1124" s="14">
        <v>399</v>
      </c>
      <c r="F1124" s="15">
        <v>11</v>
      </c>
      <c r="G1124" s="13" t="s">
        <v>5554</v>
      </c>
      <c r="H1124" s="13" t="s">
        <v>5555</v>
      </c>
      <c r="I1124" s="13" t="s">
        <v>46</v>
      </c>
      <c r="J1124" s="13" t="s">
        <v>95</v>
      </c>
      <c r="K1124" s="13" t="s">
        <v>38</v>
      </c>
      <c r="L1124" s="13" t="s">
        <v>1020</v>
      </c>
      <c r="M1124" s="13" t="s">
        <v>84</v>
      </c>
      <c r="N1124" s="13" t="s">
        <v>506</v>
      </c>
      <c r="O1124" s="13" t="s">
        <v>751</v>
      </c>
      <c r="P1124" s="15">
        <v>44.1</v>
      </c>
      <c r="Q1124" s="13" t="s">
        <v>111</v>
      </c>
      <c r="R1124" s="13" t="s">
        <v>24</v>
      </c>
      <c r="S1124" s="13" t="s">
        <v>31</v>
      </c>
      <c r="T1124" s="13" t="s">
        <v>24</v>
      </c>
      <c r="U1124" s="13" t="s">
        <v>32</v>
      </c>
      <c r="V1124" s="16">
        <v>38394</v>
      </c>
      <c r="W1124" s="13" t="s">
        <v>33</v>
      </c>
      <c r="X1124" s="15">
        <v>1</v>
      </c>
      <c r="Y1124" s="16">
        <v>39903</v>
      </c>
      <c r="Z1124" s="16">
        <v>39903</v>
      </c>
      <c r="AA1124" s="13" t="s">
        <v>779</v>
      </c>
    </row>
    <row r="1125" spans="1:27" x14ac:dyDescent="0.2">
      <c r="A1125" s="12">
        <v>261</v>
      </c>
      <c r="B1125" s="13" t="s">
        <v>965</v>
      </c>
      <c r="C1125" s="13" t="s">
        <v>5622</v>
      </c>
      <c r="D1125" s="14">
        <v>183.49</v>
      </c>
      <c r="E1125" s="14">
        <v>399</v>
      </c>
      <c r="F1125" s="15">
        <v>11</v>
      </c>
      <c r="G1125" s="13" t="s">
        <v>5554</v>
      </c>
      <c r="H1125" s="13" t="s">
        <v>5555</v>
      </c>
      <c r="I1125" s="13" t="s">
        <v>46</v>
      </c>
      <c r="J1125" s="13" t="s">
        <v>95</v>
      </c>
      <c r="K1125" s="13" t="s">
        <v>46</v>
      </c>
      <c r="L1125" s="13" t="s">
        <v>966</v>
      </c>
      <c r="M1125" s="13" t="s">
        <v>27</v>
      </c>
      <c r="N1125" s="13" t="s">
        <v>28</v>
      </c>
      <c r="O1125" s="13" t="s">
        <v>734</v>
      </c>
      <c r="P1125" s="15">
        <v>33.1</v>
      </c>
      <c r="Q1125" s="13" t="s">
        <v>111</v>
      </c>
      <c r="R1125" s="13" t="s">
        <v>24</v>
      </c>
      <c r="S1125" s="13" t="s">
        <v>31</v>
      </c>
      <c r="T1125" s="13" t="s">
        <v>24</v>
      </c>
      <c r="U1125" s="13" t="s">
        <v>32</v>
      </c>
      <c r="V1125" s="16">
        <v>38394</v>
      </c>
      <c r="W1125" s="13" t="s">
        <v>33</v>
      </c>
      <c r="X1125" s="15">
        <v>1</v>
      </c>
      <c r="Y1125" s="16">
        <v>39903</v>
      </c>
      <c r="Z1125" s="16">
        <v>39903</v>
      </c>
      <c r="AA1125" s="13" t="s">
        <v>779</v>
      </c>
    </row>
    <row r="1126" spans="1:27" x14ac:dyDescent="0.2">
      <c r="A1126" s="12">
        <v>274</v>
      </c>
      <c r="B1126" s="13" t="s">
        <v>991</v>
      </c>
      <c r="C1126" s="13" t="s">
        <v>5635</v>
      </c>
      <c r="D1126" s="14">
        <v>183.49</v>
      </c>
      <c r="E1126" s="14">
        <v>399</v>
      </c>
      <c r="F1126" s="15">
        <v>11</v>
      </c>
      <c r="G1126" s="13" t="s">
        <v>5554</v>
      </c>
      <c r="H1126" s="13" t="s">
        <v>5555</v>
      </c>
      <c r="I1126" s="13" t="s">
        <v>46</v>
      </c>
      <c r="J1126" s="13" t="s">
        <v>95</v>
      </c>
      <c r="K1126" s="13" t="s">
        <v>24</v>
      </c>
      <c r="L1126" s="13" t="s">
        <v>992</v>
      </c>
      <c r="M1126" s="13" t="s">
        <v>43</v>
      </c>
      <c r="N1126" s="13" t="s">
        <v>44</v>
      </c>
      <c r="O1126" s="13" t="s">
        <v>800</v>
      </c>
      <c r="P1126" s="15">
        <v>32</v>
      </c>
      <c r="Q1126" s="13" t="s">
        <v>111</v>
      </c>
      <c r="R1126" s="13" t="s">
        <v>24</v>
      </c>
      <c r="S1126" s="13" t="s">
        <v>31</v>
      </c>
      <c r="T1126" s="13" t="s">
        <v>24</v>
      </c>
      <c r="U1126" s="13" t="s">
        <v>32</v>
      </c>
      <c r="V1126" s="16">
        <v>38394</v>
      </c>
      <c r="W1126" s="13" t="s">
        <v>33</v>
      </c>
      <c r="X1126" s="15">
        <v>1</v>
      </c>
      <c r="Y1126" s="16">
        <v>39903</v>
      </c>
      <c r="Z1126" s="16">
        <v>39903</v>
      </c>
      <c r="AA1126" s="13" t="s">
        <v>779</v>
      </c>
    </row>
    <row r="1127" spans="1:27" x14ac:dyDescent="0.2">
      <c r="A1127" s="12">
        <v>250</v>
      </c>
      <c r="B1127" s="13" t="s">
        <v>941</v>
      </c>
      <c r="C1127" s="13" t="s">
        <v>5611</v>
      </c>
      <c r="D1127" s="14">
        <v>243.27</v>
      </c>
      <c r="E1127" s="14">
        <v>529</v>
      </c>
      <c r="F1127" s="15">
        <v>11</v>
      </c>
      <c r="G1127" s="13" t="s">
        <v>5554</v>
      </c>
      <c r="H1127" s="13" t="s">
        <v>5555</v>
      </c>
      <c r="I1127" s="13" t="s">
        <v>46</v>
      </c>
      <c r="J1127" s="13" t="s">
        <v>95</v>
      </c>
      <c r="K1127" s="13" t="s">
        <v>24</v>
      </c>
      <c r="L1127" s="13" t="s">
        <v>942</v>
      </c>
      <c r="M1127" s="13" t="s">
        <v>46</v>
      </c>
      <c r="N1127" s="13" t="s">
        <v>58</v>
      </c>
      <c r="O1127" s="13" t="s">
        <v>795</v>
      </c>
      <c r="P1127" s="15">
        <v>30.5</v>
      </c>
      <c r="Q1127" s="13" t="s">
        <v>111</v>
      </c>
      <c r="R1127" s="13" t="s">
        <v>24</v>
      </c>
      <c r="S1127" s="13" t="s">
        <v>31</v>
      </c>
      <c r="T1127" s="13" t="s">
        <v>24</v>
      </c>
      <c r="U1127" s="13" t="s">
        <v>32</v>
      </c>
      <c r="V1127" s="16">
        <v>39522</v>
      </c>
      <c r="W1127" s="13" t="s">
        <v>33</v>
      </c>
      <c r="X1127" s="15">
        <v>1</v>
      </c>
      <c r="Y1127" s="16">
        <v>39903</v>
      </c>
      <c r="Z1127" s="16">
        <v>39903</v>
      </c>
      <c r="AA1127" s="13" t="s">
        <v>779</v>
      </c>
    </row>
    <row r="1128" spans="1:27" x14ac:dyDescent="0.2">
      <c r="A1128" s="12">
        <v>289</v>
      </c>
      <c r="B1128" s="13" t="s">
        <v>1023</v>
      </c>
      <c r="C1128" s="13" t="s">
        <v>5650</v>
      </c>
      <c r="D1128" s="14">
        <v>243.27</v>
      </c>
      <c r="E1128" s="14">
        <v>529</v>
      </c>
      <c r="F1128" s="15">
        <v>11</v>
      </c>
      <c r="G1128" s="13" t="s">
        <v>5554</v>
      </c>
      <c r="H1128" s="13" t="s">
        <v>5555</v>
      </c>
      <c r="I1128" s="13" t="s">
        <v>46</v>
      </c>
      <c r="J1128" s="13" t="s">
        <v>95</v>
      </c>
      <c r="K1128" s="13" t="s">
        <v>38</v>
      </c>
      <c r="L1128" s="13" t="s">
        <v>1024</v>
      </c>
      <c r="M1128" s="13" t="s">
        <v>84</v>
      </c>
      <c r="N1128" s="13" t="s">
        <v>506</v>
      </c>
      <c r="O1128" s="13" t="s">
        <v>761</v>
      </c>
      <c r="P1128" s="15">
        <v>37.200000000000003</v>
      </c>
      <c r="Q1128" s="13" t="s">
        <v>111</v>
      </c>
      <c r="R1128" s="13" t="s">
        <v>24</v>
      </c>
      <c r="S1128" s="13" t="s">
        <v>31</v>
      </c>
      <c r="T1128" s="13" t="s">
        <v>24</v>
      </c>
      <c r="U1128" s="13" t="s">
        <v>32</v>
      </c>
      <c r="V1128" s="16">
        <v>39522</v>
      </c>
      <c r="W1128" s="13" t="s">
        <v>33</v>
      </c>
      <c r="X1128" s="15">
        <v>1</v>
      </c>
      <c r="Y1128" s="16">
        <v>39903</v>
      </c>
      <c r="Z1128" s="16">
        <v>39903</v>
      </c>
      <c r="AA1128" s="13" t="s">
        <v>779</v>
      </c>
    </row>
    <row r="1129" spans="1:27" x14ac:dyDescent="0.2">
      <c r="A1129" s="12">
        <v>263</v>
      </c>
      <c r="B1129" s="13" t="s">
        <v>969</v>
      </c>
      <c r="C1129" s="13" t="s">
        <v>5624</v>
      </c>
      <c r="D1129" s="14">
        <v>243.27</v>
      </c>
      <c r="E1129" s="14">
        <v>529</v>
      </c>
      <c r="F1129" s="15">
        <v>11</v>
      </c>
      <c r="G1129" s="13" t="s">
        <v>5554</v>
      </c>
      <c r="H1129" s="13" t="s">
        <v>5555</v>
      </c>
      <c r="I1129" s="13" t="s">
        <v>46</v>
      </c>
      <c r="J1129" s="13" t="s">
        <v>95</v>
      </c>
      <c r="K1129" s="13" t="s">
        <v>38</v>
      </c>
      <c r="L1129" s="13" t="s">
        <v>970</v>
      </c>
      <c r="M1129" s="13" t="s">
        <v>27</v>
      </c>
      <c r="N1129" s="13" t="s">
        <v>28</v>
      </c>
      <c r="O1129" s="13" t="s">
        <v>746</v>
      </c>
      <c r="P1129" s="15">
        <v>34</v>
      </c>
      <c r="Q1129" s="13" t="s">
        <v>111</v>
      </c>
      <c r="R1129" s="13" t="s">
        <v>24</v>
      </c>
      <c r="S1129" s="13" t="s">
        <v>31</v>
      </c>
      <c r="T1129" s="13" t="s">
        <v>24</v>
      </c>
      <c r="U1129" s="13" t="s">
        <v>32</v>
      </c>
      <c r="V1129" s="16">
        <v>39522</v>
      </c>
      <c r="W1129" s="13" t="s">
        <v>33</v>
      </c>
      <c r="X1129" s="15">
        <v>1</v>
      </c>
      <c r="Y1129" s="16">
        <v>39903</v>
      </c>
      <c r="Z1129" s="16">
        <v>39903</v>
      </c>
      <c r="AA1129" s="13" t="s">
        <v>779</v>
      </c>
    </row>
    <row r="1130" spans="1:27" x14ac:dyDescent="0.2">
      <c r="A1130" s="12">
        <v>276</v>
      </c>
      <c r="B1130" s="13" t="s">
        <v>995</v>
      </c>
      <c r="C1130" s="13" t="s">
        <v>5637</v>
      </c>
      <c r="D1130" s="14">
        <v>243.27</v>
      </c>
      <c r="E1130" s="14">
        <v>529</v>
      </c>
      <c r="F1130" s="15">
        <v>11</v>
      </c>
      <c r="G1130" s="13" t="s">
        <v>5554</v>
      </c>
      <c r="H1130" s="13" t="s">
        <v>5555</v>
      </c>
      <c r="I1130" s="13" t="s">
        <v>46</v>
      </c>
      <c r="J1130" s="13" t="s">
        <v>95</v>
      </c>
      <c r="K1130" s="13" t="s">
        <v>84</v>
      </c>
      <c r="L1130" s="13" t="s">
        <v>996</v>
      </c>
      <c r="M1130" s="13" t="s">
        <v>43</v>
      </c>
      <c r="N1130" s="13" t="s">
        <v>44</v>
      </c>
      <c r="O1130" s="13" t="s">
        <v>810</v>
      </c>
      <c r="P1130" s="15">
        <v>90.8</v>
      </c>
      <c r="Q1130" s="13" t="s">
        <v>111</v>
      </c>
      <c r="R1130" s="13" t="s">
        <v>24</v>
      </c>
      <c r="S1130" s="13" t="s">
        <v>31</v>
      </c>
      <c r="T1130" s="13" t="s">
        <v>24</v>
      </c>
      <c r="U1130" s="13" t="s">
        <v>32</v>
      </c>
      <c r="V1130" s="16">
        <v>39522</v>
      </c>
      <c r="W1130" s="13" t="s">
        <v>33</v>
      </c>
      <c r="X1130" s="15">
        <v>1</v>
      </c>
      <c r="Y1130" s="16">
        <v>39903</v>
      </c>
      <c r="Z1130" s="16">
        <v>39903</v>
      </c>
      <c r="AA1130" s="13" t="s">
        <v>779</v>
      </c>
    </row>
    <row r="1131" spans="1:27" x14ac:dyDescent="0.2">
      <c r="A1131" s="12">
        <v>242</v>
      </c>
      <c r="B1131" s="13" t="s">
        <v>922</v>
      </c>
      <c r="C1131" s="13" t="s">
        <v>5603</v>
      </c>
      <c r="D1131" s="14">
        <v>294.54000000000002</v>
      </c>
      <c r="E1131" s="14">
        <v>889</v>
      </c>
      <c r="F1131" s="15">
        <v>11</v>
      </c>
      <c r="G1131" s="13" t="s">
        <v>5554</v>
      </c>
      <c r="H1131" s="13" t="s">
        <v>5555</v>
      </c>
      <c r="I1131" s="13" t="s">
        <v>46</v>
      </c>
      <c r="J1131" s="13" t="s">
        <v>95</v>
      </c>
      <c r="K1131" s="13" t="s">
        <v>24</v>
      </c>
      <c r="L1131" s="13" t="s">
        <v>924</v>
      </c>
      <c r="M1131" s="13" t="s">
        <v>46</v>
      </c>
      <c r="N1131" s="13" t="s">
        <v>58</v>
      </c>
      <c r="O1131" s="13" t="s">
        <v>756</v>
      </c>
      <c r="P1131" s="15">
        <v>11.4</v>
      </c>
      <c r="Q1131" s="13" t="s">
        <v>111</v>
      </c>
      <c r="R1131" s="13" t="s">
        <v>24</v>
      </c>
      <c r="S1131" s="13" t="s">
        <v>31</v>
      </c>
      <c r="T1131" s="13" t="s">
        <v>24</v>
      </c>
      <c r="U1131" s="13" t="s">
        <v>32</v>
      </c>
      <c r="V1131" s="16">
        <v>38447</v>
      </c>
      <c r="W1131" s="13" t="s">
        <v>33</v>
      </c>
      <c r="X1131" s="15">
        <v>1</v>
      </c>
      <c r="Y1131" s="16">
        <v>39903</v>
      </c>
      <c r="Z1131" s="16">
        <v>39903</v>
      </c>
      <c r="AA1131" s="13" t="s">
        <v>923</v>
      </c>
    </row>
    <row r="1132" spans="1:27" x14ac:dyDescent="0.2">
      <c r="A1132" s="12">
        <v>281</v>
      </c>
      <c r="B1132" s="13" t="s">
        <v>1005</v>
      </c>
      <c r="C1132" s="13" t="s">
        <v>5642</v>
      </c>
      <c r="D1132" s="14">
        <v>294.54000000000002</v>
      </c>
      <c r="E1132" s="14">
        <v>889</v>
      </c>
      <c r="F1132" s="15">
        <v>11</v>
      </c>
      <c r="G1132" s="13" t="s">
        <v>5554</v>
      </c>
      <c r="H1132" s="13" t="s">
        <v>5555</v>
      </c>
      <c r="I1132" s="13" t="s">
        <v>46</v>
      </c>
      <c r="J1132" s="13" t="s">
        <v>95</v>
      </c>
      <c r="K1132" s="13" t="s">
        <v>36</v>
      </c>
      <c r="L1132" s="13" t="s">
        <v>1006</v>
      </c>
      <c r="M1132" s="13" t="s">
        <v>84</v>
      </c>
      <c r="N1132" s="13" t="s">
        <v>506</v>
      </c>
      <c r="O1132" s="13" t="s">
        <v>751</v>
      </c>
      <c r="P1132" s="15">
        <v>48</v>
      </c>
      <c r="Q1132" s="13" t="s">
        <v>111</v>
      </c>
      <c r="R1132" s="13" t="s">
        <v>24</v>
      </c>
      <c r="S1132" s="13" t="s">
        <v>31</v>
      </c>
      <c r="T1132" s="13" t="s">
        <v>24</v>
      </c>
      <c r="U1132" s="13" t="s">
        <v>32</v>
      </c>
      <c r="V1132" s="16">
        <v>38447</v>
      </c>
      <c r="W1132" s="13" t="s">
        <v>33</v>
      </c>
      <c r="X1132" s="15">
        <v>1</v>
      </c>
      <c r="Y1132" s="16">
        <v>39903</v>
      </c>
      <c r="Z1132" s="16">
        <v>39903</v>
      </c>
      <c r="AA1132" s="13" t="s">
        <v>923</v>
      </c>
    </row>
    <row r="1133" spans="1:27" x14ac:dyDescent="0.2">
      <c r="A1133" s="12">
        <v>255</v>
      </c>
      <c r="B1133" s="13" t="s">
        <v>952</v>
      </c>
      <c r="C1133" s="13" t="s">
        <v>5616</v>
      </c>
      <c r="D1133" s="14">
        <v>294.54000000000002</v>
      </c>
      <c r="E1133" s="14">
        <v>889</v>
      </c>
      <c r="F1133" s="15">
        <v>11</v>
      </c>
      <c r="G1133" s="13" t="s">
        <v>5554</v>
      </c>
      <c r="H1133" s="13" t="s">
        <v>5555</v>
      </c>
      <c r="I1133" s="13" t="s">
        <v>46</v>
      </c>
      <c r="J1133" s="13" t="s">
        <v>95</v>
      </c>
      <c r="K1133" s="13" t="s">
        <v>24</v>
      </c>
      <c r="L1133" s="13" t="s">
        <v>954</v>
      </c>
      <c r="M1133" s="13" t="s">
        <v>27</v>
      </c>
      <c r="N1133" s="13" t="s">
        <v>28</v>
      </c>
      <c r="O1133" s="13" t="s">
        <v>819</v>
      </c>
      <c r="P1133" s="15">
        <v>37.5</v>
      </c>
      <c r="Q1133" s="13" t="s">
        <v>111</v>
      </c>
      <c r="R1133" s="13" t="s">
        <v>24</v>
      </c>
      <c r="S1133" s="13" t="s">
        <v>31</v>
      </c>
      <c r="T1133" s="13" t="s">
        <v>24</v>
      </c>
      <c r="U1133" s="13" t="s">
        <v>32</v>
      </c>
      <c r="V1133" s="16">
        <v>38447</v>
      </c>
      <c r="W1133" s="13" t="s">
        <v>33</v>
      </c>
      <c r="X1133" s="15">
        <v>1</v>
      </c>
      <c r="Y1133" s="16">
        <v>39903</v>
      </c>
      <c r="Z1133" s="16">
        <v>39903</v>
      </c>
      <c r="AA1133" s="13" t="s">
        <v>953</v>
      </c>
    </row>
    <row r="1134" spans="1:27" x14ac:dyDescent="0.2">
      <c r="A1134" s="12">
        <v>268</v>
      </c>
      <c r="B1134" s="13" t="s">
        <v>979</v>
      </c>
      <c r="C1134" s="13" t="s">
        <v>5629</v>
      </c>
      <c r="D1134" s="14">
        <v>294.54000000000002</v>
      </c>
      <c r="E1134" s="14">
        <v>889</v>
      </c>
      <c r="F1134" s="15">
        <v>11</v>
      </c>
      <c r="G1134" s="13" t="s">
        <v>5554</v>
      </c>
      <c r="H1134" s="13" t="s">
        <v>5555</v>
      </c>
      <c r="I1134" s="13" t="s">
        <v>46</v>
      </c>
      <c r="J1134" s="13" t="s">
        <v>95</v>
      </c>
      <c r="K1134" s="13" t="s">
        <v>24</v>
      </c>
      <c r="L1134" s="13" t="s">
        <v>980</v>
      </c>
      <c r="M1134" s="13" t="s">
        <v>43</v>
      </c>
      <c r="N1134" s="13" t="s">
        <v>44</v>
      </c>
      <c r="O1134" s="13" t="s">
        <v>771</v>
      </c>
      <c r="P1134" s="15">
        <v>41</v>
      </c>
      <c r="Q1134" s="13" t="s">
        <v>111</v>
      </c>
      <c r="R1134" s="13" t="s">
        <v>24</v>
      </c>
      <c r="S1134" s="13" t="s">
        <v>31</v>
      </c>
      <c r="T1134" s="13" t="s">
        <v>24</v>
      </c>
      <c r="U1134" s="13" t="s">
        <v>32</v>
      </c>
      <c r="V1134" s="16">
        <v>38447</v>
      </c>
      <c r="W1134" s="13" t="s">
        <v>33</v>
      </c>
      <c r="X1134" s="15">
        <v>1</v>
      </c>
      <c r="Y1134" s="16">
        <v>39903</v>
      </c>
      <c r="Z1134" s="16">
        <v>39903</v>
      </c>
      <c r="AA1134" s="13" t="s">
        <v>923</v>
      </c>
    </row>
    <row r="1135" spans="1:27" x14ac:dyDescent="0.2">
      <c r="A1135" s="12">
        <v>755</v>
      </c>
      <c r="B1135" s="13" t="s">
        <v>2704</v>
      </c>
      <c r="C1135" s="13" t="s">
        <v>5701</v>
      </c>
      <c r="D1135" s="14">
        <v>13</v>
      </c>
      <c r="E1135" s="14">
        <v>25.5</v>
      </c>
      <c r="F1135" s="15">
        <v>22</v>
      </c>
      <c r="G1135" s="13" t="s">
        <v>5554</v>
      </c>
      <c r="H1135" s="13" t="s">
        <v>5555</v>
      </c>
      <c r="I1135" s="13" t="s">
        <v>24</v>
      </c>
      <c r="J1135" s="13" t="s">
        <v>25</v>
      </c>
      <c r="K1135" s="13" t="s">
        <v>24</v>
      </c>
      <c r="L1135" s="13" t="s">
        <v>2706</v>
      </c>
      <c r="M1135" s="13" t="s">
        <v>46</v>
      </c>
      <c r="N1135" s="13" t="s">
        <v>58</v>
      </c>
      <c r="O1135" s="13" t="s">
        <v>2264</v>
      </c>
      <c r="P1135" s="15">
        <v>24.6</v>
      </c>
      <c r="Q1135" s="13" t="s">
        <v>111</v>
      </c>
      <c r="R1135" s="13" t="s">
        <v>24</v>
      </c>
      <c r="S1135" s="13" t="s">
        <v>31</v>
      </c>
      <c r="T1135" s="13" t="s">
        <v>24</v>
      </c>
      <c r="U1135" s="13" t="s">
        <v>32</v>
      </c>
      <c r="V1135" s="16">
        <v>38976</v>
      </c>
      <c r="W1135" s="13" t="s">
        <v>33</v>
      </c>
      <c r="X1135" s="15">
        <v>1</v>
      </c>
      <c r="Y1135" s="16">
        <v>39903</v>
      </c>
      <c r="Z1135" s="16">
        <v>39903</v>
      </c>
      <c r="AA1135" s="13" t="s">
        <v>2705</v>
      </c>
    </row>
    <row r="1136" spans="1:27" x14ac:dyDescent="0.2">
      <c r="A1136" s="12">
        <v>820</v>
      </c>
      <c r="B1136" s="13" t="s">
        <v>2862</v>
      </c>
      <c r="C1136" s="13" t="s">
        <v>5766</v>
      </c>
      <c r="D1136" s="14">
        <v>13</v>
      </c>
      <c r="E1136" s="14">
        <v>25.5</v>
      </c>
      <c r="F1136" s="15">
        <v>22</v>
      </c>
      <c r="G1136" s="13" t="s">
        <v>5554</v>
      </c>
      <c r="H1136" s="13" t="s">
        <v>5555</v>
      </c>
      <c r="I1136" s="13" t="s">
        <v>24</v>
      </c>
      <c r="J1136" s="13" t="s">
        <v>25</v>
      </c>
      <c r="K1136" s="13" t="s">
        <v>24</v>
      </c>
      <c r="L1136" s="13" t="s">
        <v>2863</v>
      </c>
      <c r="M1136" s="13" t="s">
        <v>2347</v>
      </c>
      <c r="N1136" s="13" t="s">
        <v>2348</v>
      </c>
      <c r="O1136" s="13" t="s">
        <v>2559</v>
      </c>
      <c r="P1136" s="15">
        <v>8.6999999999999993</v>
      </c>
      <c r="Q1136" s="13" t="s">
        <v>111</v>
      </c>
      <c r="R1136" s="13" t="s">
        <v>24</v>
      </c>
      <c r="S1136" s="13" t="s">
        <v>31</v>
      </c>
      <c r="T1136" s="13" t="s">
        <v>24</v>
      </c>
      <c r="U1136" s="13" t="s">
        <v>32</v>
      </c>
      <c r="V1136" s="16">
        <v>38976</v>
      </c>
      <c r="W1136" s="13" t="s">
        <v>33</v>
      </c>
      <c r="X1136" s="15">
        <v>1</v>
      </c>
      <c r="Y1136" s="16">
        <v>39903</v>
      </c>
      <c r="Z1136" s="16">
        <v>39903</v>
      </c>
      <c r="AA1136" s="13" t="s">
        <v>2798</v>
      </c>
    </row>
    <row r="1137" spans="1:27" x14ac:dyDescent="0.2">
      <c r="A1137" s="12">
        <v>790</v>
      </c>
      <c r="B1137" s="13" t="s">
        <v>2797</v>
      </c>
      <c r="C1137" s="13" t="s">
        <v>5736</v>
      </c>
      <c r="D1137" s="14">
        <v>13</v>
      </c>
      <c r="E1137" s="14">
        <v>25.5</v>
      </c>
      <c r="F1137" s="15">
        <v>22</v>
      </c>
      <c r="G1137" s="13" t="s">
        <v>5554</v>
      </c>
      <c r="H1137" s="13" t="s">
        <v>5555</v>
      </c>
      <c r="I1137" s="13" t="s">
        <v>24</v>
      </c>
      <c r="J1137" s="13" t="s">
        <v>25</v>
      </c>
      <c r="K1137" s="13" t="s">
        <v>24</v>
      </c>
      <c r="L1137" s="13" t="s">
        <v>2799</v>
      </c>
      <c r="M1137" s="13" t="s">
        <v>43</v>
      </c>
      <c r="N1137" s="13" t="s">
        <v>44</v>
      </c>
      <c r="O1137" s="13" t="s">
        <v>2427</v>
      </c>
      <c r="P1137" s="15">
        <v>29</v>
      </c>
      <c r="Q1137" s="13" t="s">
        <v>111</v>
      </c>
      <c r="R1137" s="13" t="s">
        <v>24</v>
      </c>
      <c r="S1137" s="13" t="s">
        <v>31</v>
      </c>
      <c r="T1137" s="13" t="s">
        <v>24</v>
      </c>
      <c r="U1137" s="13" t="s">
        <v>32</v>
      </c>
      <c r="V1137" s="16">
        <v>38976</v>
      </c>
      <c r="W1137" s="13" t="s">
        <v>33</v>
      </c>
      <c r="X1137" s="15">
        <v>1</v>
      </c>
      <c r="Y1137" s="16">
        <v>39903</v>
      </c>
      <c r="Z1137" s="16">
        <v>39903</v>
      </c>
      <c r="AA1137" s="13" t="s">
        <v>2798</v>
      </c>
    </row>
    <row r="1138" spans="1:27" x14ac:dyDescent="0.2">
      <c r="A1138" s="12">
        <v>1321</v>
      </c>
      <c r="B1138" s="13" t="s">
        <v>4419</v>
      </c>
      <c r="C1138" s="13" t="s">
        <v>5943</v>
      </c>
      <c r="D1138" s="14">
        <v>13.33</v>
      </c>
      <c r="E1138" s="14">
        <v>28.99</v>
      </c>
      <c r="F1138" s="15">
        <v>29</v>
      </c>
      <c r="G1138" s="13" t="s">
        <v>5554</v>
      </c>
      <c r="H1138" s="13" t="s">
        <v>5555</v>
      </c>
      <c r="I1138" s="13" t="s">
        <v>46</v>
      </c>
      <c r="J1138" s="13" t="s">
        <v>95</v>
      </c>
      <c r="K1138" s="13" t="s">
        <v>24</v>
      </c>
      <c r="L1138" s="13" t="s">
        <v>4421</v>
      </c>
      <c r="M1138" s="13" t="s">
        <v>46</v>
      </c>
      <c r="N1138" s="13" t="s">
        <v>58</v>
      </c>
      <c r="O1138" s="13" t="s">
        <v>4422</v>
      </c>
      <c r="P1138" s="15">
        <v>2.2000000000000002</v>
      </c>
      <c r="Q1138" s="13" t="s">
        <v>111</v>
      </c>
      <c r="R1138" s="13" t="s">
        <v>24</v>
      </c>
      <c r="S1138" s="13" t="s">
        <v>31</v>
      </c>
      <c r="T1138" s="13" t="s">
        <v>24</v>
      </c>
      <c r="U1138" s="13" t="s">
        <v>32</v>
      </c>
      <c r="V1138" s="16">
        <v>38778</v>
      </c>
      <c r="W1138" s="13" t="s">
        <v>34</v>
      </c>
      <c r="X1138" s="15">
        <v>1</v>
      </c>
      <c r="Y1138" s="16">
        <v>40087</v>
      </c>
      <c r="Z1138" s="16">
        <v>40087</v>
      </c>
      <c r="AA1138" s="13" t="s">
        <v>4420</v>
      </c>
    </row>
    <row r="1139" spans="1:27" x14ac:dyDescent="0.2">
      <c r="A1139" s="12">
        <v>1387</v>
      </c>
      <c r="B1139" s="13" t="s">
        <v>4597</v>
      </c>
      <c r="C1139" s="13" t="s">
        <v>6009</v>
      </c>
      <c r="D1139" s="14">
        <v>13.33</v>
      </c>
      <c r="E1139" s="14">
        <v>28.99</v>
      </c>
      <c r="F1139" s="15">
        <v>29</v>
      </c>
      <c r="G1139" s="13" t="s">
        <v>5554</v>
      </c>
      <c r="H1139" s="13" t="s">
        <v>5555</v>
      </c>
      <c r="I1139" s="13" t="s">
        <v>46</v>
      </c>
      <c r="J1139" s="13" t="s">
        <v>95</v>
      </c>
      <c r="K1139" s="13" t="s">
        <v>46</v>
      </c>
      <c r="L1139" s="13" t="s">
        <v>4599</v>
      </c>
      <c r="M1139" s="13" t="s">
        <v>2347</v>
      </c>
      <c r="N1139" s="13" t="s">
        <v>2348</v>
      </c>
      <c r="O1139" s="13" t="s">
        <v>4442</v>
      </c>
      <c r="P1139" s="15">
        <v>2</v>
      </c>
      <c r="Q1139" s="13" t="s">
        <v>111</v>
      </c>
      <c r="R1139" s="13" t="s">
        <v>24</v>
      </c>
      <c r="S1139" s="13" t="s">
        <v>31</v>
      </c>
      <c r="T1139" s="13" t="s">
        <v>24</v>
      </c>
      <c r="U1139" s="13" t="s">
        <v>32</v>
      </c>
      <c r="V1139" s="16">
        <v>38778</v>
      </c>
      <c r="W1139" s="13" t="s">
        <v>34</v>
      </c>
      <c r="X1139" s="15">
        <v>1</v>
      </c>
      <c r="Y1139" s="16">
        <v>40087</v>
      </c>
      <c r="Z1139" s="16">
        <v>40087</v>
      </c>
      <c r="AA1139" s="13" t="s">
        <v>4598</v>
      </c>
    </row>
    <row r="1140" spans="1:27" x14ac:dyDescent="0.2">
      <c r="A1140" s="12">
        <v>1354</v>
      </c>
      <c r="B1140" s="13" t="s">
        <v>4521</v>
      </c>
      <c r="C1140" s="13" t="s">
        <v>5976</v>
      </c>
      <c r="D1140" s="14">
        <v>13.33</v>
      </c>
      <c r="E1140" s="14">
        <v>28.99</v>
      </c>
      <c r="F1140" s="15">
        <v>29</v>
      </c>
      <c r="G1140" s="13" t="s">
        <v>5554</v>
      </c>
      <c r="H1140" s="13" t="s">
        <v>5555</v>
      </c>
      <c r="I1140" s="13" t="s">
        <v>46</v>
      </c>
      <c r="J1140" s="13" t="s">
        <v>95</v>
      </c>
      <c r="K1140" s="13" t="s">
        <v>38</v>
      </c>
      <c r="L1140" s="13" t="s">
        <v>4523</v>
      </c>
      <c r="M1140" s="13" t="s">
        <v>43</v>
      </c>
      <c r="N1140" s="13" t="s">
        <v>44</v>
      </c>
      <c r="O1140" s="13" t="s">
        <v>4426</v>
      </c>
      <c r="P1140" s="15">
        <v>2.4</v>
      </c>
      <c r="Q1140" s="13" t="s">
        <v>111</v>
      </c>
      <c r="R1140" s="13" t="s">
        <v>24</v>
      </c>
      <c r="S1140" s="13" t="s">
        <v>31</v>
      </c>
      <c r="T1140" s="13" t="s">
        <v>24</v>
      </c>
      <c r="U1140" s="13" t="s">
        <v>32</v>
      </c>
      <c r="V1140" s="16">
        <v>38778</v>
      </c>
      <c r="W1140" s="13" t="s">
        <v>34</v>
      </c>
      <c r="X1140" s="15">
        <v>1</v>
      </c>
      <c r="Y1140" s="16">
        <v>40087</v>
      </c>
      <c r="Z1140" s="16">
        <v>40087</v>
      </c>
      <c r="AA1140" s="13" t="s">
        <v>4522</v>
      </c>
    </row>
    <row r="1141" spans="1:27" x14ac:dyDescent="0.2">
      <c r="A1141" s="12">
        <v>1327</v>
      </c>
      <c r="B1141" s="13" t="s">
        <v>4443</v>
      </c>
      <c r="C1141" s="13" t="s">
        <v>5949</v>
      </c>
      <c r="D1141" s="14">
        <v>15.57</v>
      </c>
      <c r="E1141" s="14">
        <v>46.99</v>
      </c>
      <c r="F1141" s="15">
        <v>29</v>
      </c>
      <c r="G1141" s="13" t="s">
        <v>5554</v>
      </c>
      <c r="H1141" s="13" t="s">
        <v>5555</v>
      </c>
      <c r="I1141" s="13" t="s">
        <v>38</v>
      </c>
      <c r="J1141" s="13" t="s">
        <v>163</v>
      </c>
      <c r="K1141" s="13" t="s">
        <v>38</v>
      </c>
      <c r="L1141" s="13" t="s">
        <v>4445</v>
      </c>
      <c r="M1141" s="13" t="s">
        <v>46</v>
      </c>
      <c r="N1141" s="13" t="s">
        <v>58</v>
      </c>
      <c r="O1141" s="13" t="s">
        <v>4430</v>
      </c>
      <c r="P1141" s="15">
        <v>5</v>
      </c>
      <c r="Q1141" s="13" t="s">
        <v>111</v>
      </c>
      <c r="R1141" s="13" t="s">
        <v>24</v>
      </c>
      <c r="S1141" s="13" t="s">
        <v>31</v>
      </c>
      <c r="T1141" s="13" t="s">
        <v>24</v>
      </c>
      <c r="U1141" s="13" t="s">
        <v>32</v>
      </c>
      <c r="V1141" s="16">
        <v>38911</v>
      </c>
      <c r="W1141" s="13" t="s">
        <v>34</v>
      </c>
      <c r="X1141" s="15">
        <v>1</v>
      </c>
      <c r="Y1141" s="16">
        <v>40087</v>
      </c>
      <c r="Z1141" s="16">
        <v>40087</v>
      </c>
      <c r="AA1141" s="13" t="s">
        <v>4444</v>
      </c>
    </row>
    <row r="1142" spans="1:27" x14ac:dyDescent="0.2">
      <c r="A1142" s="12">
        <v>1393</v>
      </c>
      <c r="B1142" s="13" t="s">
        <v>4612</v>
      </c>
      <c r="C1142" s="13" t="s">
        <v>6015</v>
      </c>
      <c r="D1142" s="14">
        <v>15.57</v>
      </c>
      <c r="E1142" s="14">
        <v>46.99</v>
      </c>
      <c r="F1142" s="15">
        <v>29</v>
      </c>
      <c r="G1142" s="13" t="s">
        <v>5554</v>
      </c>
      <c r="H1142" s="13" t="s">
        <v>5555</v>
      </c>
      <c r="I1142" s="13" t="s">
        <v>38</v>
      </c>
      <c r="J1142" s="13" t="s">
        <v>163</v>
      </c>
      <c r="K1142" s="13" t="s">
        <v>24</v>
      </c>
      <c r="L1142" s="13" t="s">
        <v>4614</v>
      </c>
      <c r="M1142" s="13" t="s">
        <v>2347</v>
      </c>
      <c r="N1142" s="13" t="s">
        <v>2348</v>
      </c>
      <c r="O1142" s="13" t="s">
        <v>4418</v>
      </c>
      <c r="P1142" s="15">
        <v>1.7</v>
      </c>
      <c r="Q1142" s="13" t="s">
        <v>111</v>
      </c>
      <c r="R1142" s="13" t="s">
        <v>24</v>
      </c>
      <c r="S1142" s="13" t="s">
        <v>31</v>
      </c>
      <c r="T1142" s="13" t="s">
        <v>24</v>
      </c>
      <c r="U1142" s="13" t="s">
        <v>32</v>
      </c>
      <c r="V1142" s="16">
        <v>38911</v>
      </c>
      <c r="W1142" s="13" t="s">
        <v>34</v>
      </c>
      <c r="X1142" s="15">
        <v>1</v>
      </c>
      <c r="Y1142" s="16">
        <v>40087</v>
      </c>
      <c r="Z1142" s="16">
        <v>40087</v>
      </c>
      <c r="AA1142" s="13" t="s">
        <v>4613</v>
      </c>
    </row>
    <row r="1143" spans="1:27" x14ac:dyDescent="0.2">
      <c r="A1143" s="12">
        <v>1360</v>
      </c>
      <c r="B1143" s="13" t="s">
        <v>4536</v>
      </c>
      <c r="C1143" s="13" t="s">
        <v>5982</v>
      </c>
      <c r="D1143" s="14">
        <v>15.57</v>
      </c>
      <c r="E1143" s="14">
        <v>46.99</v>
      </c>
      <c r="F1143" s="15">
        <v>29</v>
      </c>
      <c r="G1143" s="13" t="s">
        <v>5554</v>
      </c>
      <c r="H1143" s="13" t="s">
        <v>5555</v>
      </c>
      <c r="I1143" s="13" t="s">
        <v>38</v>
      </c>
      <c r="J1143" s="13" t="s">
        <v>163</v>
      </c>
      <c r="K1143" s="13" t="s">
        <v>24</v>
      </c>
      <c r="L1143" s="13" t="s">
        <v>4538</v>
      </c>
      <c r="M1143" s="13" t="s">
        <v>43</v>
      </c>
      <c r="N1143" s="13" t="s">
        <v>44</v>
      </c>
      <c r="O1143" s="13" t="s">
        <v>300</v>
      </c>
      <c r="P1143" s="15">
        <v>5.5</v>
      </c>
      <c r="Q1143" s="13" t="s">
        <v>111</v>
      </c>
      <c r="R1143" s="13" t="s">
        <v>24</v>
      </c>
      <c r="S1143" s="13" t="s">
        <v>31</v>
      </c>
      <c r="T1143" s="13" t="s">
        <v>24</v>
      </c>
      <c r="U1143" s="13" t="s">
        <v>32</v>
      </c>
      <c r="V1143" s="16">
        <v>38911</v>
      </c>
      <c r="W1143" s="13" t="s">
        <v>34</v>
      </c>
      <c r="X1143" s="15">
        <v>1</v>
      </c>
      <c r="Y1143" s="16">
        <v>40087</v>
      </c>
      <c r="Z1143" s="16">
        <v>40087</v>
      </c>
      <c r="AA1143" s="13" t="s">
        <v>4537</v>
      </c>
    </row>
    <row r="1144" spans="1:27" x14ac:dyDescent="0.2">
      <c r="A1144" s="12">
        <v>2516</v>
      </c>
      <c r="B1144" s="13" t="s">
        <v>5547</v>
      </c>
      <c r="C1144" s="13" t="s">
        <v>6113</v>
      </c>
      <c r="D1144" s="14">
        <v>1.71</v>
      </c>
      <c r="E1144" s="14">
        <v>3.35</v>
      </c>
      <c r="F1144" s="15">
        <v>33</v>
      </c>
      <c r="G1144" s="13" t="s">
        <v>5554</v>
      </c>
      <c r="H1144" s="13" t="s">
        <v>5555</v>
      </c>
      <c r="I1144" s="13" t="s">
        <v>24</v>
      </c>
      <c r="J1144" s="13" t="s">
        <v>25</v>
      </c>
      <c r="K1144" s="13" t="s">
        <v>34</v>
      </c>
      <c r="L1144" s="13" t="s">
        <v>5548</v>
      </c>
      <c r="M1144" s="13" t="s">
        <v>46</v>
      </c>
      <c r="N1144" s="13" t="s">
        <v>58</v>
      </c>
      <c r="O1144" s="13" t="s">
        <v>5546</v>
      </c>
      <c r="P1144" s="15">
        <v>1</v>
      </c>
      <c r="Q1144" s="13" t="s">
        <v>30</v>
      </c>
      <c r="R1144" s="13" t="s">
        <v>24</v>
      </c>
      <c r="S1144" s="13" t="s">
        <v>3558</v>
      </c>
      <c r="T1144" s="13" t="s">
        <v>46</v>
      </c>
      <c r="U1144" s="13" t="s">
        <v>47</v>
      </c>
      <c r="V1144" s="16">
        <v>38926</v>
      </c>
      <c r="W1144" s="13" t="s">
        <v>33</v>
      </c>
      <c r="X1144" s="15">
        <v>1</v>
      </c>
      <c r="Y1144" s="16">
        <v>39083</v>
      </c>
      <c r="Z1144" s="16">
        <v>39083</v>
      </c>
      <c r="AA1144" s="13" t="s">
        <v>5544</v>
      </c>
    </row>
    <row r="1145" spans="1:27" x14ac:dyDescent="0.2">
      <c r="A1145" s="12">
        <v>2517</v>
      </c>
      <c r="B1145" s="13" t="s">
        <v>5549</v>
      </c>
      <c r="C1145" s="13" t="s">
        <v>6114</v>
      </c>
      <c r="D1145" s="14">
        <v>1.71</v>
      </c>
      <c r="E1145" s="14">
        <v>3.35</v>
      </c>
      <c r="F1145" s="15">
        <v>33</v>
      </c>
      <c r="G1145" s="13" t="s">
        <v>5554</v>
      </c>
      <c r="H1145" s="13" t="s">
        <v>5555</v>
      </c>
      <c r="I1145" s="13" t="s">
        <v>24</v>
      </c>
      <c r="J1145" s="13" t="s">
        <v>25</v>
      </c>
      <c r="K1145" s="13" t="s">
        <v>34</v>
      </c>
      <c r="L1145" s="13" t="s">
        <v>5550</v>
      </c>
      <c r="M1145" s="13" t="s">
        <v>27</v>
      </c>
      <c r="N1145" s="13" t="s">
        <v>28</v>
      </c>
      <c r="O1145" s="13" t="s">
        <v>5546</v>
      </c>
      <c r="P1145" s="15">
        <v>1</v>
      </c>
      <c r="Q1145" s="13" t="s">
        <v>30</v>
      </c>
      <c r="R1145" s="13" t="s">
        <v>24</v>
      </c>
      <c r="S1145" s="13" t="s">
        <v>3558</v>
      </c>
      <c r="T1145" s="13" t="s">
        <v>46</v>
      </c>
      <c r="U1145" s="13" t="s">
        <v>47</v>
      </c>
      <c r="V1145" s="16">
        <v>38926</v>
      </c>
      <c r="W1145" s="13" t="s">
        <v>33</v>
      </c>
      <c r="X1145" s="15">
        <v>1</v>
      </c>
      <c r="Y1145" s="16">
        <v>39083</v>
      </c>
      <c r="Z1145" s="16">
        <v>39083</v>
      </c>
      <c r="AA1145" s="13" t="s">
        <v>5544</v>
      </c>
    </row>
    <row r="1146" spans="1:27" x14ac:dyDescent="0.2">
      <c r="A1146" s="12">
        <v>2515</v>
      </c>
      <c r="B1146" s="13" t="s">
        <v>5543</v>
      </c>
      <c r="C1146" s="13" t="s">
        <v>6112</v>
      </c>
      <c r="D1146" s="14">
        <v>1.71</v>
      </c>
      <c r="E1146" s="14">
        <v>3.35</v>
      </c>
      <c r="F1146" s="15">
        <v>33</v>
      </c>
      <c r="G1146" s="13" t="s">
        <v>5554</v>
      </c>
      <c r="H1146" s="13" t="s">
        <v>5555</v>
      </c>
      <c r="I1146" s="13" t="s">
        <v>24</v>
      </c>
      <c r="J1146" s="13" t="s">
        <v>25</v>
      </c>
      <c r="K1146" s="13" t="s">
        <v>34</v>
      </c>
      <c r="L1146" s="13" t="s">
        <v>5545</v>
      </c>
      <c r="M1146" s="13" t="s">
        <v>43</v>
      </c>
      <c r="N1146" s="13" t="s">
        <v>44</v>
      </c>
      <c r="O1146" s="13" t="s">
        <v>5546</v>
      </c>
      <c r="P1146" s="15">
        <v>1</v>
      </c>
      <c r="Q1146" s="13" t="s">
        <v>30</v>
      </c>
      <c r="R1146" s="13" t="s">
        <v>24</v>
      </c>
      <c r="S1146" s="13" t="s">
        <v>3558</v>
      </c>
      <c r="T1146" s="13" t="s">
        <v>46</v>
      </c>
      <c r="U1146" s="13" t="s">
        <v>47</v>
      </c>
      <c r="V1146" s="16">
        <v>38926</v>
      </c>
      <c r="W1146" s="13" t="s">
        <v>33</v>
      </c>
      <c r="X1146" s="15">
        <v>1</v>
      </c>
      <c r="Y1146" s="16">
        <v>39083</v>
      </c>
      <c r="Z1146" s="16">
        <v>39083</v>
      </c>
      <c r="AA1146" s="13" t="s">
        <v>5544</v>
      </c>
    </row>
    <row r="1147" spans="1:27" x14ac:dyDescent="0.2">
      <c r="A1147" s="12">
        <v>1343</v>
      </c>
      <c r="B1147" s="13" t="s">
        <v>4491</v>
      </c>
      <c r="C1147" s="13" t="s">
        <v>5965</v>
      </c>
      <c r="D1147" s="14">
        <v>10.27</v>
      </c>
      <c r="E1147" s="14">
        <v>31</v>
      </c>
      <c r="F1147" s="15">
        <v>29</v>
      </c>
      <c r="G1147" s="13" t="s">
        <v>5554</v>
      </c>
      <c r="H1147" s="13" t="s">
        <v>5555</v>
      </c>
      <c r="I1147" s="13" t="s">
        <v>38</v>
      </c>
      <c r="J1147" s="13" t="s">
        <v>163</v>
      </c>
      <c r="K1147" s="13" t="s">
        <v>24</v>
      </c>
      <c r="L1147" s="13" t="s">
        <v>4493</v>
      </c>
      <c r="M1147" s="13" t="s">
        <v>46</v>
      </c>
      <c r="N1147" s="13" t="s">
        <v>58</v>
      </c>
      <c r="O1147" s="13" t="s">
        <v>300</v>
      </c>
      <c r="P1147" s="15">
        <v>5.5</v>
      </c>
      <c r="Q1147" s="13" t="s">
        <v>111</v>
      </c>
      <c r="R1147" s="13" t="s">
        <v>24</v>
      </c>
      <c r="S1147" s="13" t="s">
        <v>31</v>
      </c>
      <c r="T1147" s="13" t="s">
        <v>24</v>
      </c>
      <c r="U1147" s="13" t="s">
        <v>32</v>
      </c>
      <c r="V1147" s="16">
        <v>39172</v>
      </c>
      <c r="W1147" s="13" t="s">
        <v>34</v>
      </c>
      <c r="X1147" s="15">
        <v>1</v>
      </c>
      <c r="Y1147" s="16">
        <v>40087</v>
      </c>
      <c r="Z1147" s="16">
        <v>40087</v>
      </c>
      <c r="AA1147" s="13" t="s">
        <v>4492</v>
      </c>
    </row>
    <row r="1148" spans="1:27" x14ac:dyDescent="0.2">
      <c r="A1148" s="12">
        <v>1376</v>
      </c>
      <c r="B1148" s="13" t="s">
        <v>4574</v>
      </c>
      <c r="C1148" s="13" t="s">
        <v>5998</v>
      </c>
      <c r="D1148" s="14">
        <v>10.27</v>
      </c>
      <c r="E1148" s="14">
        <v>31</v>
      </c>
      <c r="F1148" s="15">
        <v>29</v>
      </c>
      <c r="G1148" s="13" t="s">
        <v>5554</v>
      </c>
      <c r="H1148" s="13" t="s">
        <v>5555</v>
      </c>
      <c r="I1148" s="13" t="s">
        <v>38</v>
      </c>
      <c r="J1148" s="13" t="s">
        <v>163</v>
      </c>
      <c r="K1148" s="13" t="s">
        <v>24</v>
      </c>
      <c r="L1148" s="13" t="s">
        <v>4575</v>
      </c>
      <c r="M1148" s="13" t="s">
        <v>43</v>
      </c>
      <c r="N1148" s="13" t="s">
        <v>44</v>
      </c>
      <c r="O1148" s="13" t="s">
        <v>4418</v>
      </c>
      <c r="P1148" s="15">
        <v>1.7</v>
      </c>
      <c r="Q1148" s="13" t="s">
        <v>111</v>
      </c>
      <c r="R1148" s="13" t="s">
        <v>24</v>
      </c>
      <c r="S1148" s="13" t="s">
        <v>31</v>
      </c>
      <c r="T1148" s="13" t="s">
        <v>24</v>
      </c>
      <c r="U1148" s="13" t="s">
        <v>32</v>
      </c>
      <c r="V1148" s="16">
        <v>39172</v>
      </c>
      <c r="W1148" s="13" t="s">
        <v>34</v>
      </c>
      <c r="X1148" s="15">
        <v>1</v>
      </c>
      <c r="Y1148" s="16">
        <v>40087</v>
      </c>
      <c r="Z1148" s="16">
        <v>40087</v>
      </c>
      <c r="AA1148" s="13" t="s">
        <v>4492</v>
      </c>
    </row>
    <row r="1149" spans="1:27" x14ac:dyDescent="0.2">
      <c r="A1149" s="12">
        <v>1342</v>
      </c>
      <c r="B1149" s="13" t="s">
        <v>4488</v>
      </c>
      <c r="C1149" s="13" t="s">
        <v>5964</v>
      </c>
      <c r="D1149" s="14">
        <v>13.92</v>
      </c>
      <c r="E1149" s="14">
        <v>42</v>
      </c>
      <c r="F1149" s="15">
        <v>29</v>
      </c>
      <c r="G1149" s="13" t="s">
        <v>5554</v>
      </c>
      <c r="H1149" s="13" t="s">
        <v>5555</v>
      </c>
      <c r="I1149" s="13" t="s">
        <v>38</v>
      </c>
      <c r="J1149" s="13" t="s">
        <v>163</v>
      </c>
      <c r="K1149" s="13" t="s">
        <v>38</v>
      </c>
      <c r="L1149" s="13" t="s">
        <v>4490</v>
      </c>
      <c r="M1149" s="13" t="s">
        <v>46</v>
      </c>
      <c r="N1149" s="13" t="s">
        <v>58</v>
      </c>
      <c r="O1149" s="13" t="s">
        <v>4460</v>
      </c>
      <c r="P1149" s="15">
        <v>2.9</v>
      </c>
      <c r="Q1149" s="13" t="s">
        <v>111</v>
      </c>
      <c r="R1149" s="13" t="s">
        <v>24</v>
      </c>
      <c r="S1149" s="13" t="s">
        <v>31</v>
      </c>
      <c r="T1149" s="13" t="s">
        <v>24</v>
      </c>
      <c r="U1149" s="13" t="s">
        <v>32</v>
      </c>
      <c r="V1149" s="16">
        <v>38477</v>
      </c>
      <c r="W1149" s="13" t="s">
        <v>34</v>
      </c>
      <c r="X1149" s="15">
        <v>1</v>
      </c>
      <c r="Y1149" s="16">
        <v>40087</v>
      </c>
      <c r="Z1149" s="16">
        <v>40087</v>
      </c>
      <c r="AA1149" s="13" t="s">
        <v>4489</v>
      </c>
    </row>
    <row r="1150" spans="1:27" x14ac:dyDescent="0.2">
      <c r="A1150" s="12">
        <v>1375</v>
      </c>
      <c r="B1150" s="13" t="s">
        <v>4572</v>
      </c>
      <c r="C1150" s="13" t="s">
        <v>5997</v>
      </c>
      <c r="D1150" s="14">
        <v>13.92</v>
      </c>
      <c r="E1150" s="14">
        <v>42</v>
      </c>
      <c r="F1150" s="15">
        <v>29</v>
      </c>
      <c r="G1150" s="13" t="s">
        <v>5554</v>
      </c>
      <c r="H1150" s="13" t="s">
        <v>5555</v>
      </c>
      <c r="I1150" s="13" t="s">
        <v>38</v>
      </c>
      <c r="J1150" s="13" t="s">
        <v>163</v>
      </c>
      <c r="K1150" s="13" t="s">
        <v>38</v>
      </c>
      <c r="L1150" s="13" t="s">
        <v>4573</v>
      </c>
      <c r="M1150" s="13" t="s">
        <v>43</v>
      </c>
      <c r="N1150" s="13" t="s">
        <v>44</v>
      </c>
      <c r="O1150" s="13" t="s">
        <v>4414</v>
      </c>
      <c r="P1150" s="15">
        <v>1.6</v>
      </c>
      <c r="Q1150" s="13" t="s">
        <v>111</v>
      </c>
      <c r="R1150" s="13" t="s">
        <v>24</v>
      </c>
      <c r="S1150" s="13" t="s">
        <v>31</v>
      </c>
      <c r="T1150" s="13" t="s">
        <v>24</v>
      </c>
      <c r="U1150" s="13" t="s">
        <v>32</v>
      </c>
      <c r="V1150" s="16">
        <v>38477</v>
      </c>
      <c r="W1150" s="13" t="s">
        <v>34</v>
      </c>
      <c r="X1150" s="15">
        <v>1</v>
      </c>
      <c r="Y1150" s="16">
        <v>40087</v>
      </c>
      <c r="Z1150" s="16">
        <v>40087</v>
      </c>
      <c r="AA1150" s="13" t="s">
        <v>4489</v>
      </c>
    </row>
    <row r="1151" spans="1:27" x14ac:dyDescent="0.2">
      <c r="A1151" s="12">
        <v>1320</v>
      </c>
      <c r="B1151" s="13" t="s">
        <v>4415</v>
      </c>
      <c r="C1151" s="13" t="s">
        <v>5942</v>
      </c>
      <c r="D1151" s="14">
        <v>12.41</v>
      </c>
      <c r="E1151" s="14">
        <v>26.99</v>
      </c>
      <c r="F1151" s="15">
        <v>29</v>
      </c>
      <c r="G1151" s="13" t="s">
        <v>5554</v>
      </c>
      <c r="H1151" s="13" t="s">
        <v>5555</v>
      </c>
      <c r="I1151" s="13" t="s">
        <v>46</v>
      </c>
      <c r="J1151" s="13" t="s">
        <v>95</v>
      </c>
      <c r="K1151" s="13" t="s">
        <v>24</v>
      </c>
      <c r="L1151" s="13" t="s">
        <v>4417</v>
      </c>
      <c r="M1151" s="13" t="s">
        <v>46</v>
      </c>
      <c r="N1151" s="13" t="s">
        <v>58</v>
      </c>
      <c r="O1151" s="13" t="s">
        <v>4418</v>
      </c>
      <c r="P1151" s="15">
        <v>1.7</v>
      </c>
      <c r="Q1151" s="13" t="s">
        <v>111</v>
      </c>
      <c r="R1151" s="13" t="s">
        <v>24</v>
      </c>
      <c r="S1151" s="13" t="s">
        <v>31</v>
      </c>
      <c r="T1151" s="13" t="s">
        <v>24</v>
      </c>
      <c r="U1151" s="13" t="s">
        <v>32</v>
      </c>
      <c r="V1151" s="16">
        <v>38093</v>
      </c>
      <c r="W1151" s="13" t="s">
        <v>34</v>
      </c>
      <c r="X1151" s="15">
        <v>1</v>
      </c>
      <c r="Y1151" s="16">
        <v>40087</v>
      </c>
      <c r="Z1151" s="16">
        <v>40087</v>
      </c>
      <c r="AA1151" s="13" t="s">
        <v>4416</v>
      </c>
    </row>
    <row r="1152" spans="1:27" x14ac:dyDescent="0.2">
      <c r="A1152" s="12">
        <v>1386</v>
      </c>
      <c r="B1152" s="13" t="s">
        <v>4595</v>
      </c>
      <c r="C1152" s="13" t="s">
        <v>6008</v>
      </c>
      <c r="D1152" s="14">
        <v>12.41</v>
      </c>
      <c r="E1152" s="14">
        <v>26.99</v>
      </c>
      <c r="F1152" s="15">
        <v>29</v>
      </c>
      <c r="G1152" s="13" t="s">
        <v>5554</v>
      </c>
      <c r="H1152" s="13" t="s">
        <v>5555</v>
      </c>
      <c r="I1152" s="13" t="s">
        <v>46</v>
      </c>
      <c r="J1152" s="13" t="s">
        <v>95</v>
      </c>
      <c r="K1152" s="13" t="s">
        <v>46</v>
      </c>
      <c r="L1152" s="13" t="s">
        <v>4596</v>
      </c>
      <c r="M1152" s="13" t="s">
        <v>2347</v>
      </c>
      <c r="N1152" s="13" t="s">
        <v>2348</v>
      </c>
      <c r="O1152" s="13" t="s">
        <v>4438</v>
      </c>
      <c r="P1152" s="15">
        <v>2.7</v>
      </c>
      <c r="Q1152" s="13" t="s">
        <v>111</v>
      </c>
      <c r="R1152" s="13" t="s">
        <v>24</v>
      </c>
      <c r="S1152" s="13" t="s">
        <v>31</v>
      </c>
      <c r="T1152" s="13" t="s">
        <v>24</v>
      </c>
      <c r="U1152" s="13" t="s">
        <v>32</v>
      </c>
      <c r="V1152" s="16">
        <v>38093</v>
      </c>
      <c r="W1152" s="13" t="s">
        <v>34</v>
      </c>
      <c r="X1152" s="15">
        <v>1</v>
      </c>
      <c r="Y1152" s="16">
        <v>40087</v>
      </c>
      <c r="Z1152" s="16">
        <v>40087</v>
      </c>
      <c r="AA1152" s="13" t="s">
        <v>4416</v>
      </c>
    </row>
    <row r="1153" spans="1:27" x14ac:dyDescent="0.2">
      <c r="A1153" s="12">
        <v>1353</v>
      </c>
      <c r="B1153" s="13" t="s">
        <v>4519</v>
      </c>
      <c r="C1153" s="13" t="s">
        <v>5975</v>
      </c>
      <c r="D1153" s="14">
        <v>12.41</v>
      </c>
      <c r="E1153" s="14">
        <v>26.99</v>
      </c>
      <c r="F1153" s="15">
        <v>29</v>
      </c>
      <c r="G1153" s="13" t="s">
        <v>5554</v>
      </c>
      <c r="H1153" s="13" t="s">
        <v>5555</v>
      </c>
      <c r="I1153" s="13" t="s">
        <v>46</v>
      </c>
      <c r="J1153" s="13" t="s">
        <v>95</v>
      </c>
      <c r="K1153" s="13" t="s">
        <v>24</v>
      </c>
      <c r="L1153" s="13" t="s">
        <v>4520</v>
      </c>
      <c r="M1153" s="13" t="s">
        <v>43</v>
      </c>
      <c r="N1153" s="13" t="s">
        <v>44</v>
      </c>
      <c r="O1153" s="13" t="s">
        <v>4422</v>
      </c>
      <c r="P1153" s="15">
        <v>2.2000000000000002</v>
      </c>
      <c r="Q1153" s="13" t="s">
        <v>111</v>
      </c>
      <c r="R1153" s="13" t="s">
        <v>24</v>
      </c>
      <c r="S1153" s="13" t="s">
        <v>31</v>
      </c>
      <c r="T1153" s="13" t="s">
        <v>24</v>
      </c>
      <c r="U1153" s="13" t="s">
        <v>32</v>
      </c>
      <c r="V1153" s="16">
        <v>38093</v>
      </c>
      <c r="W1153" s="13" t="s">
        <v>34</v>
      </c>
      <c r="X1153" s="15">
        <v>1</v>
      </c>
      <c r="Y1153" s="16">
        <v>40087</v>
      </c>
      <c r="Z1153" s="16">
        <v>40087</v>
      </c>
      <c r="AA1153" s="13" t="s">
        <v>4416</v>
      </c>
    </row>
    <row r="1154" spans="1:27" x14ac:dyDescent="0.2">
      <c r="A1154" s="12">
        <v>754</v>
      </c>
      <c r="B1154" s="13" t="s">
        <v>2701</v>
      </c>
      <c r="C1154" s="13" t="s">
        <v>5700</v>
      </c>
      <c r="D1154" s="14">
        <v>15.24</v>
      </c>
      <c r="E1154" s="14">
        <v>29.9</v>
      </c>
      <c r="F1154" s="15">
        <v>22</v>
      </c>
      <c r="G1154" s="13" t="s">
        <v>5554</v>
      </c>
      <c r="H1154" s="13" t="s">
        <v>5555</v>
      </c>
      <c r="I1154" s="13" t="s">
        <v>24</v>
      </c>
      <c r="J1154" s="13" t="s">
        <v>25</v>
      </c>
      <c r="K1154" s="13" t="s">
        <v>24</v>
      </c>
      <c r="L1154" s="13" t="s">
        <v>2703</v>
      </c>
      <c r="M1154" s="13" t="s">
        <v>46</v>
      </c>
      <c r="N1154" s="13" t="s">
        <v>58</v>
      </c>
      <c r="O1154" s="13" t="s">
        <v>2259</v>
      </c>
      <c r="P1154" s="15">
        <v>29</v>
      </c>
      <c r="Q1154" s="13" t="s">
        <v>111</v>
      </c>
      <c r="R1154" s="13" t="s">
        <v>24</v>
      </c>
      <c r="S1154" s="13" t="s">
        <v>31</v>
      </c>
      <c r="T1154" s="13" t="s">
        <v>24</v>
      </c>
      <c r="U1154" s="13" t="s">
        <v>32</v>
      </c>
      <c r="V1154" s="16">
        <v>38911</v>
      </c>
      <c r="W1154" s="13" t="s">
        <v>33</v>
      </c>
      <c r="X1154" s="15">
        <v>1</v>
      </c>
      <c r="Y1154" s="16">
        <v>39903</v>
      </c>
      <c r="Z1154" s="16">
        <v>39903</v>
      </c>
      <c r="AA1154" s="13" t="s">
        <v>2702</v>
      </c>
    </row>
    <row r="1155" spans="1:27" x14ac:dyDescent="0.2">
      <c r="A1155" s="12">
        <v>819</v>
      </c>
      <c r="B1155" s="13" t="s">
        <v>2860</v>
      </c>
      <c r="C1155" s="13" t="s">
        <v>5765</v>
      </c>
      <c r="D1155" s="14">
        <v>15.24</v>
      </c>
      <c r="E1155" s="14">
        <v>29.9</v>
      </c>
      <c r="F1155" s="15">
        <v>22</v>
      </c>
      <c r="G1155" s="13" t="s">
        <v>5554</v>
      </c>
      <c r="H1155" s="13" t="s">
        <v>5555</v>
      </c>
      <c r="I1155" s="13" t="s">
        <v>24</v>
      </c>
      <c r="J1155" s="13" t="s">
        <v>25</v>
      </c>
      <c r="K1155" s="13" t="s">
        <v>46</v>
      </c>
      <c r="L1155" s="13" t="s">
        <v>2861</v>
      </c>
      <c r="M1155" s="13" t="s">
        <v>2347</v>
      </c>
      <c r="N1155" s="13" t="s">
        <v>2348</v>
      </c>
      <c r="O1155" s="13" t="s">
        <v>2554</v>
      </c>
      <c r="P1155" s="15">
        <v>8</v>
      </c>
      <c r="Q1155" s="13" t="s">
        <v>111</v>
      </c>
      <c r="R1155" s="13" t="s">
        <v>24</v>
      </c>
      <c r="S1155" s="13" t="s">
        <v>31</v>
      </c>
      <c r="T1155" s="13" t="s">
        <v>24</v>
      </c>
      <c r="U1155" s="13" t="s">
        <v>32</v>
      </c>
      <c r="V1155" s="16">
        <v>38911</v>
      </c>
      <c r="W1155" s="13" t="s">
        <v>33</v>
      </c>
      <c r="X1155" s="15">
        <v>1</v>
      </c>
      <c r="Y1155" s="16">
        <v>39903</v>
      </c>
      <c r="Z1155" s="16">
        <v>39903</v>
      </c>
      <c r="AA1155" s="13" t="s">
        <v>2702</v>
      </c>
    </row>
    <row r="1156" spans="1:27" x14ac:dyDescent="0.2">
      <c r="A1156" s="12">
        <v>789</v>
      </c>
      <c r="B1156" s="13" t="s">
        <v>2795</v>
      </c>
      <c r="C1156" s="13" t="s">
        <v>5735</v>
      </c>
      <c r="D1156" s="14">
        <v>15.24</v>
      </c>
      <c r="E1156" s="14">
        <v>29.9</v>
      </c>
      <c r="F1156" s="15">
        <v>22</v>
      </c>
      <c r="G1156" s="13" t="s">
        <v>5554</v>
      </c>
      <c r="H1156" s="13" t="s">
        <v>5555</v>
      </c>
      <c r="I1156" s="13" t="s">
        <v>24</v>
      </c>
      <c r="J1156" s="13" t="s">
        <v>25</v>
      </c>
      <c r="K1156" s="13" t="s">
        <v>46</v>
      </c>
      <c r="L1156" s="13" t="s">
        <v>2796</v>
      </c>
      <c r="M1156" s="13" t="s">
        <v>43</v>
      </c>
      <c r="N1156" s="13" t="s">
        <v>44</v>
      </c>
      <c r="O1156" s="13" t="s">
        <v>2422</v>
      </c>
      <c r="P1156" s="15">
        <v>28.3</v>
      </c>
      <c r="Q1156" s="13" t="s">
        <v>111</v>
      </c>
      <c r="R1156" s="13" t="s">
        <v>24</v>
      </c>
      <c r="S1156" s="13" t="s">
        <v>31</v>
      </c>
      <c r="T1156" s="13" t="s">
        <v>24</v>
      </c>
      <c r="U1156" s="13" t="s">
        <v>32</v>
      </c>
      <c r="V1156" s="16">
        <v>38911</v>
      </c>
      <c r="W1156" s="13" t="s">
        <v>33</v>
      </c>
      <c r="X1156" s="15">
        <v>1</v>
      </c>
      <c r="Y1156" s="16">
        <v>39903</v>
      </c>
      <c r="Z1156" s="16">
        <v>39903</v>
      </c>
      <c r="AA1156" s="13" t="s">
        <v>2702</v>
      </c>
    </row>
    <row r="1157" spans="1:27" x14ac:dyDescent="0.2">
      <c r="A1157" s="12">
        <v>840</v>
      </c>
      <c r="B1157" s="13" t="s">
        <v>2905</v>
      </c>
      <c r="C1157" s="13" t="s">
        <v>5786</v>
      </c>
      <c r="D1157" s="14">
        <v>18.350000000000001</v>
      </c>
      <c r="E1157" s="14">
        <v>39.9</v>
      </c>
      <c r="F1157" s="15">
        <v>22</v>
      </c>
      <c r="G1157" s="13" t="s">
        <v>5554</v>
      </c>
      <c r="H1157" s="13" t="s">
        <v>5555</v>
      </c>
      <c r="I1157" s="13" t="s">
        <v>46</v>
      </c>
      <c r="J1157" s="13" t="s">
        <v>95</v>
      </c>
      <c r="K1157" s="13" t="s">
        <v>24</v>
      </c>
      <c r="L1157" s="13" t="s">
        <v>2907</v>
      </c>
      <c r="M1157" s="13" t="s">
        <v>2901</v>
      </c>
      <c r="N1157" s="13" t="s">
        <v>2902</v>
      </c>
      <c r="O1157" s="13" t="s">
        <v>2653</v>
      </c>
      <c r="P1157" s="15">
        <v>20.5</v>
      </c>
      <c r="Q1157" s="13" t="s">
        <v>111</v>
      </c>
      <c r="R1157" s="13" t="s">
        <v>24</v>
      </c>
      <c r="S1157" s="13" t="s">
        <v>31</v>
      </c>
      <c r="T1157" s="13" t="s">
        <v>24</v>
      </c>
      <c r="U1157" s="13" t="s">
        <v>32</v>
      </c>
      <c r="V1157" s="16">
        <v>39615</v>
      </c>
      <c r="W1157" s="13" t="s">
        <v>33</v>
      </c>
      <c r="X1157" s="15">
        <v>1</v>
      </c>
      <c r="Y1157" s="16">
        <v>39903</v>
      </c>
      <c r="Z1157" s="16">
        <v>39903</v>
      </c>
      <c r="AA1157" s="13" t="s">
        <v>2906</v>
      </c>
    </row>
    <row r="1158" spans="1:27" x14ac:dyDescent="0.2">
      <c r="A1158" s="12">
        <v>850</v>
      </c>
      <c r="B1158" s="13" t="s">
        <v>2929</v>
      </c>
      <c r="C1158" s="13" t="s">
        <v>5796</v>
      </c>
      <c r="D1158" s="14">
        <v>76.5</v>
      </c>
      <c r="E1158" s="14">
        <v>230.9</v>
      </c>
      <c r="F1158" s="15">
        <v>22</v>
      </c>
      <c r="G1158" s="13" t="s">
        <v>5554</v>
      </c>
      <c r="H1158" s="13" t="s">
        <v>5555</v>
      </c>
      <c r="I1158" s="13" t="s">
        <v>38</v>
      </c>
      <c r="J1158" s="13" t="s">
        <v>163</v>
      </c>
      <c r="K1158" s="13" t="s">
        <v>38</v>
      </c>
      <c r="L1158" s="13" t="s">
        <v>2931</v>
      </c>
      <c r="M1158" s="13" t="s">
        <v>46</v>
      </c>
      <c r="N1158" s="13" t="s">
        <v>58</v>
      </c>
      <c r="O1158" s="13" t="s">
        <v>34</v>
      </c>
      <c r="P1158" s="18"/>
      <c r="Q1158" s="13" t="s">
        <v>34</v>
      </c>
      <c r="R1158" s="13" t="s">
        <v>24</v>
      </c>
      <c r="S1158" s="13" t="s">
        <v>31</v>
      </c>
      <c r="T1158" s="13" t="s">
        <v>46</v>
      </c>
      <c r="U1158" s="13" t="s">
        <v>47</v>
      </c>
      <c r="V1158" s="16">
        <v>39483</v>
      </c>
      <c r="W1158" s="13" t="s">
        <v>33</v>
      </c>
      <c r="X1158" s="15">
        <v>1</v>
      </c>
      <c r="Y1158" s="16">
        <v>39903</v>
      </c>
      <c r="Z1158" s="16">
        <v>39903</v>
      </c>
      <c r="AA1158" s="13" t="s">
        <v>2930</v>
      </c>
    </row>
    <row r="1159" spans="1:27" x14ac:dyDescent="0.2">
      <c r="A1159" s="12">
        <v>852</v>
      </c>
      <c r="B1159" s="13" t="s">
        <v>2934</v>
      </c>
      <c r="C1159" s="13" t="s">
        <v>5798</v>
      </c>
      <c r="D1159" s="14">
        <v>76.5</v>
      </c>
      <c r="E1159" s="14">
        <v>230.9</v>
      </c>
      <c r="F1159" s="15">
        <v>22</v>
      </c>
      <c r="G1159" s="13" t="s">
        <v>5554</v>
      </c>
      <c r="H1159" s="13" t="s">
        <v>5555</v>
      </c>
      <c r="I1159" s="13" t="s">
        <v>38</v>
      </c>
      <c r="J1159" s="13" t="s">
        <v>163</v>
      </c>
      <c r="K1159" s="13" t="s">
        <v>38</v>
      </c>
      <c r="L1159" s="13" t="s">
        <v>2935</v>
      </c>
      <c r="M1159" s="13" t="s">
        <v>84</v>
      </c>
      <c r="N1159" s="13" t="s">
        <v>506</v>
      </c>
      <c r="O1159" s="13" t="s">
        <v>34</v>
      </c>
      <c r="P1159" s="18"/>
      <c r="Q1159" s="13" t="s">
        <v>34</v>
      </c>
      <c r="R1159" s="13" t="s">
        <v>24</v>
      </c>
      <c r="S1159" s="13" t="s">
        <v>31</v>
      </c>
      <c r="T1159" s="13" t="s">
        <v>46</v>
      </c>
      <c r="U1159" s="13" t="s">
        <v>47</v>
      </c>
      <c r="V1159" s="16">
        <v>39483</v>
      </c>
      <c r="W1159" s="13" t="s">
        <v>33</v>
      </c>
      <c r="X1159" s="15">
        <v>1</v>
      </c>
      <c r="Y1159" s="16">
        <v>39903</v>
      </c>
      <c r="Z1159" s="16">
        <v>39903</v>
      </c>
      <c r="AA1159" s="13" t="s">
        <v>2930</v>
      </c>
    </row>
    <row r="1160" spans="1:27" x14ac:dyDescent="0.2">
      <c r="A1160" s="12">
        <v>853</v>
      </c>
      <c r="B1160" s="13" t="s">
        <v>2936</v>
      </c>
      <c r="C1160" s="13" t="s">
        <v>5799</v>
      </c>
      <c r="D1160" s="14">
        <v>76.5</v>
      </c>
      <c r="E1160" s="14">
        <v>230.9</v>
      </c>
      <c r="F1160" s="15">
        <v>22</v>
      </c>
      <c r="G1160" s="13" t="s">
        <v>5554</v>
      </c>
      <c r="H1160" s="13" t="s">
        <v>5555</v>
      </c>
      <c r="I1160" s="13" t="s">
        <v>38</v>
      </c>
      <c r="J1160" s="13" t="s">
        <v>163</v>
      </c>
      <c r="K1160" s="13" t="s">
        <v>24</v>
      </c>
      <c r="L1160" s="13" t="s">
        <v>2937</v>
      </c>
      <c r="M1160" s="13" t="s">
        <v>27</v>
      </c>
      <c r="N1160" s="13" t="s">
        <v>28</v>
      </c>
      <c r="O1160" s="13" t="s">
        <v>34</v>
      </c>
      <c r="P1160" s="18"/>
      <c r="Q1160" s="13" t="s">
        <v>34</v>
      </c>
      <c r="R1160" s="13" t="s">
        <v>24</v>
      </c>
      <c r="S1160" s="13" t="s">
        <v>31</v>
      </c>
      <c r="T1160" s="13" t="s">
        <v>46</v>
      </c>
      <c r="U1160" s="13" t="s">
        <v>47</v>
      </c>
      <c r="V1160" s="16">
        <v>39483</v>
      </c>
      <c r="W1160" s="13" t="s">
        <v>33</v>
      </c>
      <c r="X1160" s="15">
        <v>1</v>
      </c>
      <c r="Y1160" s="16">
        <v>39903</v>
      </c>
      <c r="Z1160" s="16">
        <v>39903</v>
      </c>
      <c r="AA1160" s="13" t="s">
        <v>2930</v>
      </c>
    </row>
    <row r="1161" spans="1:27" x14ac:dyDescent="0.2">
      <c r="A1161" s="12">
        <v>851</v>
      </c>
      <c r="B1161" s="13" t="s">
        <v>2932</v>
      </c>
      <c r="C1161" s="13" t="s">
        <v>5797</v>
      </c>
      <c r="D1161" s="14">
        <v>76.5</v>
      </c>
      <c r="E1161" s="14">
        <v>230.9</v>
      </c>
      <c r="F1161" s="15">
        <v>22</v>
      </c>
      <c r="G1161" s="13" t="s">
        <v>5554</v>
      </c>
      <c r="H1161" s="13" t="s">
        <v>5555</v>
      </c>
      <c r="I1161" s="13" t="s">
        <v>38</v>
      </c>
      <c r="J1161" s="13" t="s">
        <v>163</v>
      </c>
      <c r="K1161" s="13" t="s">
        <v>24</v>
      </c>
      <c r="L1161" s="13" t="s">
        <v>2933</v>
      </c>
      <c r="M1161" s="13" t="s">
        <v>43</v>
      </c>
      <c r="N1161" s="13" t="s">
        <v>44</v>
      </c>
      <c r="O1161" s="13" t="s">
        <v>34</v>
      </c>
      <c r="P1161" s="18"/>
      <c r="Q1161" s="13" t="s">
        <v>34</v>
      </c>
      <c r="R1161" s="13" t="s">
        <v>24</v>
      </c>
      <c r="S1161" s="13" t="s">
        <v>31</v>
      </c>
      <c r="T1161" s="13" t="s">
        <v>46</v>
      </c>
      <c r="U1161" s="13" t="s">
        <v>47</v>
      </c>
      <c r="V1161" s="16">
        <v>39483</v>
      </c>
      <c r="W1161" s="13" t="s">
        <v>33</v>
      </c>
      <c r="X1161" s="15">
        <v>1</v>
      </c>
      <c r="Y1161" s="16">
        <v>39903</v>
      </c>
      <c r="Z1161" s="16">
        <v>39903</v>
      </c>
      <c r="AA1161" s="13" t="s">
        <v>2930</v>
      </c>
    </row>
    <row r="1162" spans="1:27" ht="25.5" x14ac:dyDescent="0.2">
      <c r="A1162" s="12">
        <v>749</v>
      </c>
      <c r="B1162" s="13" t="s">
        <v>2686</v>
      </c>
      <c r="C1162" s="13" t="s">
        <v>5695</v>
      </c>
      <c r="D1162" s="14">
        <v>7.59</v>
      </c>
      <c r="E1162" s="14">
        <v>16.5</v>
      </c>
      <c r="F1162" s="15">
        <v>22</v>
      </c>
      <c r="G1162" s="13" t="s">
        <v>5554</v>
      </c>
      <c r="H1162" s="13" t="s">
        <v>5555</v>
      </c>
      <c r="I1162" s="13" t="s">
        <v>46</v>
      </c>
      <c r="J1162" s="13" t="s">
        <v>95</v>
      </c>
      <c r="K1162" s="13" t="s">
        <v>38</v>
      </c>
      <c r="L1162" s="13" t="s">
        <v>2688</v>
      </c>
      <c r="M1162" s="13" t="s">
        <v>46</v>
      </c>
      <c r="N1162" s="13" t="s">
        <v>58</v>
      </c>
      <c r="O1162" s="13" t="s">
        <v>2234</v>
      </c>
      <c r="P1162" s="15">
        <v>17</v>
      </c>
      <c r="Q1162" s="13" t="s">
        <v>111</v>
      </c>
      <c r="R1162" s="13" t="s">
        <v>24</v>
      </c>
      <c r="S1162" s="13" t="s">
        <v>31</v>
      </c>
      <c r="T1162" s="13" t="s">
        <v>24</v>
      </c>
      <c r="U1162" s="13" t="s">
        <v>32</v>
      </c>
      <c r="V1162" s="16">
        <v>39399</v>
      </c>
      <c r="W1162" s="13" t="s">
        <v>33</v>
      </c>
      <c r="X1162" s="15">
        <v>1</v>
      </c>
      <c r="Y1162" s="16">
        <v>39903</v>
      </c>
      <c r="Z1162" s="16">
        <v>39903</v>
      </c>
      <c r="AA1162" s="13" t="s">
        <v>2687</v>
      </c>
    </row>
    <row r="1163" spans="1:27" ht="25.5" x14ac:dyDescent="0.2">
      <c r="A1163" s="12">
        <v>814</v>
      </c>
      <c r="B1163" s="13" t="s">
        <v>2849</v>
      </c>
      <c r="C1163" s="13" t="s">
        <v>5760</v>
      </c>
      <c r="D1163" s="14">
        <v>7.59</v>
      </c>
      <c r="E1163" s="14">
        <v>16.5</v>
      </c>
      <c r="F1163" s="15">
        <v>22</v>
      </c>
      <c r="G1163" s="13" t="s">
        <v>5554</v>
      </c>
      <c r="H1163" s="13" t="s">
        <v>5555</v>
      </c>
      <c r="I1163" s="13" t="s">
        <v>46</v>
      </c>
      <c r="J1163" s="13" t="s">
        <v>95</v>
      </c>
      <c r="K1163" s="13" t="s">
        <v>46</v>
      </c>
      <c r="L1163" s="13" t="s">
        <v>2851</v>
      </c>
      <c r="M1163" s="13" t="s">
        <v>2347</v>
      </c>
      <c r="N1163" s="13" t="s">
        <v>2348</v>
      </c>
      <c r="O1163" s="13" t="s">
        <v>2533</v>
      </c>
      <c r="P1163" s="15">
        <v>6.7</v>
      </c>
      <c r="Q1163" s="13" t="s">
        <v>111</v>
      </c>
      <c r="R1163" s="13" t="s">
        <v>24</v>
      </c>
      <c r="S1163" s="13" t="s">
        <v>31</v>
      </c>
      <c r="T1163" s="13" t="s">
        <v>24</v>
      </c>
      <c r="U1163" s="13" t="s">
        <v>32</v>
      </c>
      <c r="V1163" s="16">
        <v>39399</v>
      </c>
      <c r="W1163" s="13" t="s">
        <v>33</v>
      </c>
      <c r="X1163" s="15">
        <v>1</v>
      </c>
      <c r="Y1163" s="16">
        <v>39903</v>
      </c>
      <c r="Z1163" s="16">
        <v>39903</v>
      </c>
      <c r="AA1163" s="13" t="s">
        <v>2850</v>
      </c>
    </row>
    <row r="1164" spans="1:27" ht="25.5" x14ac:dyDescent="0.2">
      <c r="A1164" s="12">
        <v>784</v>
      </c>
      <c r="B1164" s="13" t="s">
        <v>2784</v>
      </c>
      <c r="C1164" s="13" t="s">
        <v>5730</v>
      </c>
      <c r="D1164" s="14">
        <v>7.59</v>
      </c>
      <c r="E1164" s="14">
        <v>16.5</v>
      </c>
      <c r="F1164" s="15">
        <v>22</v>
      </c>
      <c r="G1164" s="13" t="s">
        <v>5554</v>
      </c>
      <c r="H1164" s="13" t="s">
        <v>5555</v>
      </c>
      <c r="I1164" s="13" t="s">
        <v>46</v>
      </c>
      <c r="J1164" s="13" t="s">
        <v>95</v>
      </c>
      <c r="K1164" s="13" t="s">
        <v>38</v>
      </c>
      <c r="L1164" s="13" t="s">
        <v>2785</v>
      </c>
      <c r="M1164" s="13" t="s">
        <v>43</v>
      </c>
      <c r="N1164" s="13" t="s">
        <v>44</v>
      </c>
      <c r="O1164" s="13" t="s">
        <v>2401</v>
      </c>
      <c r="P1164" s="15">
        <v>12.6</v>
      </c>
      <c r="Q1164" s="13" t="s">
        <v>111</v>
      </c>
      <c r="R1164" s="13" t="s">
        <v>24</v>
      </c>
      <c r="S1164" s="13" t="s">
        <v>31</v>
      </c>
      <c r="T1164" s="13" t="s">
        <v>24</v>
      </c>
      <c r="U1164" s="13" t="s">
        <v>32</v>
      </c>
      <c r="V1164" s="16">
        <v>39399</v>
      </c>
      <c r="W1164" s="13" t="s">
        <v>33</v>
      </c>
      <c r="X1164" s="15">
        <v>1</v>
      </c>
      <c r="Y1164" s="16">
        <v>39903</v>
      </c>
      <c r="Z1164" s="16">
        <v>39903</v>
      </c>
      <c r="AA1164" s="13" t="s">
        <v>2687</v>
      </c>
    </row>
    <row r="1165" spans="1:27" x14ac:dyDescent="0.2">
      <c r="A1165" s="12">
        <v>764</v>
      </c>
      <c r="B1165" s="13" t="s">
        <v>2731</v>
      </c>
      <c r="C1165" s="13" t="s">
        <v>5710</v>
      </c>
      <c r="D1165" s="14">
        <v>13.22</v>
      </c>
      <c r="E1165" s="14">
        <v>39.9</v>
      </c>
      <c r="F1165" s="15">
        <v>22</v>
      </c>
      <c r="G1165" s="13" t="s">
        <v>5554</v>
      </c>
      <c r="H1165" s="13" t="s">
        <v>5555</v>
      </c>
      <c r="I1165" s="13" t="s">
        <v>38</v>
      </c>
      <c r="J1165" s="13" t="s">
        <v>163</v>
      </c>
      <c r="K1165" s="13" t="s">
        <v>24</v>
      </c>
      <c r="L1165" s="13" t="s">
        <v>2733</v>
      </c>
      <c r="M1165" s="13" t="s">
        <v>46</v>
      </c>
      <c r="N1165" s="13" t="s">
        <v>58</v>
      </c>
      <c r="O1165" s="13" t="s">
        <v>2308</v>
      </c>
      <c r="P1165" s="15">
        <v>12</v>
      </c>
      <c r="Q1165" s="13" t="s">
        <v>111</v>
      </c>
      <c r="R1165" s="13" t="s">
        <v>24</v>
      </c>
      <c r="S1165" s="13" t="s">
        <v>31</v>
      </c>
      <c r="T1165" s="13" t="s">
        <v>24</v>
      </c>
      <c r="U1165" s="13" t="s">
        <v>32</v>
      </c>
      <c r="V1165" s="16">
        <v>39483</v>
      </c>
      <c r="W1165" s="13" t="s">
        <v>33</v>
      </c>
      <c r="X1165" s="15">
        <v>1</v>
      </c>
      <c r="Y1165" s="16">
        <v>39903</v>
      </c>
      <c r="Z1165" s="16">
        <v>39903</v>
      </c>
      <c r="AA1165" s="13" t="s">
        <v>2732</v>
      </c>
    </row>
    <row r="1166" spans="1:27" x14ac:dyDescent="0.2">
      <c r="A1166" s="12">
        <v>829</v>
      </c>
      <c r="B1166" s="13" t="s">
        <v>2880</v>
      </c>
      <c r="C1166" s="13" t="s">
        <v>5775</v>
      </c>
      <c r="D1166" s="14">
        <v>13.22</v>
      </c>
      <c r="E1166" s="14">
        <v>39.9</v>
      </c>
      <c r="F1166" s="15">
        <v>22</v>
      </c>
      <c r="G1166" s="13" t="s">
        <v>5554</v>
      </c>
      <c r="H1166" s="13" t="s">
        <v>5555</v>
      </c>
      <c r="I1166" s="13" t="s">
        <v>38</v>
      </c>
      <c r="J1166" s="13" t="s">
        <v>163</v>
      </c>
      <c r="K1166" s="13" t="s">
        <v>36</v>
      </c>
      <c r="L1166" s="13" t="s">
        <v>2881</v>
      </c>
      <c r="M1166" s="13" t="s">
        <v>2347</v>
      </c>
      <c r="N1166" s="13" t="s">
        <v>2348</v>
      </c>
      <c r="O1166" s="13" t="s">
        <v>2598</v>
      </c>
      <c r="P1166" s="15">
        <v>12.2</v>
      </c>
      <c r="Q1166" s="13" t="s">
        <v>111</v>
      </c>
      <c r="R1166" s="13" t="s">
        <v>24</v>
      </c>
      <c r="S1166" s="13" t="s">
        <v>31</v>
      </c>
      <c r="T1166" s="13" t="s">
        <v>24</v>
      </c>
      <c r="U1166" s="13" t="s">
        <v>32</v>
      </c>
      <c r="V1166" s="16">
        <v>39483</v>
      </c>
      <c r="W1166" s="13" t="s">
        <v>33</v>
      </c>
      <c r="X1166" s="15">
        <v>1</v>
      </c>
      <c r="Y1166" s="16">
        <v>39903</v>
      </c>
      <c r="Z1166" s="16">
        <v>39903</v>
      </c>
      <c r="AA1166" s="13" t="s">
        <v>2818</v>
      </c>
    </row>
    <row r="1167" spans="1:27" x14ac:dyDescent="0.2">
      <c r="A1167" s="12">
        <v>799</v>
      </c>
      <c r="B1167" s="13" t="s">
        <v>2817</v>
      </c>
      <c r="C1167" s="13" t="s">
        <v>5745</v>
      </c>
      <c r="D1167" s="14">
        <v>13.22</v>
      </c>
      <c r="E1167" s="14">
        <v>39.9</v>
      </c>
      <c r="F1167" s="15">
        <v>22</v>
      </c>
      <c r="G1167" s="13" t="s">
        <v>5554</v>
      </c>
      <c r="H1167" s="13" t="s">
        <v>5555</v>
      </c>
      <c r="I1167" s="13" t="s">
        <v>38</v>
      </c>
      <c r="J1167" s="13" t="s">
        <v>163</v>
      </c>
      <c r="K1167" s="13" t="s">
        <v>24</v>
      </c>
      <c r="L1167" s="13" t="s">
        <v>2819</v>
      </c>
      <c r="M1167" s="13" t="s">
        <v>43</v>
      </c>
      <c r="N1167" s="13" t="s">
        <v>44</v>
      </c>
      <c r="O1167" s="13" t="s">
        <v>2467</v>
      </c>
      <c r="P1167" s="15">
        <v>3.5</v>
      </c>
      <c r="Q1167" s="13" t="s">
        <v>111</v>
      </c>
      <c r="R1167" s="13" t="s">
        <v>24</v>
      </c>
      <c r="S1167" s="13" t="s">
        <v>31</v>
      </c>
      <c r="T1167" s="13" t="s">
        <v>24</v>
      </c>
      <c r="U1167" s="13" t="s">
        <v>32</v>
      </c>
      <c r="V1167" s="16">
        <v>39483</v>
      </c>
      <c r="W1167" s="13" t="s">
        <v>33</v>
      </c>
      <c r="X1167" s="15">
        <v>1</v>
      </c>
      <c r="Y1167" s="16">
        <v>39903</v>
      </c>
      <c r="Z1167" s="16">
        <v>39903</v>
      </c>
      <c r="AA1167" s="13" t="s">
        <v>2818</v>
      </c>
    </row>
    <row r="1168" spans="1:27" x14ac:dyDescent="0.2">
      <c r="A1168" s="12">
        <v>1306</v>
      </c>
      <c r="B1168" s="13" t="s">
        <v>4373</v>
      </c>
      <c r="C1168" s="13" t="s">
        <v>5928</v>
      </c>
      <c r="D1168" s="14">
        <v>31.27</v>
      </c>
      <c r="E1168" s="14">
        <v>68</v>
      </c>
      <c r="F1168" s="15">
        <v>28</v>
      </c>
      <c r="G1168" s="13" t="s">
        <v>5554</v>
      </c>
      <c r="H1168" s="13" t="s">
        <v>5555</v>
      </c>
      <c r="I1168" s="13" t="s">
        <v>46</v>
      </c>
      <c r="J1168" s="13" t="s">
        <v>95</v>
      </c>
      <c r="K1168" s="13" t="s">
        <v>24</v>
      </c>
      <c r="L1168" s="13" t="s">
        <v>4374</v>
      </c>
      <c r="M1168" s="13" t="s">
        <v>46</v>
      </c>
      <c r="N1168" s="13" t="s">
        <v>58</v>
      </c>
      <c r="O1168" s="13" t="s">
        <v>34</v>
      </c>
      <c r="P1168" s="18"/>
      <c r="Q1168" s="13" t="s">
        <v>30</v>
      </c>
      <c r="R1168" s="13" t="s">
        <v>24</v>
      </c>
      <c r="S1168" s="13" t="s">
        <v>31</v>
      </c>
      <c r="T1168" s="13" t="s">
        <v>24</v>
      </c>
      <c r="U1168" s="13" t="s">
        <v>32</v>
      </c>
      <c r="V1168" s="16">
        <v>38862</v>
      </c>
      <c r="W1168" s="13" t="s">
        <v>33</v>
      </c>
      <c r="X1168" s="15">
        <v>1</v>
      </c>
      <c r="Y1168" s="16">
        <v>39903</v>
      </c>
      <c r="Z1168" s="16">
        <v>39903</v>
      </c>
      <c r="AA1168" s="13" t="s">
        <v>4369</v>
      </c>
    </row>
    <row r="1169" spans="1:27" x14ac:dyDescent="0.2">
      <c r="A1169" s="12">
        <v>1307</v>
      </c>
      <c r="B1169" s="13" t="s">
        <v>4375</v>
      </c>
      <c r="C1169" s="13" t="s">
        <v>5929</v>
      </c>
      <c r="D1169" s="14">
        <v>31.27</v>
      </c>
      <c r="E1169" s="14">
        <v>68</v>
      </c>
      <c r="F1169" s="15">
        <v>28</v>
      </c>
      <c r="G1169" s="13" t="s">
        <v>5554</v>
      </c>
      <c r="H1169" s="13" t="s">
        <v>5555</v>
      </c>
      <c r="I1169" s="13" t="s">
        <v>46</v>
      </c>
      <c r="J1169" s="13" t="s">
        <v>95</v>
      </c>
      <c r="K1169" s="13" t="s">
        <v>24</v>
      </c>
      <c r="L1169" s="13" t="s">
        <v>4376</v>
      </c>
      <c r="M1169" s="13" t="s">
        <v>2347</v>
      </c>
      <c r="N1169" s="13" t="s">
        <v>2348</v>
      </c>
      <c r="O1169" s="13" t="s">
        <v>4377</v>
      </c>
      <c r="P1169" s="15">
        <v>9</v>
      </c>
      <c r="Q1169" s="13" t="s">
        <v>30</v>
      </c>
      <c r="R1169" s="13" t="s">
        <v>24</v>
      </c>
      <c r="S1169" s="13" t="s">
        <v>31</v>
      </c>
      <c r="T1169" s="13" t="s">
        <v>24</v>
      </c>
      <c r="U1169" s="13" t="s">
        <v>32</v>
      </c>
      <c r="V1169" s="16">
        <v>38862</v>
      </c>
      <c r="W1169" s="13" t="s">
        <v>33</v>
      </c>
      <c r="X1169" s="15">
        <v>1</v>
      </c>
      <c r="Y1169" s="16">
        <v>39903</v>
      </c>
      <c r="Z1169" s="16">
        <v>39903</v>
      </c>
      <c r="AA1169" s="13" t="s">
        <v>4369</v>
      </c>
    </row>
    <row r="1170" spans="1:27" x14ac:dyDescent="0.2">
      <c r="A1170" s="12">
        <v>1305</v>
      </c>
      <c r="B1170" s="13" t="s">
        <v>4371</v>
      </c>
      <c r="C1170" s="13" t="s">
        <v>5927</v>
      </c>
      <c r="D1170" s="14">
        <v>31.27</v>
      </c>
      <c r="E1170" s="14">
        <v>68</v>
      </c>
      <c r="F1170" s="15">
        <v>28</v>
      </c>
      <c r="G1170" s="13" t="s">
        <v>5554</v>
      </c>
      <c r="H1170" s="13" t="s">
        <v>5555</v>
      </c>
      <c r="I1170" s="13" t="s">
        <v>46</v>
      </c>
      <c r="J1170" s="13" t="s">
        <v>95</v>
      </c>
      <c r="K1170" s="13" t="s">
        <v>24</v>
      </c>
      <c r="L1170" s="13" t="s">
        <v>4372</v>
      </c>
      <c r="M1170" s="13" t="s">
        <v>27</v>
      </c>
      <c r="N1170" s="13" t="s">
        <v>28</v>
      </c>
      <c r="O1170" s="13" t="s">
        <v>34</v>
      </c>
      <c r="P1170" s="18"/>
      <c r="Q1170" s="13" t="s">
        <v>30</v>
      </c>
      <c r="R1170" s="13" t="s">
        <v>24</v>
      </c>
      <c r="S1170" s="13" t="s">
        <v>31</v>
      </c>
      <c r="T1170" s="13" t="s">
        <v>24</v>
      </c>
      <c r="U1170" s="13" t="s">
        <v>32</v>
      </c>
      <c r="V1170" s="16">
        <v>38862</v>
      </c>
      <c r="W1170" s="13" t="s">
        <v>33</v>
      </c>
      <c r="X1170" s="15">
        <v>1</v>
      </c>
      <c r="Y1170" s="16">
        <v>39903</v>
      </c>
      <c r="Z1170" s="16">
        <v>39903</v>
      </c>
      <c r="AA1170" s="13" t="s">
        <v>4369</v>
      </c>
    </row>
    <row r="1171" spans="1:27" x14ac:dyDescent="0.2">
      <c r="A1171" s="12">
        <v>1304</v>
      </c>
      <c r="B1171" s="13" t="s">
        <v>4368</v>
      </c>
      <c r="C1171" s="13" t="s">
        <v>5926</v>
      </c>
      <c r="D1171" s="14">
        <v>31.27</v>
      </c>
      <c r="E1171" s="14">
        <v>68</v>
      </c>
      <c r="F1171" s="15">
        <v>28</v>
      </c>
      <c r="G1171" s="13" t="s">
        <v>5554</v>
      </c>
      <c r="H1171" s="13" t="s">
        <v>5555</v>
      </c>
      <c r="I1171" s="13" t="s">
        <v>46</v>
      </c>
      <c r="J1171" s="13" t="s">
        <v>95</v>
      </c>
      <c r="K1171" s="13" t="s">
        <v>24</v>
      </c>
      <c r="L1171" s="13" t="s">
        <v>4370</v>
      </c>
      <c r="M1171" s="13" t="s">
        <v>43</v>
      </c>
      <c r="N1171" s="13" t="s">
        <v>44</v>
      </c>
      <c r="O1171" s="13" t="s">
        <v>34</v>
      </c>
      <c r="P1171" s="18"/>
      <c r="Q1171" s="13" t="s">
        <v>30</v>
      </c>
      <c r="R1171" s="13" t="s">
        <v>24</v>
      </c>
      <c r="S1171" s="13" t="s">
        <v>31</v>
      </c>
      <c r="T1171" s="13" t="s">
        <v>24</v>
      </c>
      <c r="U1171" s="13" t="s">
        <v>32</v>
      </c>
      <c r="V1171" s="16">
        <v>38862</v>
      </c>
      <c r="W1171" s="13" t="s">
        <v>33</v>
      </c>
      <c r="X1171" s="15">
        <v>1</v>
      </c>
      <c r="Y1171" s="16">
        <v>39903</v>
      </c>
      <c r="Z1171" s="16">
        <v>39903</v>
      </c>
      <c r="AA1171" s="13" t="s">
        <v>4369</v>
      </c>
    </row>
    <row r="1172" spans="1:27" x14ac:dyDescent="0.2">
      <c r="A1172" s="12">
        <v>765</v>
      </c>
      <c r="B1172" s="13" t="s">
        <v>2734</v>
      </c>
      <c r="C1172" s="13" t="s">
        <v>5711</v>
      </c>
      <c r="D1172" s="14">
        <v>15.27</v>
      </c>
      <c r="E1172" s="14">
        <v>29.95</v>
      </c>
      <c r="F1172" s="15">
        <v>22</v>
      </c>
      <c r="G1172" s="13" t="s">
        <v>5554</v>
      </c>
      <c r="H1172" s="13" t="s">
        <v>5555</v>
      </c>
      <c r="I1172" s="13" t="s">
        <v>24</v>
      </c>
      <c r="J1172" s="13" t="s">
        <v>25</v>
      </c>
      <c r="K1172" s="13" t="s">
        <v>24</v>
      </c>
      <c r="L1172" s="13" t="s">
        <v>2736</v>
      </c>
      <c r="M1172" s="13" t="s">
        <v>46</v>
      </c>
      <c r="N1172" s="13" t="s">
        <v>58</v>
      </c>
      <c r="O1172" s="13" t="s">
        <v>2313</v>
      </c>
      <c r="P1172" s="15">
        <v>24</v>
      </c>
      <c r="Q1172" s="13" t="s">
        <v>111</v>
      </c>
      <c r="R1172" s="13" t="s">
        <v>24</v>
      </c>
      <c r="S1172" s="13" t="s">
        <v>31</v>
      </c>
      <c r="T1172" s="13" t="s">
        <v>24</v>
      </c>
      <c r="U1172" s="13" t="s">
        <v>32</v>
      </c>
      <c r="V1172" s="16">
        <v>39816</v>
      </c>
      <c r="W1172" s="13" t="s">
        <v>33</v>
      </c>
      <c r="X1172" s="15">
        <v>1</v>
      </c>
      <c r="Y1172" s="16">
        <v>39903</v>
      </c>
      <c r="Z1172" s="16">
        <v>39903</v>
      </c>
      <c r="AA1172" s="13" t="s">
        <v>2735</v>
      </c>
    </row>
    <row r="1173" spans="1:27" x14ac:dyDescent="0.2">
      <c r="A1173" s="12">
        <v>830</v>
      </c>
      <c r="B1173" s="13" t="s">
        <v>2882</v>
      </c>
      <c r="C1173" s="13" t="s">
        <v>5776</v>
      </c>
      <c r="D1173" s="14">
        <v>15.27</v>
      </c>
      <c r="E1173" s="14">
        <v>29.95</v>
      </c>
      <c r="F1173" s="15">
        <v>22</v>
      </c>
      <c r="G1173" s="13" t="s">
        <v>5554</v>
      </c>
      <c r="H1173" s="13" t="s">
        <v>5555</v>
      </c>
      <c r="I1173" s="13" t="s">
        <v>24</v>
      </c>
      <c r="J1173" s="13" t="s">
        <v>25</v>
      </c>
      <c r="K1173" s="13" t="s">
        <v>24</v>
      </c>
      <c r="L1173" s="13" t="s">
        <v>2883</v>
      </c>
      <c r="M1173" s="13" t="s">
        <v>2347</v>
      </c>
      <c r="N1173" s="13" t="s">
        <v>2348</v>
      </c>
      <c r="O1173" s="13" t="s">
        <v>2603</v>
      </c>
      <c r="P1173" s="15">
        <v>17</v>
      </c>
      <c r="Q1173" s="13" t="s">
        <v>111</v>
      </c>
      <c r="R1173" s="13" t="s">
        <v>24</v>
      </c>
      <c r="S1173" s="13" t="s">
        <v>31</v>
      </c>
      <c r="T1173" s="13" t="s">
        <v>24</v>
      </c>
      <c r="U1173" s="13" t="s">
        <v>32</v>
      </c>
      <c r="V1173" s="16">
        <v>39816</v>
      </c>
      <c r="W1173" s="13" t="s">
        <v>33</v>
      </c>
      <c r="X1173" s="15">
        <v>1</v>
      </c>
      <c r="Y1173" s="16">
        <v>39903</v>
      </c>
      <c r="Z1173" s="16">
        <v>39903</v>
      </c>
      <c r="AA1173" s="13" t="s">
        <v>2735</v>
      </c>
    </row>
    <row r="1174" spans="1:27" x14ac:dyDescent="0.2">
      <c r="A1174" s="12">
        <v>800</v>
      </c>
      <c r="B1174" s="13" t="s">
        <v>2820</v>
      </c>
      <c r="C1174" s="13" t="s">
        <v>5746</v>
      </c>
      <c r="D1174" s="14">
        <v>15.27</v>
      </c>
      <c r="E1174" s="14">
        <v>29.95</v>
      </c>
      <c r="F1174" s="15">
        <v>22</v>
      </c>
      <c r="G1174" s="13" t="s">
        <v>5554</v>
      </c>
      <c r="H1174" s="13" t="s">
        <v>5555</v>
      </c>
      <c r="I1174" s="13" t="s">
        <v>24</v>
      </c>
      <c r="J1174" s="13" t="s">
        <v>25</v>
      </c>
      <c r="K1174" s="13" t="s">
        <v>24</v>
      </c>
      <c r="L1174" s="13" t="s">
        <v>2821</v>
      </c>
      <c r="M1174" s="13" t="s">
        <v>43</v>
      </c>
      <c r="N1174" s="13" t="s">
        <v>44</v>
      </c>
      <c r="O1174" s="13" t="s">
        <v>2472</v>
      </c>
      <c r="P1174" s="15">
        <v>5.3</v>
      </c>
      <c r="Q1174" s="13" t="s">
        <v>111</v>
      </c>
      <c r="R1174" s="13" t="s">
        <v>24</v>
      </c>
      <c r="S1174" s="13" t="s">
        <v>31</v>
      </c>
      <c r="T1174" s="13" t="s">
        <v>24</v>
      </c>
      <c r="U1174" s="13" t="s">
        <v>32</v>
      </c>
      <c r="V1174" s="16">
        <v>39816</v>
      </c>
      <c r="W1174" s="13" t="s">
        <v>33</v>
      </c>
      <c r="X1174" s="15">
        <v>1</v>
      </c>
      <c r="Y1174" s="16">
        <v>39903</v>
      </c>
      <c r="Z1174" s="16">
        <v>39903</v>
      </c>
      <c r="AA1174" s="13" t="s">
        <v>2735</v>
      </c>
    </row>
    <row r="1175" spans="1:27" x14ac:dyDescent="0.2">
      <c r="A1175" s="12">
        <v>1270</v>
      </c>
      <c r="B1175" s="13" t="s">
        <v>4275</v>
      </c>
      <c r="C1175" s="13" t="s">
        <v>5892</v>
      </c>
      <c r="D1175" s="14">
        <v>3.54</v>
      </c>
      <c r="E1175" s="14">
        <v>6.95</v>
      </c>
      <c r="F1175" s="15">
        <v>28</v>
      </c>
      <c r="G1175" s="13" t="s">
        <v>5554</v>
      </c>
      <c r="H1175" s="13" t="s">
        <v>5555</v>
      </c>
      <c r="I1175" s="13" t="s">
        <v>24</v>
      </c>
      <c r="J1175" s="13" t="s">
        <v>25</v>
      </c>
      <c r="K1175" s="13" t="s">
        <v>24</v>
      </c>
      <c r="L1175" s="13" t="s">
        <v>4277</v>
      </c>
      <c r="M1175" s="13" t="s">
        <v>104</v>
      </c>
      <c r="N1175" s="13" t="s">
        <v>105</v>
      </c>
      <c r="O1175" s="13" t="s">
        <v>4272</v>
      </c>
      <c r="P1175" s="15">
        <v>4.9000000000000004</v>
      </c>
      <c r="Q1175" s="13" t="s">
        <v>30</v>
      </c>
      <c r="R1175" s="13" t="s">
        <v>24</v>
      </c>
      <c r="S1175" s="13" t="s">
        <v>31</v>
      </c>
      <c r="T1175" s="13" t="s">
        <v>24</v>
      </c>
      <c r="U1175" s="13" t="s">
        <v>32</v>
      </c>
      <c r="V1175" s="16">
        <v>39178</v>
      </c>
      <c r="W1175" s="13" t="s">
        <v>33</v>
      </c>
      <c r="X1175" s="15">
        <v>1</v>
      </c>
      <c r="Y1175" s="16">
        <v>39903</v>
      </c>
      <c r="Z1175" s="16">
        <v>39903</v>
      </c>
      <c r="AA1175" s="13" t="s">
        <v>4276</v>
      </c>
    </row>
    <row r="1176" spans="1:27" x14ac:dyDescent="0.2">
      <c r="A1176" s="12">
        <v>1273</v>
      </c>
      <c r="B1176" s="13" t="s">
        <v>4283</v>
      </c>
      <c r="C1176" s="13" t="s">
        <v>5895</v>
      </c>
      <c r="D1176" s="14">
        <v>3.54</v>
      </c>
      <c r="E1176" s="14">
        <v>6.95</v>
      </c>
      <c r="F1176" s="15">
        <v>28</v>
      </c>
      <c r="G1176" s="13" t="s">
        <v>5554</v>
      </c>
      <c r="H1176" s="13" t="s">
        <v>5555</v>
      </c>
      <c r="I1176" s="13" t="s">
        <v>24</v>
      </c>
      <c r="J1176" s="13" t="s">
        <v>25</v>
      </c>
      <c r="K1176" s="13" t="s">
        <v>24</v>
      </c>
      <c r="L1176" s="13" t="s">
        <v>4284</v>
      </c>
      <c r="M1176" s="13" t="s">
        <v>27</v>
      </c>
      <c r="N1176" s="13" t="s">
        <v>28</v>
      </c>
      <c r="O1176" s="13" t="s">
        <v>4285</v>
      </c>
      <c r="P1176" s="15">
        <v>4.7</v>
      </c>
      <c r="Q1176" s="13" t="s">
        <v>30</v>
      </c>
      <c r="R1176" s="13" t="s">
        <v>24</v>
      </c>
      <c r="S1176" s="13" t="s">
        <v>31</v>
      </c>
      <c r="T1176" s="13" t="s">
        <v>24</v>
      </c>
      <c r="U1176" s="13" t="s">
        <v>32</v>
      </c>
      <c r="V1176" s="16">
        <v>39178</v>
      </c>
      <c r="W1176" s="13" t="s">
        <v>33</v>
      </c>
      <c r="X1176" s="15">
        <v>1</v>
      </c>
      <c r="Y1176" s="16">
        <v>39903</v>
      </c>
      <c r="Z1176" s="16">
        <v>39903</v>
      </c>
      <c r="AA1176" s="13" t="s">
        <v>4276</v>
      </c>
    </row>
    <row r="1177" spans="1:27" x14ac:dyDescent="0.2">
      <c r="A1177" s="12">
        <v>1272</v>
      </c>
      <c r="B1177" s="13" t="s">
        <v>4281</v>
      </c>
      <c r="C1177" s="13" t="s">
        <v>5894</v>
      </c>
      <c r="D1177" s="14">
        <v>3.54</v>
      </c>
      <c r="E1177" s="14">
        <v>6.95</v>
      </c>
      <c r="F1177" s="15">
        <v>28</v>
      </c>
      <c r="G1177" s="13" t="s">
        <v>5554</v>
      </c>
      <c r="H1177" s="13" t="s">
        <v>5555</v>
      </c>
      <c r="I1177" s="13" t="s">
        <v>24</v>
      </c>
      <c r="J1177" s="13" t="s">
        <v>25</v>
      </c>
      <c r="K1177" s="13" t="s">
        <v>84</v>
      </c>
      <c r="L1177" s="13" t="s">
        <v>4282</v>
      </c>
      <c r="M1177" s="13" t="s">
        <v>43</v>
      </c>
      <c r="N1177" s="13" t="s">
        <v>44</v>
      </c>
      <c r="O1177" s="13" t="s">
        <v>4272</v>
      </c>
      <c r="P1177" s="15">
        <v>1.2</v>
      </c>
      <c r="Q1177" s="13" t="s">
        <v>30</v>
      </c>
      <c r="R1177" s="13" t="s">
        <v>24</v>
      </c>
      <c r="S1177" s="13" t="s">
        <v>31</v>
      </c>
      <c r="T1177" s="13" t="s">
        <v>24</v>
      </c>
      <c r="U1177" s="13" t="s">
        <v>32</v>
      </c>
      <c r="V1177" s="16">
        <v>39178</v>
      </c>
      <c r="W1177" s="13" t="s">
        <v>33</v>
      </c>
      <c r="X1177" s="15">
        <v>1</v>
      </c>
      <c r="Y1177" s="16">
        <v>39903</v>
      </c>
      <c r="Z1177" s="16">
        <v>39903</v>
      </c>
      <c r="AA1177" s="13" t="s">
        <v>4276</v>
      </c>
    </row>
    <row r="1178" spans="1:27" x14ac:dyDescent="0.2">
      <c r="A1178" s="12">
        <v>1271</v>
      </c>
      <c r="B1178" s="13" t="s">
        <v>4278</v>
      </c>
      <c r="C1178" s="13" t="s">
        <v>5893</v>
      </c>
      <c r="D1178" s="14">
        <v>3.54</v>
      </c>
      <c r="E1178" s="14">
        <v>6.95</v>
      </c>
      <c r="F1178" s="15">
        <v>28</v>
      </c>
      <c r="G1178" s="13" t="s">
        <v>5554</v>
      </c>
      <c r="H1178" s="13" t="s">
        <v>5555</v>
      </c>
      <c r="I1178" s="13" t="s">
        <v>24</v>
      </c>
      <c r="J1178" s="13" t="s">
        <v>25</v>
      </c>
      <c r="K1178" s="13" t="s">
        <v>38</v>
      </c>
      <c r="L1178" s="13" t="s">
        <v>4279</v>
      </c>
      <c r="M1178" s="13" t="s">
        <v>117</v>
      </c>
      <c r="N1178" s="13" t="s">
        <v>118</v>
      </c>
      <c r="O1178" s="13" t="s">
        <v>4280</v>
      </c>
      <c r="P1178" s="15">
        <v>5.3</v>
      </c>
      <c r="Q1178" s="13" t="s">
        <v>30</v>
      </c>
      <c r="R1178" s="13" t="s">
        <v>24</v>
      </c>
      <c r="S1178" s="13" t="s">
        <v>31</v>
      </c>
      <c r="T1178" s="13" t="s">
        <v>24</v>
      </c>
      <c r="U1178" s="13" t="s">
        <v>32</v>
      </c>
      <c r="V1178" s="16">
        <v>39178</v>
      </c>
      <c r="W1178" s="13" t="s">
        <v>33</v>
      </c>
      <c r="X1178" s="15">
        <v>1</v>
      </c>
      <c r="Y1178" s="16">
        <v>39903</v>
      </c>
      <c r="Z1178" s="16">
        <v>39903</v>
      </c>
      <c r="AA1178" s="13" t="s">
        <v>4276</v>
      </c>
    </row>
    <row r="1179" spans="1:27" x14ac:dyDescent="0.2">
      <c r="A1179" s="12">
        <v>1346</v>
      </c>
      <c r="B1179" s="13" t="s">
        <v>4500</v>
      </c>
      <c r="C1179" s="13" t="s">
        <v>5968</v>
      </c>
      <c r="D1179" s="14">
        <v>10.58</v>
      </c>
      <c r="E1179" s="14">
        <v>23</v>
      </c>
      <c r="F1179" s="15">
        <v>29</v>
      </c>
      <c r="G1179" s="13" t="s">
        <v>5554</v>
      </c>
      <c r="H1179" s="13" t="s">
        <v>5555</v>
      </c>
      <c r="I1179" s="13" t="s">
        <v>46</v>
      </c>
      <c r="J1179" s="13" t="s">
        <v>95</v>
      </c>
      <c r="K1179" s="13" t="s">
        <v>24</v>
      </c>
      <c r="L1179" s="13" t="s">
        <v>4502</v>
      </c>
      <c r="M1179" s="13" t="s">
        <v>46</v>
      </c>
      <c r="N1179" s="13" t="s">
        <v>58</v>
      </c>
      <c r="O1179" s="13" t="s">
        <v>4414</v>
      </c>
      <c r="P1179" s="15">
        <v>1.6</v>
      </c>
      <c r="Q1179" s="13" t="s">
        <v>111</v>
      </c>
      <c r="R1179" s="13" t="s">
        <v>24</v>
      </c>
      <c r="S1179" s="13" t="s">
        <v>31</v>
      </c>
      <c r="T1179" s="13" t="s">
        <v>24</v>
      </c>
      <c r="U1179" s="13" t="s">
        <v>32</v>
      </c>
      <c r="V1179" s="16">
        <v>38776</v>
      </c>
      <c r="W1179" s="13" t="s">
        <v>34</v>
      </c>
      <c r="X1179" s="15">
        <v>1</v>
      </c>
      <c r="Y1179" s="16">
        <v>40087</v>
      </c>
      <c r="Z1179" s="16">
        <v>40087</v>
      </c>
      <c r="AA1179" s="13" t="s">
        <v>4501</v>
      </c>
    </row>
    <row r="1180" spans="1:27" x14ac:dyDescent="0.2">
      <c r="A1180" s="12">
        <v>1379</v>
      </c>
      <c r="B1180" s="13" t="s">
        <v>4580</v>
      </c>
      <c r="C1180" s="13" t="s">
        <v>6001</v>
      </c>
      <c r="D1180" s="14">
        <v>10.58</v>
      </c>
      <c r="E1180" s="14">
        <v>23</v>
      </c>
      <c r="F1180" s="15">
        <v>29</v>
      </c>
      <c r="G1180" s="13" t="s">
        <v>5554</v>
      </c>
      <c r="H1180" s="13" t="s">
        <v>5555</v>
      </c>
      <c r="I1180" s="13" t="s">
        <v>46</v>
      </c>
      <c r="J1180" s="13" t="s">
        <v>95</v>
      </c>
      <c r="K1180" s="13" t="s">
        <v>84</v>
      </c>
      <c r="L1180" s="13" t="s">
        <v>4581</v>
      </c>
      <c r="M1180" s="13" t="s">
        <v>43</v>
      </c>
      <c r="N1180" s="13" t="s">
        <v>44</v>
      </c>
      <c r="O1180" s="13" t="s">
        <v>4410</v>
      </c>
      <c r="P1180" s="15">
        <v>1.5</v>
      </c>
      <c r="Q1180" s="13" t="s">
        <v>111</v>
      </c>
      <c r="R1180" s="13" t="s">
        <v>24</v>
      </c>
      <c r="S1180" s="13" t="s">
        <v>31</v>
      </c>
      <c r="T1180" s="13" t="s">
        <v>24</v>
      </c>
      <c r="U1180" s="13" t="s">
        <v>32</v>
      </c>
      <c r="V1180" s="16">
        <v>38776</v>
      </c>
      <c r="W1180" s="13" t="s">
        <v>34</v>
      </c>
      <c r="X1180" s="15">
        <v>1</v>
      </c>
      <c r="Y1180" s="16">
        <v>40087</v>
      </c>
      <c r="Z1180" s="16">
        <v>40087</v>
      </c>
      <c r="AA1180" s="13" t="s">
        <v>4501</v>
      </c>
    </row>
    <row r="1181" spans="1:27" x14ac:dyDescent="0.2">
      <c r="A1181" s="12">
        <v>1292</v>
      </c>
      <c r="B1181" s="13" t="s">
        <v>4336</v>
      </c>
      <c r="C1181" s="13" t="s">
        <v>5914</v>
      </c>
      <c r="D1181" s="14">
        <v>121.45</v>
      </c>
      <c r="E1181" s="14">
        <v>366.55</v>
      </c>
      <c r="F1181" s="15">
        <v>28</v>
      </c>
      <c r="G1181" s="13" t="s">
        <v>5554</v>
      </c>
      <c r="H1181" s="13" t="s">
        <v>5555</v>
      </c>
      <c r="I1181" s="13" t="s">
        <v>38</v>
      </c>
      <c r="J1181" s="13" t="s">
        <v>163</v>
      </c>
      <c r="K1181" s="13" t="s">
        <v>36</v>
      </c>
      <c r="L1181" s="13" t="s">
        <v>4337</v>
      </c>
      <c r="M1181" s="13" t="s">
        <v>46</v>
      </c>
      <c r="N1181" s="13" t="s">
        <v>58</v>
      </c>
      <c r="O1181" s="13" t="s">
        <v>4338</v>
      </c>
      <c r="P1181" s="15">
        <v>1.6</v>
      </c>
      <c r="Q1181" s="13" t="s">
        <v>30</v>
      </c>
      <c r="R1181" s="13" t="s">
        <v>24</v>
      </c>
      <c r="S1181" s="13" t="s">
        <v>31</v>
      </c>
      <c r="T1181" s="13" t="s">
        <v>24</v>
      </c>
      <c r="U1181" s="13" t="s">
        <v>32</v>
      </c>
      <c r="V1181" s="16">
        <v>39938</v>
      </c>
      <c r="W1181" s="13" t="s">
        <v>33</v>
      </c>
      <c r="X1181" s="15">
        <v>1</v>
      </c>
      <c r="Y1181" s="16">
        <v>39903</v>
      </c>
      <c r="Z1181" s="16">
        <v>39903</v>
      </c>
      <c r="AA1181" s="13" t="s">
        <v>4332</v>
      </c>
    </row>
    <row r="1182" spans="1:27" x14ac:dyDescent="0.2">
      <c r="A1182" s="12">
        <v>1290</v>
      </c>
      <c r="B1182" s="13" t="s">
        <v>4331</v>
      </c>
      <c r="C1182" s="13" t="s">
        <v>5912</v>
      </c>
      <c r="D1182" s="14">
        <v>121.45</v>
      </c>
      <c r="E1182" s="14">
        <v>366.55</v>
      </c>
      <c r="F1182" s="15">
        <v>28</v>
      </c>
      <c r="G1182" s="13" t="s">
        <v>5554</v>
      </c>
      <c r="H1182" s="13" t="s">
        <v>5555</v>
      </c>
      <c r="I1182" s="13" t="s">
        <v>38</v>
      </c>
      <c r="J1182" s="13" t="s">
        <v>163</v>
      </c>
      <c r="K1182" s="13" t="s">
        <v>24</v>
      </c>
      <c r="L1182" s="13" t="s">
        <v>4333</v>
      </c>
      <c r="M1182" s="13" t="s">
        <v>27</v>
      </c>
      <c r="N1182" s="13" t="s">
        <v>28</v>
      </c>
      <c r="O1182" s="13" t="s">
        <v>4328</v>
      </c>
      <c r="P1182" s="15">
        <v>1</v>
      </c>
      <c r="Q1182" s="13" t="s">
        <v>30</v>
      </c>
      <c r="R1182" s="13" t="s">
        <v>24</v>
      </c>
      <c r="S1182" s="13" t="s">
        <v>31</v>
      </c>
      <c r="T1182" s="13" t="s">
        <v>24</v>
      </c>
      <c r="U1182" s="13" t="s">
        <v>32</v>
      </c>
      <c r="V1182" s="16">
        <v>39938</v>
      </c>
      <c r="W1182" s="13" t="s">
        <v>33</v>
      </c>
      <c r="X1182" s="15">
        <v>1</v>
      </c>
      <c r="Y1182" s="16">
        <v>39903</v>
      </c>
      <c r="Z1182" s="16">
        <v>39903</v>
      </c>
      <c r="AA1182" s="13" t="s">
        <v>4332</v>
      </c>
    </row>
    <row r="1183" spans="1:27" x14ac:dyDescent="0.2">
      <c r="A1183" s="12">
        <v>1291</v>
      </c>
      <c r="B1183" s="13" t="s">
        <v>4334</v>
      </c>
      <c r="C1183" s="13" t="s">
        <v>5913</v>
      </c>
      <c r="D1183" s="14">
        <v>121.45</v>
      </c>
      <c r="E1183" s="14">
        <v>366.55</v>
      </c>
      <c r="F1183" s="15">
        <v>28</v>
      </c>
      <c r="G1183" s="13" t="s">
        <v>5554</v>
      </c>
      <c r="H1183" s="13" t="s">
        <v>5555</v>
      </c>
      <c r="I1183" s="13" t="s">
        <v>38</v>
      </c>
      <c r="J1183" s="13" t="s">
        <v>163</v>
      </c>
      <c r="K1183" s="13" t="s">
        <v>24</v>
      </c>
      <c r="L1183" s="13" t="s">
        <v>4335</v>
      </c>
      <c r="M1183" s="13" t="s">
        <v>43</v>
      </c>
      <c r="N1183" s="13" t="s">
        <v>44</v>
      </c>
      <c r="O1183" s="13" t="s">
        <v>4297</v>
      </c>
      <c r="P1183" s="15">
        <v>1.6</v>
      </c>
      <c r="Q1183" s="13" t="s">
        <v>30</v>
      </c>
      <c r="R1183" s="13" t="s">
        <v>24</v>
      </c>
      <c r="S1183" s="13" t="s">
        <v>31</v>
      </c>
      <c r="T1183" s="13" t="s">
        <v>24</v>
      </c>
      <c r="U1183" s="13" t="s">
        <v>32</v>
      </c>
      <c r="V1183" s="16">
        <v>39938</v>
      </c>
      <c r="W1183" s="13" t="s">
        <v>33</v>
      </c>
      <c r="X1183" s="15">
        <v>1</v>
      </c>
      <c r="Y1183" s="16">
        <v>39903</v>
      </c>
      <c r="Z1183" s="16">
        <v>39903</v>
      </c>
      <c r="AA1183" s="13" t="s">
        <v>4332</v>
      </c>
    </row>
    <row r="1184" spans="1:27" x14ac:dyDescent="0.2">
      <c r="A1184" s="12">
        <v>1284</v>
      </c>
      <c r="B1184" s="13" t="s">
        <v>4315</v>
      </c>
      <c r="C1184" s="13" t="s">
        <v>5906</v>
      </c>
      <c r="D1184" s="14">
        <v>12.74</v>
      </c>
      <c r="E1184" s="14">
        <v>24.99</v>
      </c>
      <c r="F1184" s="15">
        <v>28</v>
      </c>
      <c r="G1184" s="13" t="s">
        <v>5554</v>
      </c>
      <c r="H1184" s="13" t="s">
        <v>5555</v>
      </c>
      <c r="I1184" s="13" t="s">
        <v>24</v>
      </c>
      <c r="J1184" s="13" t="s">
        <v>25</v>
      </c>
      <c r="K1184" s="13" t="s">
        <v>24</v>
      </c>
      <c r="L1184" s="13" t="s">
        <v>4316</v>
      </c>
      <c r="M1184" s="13" t="s">
        <v>46</v>
      </c>
      <c r="N1184" s="13" t="s">
        <v>58</v>
      </c>
      <c r="O1184" s="13" t="s">
        <v>4317</v>
      </c>
      <c r="P1184" s="15">
        <v>7</v>
      </c>
      <c r="Q1184" s="13" t="s">
        <v>30</v>
      </c>
      <c r="R1184" s="13" t="s">
        <v>24</v>
      </c>
      <c r="S1184" s="13" t="s">
        <v>31</v>
      </c>
      <c r="T1184" s="13" t="s">
        <v>24</v>
      </c>
      <c r="U1184" s="13" t="s">
        <v>32</v>
      </c>
      <c r="V1184" s="16">
        <v>38783</v>
      </c>
      <c r="W1184" s="13" t="s">
        <v>33</v>
      </c>
      <c r="X1184" s="15">
        <v>1</v>
      </c>
      <c r="Y1184" s="16">
        <v>39903</v>
      </c>
      <c r="Z1184" s="16">
        <v>39903</v>
      </c>
      <c r="AA1184" s="13" t="s">
        <v>4309</v>
      </c>
    </row>
    <row r="1185" spans="1:27" x14ac:dyDescent="0.2">
      <c r="A1185" s="12">
        <v>1282</v>
      </c>
      <c r="B1185" s="13" t="s">
        <v>4308</v>
      </c>
      <c r="C1185" s="13" t="s">
        <v>5904</v>
      </c>
      <c r="D1185" s="14">
        <v>12.74</v>
      </c>
      <c r="E1185" s="14">
        <v>24.99</v>
      </c>
      <c r="F1185" s="15">
        <v>28</v>
      </c>
      <c r="G1185" s="13" t="s">
        <v>5554</v>
      </c>
      <c r="H1185" s="13" t="s">
        <v>5555</v>
      </c>
      <c r="I1185" s="13" t="s">
        <v>24</v>
      </c>
      <c r="J1185" s="13" t="s">
        <v>25</v>
      </c>
      <c r="K1185" s="13" t="s">
        <v>36</v>
      </c>
      <c r="L1185" s="13" t="s">
        <v>4310</v>
      </c>
      <c r="M1185" s="13" t="s">
        <v>53</v>
      </c>
      <c r="N1185" s="13" t="s">
        <v>54</v>
      </c>
      <c r="O1185" s="13" t="s">
        <v>4311</v>
      </c>
      <c r="P1185" s="15">
        <v>2</v>
      </c>
      <c r="Q1185" s="13" t="s">
        <v>30</v>
      </c>
      <c r="R1185" s="13" t="s">
        <v>24</v>
      </c>
      <c r="S1185" s="13" t="s">
        <v>31</v>
      </c>
      <c r="T1185" s="13" t="s">
        <v>24</v>
      </c>
      <c r="U1185" s="13" t="s">
        <v>32</v>
      </c>
      <c r="V1185" s="16">
        <v>38783</v>
      </c>
      <c r="W1185" s="13" t="s">
        <v>33</v>
      </c>
      <c r="X1185" s="15">
        <v>1</v>
      </c>
      <c r="Y1185" s="16">
        <v>39903</v>
      </c>
      <c r="Z1185" s="16">
        <v>39903</v>
      </c>
      <c r="AA1185" s="13" t="s">
        <v>4309</v>
      </c>
    </row>
    <row r="1186" spans="1:27" x14ac:dyDescent="0.2">
      <c r="A1186" s="12">
        <v>1285</v>
      </c>
      <c r="B1186" s="13" t="s">
        <v>4318</v>
      </c>
      <c r="C1186" s="13" t="s">
        <v>5907</v>
      </c>
      <c r="D1186" s="14">
        <v>12.74</v>
      </c>
      <c r="E1186" s="14">
        <v>24.99</v>
      </c>
      <c r="F1186" s="15">
        <v>28</v>
      </c>
      <c r="G1186" s="13" t="s">
        <v>5554</v>
      </c>
      <c r="H1186" s="13" t="s">
        <v>5555</v>
      </c>
      <c r="I1186" s="13" t="s">
        <v>24</v>
      </c>
      <c r="J1186" s="13" t="s">
        <v>25</v>
      </c>
      <c r="K1186" s="13" t="s">
        <v>36</v>
      </c>
      <c r="L1186" s="13" t="s">
        <v>4319</v>
      </c>
      <c r="M1186" s="13" t="s">
        <v>27</v>
      </c>
      <c r="N1186" s="13" t="s">
        <v>28</v>
      </c>
      <c r="O1186" s="13" t="s">
        <v>4317</v>
      </c>
      <c r="P1186" s="15">
        <v>3.3</v>
      </c>
      <c r="Q1186" s="13" t="s">
        <v>30</v>
      </c>
      <c r="R1186" s="13" t="s">
        <v>24</v>
      </c>
      <c r="S1186" s="13" t="s">
        <v>31</v>
      </c>
      <c r="T1186" s="13" t="s">
        <v>24</v>
      </c>
      <c r="U1186" s="13" t="s">
        <v>32</v>
      </c>
      <c r="V1186" s="16">
        <v>38783</v>
      </c>
      <c r="W1186" s="13" t="s">
        <v>33</v>
      </c>
      <c r="X1186" s="15">
        <v>1</v>
      </c>
      <c r="Y1186" s="16">
        <v>39903</v>
      </c>
      <c r="Z1186" s="16">
        <v>39903</v>
      </c>
      <c r="AA1186" s="13" t="s">
        <v>4309</v>
      </c>
    </row>
    <row r="1187" spans="1:27" x14ac:dyDescent="0.2">
      <c r="A1187" s="12">
        <v>1283</v>
      </c>
      <c r="B1187" s="13" t="s">
        <v>4312</v>
      </c>
      <c r="C1187" s="13" t="s">
        <v>5905</v>
      </c>
      <c r="D1187" s="14">
        <v>12.74</v>
      </c>
      <c r="E1187" s="14">
        <v>24.99</v>
      </c>
      <c r="F1187" s="15">
        <v>28</v>
      </c>
      <c r="G1187" s="13" t="s">
        <v>5554</v>
      </c>
      <c r="H1187" s="13" t="s">
        <v>5555</v>
      </c>
      <c r="I1187" s="13" t="s">
        <v>24</v>
      </c>
      <c r="J1187" s="13" t="s">
        <v>25</v>
      </c>
      <c r="K1187" s="13" t="s">
        <v>24</v>
      </c>
      <c r="L1187" s="13" t="s">
        <v>4313</v>
      </c>
      <c r="M1187" s="13" t="s">
        <v>43</v>
      </c>
      <c r="N1187" s="13" t="s">
        <v>44</v>
      </c>
      <c r="O1187" s="13" t="s">
        <v>4314</v>
      </c>
      <c r="P1187" s="15">
        <v>7</v>
      </c>
      <c r="Q1187" s="13" t="s">
        <v>30</v>
      </c>
      <c r="R1187" s="13" t="s">
        <v>24</v>
      </c>
      <c r="S1187" s="13" t="s">
        <v>31</v>
      </c>
      <c r="T1187" s="13" t="s">
        <v>24</v>
      </c>
      <c r="U1187" s="13" t="s">
        <v>32</v>
      </c>
      <c r="V1187" s="16">
        <v>38783</v>
      </c>
      <c r="W1187" s="13" t="s">
        <v>33</v>
      </c>
      <c r="X1187" s="15">
        <v>1</v>
      </c>
      <c r="Y1187" s="16">
        <v>39903</v>
      </c>
      <c r="Z1187" s="16">
        <v>39903</v>
      </c>
      <c r="AA1187" s="13" t="s">
        <v>4309</v>
      </c>
    </row>
    <row r="1188" spans="1:27" ht="25.5" x14ac:dyDescent="0.2">
      <c r="A1188" s="12">
        <v>747</v>
      </c>
      <c r="B1188" s="13" t="s">
        <v>2680</v>
      </c>
      <c r="C1188" s="13" t="s">
        <v>5693</v>
      </c>
      <c r="D1188" s="14">
        <v>6.6</v>
      </c>
      <c r="E1188" s="14">
        <v>12.95</v>
      </c>
      <c r="F1188" s="15">
        <v>22</v>
      </c>
      <c r="G1188" s="13" t="s">
        <v>5554</v>
      </c>
      <c r="H1188" s="13" t="s">
        <v>5555</v>
      </c>
      <c r="I1188" s="13" t="s">
        <v>24</v>
      </c>
      <c r="J1188" s="13" t="s">
        <v>25</v>
      </c>
      <c r="K1188" s="13" t="s">
        <v>24</v>
      </c>
      <c r="L1188" s="13" t="s">
        <v>2682</v>
      </c>
      <c r="M1188" s="13" t="s">
        <v>46</v>
      </c>
      <c r="N1188" s="13" t="s">
        <v>58</v>
      </c>
      <c r="O1188" s="13" t="s">
        <v>2224</v>
      </c>
      <c r="P1188" s="15">
        <v>17.3</v>
      </c>
      <c r="Q1188" s="13" t="s">
        <v>111</v>
      </c>
      <c r="R1188" s="13" t="s">
        <v>24</v>
      </c>
      <c r="S1188" s="13" t="s">
        <v>31</v>
      </c>
      <c r="T1188" s="13" t="s">
        <v>24</v>
      </c>
      <c r="U1188" s="13" t="s">
        <v>32</v>
      </c>
      <c r="V1188" s="16">
        <v>38823</v>
      </c>
      <c r="W1188" s="13" t="s">
        <v>33</v>
      </c>
      <c r="X1188" s="15">
        <v>1</v>
      </c>
      <c r="Y1188" s="16">
        <v>39903</v>
      </c>
      <c r="Z1188" s="16">
        <v>39903</v>
      </c>
      <c r="AA1188" s="13" t="s">
        <v>2681</v>
      </c>
    </row>
    <row r="1189" spans="1:27" ht="25.5" x14ac:dyDescent="0.2">
      <c r="A1189" s="12">
        <v>812</v>
      </c>
      <c r="B1189" s="13" t="s">
        <v>2845</v>
      </c>
      <c r="C1189" s="13" t="s">
        <v>5758</v>
      </c>
      <c r="D1189" s="14">
        <v>6.6</v>
      </c>
      <c r="E1189" s="14">
        <v>12.95</v>
      </c>
      <c r="F1189" s="15">
        <v>22</v>
      </c>
      <c r="G1189" s="13" t="s">
        <v>5554</v>
      </c>
      <c r="H1189" s="13" t="s">
        <v>5555</v>
      </c>
      <c r="I1189" s="13" t="s">
        <v>24</v>
      </c>
      <c r="J1189" s="13" t="s">
        <v>25</v>
      </c>
      <c r="K1189" s="13" t="s">
        <v>36</v>
      </c>
      <c r="L1189" s="13" t="s">
        <v>2846</v>
      </c>
      <c r="M1189" s="13" t="s">
        <v>2347</v>
      </c>
      <c r="N1189" s="13" t="s">
        <v>2348</v>
      </c>
      <c r="O1189" s="13" t="s">
        <v>2524</v>
      </c>
      <c r="P1189" s="15">
        <v>14.4</v>
      </c>
      <c r="Q1189" s="13" t="s">
        <v>111</v>
      </c>
      <c r="R1189" s="13" t="s">
        <v>24</v>
      </c>
      <c r="S1189" s="13" t="s">
        <v>31</v>
      </c>
      <c r="T1189" s="13" t="s">
        <v>24</v>
      </c>
      <c r="U1189" s="13" t="s">
        <v>32</v>
      </c>
      <c r="V1189" s="16">
        <v>38823</v>
      </c>
      <c r="W1189" s="13" t="s">
        <v>33</v>
      </c>
      <c r="X1189" s="15">
        <v>1</v>
      </c>
      <c r="Y1189" s="16">
        <v>39903</v>
      </c>
      <c r="Z1189" s="16">
        <v>39903</v>
      </c>
      <c r="AA1189" s="13" t="s">
        <v>2681</v>
      </c>
    </row>
    <row r="1190" spans="1:27" ht="25.5" x14ac:dyDescent="0.2">
      <c r="A1190" s="12">
        <v>782</v>
      </c>
      <c r="B1190" s="13" t="s">
        <v>2780</v>
      </c>
      <c r="C1190" s="13" t="s">
        <v>5728</v>
      </c>
      <c r="D1190" s="14">
        <v>6.6</v>
      </c>
      <c r="E1190" s="14">
        <v>12.95</v>
      </c>
      <c r="F1190" s="15">
        <v>22</v>
      </c>
      <c r="G1190" s="13" t="s">
        <v>5554</v>
      </c>
      <c r="H1190" s="13" t="s">
        <v>5555</v>
      </c>
      <c r="I1190" s="13" t="s">
        <v>24</v>
      </c>
      <c r="J1190" s="13" t="s">
        <v>25</v>
      </c>
      <c r="K1190" s="13" t="s">
        <v>36</v>
      </c>
      <c r="L1190" s="13" t="s">
        <v>2781</v>
      </c>
      <c r="M1190" s="13" t="s">
        <v>43</v>
      </c>
      <c r="N1190" s="13" t="s">
        <v>44</v>
      </c>
      <c r="O1190" s="13" t="s">
        <v>2328</v>
      </c>
      <c r="P1190" s="15">
        <v>16</v>
      </c>
      <c r="Q1190" s="13" t="s">
        <v>111</v>
      </c>
      <c r="R1190" s="13" t="s">
        <v>24</v>
      </c>
      <c r="S1190" s="13" t="s">
        <v>31</v>
      </c>
      <c r="T1190" s="13" t="s">
        <v>24</v>
      </c>
      <c r="U1190" s="13" t="s">
        <v>32</v>
      </c>
      <c r="V1190" s="16">
        <v>38823</v>
      </c>
      <c r="W1190" s="13" t="s">
        <v>33</v>
      </c>
      <c r="X1190" s="15">
        <v>1</v>
      </c>
      <c r="Y1190" s="16">
        <v>39903</v>
      </c>
      <c r="Z1190" s="16">
        <v>39903</v>
      </c>
      <c r="AA1190" s="13" t="s">
        <v>2681</v>
      </c>
    </row>
    <row r="1191" spans="1:27" x14ac:dyDescent="0.2">
      <c r="A1191" s="12">
        <v>1319</v>
      </c>
      <c r="B1191" s="13" t="s">
        <v>4411</v>
      </c>
      <c r="C1191" s="13" t="s">
        <v>5941</v>
      </c>
      <c r="D1191" s="14">
        <v>10.57</v>
      </c>
      <c r="E1191" s="14">
        <v>22.99</v>
      </c>
      <c r="F1191" s="15">
        <v>29</v>
      </c>
      <c r="G1191" s="13" t="s">
        <v>5554</v>
      </c>
      <c r="H1191" s="13" t="s">
        <v>5555</v>
      </c>
      <c r="I1191" s="13" t="s">
        <v>46</v>
      </c>
      <c r="J1191" s="13" t="s">
        <v>95</v>
      </c>
      <c r="K1191" s="13" t="s">
        <v>46</v>
      </c>
      <c r="L1191" s="13" t="s">
        <v>4413</v>
      </c>
      <c r="M1191" s="13" t="s">
        <v>46</v>
      </c>
      <c r="N1191" s="13" t="s">
        <v>58</v>
      </c>
      <c r="O1191" s="13" t="s">
        <v>4414</v>
      </c>
      <c r="P1191" s="15">
        <v>1.6</v>
      </c>
      <c r="Q1191" s="13" t="s">
        <v>111</v>
      </c>
      <c r="R1191" s="13" t="s">
        <v>24</v>
      </c>
      <c r="S1191" s="13" t="s">
        <v>31</v>
      </c>
      <c r="T1191" s="13" t="s">
        <v>24</v>
      </c>
      <c r="U1191" s="13" t="s">
        <v>32</v>
      </c>
      <c r="V1191" s="16">
        <v>38911</v>
      </c>
      <c r="W1191" s="13" t="s">
        <v>34</v>
      </c>
      <c r="X1191" s="15">
        <v>1</v>
      </c>
      <c r="Y1191" s="16">
        <v>40087</v>
      </c>
      <c r="Z1191" s="16">
        <v>40087</v>
      </c>
      <c r="AA1191" s="13" t="s">
        <v>4412</v>
      </c>
    </row>
    <row r="1192" spans="1:27" x14ac:dyDescent="0.2">
      <c r="A1192" s="12">
        <v>1385</v>
      </c>
      <c r="B1192" s="13" t="s">
        <v>4593</v>
      </c>
      <c r="C1192" s="13" t="s">
        <v>6007</v>
      </c>
      <c r="D1192" s="14">
        <v>10.57</v>
      </c>
      <c r="E1192" s="14">
        <v>22.99</v>
      </c>
      <c r="F1192" s="15">
        <v>29</v>
      </c>
      <c r="G1192" s="13" t="s">
        <v>5554</v>
      </c>
      <c r="H1192" s="13" t="s">
        <v>5555</v>
      </c>
      <c r="I1192" s="13" t="s">
        <v>46</v>
      </c>
      <c r="J1192" s="13" t="s">
        <v>95</v>
      </c>
      <c r="K1192" s="13" t="s">
        <v>24</v>
      </c>
      <c r="L1192" s="13" t="s">
        <v>4594</v>
      </c>
      <c r="M1192" s="13" t="s">
        <v>2347</v>
      </c>
      <c r="N1192" s="13" t="s">
        <v>2348</v>
      </c>
      <c r="O1192" s="13" t="s">
        <v>4434</v>
      </c>
      <c r="P1192" s="15">
        <v>2.4</v>
      </c>
      <c r="Q1192" s="13" t="s">
        <v>111</v>
      </c>
      <c r="R1192" s="13" t="s">
        <v>24</v>
      </c>
      <c r="S1192" s="13" t="s">
        <v>31</v>
      </c>
      <c r="T1192" s="13" t="s">
        <v>24</v>
      </c>
      <c r="U1192" s="13" t="s">
        <v>32</v>
      </c>
      <c r="V1192" s="16">
        <v>38911</v>
      </c>
      <c r="W1192" s="13" t="s">
        <v>34</v>
      </c>
      <c r="X1192" s="15">
        <v>1</v>
      </c>
      <c r="Y1192" s="16">
        <v>40087</v>
      </c>
      <c r="Z1192" s="16">
        <v>40087</v>
      </c>
      <c r="AA1192" s="13" t="s">
        <v>4412</v>
      </c>
    </row>
    <row r="1193" spans="1:27" x14ac:dyDescent="0.2">
      <c r="A1193" s="12">
        <v>1352</v>
      </c>
      <c r="B1193" s="13" t="s">
        <v>4517</v>
      </c>
      <c r="C1193" s="13" t="s">
        <v>5974</v>
      </c>
      <c r="D1193" s="14">
        <v>10.57</v>
      </c>
      <c r="E1193" s="14">
        <v>22.99</v>
      </c>
      <c r="F1193" s="15">
        <v>29</v>
      </c>
      <c r="G1193" s="13" t="s">
        <v>5554</v>
      </c>
      <c r="H1193" s="13" t="s">
        <v>5555</v>
      </c>
      <c r="I1193" s="13" t="s">
        <v>46</v>
      </c>
      <c r="J1193" s="13" t="s">
        <v>95</v>
      </c>
      <c r="K1193" s="13" t="s">
        <v>38</v>
      </c>
      <c r="L1193" s="13" t="s">
        <v>4518</v>
      </c>
      <c r="M1193" s="13" t="s">
        <v>43</v>
      </c>
      <c r="N1193" s="13" t="s">
        <v>44</v>
      </c>
      <c r="O1193" s="13" t="s">
        <v>4460</v>
      </c>
      <c r="P1193" s="15">
        <v>2.9</v>
      </c>
      <c r="Q1193" s="13" t="s">
        <v>111</v>
      </c>
      <c r="R1193" s="13" t="s">
        <v>24</v>
      </c>
      <c r="S1193" s="13" t="s">
        <v>31</v>
      </c>
      <c r="T1193" s="13" t="s">
        <v>24</v>
      </c>
      <c r="U1193" s="13" t="s">
        <v>32</v>
      </c>
      <c r="V1193" s="16">
        <v>38911</v>
      </c>
      <c r="W1193" s="13" t="s">
        <v>34</v>
      </c>
      <c r="X1193" s="15">
        <v>1</v>
      </c>
      <c r="Y1193" s="16">
        <v>40087</v>
      </c>
      <c r="Z1193" s="16">
        <v>40087</v>
      </c>
      <c r="AA1193" s="13" t="s">
        <v>4412</v>
      </c>
    </row>
    <row r="1194" spans="1:27" x14ac:dyDescent="0.2">
      <c r="A1194" s="12">
        <v>856</v>
      </c>
      <c r="B1194" s="13" t="s">
        <v>2943</v>
      </c>
      <c r="C1194" s="13" t="s">
        <v>5802</v>
      </c>
      <c r="D1194" s="14">
        <v>59.32</v>
      </c>
      <c r="E1194" s="14">
        <v>129</v>
      </c>
      <c r="F1194" s="15">
        <v>22</v>
      </c>
      <c r="G1194" s="13" t="s">
        <v>5554</v>
      </c>
      <c r="H1194" s="13" t="s">
        <v>5555</v>
      </c>
      <c r="I1194" s="13" t="s">
        <v>46</v>
      </c>
      <c r="J1194" s="13" t="s">
        <v>95</v>
      </c>
      <c r="K1194" s="13" t="s">
        <v>24</v>
      </c>
      <c r="L1194" s="13" t="s">
        <v>2944</v>
      </c>
      <c r="M1194" s="13" t="s">
        <v>46</v>
      </c>
      <c r="N1194" s="13" t="s">
        <v>58</v>
      </c>
      <c r="O1194" s="13" t="s">
        <v>34</v>
      </c>
      <c r="P1194" s="18"/>
      <c r="Q1194" s="13" t="s">
        <v>34</v>
      </c>
      <c r="R1194" s="13" t="s">
        <v>24</v>
      </c>
      <c r="S1194" s="13" t="s">
        <v>31</v>
      </c>
      <c r="T1194" s="13" t="s">
        <v>46</v>
      </c>
      <c r="U1194" s="13" t="s">
        <v>47</v>
      </c>
      <c r="V1194" s="16">
        <v>39302</v>
      </c>
      <c r="W1194" s="13" t="s">
        <v>33</v>
      </c>
      <c r="X1194" s="15">
        <v>1</v>
      </c>
      <c r="Y1194" s="16">
        <v>39903</v>
      </c>
      <c r="Z1194" s="16">
        <v>39903</v>
      </c>
      <c r="AA1194" s="13" t="s">
        <v>2939</v>
      </c>
    </row>
    <row r="1195" spans="1:27" x14ac:dyDescent="0.2">
      <c r="A1195" s="12">
        <v>855</v>
      </c>
      <c r="B1195" s="13" t="s">
        <v>2941</v>
      </c>
      <c r="C1195" s="13" t="s">
        <v>5801</v>
      </c>
      <c r="D1195" s="14">
        <v>59.32</v>
      </c>
      <c r="E1195" s="14">
        <v>129</v>
      </c>
      <c r="F1195" s="15">
        <v>22</v>
      </c>
      <c r="G1195" s="13" t="s">
        <v>5554</v>
      </c>
      <c r="H1195" s="13" t="s">
        <v>5555</v>
      </c>
      <c r="I1195" s="13" t="s">
        <v>46</v>
      </c>
      <c r="J1195" s="13" t="s">
        <v>95</v>
      </c>
      <c r="K1195" s="13" t="s">
        <v>36</v>
      </c>
      <c r="L1195" s="13" t="s">
        <v>2942</v>
      </c>
      <c r="M1195" s="13" t="s">
        <v>38</v>
      </c>
      <c r="N1195" s="13" t="s">
        <v>39</v>
      </c>
      <c r="O1195" s="13" t="s">
        <v>34</v>
      </c>
      <c r="P1195" s="18"/>
      <c r="Q1195" s="13" t="s">
        <v>34</v>
      </c>
      <c r="R1195" s="13" t="s">
        <v>24</v>
      </c>
      <c r="S1195" s="13" t="s">
        <v>31</v>
      </c>
      <c r="T1195" s="13" t="s">
        <v>46</v>
      </c>
      <c r="U1195" s="13" t="s">
        <v>47</v>
      </c>
      <c r="V1195" s="16">
        <v>39302</v>
      </c>
      <c r="W1195" s="13" t="s">
        <v>33</v>
      </c>
      <c r="X1195" s="15">
        <v>1</v>
      </c>
      <c r="Y1195" s="16">
        <v>39903</v>
      </c>
      <c r="Z1195" s="16">
        <v>39903</v>
      </c>
      <c r="AA1195" s="13" t="s">
        <v>2939</v>
      </c>
    </row>
    <row r="1196" spans="1:27" x14ac:dyDescent="0.2">
      <c r="A1196" s="12">
        <v>854</v>
      </c>
      <c r="B1196" s="13" t="s">
        <v>2938</v>
      </c>
      <c r="C1196" s="13" t="s">
        <v>5800</v>
      </c>
      <c r="D1196" s="14">
        <v>59.32</v>
      </c>
      <c r="E1196" s="14">
        <v>129</v>
      </c>
      <c r="F1196" s="15">
        <v>22</v>
      </c>
      <c r="G1196" s="13" t="s">
        <v>5554</v>
      </c>
      <c r="H1196" s="13" t="s">
        <v>5555</v>
      </c>
      <c r="I1196" s="13" t="s">
        <v>46</v>
      </c>
      <c r="J1196" s="13" t="s">
        <v>95</v>
      </c>
      <c r="K1196" s="13" t="s">
        <v>24</v>
      </c>
      <c r="L1196" s="13" t="s">
        <v>2940</v>
      </c>
      <c r="M1196" s="13" t="s">
        <v>84</v>
      </c>
      <c r="N1196" s="13" t="s">
        <v>506</v>
      </c>
      <c r="O1196" s="13" t="s">
        <v>34</v>
      </c>
      <c r="P1196" s="18"/>
      <c r="Q1196" s="13" t="s">
        <v>34</v>
      </c>
      <c r="R1196" s="13" t="s">
        <v>24</v>
      </c>
      <c r="S1196" s="13" t="s">
        <v>31</v>
      </c>
      <c r="T1196" s="13" t="s">
        <v>46</v>
      </c>
      <c r="U1196" s="13" t="s">
        <v>47</v>
      </c>
      <c r="V1196" s="16">
        <v>39302</v>
      </c>
      <c r="W1196" s="13" t="s">
        <v>33</v>
      </c>
      <c r="X1196" s="15">
        <v>1</v>
      </c>
      <c r="Y1196" s="16">
        <v>39903</v>
      </c>
      <c r="Z1196" s="16">
        <v>39903</v>
      </c>
      <c r="AA1196" s="13" t="s">
        <v>2939</v>
      </c>
    </row>
    <row r="1197" spans="1:27" x14ac:dyDescent="0.2">
      <c r="A1197" s="12">
        <v>857</v>
      </c>
      <c r="B1197" s="13" t="s">
        <v>2945</v>
      </c>
      <c r="C1197" s="13" t="s">
        <v>5803</v>
      </c>
      <c r="D1197" s="14">
        <v>59.32</v>
      </c>
      <c r="E1197" s="14">
        <v>129</v>
      </c>
      <c r="F1197" s="15">
        <v>22</v>
      </c>
      <c r="G1197" s="13" t="s">
        <v>5554</v>
      </c>
      <c r="H1197" s="13" t="s">
        <v>5555</v>
      </c>
      <c r="I1197" s="13" t="s">
        <v>46</v>
      </c>
      <c r="J1197" s="13" t="s">
        <v>95</v>
      </c>
      <c r="K1197" s="13" t="s">
        <v>24</v>
      </c>
      <c r="L1197" s="13" t="s">
        <v>2946</v>
      </c>
      <c r="M1197" s="13" t="s">
        <v>43</v>
      </c>
      <c r="N1197" s="13" t="s">
        <v>44</v>
      </c>
      <c r="O1197" s="13" t="s">
        <v>34</v>
      </c>
      <c r="P1197" s="18"/>
      <c r="Q1197" s="13" t="s">
        <v>34</v>
      </c>
      <c r="R1197" s="13" t="s">
        <v>24</v>
      </c>
      <c r="S1197" s="13" t="s">
        <v>31</v>
      </c>
      <c r="T1197" s="13" t="s">
        <v>46</v>
      </c>
      <c r="U1197" s="13" t="s">
        <v>47</v>
      </c>
      <c r="V1197" s="16">
        <v>39302</v>
      </c>
      <c r="W1197" s="13" t="s">
        <v>33</v>
      </c>
      <c r="X1197" s="15">
        <v>1</v>
      </c>
      <c r="Y1197" s="16">
        <v>39903</v>
      </c>
      <c r="Z1197" s="16">
        <v>39903</v>
      </c>
      <c r="AA1197" s="13" t="s">
        <v>2939</v>
      </c>
    </row>
    <row r="1198" spans="1:27" ht="25.5" x14ac:dyDescent="0.2">
      <c r="A1198" s="12">
        <v>1262</v>
      </c>
      <c r="B1198" s="13" t="s">
        <v>4254</v>
      </c>
      <c r="C1198" s="13" t="s">
        <v>5884</v>
      </c>
      <c r="D1198" s="14">
        <v>18.86</v>
      </c>
      <c r="E1198" s="14">
        <v>36.99</v>
      </c>
      <c r="F1198" s="15">
        <v>28</v>
      </c>
      <c r="G1198" s="13" t="s">
        <v>5554</v>
      </c>
      <c r="H1198" s="13" t="s">
        <v>5555</v>
      </c>
      <c r="I1198" s="13" t="s">
        <v>24</v>
      </c>
      <c r="J1198" s="13" t="s">
        <v>25</v>
      </c>
      <c r="K1198" s="13" t="s">
        <v>24</v>
      </c>
      <c r="L1198" s="13" t="s">
        <v>4255</v>
      </c>
      <c r="M1198" s="13" t="s">
        <v>46</v>
      </c>
      <c r="N1198" s="13" t="s">
        <v>58</v>
      </c>
      <c r="O1198" s="13" t="s">
        <v>3621</v>
      </c>
      <c r="P1198" s="15">
        <v>5</v>
      </c>
      <c r="Q1198" s="13" t="s">
        <v>30</v>
      </c>
      <c r="R1198" s="13" t="s">
        <v>24</v>
      </c>
      <c r="S1198" s="13" t="s">
        <v>31</v>
      </c>
      <c r="T1198" s="13" t="s">
        <v>24</v>
      </c>
      <c r="U1198" s="13" t="s">
        <v>32</v>
      </c>
      <c r="V1198" s="16">
        <v>38757</v>
      </c>
      <c r="W1198" s="13" t="s">
        <v>33</v>
      </c>
      <c r="X1198" s="15">
        <v>1</v>
      </c>
      <c r="Y1198" s="16">
        <v>39903</v>
      </c>
      <c r="Z1198" s="16">
        <v>39903</v>
      </c>
      <c r="AA1198" s="13" t="s">
        <v>4248</v>
      </c>
    </row>
    <row r="1199" spans="1:27" ht="25.5" x14ac:dyDescent="0.2">
      <c r="A1199" s="12">
        <v>1260</v>
      </c>
      <c r="B1199" s="13" t="s">
        <v>4247</v>
      </c>
      <c r="C1199" s="13" t="s">
        <v>5882</v>
      </c>
      <c r="D1199" s="14">
        <v>18.86</v>
      </c>
      <c r="E1199" s="14">
        <v>36.99</v>
      </c>
      <c r="F1199" s="15">
        <v>28</v>
      </c>
      <c r="G1199" s="13" t="s">
        <v>5554</v>
      </c>
      <c r="H1199" s="13" t="s">
        <v>5555</v>
      </c>
      <c r="I1199" s="13" t="s">
        <v>24</v>
      </c>
      <c r="J1199" s="13" t="s">
        <v>25</v>
      </c>
      <c r="K1199" s="13" t="s">
        <v>24</v>
      </c>
      <c r="L1199" s="13" t="s">
        <v>4249</v>
      </c>
      <c r="M1199" s="13" t="s">
        <v>27</v>
      </c>
      <c r="N1199" s="13" t="s">
        <v>28</v>
      </c>
      <c r="O1199" s="13" t="s">
        <v>4250</v>
      </c>
      <c r="P1199" s="15">
        <v>6.2</v>
      </c>
      <c r="Q1199" s="13" t="s">
        <v>30</v>
      </c>
      <c r="R1199" s="13" t="s">
        <v>24</v>
      </c>
      <c r="S1199" s="13" t="s">
        <v>31</v>
      </c>
      <c r="T1199" s="13" t="s">
        <v>24</v>
      </c>
      <c r="U1199" s="13" t="s">
        <v>32</v>
      </c>
      <c r="V1199" s="16">
        <v>38757</v>
      </c>
      <c r="W1199" s="13" t="s">
        <v>33</v>
      </c>
      <c r="X1199" s="15">
        <v>1</v>
      </c>
      <c r="Y1199" s="16">
        <v>39903</v>
      </c>
      <c r="Z1199" s="16">
        <v>39903</v>
      </c>
      <c r="AA1199" s="13" t="s">
        <v>4248</v>
      </c>
    </row>
    <row r="1200" spans="1:27" ht="25.5" x14ac:dyDescent="0.2">
      <c r="A1200" s="12">
        <v>1261</v>
      </c>
      <c r="B1200" s="13" t="s">
        <v>4251</v>
      </c>
      <c r="C1200" s="13" t="s">
        <v>5883</v>
      </c>
      <c r="D1200" s="14">
        <v>18.86</v>
      </c>
      <c r="E1200" s="14">
        <v>36.99</v>
      </c>
      <c r="F1200" s="15">
        <v>28</v>
      </c>
      <c r="G1200" s="13" t="s">
        <v>5554</v>
      </c>
      <c r="H1200" s="13" t="s">
        <v>5555</v>
      </c>
      <c r="I1200" s="13" t="s">
        <v>24</v>
      </c>
      <c r="J1200" s="13" t="s">
        <v>25</v>
      </c>
      <c r="K1200" s="13" t="s">
        <v>36</v>
      </c>
      <c r="L1200" s="13" t="s">
        <v>4252</v>
      </c>
      <c r="M1200" s="13" t="s">
        <v>43</v>
      </c>
      <c r="N1200" s="13" t="s">
        <v>44</v>
      </c>
      <c r="O1200" s="13" t="s">
        <v>4253</v>
      </c>
      <c r="P1200" s="15">
        <v>4.5</v>
      </c>
      <c r="Q1200" s="13" t="s">
        <v>30</v>
      </c>
      <c r="R1200" s="13" t="s">
        <v>24</v>
      </c>
      <c r="S1200" s="13" t="s">
        <v>31</v>
      </c>
      <c r="T1200" s="13" t="s">
        <v>24</v>
      </c>
      <c r="U1200" s="13" t="s">
        <v>32</v>
      </c>
      <c r="V1200" s="16">
        <v>38757</v>
      </c>
      <c r="W1200" s="13" t="s">
        <v>33</v>
      </c>
      <c r="X1200" s="15">
        <v>1</v>
      </c>
      <c r="Y1200" s="16">
        <v>39903</v>
      </c>
      <c r="Z1200" s="16">
        <v>39903</v>
      </c>
      <c r="AA1200" s="13" t="s">
        <v>4248</v>
      </c>
    </row>
    <row r="1201" spans="1:27" x14ac:dyDescent="0.2">
      <c r="A1201" s="12">
        <v>746</v>
      </c>
      <c r="B1201" s="13" t="s">
        <v>2677</v>
      </c>
      <c r="C1201" s="13" t="s">
        <v>5692</v>
      </c>
      <c r="D1201" s="14">
        <v>7.59</v>
      </c>
      <c r="E1201" s="14">
        <v>16.5</v>
      </c>
      <c r="F1201" s="15">
        <v>22</v>
      </c>
      <c r="G1201" s="13" t="s">
        <v>5554</v>
      </c>
      <c r="H1201" s="13" t="s">
        <v>5555</v>
      </c>
      <c r="I1201" s="13" t="s">
        <v>46</v>
      </c>
      <c r="J1201" s="13" t="s">
        <v>95</v>
      </c>
      <c r="K1201" s="13" t="s">
        <v>38</v>
      </c>
      <c r="L1201" s="13" t="s">
        <v>2679</v>
      </c>
      <c r="M1201" s="13" t="s">
        <v>46</v>
      </c>
      <c r="N1201" s="13" t="s">
        <v>58</v>
      </c>
      <c r="O1201" s="13" t="s">
        <v>2219</v>
      </c>
      <c r="P1201" s="15">
        <v>16.5</v>
      </c>
      <c r="Q1201" s="13" t="s">
        <v>111</v>
      </c>
      <c r="R1201" s="13" t="s">
        <v>24</v>
      </c>
      <c r="S1201" s="13" t="s">
        <v>31</v>
      </c>
      <c r="T1201" s="13" t="s">
        <v>24</v>
      </c>
      <c r="U1201" s="13" t="s">
        <v>32</v>
      </c>
      <c r="V1201" s="16">
        <v>38911</v>
      </c>
      <c r="W1201" s="13" t="s">
        <v>33</v>
      </c>
      <c r="X1201" s="15">
        <v>1</v>
      </c>
      <c r="Y1201" s="16">
        <v>39903</v>
      </c>
      <c r="Z1201" s="16">
        <v>39903</v>
      </c>
      <c r="AA1201" s="13" t="s">
        <v>2678</v>
      </c>
    </row>
    <row r="1202" spans="1:27" x14ac:dyDescent="0.2">
      <c r="A1202" s="12">
        <v>811</v>
      </c>
      <c r="B1202" s="13" t="s">
        <v>2843</v>
      </c>
      <c r="C1202" s="13" t="s">
        <v>5757</v>
      </c>
      <c r="D1202" s="14">
        <v>7.59</v>
      </c>
      <c r="E1202" s="14">
        <v>16.5</v>
      </c>
      <c r="F1202" s="15">
        <v>22</v>
      </c>
      <c r="G1202" s="13" t="s">
        <v>5554</v>
      </c>
      <c r="H1202" s="13" t="s">
        <v>5555</v>
      </c>
      <c r="I1202" s="13" t="s">
        <v>46</v>
      </c>
      <c r="J1202" s="13" t="s">
        <v>95</v>
      </c>
      <c r="K1202" s="13" t="s">
        <v>36</v>
      </c>
      <c r="L1202" s="13" t="s">
        <v>2844</v>
      </c>
      <c r="M1202" s="13" t="s">
        <v>2347</v>
      </c>
      <c r="N1202" s="13" t="s">
        <v>2348</v>
      </c>
      <c r="O1202" s="13" t="s">
        <v>2520</v>
      </c>
      <c r="P1202" s="15">
        <v>4</v>
      </c>
      <c r="Q1202" s="13" t="s">
        <v>111</v>
      </c>
      <c r="R1202" s="13" t="s">
        <v>24</v>
      </c>
      <c r="S1202" s="13" t="s">
        <v>31</v>
      </c>
      <c r="T1202" s="13" t="s">
        <v>24</v>
      </c>
      <c r="U1202" s="13" t="s">
        <v>32</v>
      </c>
      <c r="V1202" s="16">
        <v>38911</v>
      </c>
      <c r="W1202" s="13" t="s">
        <v>33</v>
      </c>
      <c r="X1202" s="15">
        <v>1</v>
      </c>
      <c r="Y1202" s="16">
        <v>39903</v>
      </c>
      <c r="Z1202" s="16">
        <v>39903</v>
      </c>
      <c r="AA1202" s="13" t="s">
        <v>2678</v>
      </c>
    </row>
    <row r="1203" spans="1:27" x14ac:dyDescent="0.2">
      <c r="A1203" s="12">
        <v>781</v>
      </c>
      <c r="B1203" s="13" t="s">
        <v>2778</v>
      </c>
      <c r="C1203" s="13" t="s">
        <v>5727</v>
      </c>
      <c r="D1203" s="14">
        <v>7.59</v>
      </c>
      <c r="E1203" s="14">
        <v>16.5</v>
      </c>
      <c r="F1203" s="15">
        <v>22</v>
      </c>
      <c r="G1203" s="13" t="s">
        <v>5554</v>
      </c>
      <c r="H1203" s="13" t="s">
        <v>5555</v>
      </c>
      <c r="I1203" s="13" t="s">
        <v>46</v>
      </c>
      <c r="J1203" s="13" t="s">
        <v>95</v>
      </c>
      <c r="K1203" s="13" t="s">
        <v>24</v>
      </c>
      <c r="L1203" s="13" t="s">
        <v>2779</v>
      </c>
      <c r="M1203" s="13" t="s">
        <v>43</v>
      </c>
      <c r="N1203" s="13" t="s">
        <v>44</v>
      </c>
      <c r="O1203" s="13" t="s">
        <v>2389</v>
      </c>
      <c r="P1203" s="15">
        <v>20.5</v>
      </c>
      <c r="Q1203" s="13" t="s">
        <v>111</v>
      </c>
      <c r="R1203" s="13" t="s">
        <v>24</v>
      </c>
      <c r="S1203" s="13" t="s">
        <v>31</v>
      </c>
      <c r="T1203" s="13" t="s">
        <v>24</v>
      </c>
      <c r="U1203" s="13" t="s">
        <v>32</v>
      </c>
      <c r="V1203" s="16">
        <v>38911</v>
      </c>
      <c r="W1203" s="13" t="s">
        <v>33</v>
      </c>
      <c r="X1203" s="15">
        <v>1</v>
      </c>
      <c r="Y1203" s="16">
        <v>39903</v>
      </c>
      <c r="Z1203" s="16">
        <v>39903</v>
      </c>
      <c r="AA1203" s="13" t="s">
        <v>2678</v>
      </c>
    </row>
    <row r="1204" spans="1:27" x14ac:dyDescent="0.2">
      <c r="A1204" s="12">
        <v>863</v>
      </c>
      <c r="B1204" s="13" t="s">
        <v>2958</v>
      </c>
      <c r="C1204" s="13" t="s">
        <v>5809</v>
      </c>
      <c r="D1204" s="14">
        <v>23.45</v>
      </c>
      <c r="E1204" s="14">
        <v>50.99</v>
      </c>
      <c r="F1204" s="15">
        <v>22</v>
      </c>
      <c r="G1204" s="13" t="s">
        <v>5554</v>
      </c>
      <c r="H1204" s="13" t="s">
        <v>5555</v>
      </c>
      <c r="I1204" s="13" t="s">
        <v>46</v>
      </c>
      <c r="J1204" s="13" t="s">
        <v>95</v>
      </c>
      <c r="K1204" s="13" t="s">
        <v>24</v>
      </c>
      <c r="L1204" s="13" t="s">
        <v>2960</v>
      </c>
      <c r="M1204" s="13" t="s">
        <v>46</v>
      </c>
      <c r="N1204" s="13" t="s">
        <v>58</v>
      </c>
      <c r="O1204" s="13" t="s">
        <v>34</v>
      </c>
      <c r="P1204" s="18"/>
      <c r="Q1204" s="13" t="s">
        <v>34</v>
      </c>
      <c r="R1204" s="13" t="s">
        <v>24</v>
      </c>
      <c r="S1204" s="13" t="s">
        <v>31</v>
      </c>
      <c r="T1204" s="13" t="s">
        <v>46</v>
      </c>
      <c r="U1204" s="13" t="s">
        <v>47</v>
      </c>
      <c r="V1204" s="16">
        <v>39167</v>
      </c>
      <c r="W1204" s="13" t="s">
        <v>33</v>
      </c>
      <c r="X1204" s="15">
        <v>1</v>
      </c>
      <c r="Y1204" s="16">
        <v>39903</v>
      </c>
      <c r="Z1204" s="16">
        <v>39903</v>
      </c>
      <c r="AA1204" s="13" t="s">
        <v>2959</v>
      </c>
    </row>
    <row r="1205" spans="1:27" x14ac:dyDescent="0.2">
      <c r="A1205" s="12">
        <v>865</v>
      </c>
      <c r="B1205" s="13" t="s">
        <v>2963</v>
      </c>
      <c r="C1205" s="13" t="s">
        <v>5811</v>
      </c>
      <c r="D1205" s="14">
        <v>23.45</v>
      </c>
      <c r="E1205" s="14">
        <v>50.99</v>
      </c>
      <c r="F1205" s="15">
        <v>22</v>
      </c>
      <c r="G1205" s="13" t="s">
        <v>5554</v>
      </c>
      <c r="H1205" s="13" t="s">
        <v>5555</v>
      </c>
      <c r="I1205" s="13" t="s">
        <v>46</v>
      </c>
      <c r="J1205" s="13" t="s">
        <v>95</v>
      </c>
      <c r="K1205" s="13" t="s">
        <v>38</v>
      </c>
      <c r="L1205" s="13" t="s">
        <v>2964</v>
      </c>
      <c r="M1205" s="13" t="s">
        <v>2347</v>
      </c>
      <c r="N1205" s="13" t="s">
        <v>2348</v>
      </c>
      <c r="O1205" s="13" t="s">
        <v>34</v>
      </c>
      <c r="P1205" s="18"/>
      <c r="Q1205" s="13" t="s">
        <v>34</v>
      </c>
      <c r="R1205" s="13" t="s">
        <v>24</v>
      </c>
      <c r="S1205" s="13" t="s">
        <v>31</v>
      </c>
      <c r="T1205" s="13" t="s">
        <v>46</v>
      </c>
      <c r="U1205" s="13" t="s">
        <v>47</v>
      </c>
      <c r="V1205" s="16">
        <v>39167</v>
      </c>
      <c r="W1205" s="13" t="s">
        <v>33</v>
      </c>
      <c r="X1205" s="15">
        <v>1</v>
      </c>
      <c r="Y1205" s="16">
        <v>39903</v>
      </c>
      <c r="Z1205" s="16">
        <v>39903</v>
      </c>
      <c r="AA1205" s="13" t="s">
        <v>2959</v>
      </c>
    </row>
    <row r="1206" spans="1:27" x14ac:dyDescent="0.2">
      <c r="A1206" s="12">
        <v>864</v>
      </c>
      <c r="B1206" s="13" t="s">
        <v>2961</v>
      </c>
      <c r="C1206" s="13" t="s">
        <v>5810</v>
      </c>
      <c r="D1206" s="14">
        <v>23.45</v>
      </c>
      <c r="E1206" s="14">
        <v>50.99</v>
      </c>
      <c r="F1206" s="15">
        <v>22</v>
      </c>
      <c r="G1206" s="13" t="s">
        <v>5554</v>
      </c>
      <c r="H1206" s="13" t="s">
        <v>5555</v>
      </c>
      <c r="I1206" s="13" t="s">
        <v>46</v>
      </c>
      <c r="J1206" s="13" t="s">
        <v>95</v>
      </c>
      <c r="K1206" s="13" t="s">
        <v>24</v>
      </c>
      <c r="L1206" s="13" t="s">
        <v>2962</v>
      </c>
      <c r="M1206" s="13" t="s">
        <v>43</v>
      </c>
      <c r="N1206" s="13" t="s">
        <v>44</v>
      </c>
      <c r="O1206" s="13" t="s">
        <v>34</v>
      </c>
      <c r="P1206" s="18"/>
      <c r="Q1206" s="13" t="s">
        <v>34</v>
      </c>
      <c r="R1206" s="13" t="s">
        <v>24</v>
      </c>
      <c r="S1206" s="13" t="s">
        <v>31</v>
      </c>
      <c r="T1206" s="13" t="s">
        <v>46</v>
      </c>
      <c r="U1206" s="13" t="s">
        <v>47</v>
      </c>
      <c r="V1206" s="16">
        <v>39167</v>
      </c>
      <c r="W1206" s="13" t="s">
        <v>33</v>
      </c>
      <c r="X1206" s="15">
        <v>1</v>
      </c>
      <c r="Y1206" s="16">
        <v>39903</v>
      </c>
      <c r="Z1206" s="16">
        <v>39903</v>
      </c>
      <c r="AA1206" s="13" t="s">
        <v>2959</v>
      </c>
    </row>
    <row r="1207" spans="1:27" x14ac:dyDescent="0.2">
      <c r="A1207" s="12">
        <v>880</v>
      </c>
      <c r="B1207" s="13" t="s">
        <v>2995</v>
      </c>
      <c r="C1207" s="13" t="s">
        <v>5826</v>
      </c>
      <c r="D1207" s="14">
        <v>6.63</v>
      </c>
      <c r="E1207" s="14">
        <v>13</v>
      </c>
      <c r="F1207" s="15">
        <v>22</v>
      </c>
      <c r="G1207" s="13" t="s">
        <v>5554</v>
      </c>
      <c r="H1207" s="13" t="s">
        <v>5555</v>
      </c>
      <c r="I1207" s="13" t="s">
        <v>24</v>
      </c>
      <c r="J1207" s="13" t="s">
        <v>25</v>
      </c>
      <c r="K1207" s="13" t="s">
        <v>24</v>
      </c>
      <c r="L1207" s="13" t="s">
        <v>2996</v>
      </c>
      <c r="M1207" s="13" t="s">
        <v>46</v>
      </c>
      <c r="N1207" s="13" t="s">
        <v>58</v>
      </c>
      <c r="O1207" s="13" t="s">
        <v>34</v>
      </c>
      <c r="P1207" s="18"/>
      <c r="Q1207" s="13" t="s">
        <v>34</v>
      </c>
      <c r="R1207" s="13" t="s">
        <v>24</v>
      </c>
      <c r="S1207" s="13" t="s">
        <v>31</v>
      </c>
      <c r="T1207" s="13" t="s">
        <v>46</v>
      </c>
      <c r="U1207" s="13" t="s">
        <v>47</v>
      </c>
      <c r="V1207" s="16">
        <v>38779</v>
      </c>
      <c r="W1207" s="13" t="s">
        <v>33</v>
      </c>
      <c r="X1207" s="15">
        <v>1</v>
      </c>
      <c r="Y1207" s="16">
        <v>39903</v>
      </c>
      <c r="Z1207" s="16">
        <v>39903</v>
      </c>
      <c r="AA1207" s="13" t="s">
        <v>2993</v>
      </c>
    </row>
    <row r="1208" spans="1:27" x14ac:dyDescent="0.2">
      <c r="A1208" s="12">
        <v>879</v>
      </c>
      <c r="B1208" s="13" t="s">
        <v>2992</v>
      </c>
      <c r="C1208" s="13" t="s">
        <v>5825</v>
      </c>
      <c r="D1208" s="14">
        <v>6.63</v>
      </c>
      <c r="E1208" s="14">
        <v>13</v>
      </c>
      <c r="F1208" s="15">
        <v>22</v>
      </c>
      <c r="G1208" s="13" t="s">
        <v>5554</v>
      </c>
      <c r="H1208" s="13" t="s">
        <v>5555</v>
      </c>
      <c r="I1208" s="13" t="s">
        <v>24</v>
      </c>
      <c r="J1208" s="13" t="s">
        <v>25</v>
      </c>
      <c r="K1208" s="13" t="s">
        <v>36</v>
      </c>
      <c r="L1208" s="13" t="s">
        <v>2994</v>
      </c>
      <c r="M1208" s="13" t="s">
        <v>2347</v>
      </c>
      <c r="N1208" s="13" t="s">
        <v>2348</v>
      </c>
      <c r="O1208" s="13" t="s">
        <v>34</v>
      </c>
      <c r="P1208" s="18"/>
      <c r="Q1208" s="13" t="s">
        <v>34</v>
      </c>
      <c r="R1208" s="13" t="s">
        <v>24</v>
      </c>
      <c r="S1208" s="13" t="s">
        <v>31</v>
      </c>
      <c r="T1208" s="13" t="s">
        <v>46</v>
      </c>
      <c r="U1208" s="13" t="s">
        <v>47</v>
      </c>
      <c r="V1208" s="16">
        <v>38779</v>
      </c>
      <c r="W1208" s="13" t="s">
        <v>33</v>
      </c>
      <c r="X1208" s="15">
        <v>1</v>
      </c>
      <c r="Y1208" s="16">
        <v>39903</v>
      </c>
      <c r="Z1208" s="16">
        <v>39903</v>
      </c>
      <c r="AA1208" s="13" t="s">
        <v>2993</v>
      </c>
    </row>
    <row r="1209" spans="1:27" x14ac:dyDescent="0.2">
      <c r="A1209" s="12">
        <v>882</v>
      </c>
      <c r="B1209" s="13" t="s">
        <v>2999</v>
      </c>
      <c r="C1209" s="13" t="s">
        <v>5828</v>
      </c>
      <c r="D1209" s="14">
        <v>6.63</v>
      </c>
      <c r="E1209" s="14">
        <v>13</v>
      </c>
      <c r="F1209" s="15">
        <v>22</v>
      </c>
      <c r="G1209" s="13" t="s">
        <v>5554</v>
      </c>
      <c r="H1209" s="13" t="s">
        <v>5555</v>
      </c>
      <c r="I1209" s="13" t="s">
        <v>24</v>
      </c>
      <c r="J1209" s="13" t="s">
        <v>25</v>
      </c>
      <c r="K1209" s="13" t="s">
        <v>38</v>
      </c>
      <c r="L1209" s="13" t="s">
        <v>3000</v>
      </c>
      <c r="M1209" s="13" t="s">
        <v>27</v>
      </c>
      <c r="N1209" s="13" t="s">
        <v>28</v>
      </c>
      <c r="O1209" s="13" t="s">
        <v>34</v>
      </c>
      <c r="P1209" s="18"/>
      <c r="Q1209" s="13" t="s">
        <v>34</v>
      </c>
      <c r="R1209" s="13" t="s">
        <v>24</v>
      </c>
      <c r="S1209" s="13" t="s">
        <v>31</v>
      </c>
      <c r="T1209" s="13" t="s">
        <v>46</v>
      </c>
      <c r="U1209" s="13" t="s">
        <v>47</v>
      </c>
      <c r="V1209" s="16">
        <v>38779</v>
      </c>
      <c r="W1209" s="13" t="s">
        <v>33</v>
      </c>
      <c r="X1209" s="15">
        <v>1</v>
      </c>
      <c r="Y1209" s="16">
        <v>39903</v>
      </c>
      <c r="Z1209" s="16">
        <v>39903</v>
      </c>
      <c r="AA1209" s="13" t="s">
        <v>2993</v>
      </c>
    </row>
    <row r="1210" spans="1:27" x14ac:dyDescent="0.2">
      <c r="A1210" s="12">
        <v>881</v>
      </c>
      <c r="B1210" s="13" t="s">
        <v>2997</v>
      </c>
      <c r="C1210" s="13" t="s">
        <v>5827</v>
      </c>
      <c r="D1210" s="14">
        <v>6.63</v>
      </c>
      <c r="E1210" s="14">
        <v>13</v>
      </c>
      <c r="F1210" s="15">
        <v>22</v>
      </c>
      <c r="G1210" s="13" t="s">
        <v>5554</v>
      </c>
      <c r="H1210" s="13" t="s">
        <v>5555</v>
      </c>
      <c r="I1210" s="13" t="s">
        <v>24</v>
      </c>
      <c r="J1210" s="13" t="s">
        <v>25</v>
      </c>
      <c r="K1210" s="13" t="s">
        <v>36</v>
      </c>
      <c r="L1210" s="13" t="s">
        <v>2998</v>
      </c>
      <c r="M1210" s="13" t="s">
        <v>43</v>
      </c>
      <c r="N1210" s="13" t="s">
        <v>44</v>
      </c>
      <c r="O1210" s="13" t="s">
        <v>34</v>
      </c>
      <c r="P1210" s="18"/>
      <c r="Q1210" s="13" t="s">
        <v>34</v>
      </c>
      <c r="R1210" s="13" t="s">
        <v>24</v>
      </c>
      <c r="S1210" s="13" t="s">
        <v>31</v>
      </c>
      <c r="T1210" s="13" t="s">
        <v>46</v>
      </c>
      <c r="U1210" s="13" t="s">
        <v>47</v>
      </c>
      <c r="V1210" s="16">
        <v>38779</v>
      </c>
      <c r="W1210" s="13" t="s">
        <v>33</v>
      </c>
      <c r="X1210" s="15">
        <v>1</v>
      </c>
      <c r="Y1210" s="16">
        <v>39903</v>
      </c>
      <c r="Z1210" s="16">
        <v>39903</v>
      </c>
      <c r="AA1210" s="13" t="s">
        <v>2993</v>
      </c>
    </row>
    <row r="1211" spans="1:27" ht="25.5" x14ac:dyDescent="0.2">
      <c r="A1211" s="12">
        <v>2509</v>
      </c>
      <c r="B1211" s="13" t="s">
        <v>5527</v>
      </c>
      <c r="C1211" s="13" t="s">
        <v>6106</v>
      </c>
      <c r="D1211" s="14">
        <v>2.0699999999999998</v>
      </c>
      <c r="E1211" s="14">
        <v>4.0599999999999996</v>
      </c>
      <c r="F1211" s="15">
        <v>33</v>
      </c>
      <c r="G1211" s="13" t="s">
        <v>5554</v>
      </c>
      <c r="H1211" s="13" t="s">
        <v>5555</v>
      </c>
      <c r="I1211" s="13" t="s">
        <v>24</v>
      </c>
      <c r="J1211" s="13" t="s">
        <v>25</v>
      </c>
      <c r="K1211" s="13" t="s">
        <v>34</v>
      </c>
      <c r="L1211" s="13" t="s">
        <v>5529</v>
      </c>
      <c r="M1211" s="13" t="s">
        <v>46</v>
      </c>
      <c r="N1211" s="13" t="s">
        <v>58</v>
      </c>
      <c r="O1211" s="13" t="s">
        <v>5530</v>
      </c>
      <c r="P1211" s="15">
        <v>0.6</v>
      </c>
      <c r="Q1211" s="13" t="s">
        <v>30</v>
      </c>
      <c r="R1211" s="13" t="s">
        <v>24</v>
      </c>
      <c r="S1211" s="13" t="s">
        <v>3558</v>
      </c>
      <c r="T1211" s="13" t="s">
        <v>24</v>
      </c>
      <c r="U1211" s="13" t="s">
        <v>32</v>
      </c>
      <c r="V1211" s="16">
        <v>39177</v>
      </c>
      <c r="W1211" s="13" t="s">
        <v>33</v>
      </c>
      <c r="X1211" s="15">
        <v>1</v>
      </c>
      <c r="Y1211" s="16">
        <v>39083</v>
      </c>
      <c r="Z1211" s="16">
        <v>39083</v>
      </c>
      <c r="AA1211" s="13" t="s">
        <v>5528</v>
      </c>
    </row>
    <row r="1212" spans="1:27" ht="25.5" x14ac:dyDescent="0.2">
      <c r="A1212" s="12">
        <v>2511</v>
      </c>
      <c r="B1212" s="13" t="s">
        <v>5533</v>
      </c>
      <c r="C1212" s="13" t="s">
        <v>6108</v>
      </c>
      <c r="D1212" s="14">
        <v>2.0699999999999998</v>
      </c>
      <c r="E1212" s="14">
        <v>4.0599999999999996</v>
      </c>
      <c r="F1212" s="15">
        <v>33</v>
      </c>
      <c r="G1212" s="13" t="s">
        <v>5554</v>
      </c>
      <c r="H1212" s="13" t="s">
        <v>5555</v>
      </c>
      <c r="I1212" s="13" t="s">
        <v>24</v>
      </c>
      <c r="J1212" s="13" t="s">
        <v>25</v>
      </c>
      <c r="K1212" s="13" t="s">
        <v>34</v>
      </c>
      <c r="L1212" s="13" t="s">
        <v>5534</v>
      </c>
      <c r="M1212" s="13" t="s">
        <v>27</v>
      </c>
      <c r="N1212" s="13" t="s">
        <v>28</v>
      </c>
      <c r="O1212" s="13" t="s">
        <v>5530</v>
      </c>
      <c r="P1212" s="15">
        <v>0.6</v>
      </c>
      <c r="Q1212" s="13" t="s">
        <v>30</v>
      </c>
      <c r="R1212" s="13" t="s">
        <v>24</v>
      </c>
      <c r="S1212" s="13" t="s">
        <v>3558</v>
      </c>
      <c r="T1212" s="13" t="s">
        <v>24</v>
      </c>
      <c r="U1212" s="13" t="s">
        <v>32</v>
      </c>
      <c r="V1212" s="16">
        <v>39177</v>
      </c>
      <c r="W1212" s="13" t="s">
        <v>33</v>
      </c>
      <c r="X1212" s="15">
        <v>1</v>
      </c>
      <c r="Y1212" s="16">
        <v>39083</v>
      </c>
      <c r="Z1212" s="16">
        <v>39083</v>
      </c>
      <c r="AA1212" s="13" t="s">
        <v>5528</v>
      </c>
    </row>
    <row r="1213" spans="1:27" ht="25.5" x14ac:dyDescent="0.2">
      <c r="A1213" s="12">
        <v>2510</v>
      </c>
      <c r="B1213" s="13" t="s">
        <v>5531</v>
      </c>
      <c r="C1213" s="13" t="s">
        <v>6107</v>
      </c>
      <c r="D1213" s="14">
        <v>2.0699999999999998</v>
      </c>
      <c r="E1213" s="14">
        <v>4.0599999999999996</v>
      </c>
      <c r="F1213" s="15">
        <v>33</v>
      </c>
      <c r="G1213" s="13" t="s">
        <v>5554</v>
      </c>
      <c r="H1213" s="13" t="s">
        <v>5555</v>
      </c>
      <c r="I1213" s="13" t="s">
        <v>24</v>
      </c>
      <c r="J1213" s="13" t="s">
        <v>25</v>
      </c>
      <c r="K1213" s="13" t="s">
        <v>34</v>
      </c>
      <c r="L1213" s="13" t="s">
        <v>5532</v>
      </c>
      <c r="M1213" s="13" t="s">
        <v>43</v>
      </c>
      <c r="N1213" s="13" t="s">
        <v>44</v>
      </c>
      <c r="O1213" s="13" t="s">
        <v>5530</v>
      </c>
      <c r="P1213" s="15">
        <v>0.6</v>
      </c>
      <c r="Q1213" s="13" t="s">
        <v>30</v>
      </c>
      <c r="R1213" s="13" t="s">
        <v>24</v>
      </c>
      <c r="S1213" s="13" t="s">
        <v>3558</v>
      </c>
      <c r="T1213" s="13" t="s">
        <v>24</v>
      </c>
      <c r="U1213" s="13" t="s">
        <v>32</v>
      </c>
      <c r="V1213" s="16">
        <v>39177</v>
      </c>
      <c r="W1213" s="13" t="s">
        <v>33</v>
      </c>
      <c r="X1213" s="15">
        <v>1</v>
      </c>
      <c r="Y1213" s="16">
        <v>39083</v>
      </c>
      <c r="Z1213" s="16">
        <v>39083</v>
      </c>
      <c r="AA1213" s="13" t="s">
        <v>5528</v>
      </c>
    </row>
    <row r="1214" spans="1:27" ht="25.5" x14ac:dyDescent="0.2">
      <c r="A1214" s="12">
        <v>1466</v>
      </c>
      <c r="B1214" s="13" t="s">
        <v>4877</v>
      </c>
      <c r="C1214" s="13" t="s">
        <v>6037</v>
      </c>
      <c r="D1214" s="14">
        <v>133.36000000000001</v>
      </c>
      <c r="E1214" s="14">
        <v>290</v>
      </c>
      <c r="F1214" s="15">
        <v>31</v>
      </c>
      <c r="G1214" s="13" t="s">
        <v>5554</v>
      </c>
      <c r="H1214" s="13" t="s">
        <v>5555</v>
      </c>
      <c r="I1214" s="13" t="s">
        <v>46</v>
      </c>
      <c r="J1214" s="13" t="s">
        <v>95</v>
      </c>
      <c r="K1214" s="13" t="s">
        <v>117</v>
      </c>
      <c r="L1214" s="13" t="s">
        <v>4879</v>
      </c>
      <c r="M1214" s="13" t="s">
        <v>46</v>
      </c>
      <c r="N1214" s="13" t="s">
        <v>58</v>
      </c>
      <c r="O1214" s="13" t="s">
        <v>4749</v>
      </c>
      <c r="P1214" s="15">
        <v>4.8</v>
      </c>
      <c r="Q1214" s="13" t="s">
        <v>30</v>
      </c>
      <c r="R1214" s="13" t="s">
        <v>24</v>
      </c>
      <c r="S1214" s="13" t="s">
        <v>3558</v>
      </c>
      <c r="T1214" s="13" t="s">
        <v>24</v>
      </c>
      <c r="U1214" s="13" t="s">
        <v>32</v>
      </c>
      <c r="V1214" s="16">
        <v>38979</v>
      </c>
      <c r="W1214" s="13" t="s">
        <v>33</v>
      </c>
      <c r="X1214" s="15">
        <v>1</v>
      </c>
      <c r="Y1214" s="16">
        <v>39903</v>
      </c>
      <c r="Z1214" s="16">
        <v>39903</v>
      </c>
      <c r="AA1214" s="13" t="s">
        <v>4878</v>
      </c>
    </row>
    <row r="1215" spans="1:27" x14ac:dyDescent="0.2">
      <c r="A1215" s="12">
        <v>1344</v>
      </c>
      <c r="B1215" s="13" t="s">
        <v>4494</v>
      </c>
      <c r="C1215" s="13" t="s">
        <v>5966</v>
      </c>
      <c r="D1215" s="14">
        <v>8.16</v>
      </c>
      <c r="E1215" s="14">
        <v>16</v>
      </c>
      <c r="F1215" s="15">
        <v>29</v>
      </c>
      <c r="G1215" s="13" t="s">
        <v>5554</v>
      </c>
      <c r="H1215" s="13" t="s">
        <v>5555</v>
      </c>
      <c r="I1215" s="13" t="s">
        <v>24</v>
      </c>
      <c r="J1215" s="13" t="s">
        <v>25</v>
      </c>
      <c r="K1215" s="13" t="s">
        <v>46</v>
      </c>
      <c r="L1215" s="13" t="s">
        <v>4496</v>
      </c>
      <c r="M1215" s="13" t="s">
        <v>46</v>
      </c>
      <c r="N1215" s="13" t="s">
        <v>58</v>
      </c>
      <c r="O1215" s="13" t="s">
        <v>4406</v>
      </c>
      <c r="P1215" s="15">
        <v>6</v>
      </c>
      <c r="Q1215" s="13" t="s">
        <v>111</v>
      </c>
      <c r="R1215" s="13" t="s">
        <v>24</v>
      </c>
      <c r="S1215" s="13" t="s">
        <v>31</v>
      </c>
      <c r="T1215" s="13" t="s">
        <v>24</v>
      </c>
      <c r="U1215" s="13" t="s">
        <v>32</v>
      </c>
      <c r="V1215" s="16">
        <v>38937</v>
      </c>
      <c r="W1215" s="13" t="s">
        <v>34</v>
      </c>
      <c r="X1215" s="15">
        <v>1</v>
      </c>
      <c r="Y1215" s="16">
        <v>40087</v>
      </c>
      <c r="Z1215" s="16">
        <v>40087</v>
      </c>
      <c r="AA1215" s="13" t="s">
        <v>4495</v>
      </c>
    </row>
    <row r="1216" spans="1:27" x14ac:dyDescent="0.2">
      <c r="A1216" s="12">
        <v>1377</v>
      </c>
      <c r="B1216" s="13" t="s">
        <v>4576</v>
      </c>
      <c r="C1216" s="13" t="s">
        <v>5999</v>
      </c>
      <c r="D1216" s="14">
        <v>8.16</v>
      </c>
      <c r="E1216" s="14">
        <v>16</v>
      </c>
      <c r="F1216" s="15">
        <v>29</v>
      </c>
      <c r="G1216" s="13" t="s">
        <v>5554</v>
      </c>
      <c r="H1216" s="13" t="s">
        <v>5555</v>
      </c>
      <c r="I1216" s="13" t="s">
        <v>24</v>
      </c>
      <c r="J1216" s="13" t="s">
        <v>25</v>
      </c>
      <c r="K1216" s="13" t="s">
        <v>38</v>
      </c>
      <c r="L1216" s="13" t="s">
        <v>4577</v>
      </c>
      <c r="M1216" s="13" t="s">
        <v>43</v>
      </c>
      <c r="N1216" s="13" t="s">
        <v>44</v>
      </c>
      <c r="O1216" s="13" t="s">
        <v>4422</v>
      </c>
      <c r="P1216" s="15">
        <v>2.2000000000000002</v>
      </c>
      <c r="Q1216" s="13" t="s">
        <v>111</v>
      </c>
      <c r="R1216" s="13" t="s">
        <v>24</v>
      </c>
      <c r="S1216" s="13" t="s">
        <v>31</v>
      </c>
      <c r="T1216" s="13" t="s">
        <v>24</v>
      </c>
      <c r="U1216" s="13" t="s">
        <v>32</v>
      </c>
      <c r="V1216" s="16">
        <v>38937</v>
      </c>
      <c r="W1216" s="13" t="s">
        <v>34</v>
      </c>
      <c r="X1216" s="15">
        <v>1</v>
      </c>
      <c r="Y1216" s="16">
        <v>40087</v>
      </c>
      <c r="Z1216" s="16">
        <v>40087</v>
      </c>
      <c r="AA1216" s="13" t="s">
        <v>4495</v>
      </c>
    </row>
    <row r="1217" spans="1:27" x14ac:dyDescent="0.2">
      <c r="A1217" s="12">
        <v>1331</v>
      </c>
      <c r="B1217" s="13" t="s">
        <v>4457</v>
      </c>
      <c r="C1217" s="13" t="s">
        <v>5953</v>
      </c>
      <c r="D1217" s="14">
        <v>12.41</v>
      </c>
      <c r="E1217" s="14">
        <v>26.99</v>
      </c>
      <c r="F1217" s="15">
        <v>29</v>
      </c>
      <c r="G1217" s="13" t="s">
        <v>5554</v>
      </c>
      <c r="H1217" s="13" t="s">
        <v>5555</v>
      </c>
      <c r="I1217" s="13" t="s">
        <v>46</v>
      </c>
      <c r="J1217" s="13" t="s">
        <v>95</v>
      </c>
      <c r="K1217" s="13" t="s">
        <v>24</v>
      </c>
      <c r="L1217" s="13" t="s">
        <v>4459</v>
      </c>
      <c r="M1217" s="13" t="s">
        <v>46</v>
      </c>
      <c r="N1217" s="13" t="s">
        <v>58</v>
      </c>
      <c r="O1217" s="13" t="s">
        <v>4460</v>
      </c>
      <c r="P1217" s="15">
        <v>2.9</v>
      </c>
      <c r="Q1217" s="13" t="s">
        <v>111</v>
      </c>
      <c r="R1217" s="13" t="s">
        <v>24</v>
      </c>
      <c r="S1217" s="13" t="s">
        <v>31</v>
      </c>
      <c r="T1217" s="13" t="s">
        <v>24</v>
      </c>
      <c r="U1217" s="13" t="s">
        <v>32</v>
      </c>
      <c r="V1217" s="16">
        <v>39401</v>
      </c>
      <c r="W1217" s="13" t="s">
        <v>34</v>
      </c>
      <c r="X1217" s="15">
        <v>1</v>
      </c>
      <c r="Y1217" s="16">
        <v>40087</v>
      </c>
      <c r="Z1217" s="16">
        <v>40087</v>
      </c>
      <c r="AA1217" s="13" t="s">
        <v>4458</v>
      </c>
    </row>
    <row r="1218" spans="1:27" x14ac:dyDescent="0.2">
      <c r="A1218" s="12">
        <v>1397</v>
      </c>
      <c r="B1218" s="13" t="s">
        <v>4622</v>
      </c>
      <c r="C1218" s="13" t="s">
        <v>6019</v>
      </c>
      <c r="D1218" s="14">
        <v>12.41</v>
      </c>
      <c r="E1218" s="14">
        <v>26.99</v>
      </c>
      <c r="F1218" s="15">
        <v>29</v>
      </c>
      <c r="G1218" s="13" t="s">
        <v>5554</v>
      </c>
      <c r="H1218" s="13" t="s">
        <v>5555</v>
      </c>
      <c r="I1218" s="13" t="s">
        <v>46</v>
      </c>
      <c r="J1218" s="13" t="s">
        <v>95</v>
      </c>
      <c r="K1218" s="13" t="s">
        <v>38</v>
      </c>
      <c r="L1218" s="13" t="s">
        <v>4623</v>
      </c>
      <c r="M1218" s="13" t="s">
        <v>2347</v>
      </c>
      <c r="N1218" s="13" t="s">
        <v>2348</v>
      </c>
      <c r="O1218" s="13" t="s">
        <v>4449</v>
      </c>
      <c r="P1218" s="15">
        <v>2.7</v>
      </c>
      <c r="Q1218" s="13" t="s">
        <v>111</v>
      </c>
      <c r="R1218" s="13" t="s">
        <v>24</v>
      </c>
      <c r="S1218" s="13" t="s">
        <v>31</v>
      </c>
      <c r="T1218" s="13" t="s">
        <v>24</v>
      </c>
      <c r="U1218" s="13" t="s">
        <v>32</v>
      </c>
      <c r="V1218" s="16">
        <v>39401</v>
      </c>
      <c r="W1218" s="13" t="s">
        <v>34</v>
      </c>
      <c r="X1218" s="15">
        <v>1</v>
      </c>
      <c r="Y1218" s="16">
        <v>40087</v>
      </c>
      <c r="Z1218" s="16">
        <v>40087</v>
      </c>
      <c r="AA1218" s="13" t="s">
        <v>4458</v>
      </c>
    </row>
    <row r="1219" spans="1:27" x14ac:dyDescent="0.2">
      <c r="A1219" s="12">
        <v>1364</v>
      </c>
      <c r="B1219" s="13" t="s">
        <v>4546</v>
      </c>
      <c r="C1219" s="13" t="s">
        <v>5986</v>
      </c>
      <c r="D1219" s="14">
        <v>12.41</v>
      </c>
      <c r="E1219" s="14">
        <v>26.99</v>
      </c>
      <c r="F1219" s="15">
        <v>29</v>
      </c>
      <c r="G1219" s="13" t="s">
        <v>5554</v>
      </c>
      <c r="H1219" s="13" t="s">
        <v>5555</v>
      </c>
      <c r="I1219" s="13" t="s">
        <v>46</v>
      </c>
      <c r="J1219" s="13" t="s">
        <v>95</v>
      </c>
      <c r="K1219" s="13" t="s">
        <v>84</v>
      </c>
      <c r="L1219" s="13" t="s">
        <v>4547</v>
      </c>
      <c r="M1219" s="13" t="s">
        <v>43</v>
      </c>
      <c r="N1219" s="13" t="s">
        <v>44</v>
      </c>
      <c r="O1219" s="13" t="s">
        <v>4418</v>
      </c>
      <c r="P1219" s="15">
        <v>1.7</v>
      </c>
      <c r="Q1219" s="13" t="s">
        <v>111</v>
      </c>
      <c r="R1219" s="13" t="s">
        <v>24</v>
      </c>
      <c r="S1219" s="13" t="s">
        <v>31</v>
      </c>
      <c r="T1219" s="13" t="s">
        <v>24</v>
      </c>
      <c r="U1219" s="13" t="s">
        <v>32</v>
      </c>
      <c r="V1219" s="16">
        <v>39401</v>
      </c>
      <c r="W1219" s="13" t="s">
        <v>34</v>
      </c>
      <c r="X1219" s="15">
        <v>1</v>
      </c>
      <c r="Y1219" s="16">
        <v>40087</v>
      </c>
      <c r="Z1219" s="16">
        <v>40087</v>
      </c>
      <c r="AA1219" s="13" t="s">
        <v>4458</v>
      </c>
    </row>
    <row r="1220" spans="1:27" x14ac:dyDescent="0.2">
      <c r="A1220" s="12">
        <v>2498</v>
      </c>
      <c r="B1220" s="13" t="s">
        <v>5500</v>
      </c>
      <c r="C1220" s="13" t="s">
        <v>6095</v>
      </c>
      <c r="D1220" s="14">
        <v>12.09</v>
      </c>
      <c r="E1220" s="14">
        <v>23.72</v>
      </c>
      <c r="F1220" s="15">
        <v>33</v>
      </c>
      <c r="G1220" s="13" t="s">
        <v>5554</v>
      </c>
      <c r="H1220" s="13" t="s">
        <v>5555</v>
      </c>
      <c r="I1220" s="13" t="s">
        <v>24</v>
      </c>
      <c r="J1220" s="13" t="s">
        <v>25</v>
      </c>
      <c r="K1220" s="13" t="s">
        <v>34</v>
      </c>
      <c r="L1220" s="13" t="s">
        <v>5502</v>
      </c>
      <c r="M1220" s="13" t="s">
        <v>46</v>
      </c>
      <c r="N1220" s="13" t="s">
        <v>58</v>
      </c>
      <c r="O1220" s="13" t="s">
        <v>5503</v>
      </c>
      <c r="P1220" s="15">
        <v>5</v>
      </c>
      <c r="Q1220" s="13" t="s">
        <v>30</v>
      </c>
      <c r="R1220" s="13" t="s">
        <v>24</v>
      </c>
      <c r="S1220" s="13" t="s">
        <v>3558</v>
      </c>
      <c r="T1220" s="13" t="s">
        <v>46</v>
      </c>
      <c r="U1220" s="13" t="s">
        <v>47</v>
      </c>
      <c r="V1220" s="16">
        <v>39916</v>
      </c>
      <c r="W1220" s="13" t="s">
        <v>33</v>
      </c>
      <c r="X1220" s="15">
        <v>1</v>
      </c>
      <c r="Y1220" s="16">
        <v>39083</v>
      </c>
      <c r="Z1220" s="16">
        <v>39083</v>
      </c>
      <c r="AA1220" s="13" t="s">
        <v>5501</v>
      </c>
    </row>
    <row r="1221" spans="1:27" x14ac:dyDescent="0.2">
      <c r="A1221" s="12">
        <v>2501</v>
      </c>
      <c r="B1221" s="13" t="s">
        <v>5508</v>
      </c>
      <c r="C1221" s="13" t="s">
        <v>6098</v>
      </c>
      <c r="D1221" s="14">
        <v>12.09</v>
      </c>
      <c r="E1221" s="14">
        <v>23.72</v>
      </c>
      <c r="F1221" s="15">
        <v>33</v>
      </c>
      <c r="G1221" s="13" t="s">
        <v>5554</v>
      </c>
      <c r="H1221" s="13" t="s">
        <v>5555</v>
      </c>
      <c r="I1221" s="13" t="s">
        <v>24</v>
      </c>
      <c r="J1221" s="13" t="s">
        <v>25</v>
      </c>
      <c r="K1221" s="13" t="s">
        <v>34</v>
      </c>
      <c r="L1221" s="13" t="s">
        <v>5509</v>
      </c>
      <c r="M1221" s="13" t="s">
        <v>104</v>
      </c>
      <c r="N1221" s="13" t="s">
        <v>105</v>
      </c>
      <c r="O1221" s="13" t="s">
        <v>5503</v>
      </c>
      <c r="P1221" s="15">
        <v>5</v>
      </c>
      <c r="Q1221" s="13" t="s">
        <v>30</v>
      </c>
      <c r="R1221" s="13" t="s">
        <v>24</v>
      </c>
      <c r="S1221" s="13" t="s">
        <v>3558</v>
      </c>
      <c r="T1221" s="13" t="s">
        <v>46</v>
      </c>
      <c r="U1221" s="13" t="s">
        <v>47</v>
      </c>
      <c r="V1221" s="16">
        <v>39916</v>
      </c>
      <c r="W1221" s="13" t="s">
        <v>33</v>
      </c>
      <c r="X1221" s="15">
        <v>1</v>
      </c>
      <c r="Y1221" s="16">
        <v>39083</v>
      </c>
      <c r="Z1221" s="16">
        <v>39083</v>
      </c>
      <c r="AA1221" s="13" t="s">
        <v>5501</v>
      </c>
    </row>
    <row r="1222" spans="1:27" x14ac:dyDescent="0.2">
      <c r="A1222" s="12">
        <v>2500</v>
      </c>
      <c r="B1222" s="13" t="s">
        <v>5506</v>
      </c>
      <c r="C1222" s="13" t="s">
        <v>6097</v>
      </c>
      <c r="D1222" s="14">
        <v>12.09</v>
      </c>
      <c r="E1222" s="14">
        <v>23.72</v>
      </c>
      <c r="F1222" s="15">
        <v>33</v>
      </c>
      <c r="G1222" s="13" t="s">
        <v>5554</v>
      </c>
      <c r="H1222" s="13" t="s">
        <v>5555</v>
      </c>
      <c r="I1222" s="13" t="s">
        <v>24</v>
      </c>
      <c r="J1222" s="13" t="s">
        <v>25</v>
      </c>
      <c r="K1222" s="13" t="s">
        <v>34</v>
      </c>
      <c r="L1222" s="13" t="s">
        <v>5507</v>
      </c>
      <c r="M1222" s="13" t="s">
        <v>27</v>
      </c>
      <c r="N1222" s="13" t="s">
        <v>28</v>
      </c>
      <c r="O1222" s="13" t="s">
        <v>5503</v>
      </c>
      <c r="P1222" s="15">
        <v>5</v>
      </c>
      <c r="Q1222" s="13" t="s">
        <v>30</v>
      </c>
      <c r="R1222" s="13" t="s">
        <v>24</v>
      </c>
      <c r="S1222" s="13" t="s">
        <v>3558</v>
      </c>
      <c r="T1222" s="13" t="s">
        <v>46</v>
      </c>
      <c r="U1222" s="13" t="s">
        <v>47</v>
      </c>
      <c r="V1222" s="16">
        <v>39916</v>
      </c>
      <c r="W1222" s="13" t="s">
        <v>33</v>
      </c>
      <c r="X1222" s="15">
        <v>1</v>
      </c>
      <c r="Y1222" s="16">
        <v>39083</v>
      </c>
      <c r="Z1222" s="16">
        <v>39083</v>
      </c>
      <c r="AA1222" s="13" t="s">
        <v>5501</v>
      </c>
    </row>
    <row r="1223" spans="1:27" x14ac:dyDescent="0.2">
      <c r="A1223" s="12">
        <v>2499</v>
      </c>
      <c r="B1223" s="13" t="s">
        <v>5504</v>
      </c>
      <c r="C1223" s="13" t="s">
        <v>6096</v>
      </c>
      <c r="D1223" s="14">
        <v>12.09</v>
      </c>
      <c r="E1223" s="14">
        <v>23.72</v>
      </c>
      <c r="F1223" s="15">
        <v>33</v>
      </c>
      <c r="G1223" s="13" t="s">
        <v>5554</v>
      </c>
      <c r="H1223" s="13" t="s">
        <v>5555</v>
      </c>
      <c r="I1223" s="13" t="s">
        <v>24</v>
      </c>
      <c r="J1223" s="13" t="s">
        <v>25</v>
      </c>
      <c r="K1223" s="13" t="s">
        <v>34</v>
      </c>
      <c r="L1223" s="13" t="s">
        <v>5505</v>
      </c>
      <c r="M1223" s="13" t="s">
        <v>43</v>
      </c>
      <c r="N1223" s="13" t="s">
        <v>44</v>
      </c>
      <c r="O1223" s="13" t="s">
        <v>5503</v>
      </c>
      <c r="P1223" s="15">
        <v>5</v>
      </c>
      <c r="Q1223" s="13" t="s">
        <v>30</v>
      </c>
      <c r="R1223" s="13" t="s">
        <v>24</v>
      </c>
      <c r="S1223" s="13" t="s">
        <v>3558</v>
      </c>
      <c r="T1223" s="13" t="s">
        <v>46</v>
      </c>
      <c r="U1223" s="13" t="s">
        <v>47</v>
      </c>
      <c r="V1223" s="16">
        <v>39916</v>
      </c>
      <c r="W1223" s="13" t="s">
        <v>33</v>
      </c>
      <c r="X1223" s="15">
        <v>1</v>
      </c>
      <c r="Y1223" s="16">
        <v>39083</v>
      </c>
      <c r="Z1223" s="16">
        <v>39083</v>
      </c>
      <c r="AA1223" s="13" t="s">
        <v>5501</v>
      </c>
    </row>
    <row r="1224" spans="1:27" x14ac:dyDescent="0.2">
      <c r="A1224" s="12">
        <v>1329</v>
      </c>
      <c r="B1224" s="13" t="s">
        <v>4450</v>
      </c>
      <c r="C1224" s="13" t="s">
        <v>5951</v>
      </c>
      <c r="D1224" s="14">
        <v>7.81</v>
      </c>
      <c r="E1224" s="14">
        <v>16.989999999999998</v>
      </c>
      <c r="F1224" s="15">
        <v>29</v>
      </c>
      <c r="G1224" s="13" t="s">
        <v>5554</v>
      </c>
      <c r="H1224" s="13" t="s">
        <v>5555</v>
      </c>
      <c r="I1224" s="13" t="s">
        <v>46</v>
      </c>
      <c r="J1224" s="13" t="s">
        <v>95</v>
      </c>
      <c r="K1224" s="13" t="s">
        <v>46</v>
      </c>
      <c r="L1224" s="13" t="s">
        <v>4452</v>
      </c>
      <c r="M1224" s="13" t="s">
        <v>46</v>
      </c>
      <c r="N1224" s="13" t="s">
        <v>58</v>
      </c>
      <c r="O1224" s="13" t="s">
        <v>4410</v>
      </c>
      <c r="P1224" s="15">
        <v>1.5</v>
      </c>
      <c r="Q1224" s="13" t="s">
        <v>111</v>
      </c>
      <c r="R1224" s="13" t="s">
        <v>24</v>
      </c>
      <c r="S1224" s="13" t="s">
        <v>31</v>
      </c>
      <c r="T1224" s="13" t="s">
        <v>24</v>
      </c>
      <c r="U1224" s="13" t="s">
        <v>32</v>
      </c>
      <c r="V1224" s="16">
        <v>38931</v>
      </c>
      <c r="W1224" s="13" t="s">
        <v>34</v>
      </c>
      <c r="X1224" s="15">
        <v>1</v>
      </c>
      <c r="Y1224" s="16">
        <v>40087</v>
      </c>
      <c r="Z1224" s="16">
        <v>40087</v>
      </c>
      <c r="AA1224" s="13" t="s">
        <v>4451</v>
      </c>
    </row>
    <row r="1225" spans="1:27" x14ac:dyDescent="0.2">
      <c r="A1225" s="12">
        <v>1395</v>
      </c>
      <c r="B1225" s="13" t="s">
        <v>4617</v>
      </c>
      <c r="C1225" s="13" t="s">
        <v>6017</v>
      </c>
      <c r="D1225" s="14">
        <v>7.81</v>
      </c>
      <c r="E1225" s="14">
        <v>16.989999999999998</v>
      </c>
      <c r="F1225" s="15">
        <v>29</v>
      </c>
      <c r="G1225" s="13" t="s">
        <v>5554</v>
      </c>
      <c r="H1225" s="13" t="s">
        <v>5555</v>
      </c>
      <c r="I1225" s="13" t="s">
        <v>46</v>
      </c>
      <c r="J1225" s="13" t="s">
        <v>95</v>
      </c>
      <c r="K1225" s="13" t="s">
        <v>38</v>
      </c>
      <c r="L1225" s="13" t="s">
        <v>4618</v>
      </c>
      <c r="M1225" s="13" t="s">
        <v>2347</v>
      </c>
      <c r="N1225" s="13" t="s">
        <v>2348</v>
      </c>
      <c r="O1225" s="13" t="s">
        <v>4619</v>
      </c>
      <c r="P1225" s="15">
        <v>2.1</v>
      </c>
      <c r="Q1225" s="13" t="s">
        <v>111</v>
      </c>
      <c r="R1225" s="13" t="s">
        <v>24</v>
      </c>
      <c r="S1225" s="13" t="s">
        <v>31</v>
      </c>
      <c r="T1225" s="13" t="s">
        <v>24</v>
      </c>
      <c r="U1225" s="13" t="s">
        <v>32</v>
      </c>
      <c r="V1225" s="16">
        <v>38931</v>
      </c>
      <c r="W1225" s="13" t="s">
        <v>34</v>
      </c>
      <c r="X1225" s="15">
        <v>1</v>
      </c>
      <c r="Y1225" s="16">
        <v>40087</v>
      </c>
      <c r="Z1225" s="16">
        <v>40087</v>
      </c>
      <c r="AA1225" s="13" t="s">
        <v>4451</v>
      </c>
    </row>
    <row r="1226" spans="1:27" x14ac:dyDescent="0.2">
      <c r="A1226" s="12">
        <v>1362</v>
      </c>
      <c r="B1226" s="13" t="s">
        <v>4541</v>
      </c>
      <c r="C1226" s="13" t="s">
        <v>5984</v>
      </c>
      <c r="D1226" s="14">
        <v>7.81</v>
      </c>
      <c r="E1226" s="14">
        <v>16.989999999999998</v>
      </c>
      <c r="F1226" s="15">
        <v>29</v>
      </c>
      <c r="G1226" s="13" t="s">
        <v>5554</v>
      </c>
      <c r="H1226" s="13" t="s">
        <v>5555</v>
      </c>
      <c r="I1226" s="13" t="s">
        <v>46</v>
      </c>
      <c r="J1226" s="13" t="s">
        <v>95</v>
      </c>
      <c r="K1226" s="13" t="s">
        <v>38</v>
      </c>
      <c r="L1226" s="13" t="s">
        <v>4542</v>
      </c>
      <c r="M1226" s="13" t="s">
        <v>43</v>
      </c>
      <c r="N1226" s="13" t="s">
        <v>44</v>
      </c>
      <c r="O1226" s="13" t="s">
        <v>4410</v>
      </c>
      <c r="P1226" s="15">
        <v>1.5</v>
      </c>
      <c r="Q1226" s="13" t="s">
        <v>111</v>
      </c>
      <c r="R1226" s="13" t="s">
        <v>24</v>
      </c>
      <c r="S1226" s="13" t="s">
        <v>31</v>
      </c>
      <c r="T1226" s="13" t="s">
        <v>24</v>
      </c>
      <c r="U1226" s="13" t="s">
        <v>32</v>
      </c>
      <c r="V1226" s="16">
        <v>38931</v>
      </c>
      <c r="W1226" s="13" t="s">
        <v>34</v>
      </c>
      <c r="X1226" s="15">
        <v>1</v>
      </c>
      <c r="Y1226" s="16">
        <v>40087</v>
      </c>
      <c r="Z1226" s="16">
        <v>40087</v>
      </c>
      <c r="AA1226" s="13" t="s">
        <v>4451</v>
      </c>
    </row>
    <row r="1227" spans="1:27" x14ac:dyDescent="0.2">
      <c r="A1227" s="12">
        <v>1341</v>
      </c>
      <c r="B1227" s="13" t="s">
        <v>4485</v>
      </c>
      <c r="C1227" s="13" t="s">
        <v>5963</v>
      </c>
      <c r="D1227" s="14">
        <v>8.16</v>
      </c>
      <c r="E1227" s="14">
        <v>16</v>
      </c>
      <c r="F1227" s="15">
        <v>29</v>
      </c>
      <c r="G1227" s="13" t="s">
        <v>5554</v>
      </c>
      <c r="H1227" s="13" t="s">
        <v>5555</v>
      </c>
      <c r="I1227" s="13" t="s">
        <v>24</v>
      </c>
      <c r="J1227" s="13" t="s">
        <v>25</v>
      </c>
      <c r="K1227" s="13" t="s">
        <v>46</v>
      </c>
      <c r="L1227" s="13" t="s">
        <v>4487</v>
      </c>
      <c r="M1227" s="13" t="s">
        <v>46</v>
      </c>
      <c r="N1227" s="13" t="s">
        <v>58</v>
      </c>
      <c r="O1227" s="13" t="s">
        <v>4456</v>
      </c>
      <c r="P1227" s="15">
        <v>8</v>
      </c>
      <c r="Q1227" s="13" t="s">
        <v>111</v>
      </c>
      <c r="R1227" s="13" t="s">
        <v>24</v>
      </c>
      <c r="S1227" s="13" t="s">
        <v>31</v>
      </c>
      <c r="T1227" s="13" t="s">
        <v>24</v>
      </c>
      <c r="U1227" s="13" t="s">
        <v>32</v>
      </c>
      <c r="V1227" s="16">
        <v>39754</v>
      </c>
      <c r="W1227" s="13" t="s">
        <v>34</v>
      </c>
      <c r="X1227" s="15">
        <v>1</v>
      </c>
      <c r="Y1227" s="16">
        <v>40087</v>
      </c>
      <c r="Z1227" s="16">
        <v>40087</v>
      </c>
      <c r="AA1227" s="13" t="s">
        <v>4486</v>
      </c>
    </row>
    <row r="1228" spans="1:27" x14ac:dyDescent="0.2">
      <c r="A1228" s="12">
        <v>1407</v>
      </c>
      <c r="B1228" s="13" t="s">
        <v>4642</v>
      </c>
      <c r="C1228" s="13" t="s">
        <v>6029</v>
      </c>
      <c r="D1228" s="14">
        <v>8.16</v>
      </c>
      <c r="E1228" s="14">
        <v>16</v>
      </c>
      <c r="F1228" s="15">
        <v>29</v>
      </c>
      <c r="G1228" s="13" t="s">
        <v>5554</v>
      </c>
      <c r="H1228" s="13" t="s">
        <v>5555</v>
      </c>
      <c r="I1228" s="13" t="s">
        <v>24</v>
      </c>
      <c r="J1228" s="13" t="s">
        <v>25</v>
      </c>
      <c r="K1228" s="13" t="s">
        <v>84</v>
      </c>
      <c r="L1228" s="13" t="s">
        <v>4643</v>
      </c>
      <c r="M1228" s="13" t="s">
        <v>2347</v>
      </c>
      <c r="N1228" s="13" t="s">
        <v>2348</v>
      </c>
      <c r="O1228" s="13" t="s">
        <v>4449</v>
      </c>
      <c r="P1228" s="15">
        <v>2.7</v>
      </c>
      <c r="Q1228" s="13" t="s">
        <v>111</v>
      </c>
      <c r="R1228" s="13" t="s">
        <v>24</v>
      </c>
      <c r="S1228" s="13" t="s">
        <v>31</v>
      </c>
      <c r="T1228" s="13" t="s">
        <v>24</v>
      </c>
      <c r="U1228" s="13" t="s">
        <v>32</v>
      </c>
      <c r="V1228" s="16">
        <v>39754</v>
      </c>
      <c r="W1228" s="13" t="s">
        <v>34</v>
      </c>
      <c r="X1228" s="15">
        <v>1</v>
      </c>
      <c r="Y1228" s="16">
        <v>40087</v>
      </c>
      <c r="Z1228" s="16">
        <v>40087</v>
      </c>
      <c r="AA1228" s="13" t="s">
        <v>4486</v>
      </c>
    </row>
    <row r="1229" spans="1:27" x14ac:dyDescent="0.2">
      <c r="A1229" s="12">
        <v>1374</v>
      </c>
      <c r="B1229" s="13" t="s">
        <v>4569</v>
      </c>
      <c r="C1229" s="13" t="s">
        <v>5996</v>
      </c>
      <c r="D1229" s="14">
        <v>8.16</v>
      </c>
      <c r="E1229" s="14">
        <v>16</v>
      </c>
      <c r="F1229" s="15">
        <v>29</v>
      </c>
      <c r="G1229" s="13" t="s">
        <v>5554</v>
      </c>
      <c r="H1229" s="13" t="s">
        <v>5555</v>
      </c>
      <c r="I1229" s="13" t="s">
        <v>24</v>
      </c>
      <c r="J1229" s="13" t="s">
        <v>25</v>
      </c>
      <c r="K1229" s="13" t="s">
        <v>24</v>
      </c>
      <c r="L1229" s="13" t="s">
        <v>4571</v>
      </c>
      <c r="M1229" s="13" t="s">
        <v>43</v>
      </c>
      <c r="N1229" s="13" t="s">
        <v>44</v>
      </c>
      <c r="O1229" s="13" t="s">
        <v>4410</v>
      </c>
      <c r="P1229" s="15">
        <v>1.5</v>
      </c>
      <c r="Q1229" s="13" t="s">
        <v>111</v>
      </c>
      <c r="R1229" s="13" t="s">
        <v>24</v>
      </c>
      <c r="S1229" s="13" t="s">
        <v>31</v>
      </c>
      <c r="T1229" s="13" t="s">
        <v>24</v>
      </c>
      <c r="U1229" s="13" t="s">
        <v>32</v>
      </c>
      <c r="V1229" s="16">
        <v>39754</v>
      </c>
      <c r="W1229" s="13" t="s">
        <v>34</v>
      </c>
      <c r="X1229" s="15">
        <v>1</v>
      </c>
      <c r="Y1229" s="16">
        <v>40087</v>
      </c>
      <c r="Z1229" s="16">
        <v>40087</v>
      </c>
      <c r="AA1229" s="13" t="s">
        <v>4570</v>
      </c>
    </row>
    <row r="1230" spans="1:27" x14ac:dyDescent="0.2">
      <c r="A1230" s="12">
        <v>1340</v>
      </c>
      <c r="B1230" s="13" t="s">
        <v>4482</v>
      </c>
      <c r="C1230" s="13" t="s">
        <v>5962</v>
      </c>
      <c r="D1230" s="14">
        <v>7.23</v>
      </c>
      <c r="E1230" s="14">
        <v>14.19</v>
      </c>
      <c r="F1230" s="15">
        <v>29</v>
      </c>
      <c r="G1230" s="13" t="s">
        <v>5554</v>
      </c>
      <c r="H1230" s="13" t="s">
        <v>5555</v>
      </c>
      <c r="I1230" s="13" t="s">
        <v>24</v>
      </c>
      <c r="J1230" s="13" t="s">
        <v>25</v>
      </c>
      <c r="K1230" s="13" t="s">
        <v>24</v>
      </c>
      <c r="L1230" s="13" t="s">
        <v>4484</v>
      </c>
      <c r="M1230" s="13" t="s">
        <v>46</v>
      </c>
      <c r="N1230" s="13" t="s">
        <v>58</v>
      </c>
      <c r="O1230" s="13" t="s">
        <v>4410</v>
      </c>
      <c r="P1230" s="15">
        <v>1.5</v>
      </c>
      <c r="Q1230" s="13" t="s">
        <v>111</v>
      </c>
      <c r="R1230" s="13" t="s">
        <v>24</v>
      </c>
      <c r="S1230" s="13" t="s">
        <v>31</v>
      </c>
      <c r="T1230" s="13" t="s">
        <v>24</v>
      </c>
      <c r="U1230" s="13" t="s">
        <v>32</v>
      </c>
      <c r="V1230" s="16">
        <v>38853</v>
      </c>
      <c r="W1230" s="13" t="s">
        <v>34</v>
      </c>
      <c r="X1230" s="15">
        <v>1</v>
      </c>
      <c r="Y1230" s="16">
        <v>40087</v>
      </c>
      <c r="Z1230" s="16">
        <v>40087</v>
      </c>
      <c r="AA1230" s="13" t="s">
        <v>4483</v>
      </c>
    </row>
    <row r="1231" spans="1:27" x14ac:dyDescent="0.2">
      <c r="A1231" s="12">
        <v>1406</v>
      </c>
      <c r="B1231" s="13" t="s">
        <v>4640</v>
      </c>
      <c r="C1231" s="13" t="s">
        <v>6028</v>
      </c>
      <c r="D1231" s="14">
        <v>7.23</v>
      </c>
      <c r="E1231" s="14">
        <v>14.19</v>
      </c>
      <c r="F1231" s="15">
        <v>29</v>
      </c>
      <c r="G1231" s="13" t="s">
        <v>5554</v>
      </c>
      <c r="H1231" s="13" t="s">
        <v>5555</v>
      </c>
      <c r="I1231" s="13" t="s">
        <v>24</v>
      </c>
      <c r="J1231" s="13" t="s">
        <v>25</v>
      </c>
      <c r="K1231" s="13" t="s">
        <v>84</v>
      </c>
      <c r="L1231" s="13" t="s">
        <v>4641</v>
      </c>
      <c r="M1231" s="13" t="s">
        <v>2347</v>
      </c>
      <c r="N1231" s="13" t="s">
        <v>2348</v>
      </c>
      <c r="O1231" s="13" t="s">
        <v>4422</v>
      </c>
      <c r="P1231" s="15">
        <v>2.2000000000000002</v>
      </c>
      <c r="Q1231" s="13" t="s">
        <v>111</v>
      </c>
      <c r="R1231" s="13" t="s">
        <v>24</v>
      </c>
      <c r="S1231" s="13" t="s">
        <v>31</v>
      </c>
      <c r="T1231" s="13" t="s">
        <v>24</v>
      </c>
      <c r="U1231" s="13" t="s">
        <v>32</v>
      </c>
      <c r="V1231" s="16">
        <v>38853</v>
      </c>
      <c r="W1231" s="13" t="s">
        <v>34</v>
      </c>
      <c r="X1231" s="15">
        <v>1</v>
      </c>
      <c r="Y1231" s="16">
        <v>40087</v>
      </c>
      <c r="Z1231" s="16">
        <v>40087</v>
      </c>
      <c r="AA1231" s="13" t="s">
        <v>4483</v>
      </c>
    </row>
    <row r="1232" spans="1:27" x14ac:dyDescent="0.2">
      <c r="A1232" s="12">
        <v>1373</v>
      </c>
      <c r="B1232" s="13" t="s">
        <v>4567</v>
      </c>
      <c r="C1232" s="13" t="s">
        <v>5995</v>
      </c>
      <c r="D1232" s="14">
        <v>7.23</v>
      </c>
      <c r="E1232" s="14">
        <v>14.19</v>
      </c>
      <c r="F1232" s="15">
        <v>29</v>
      </c>
      <c r="G1232" s="13" t="s">
        <v>5554</v>
      </c>
      <c r="H1232" s="13" t="s">
        <v>5555</v>
      </c>
      <c r="I1232" s="13" t="s">
        <v>24</v>
      </c>
      <c r="J1232" s="13" t="s">
        <v>25</v>
      </c>
      <c r="K1232" s="13" t="s">
        <v>84</v>
      </c>
      <c r="L1232" s="13" t="s">
        <v>4568</v>
      </c>
      <c r="M1232" s="13" t="s">
        <v>43</v>
      </c>
      <c r="N1232" s="13" t="s">
        <v>44</v>
      </c>
      <c r="O1232" s="13" t="s">
        <v>4406</v>
      </c>
      <c r="P1232" s="15">
        <v>6</v>
      </c>
      <c r="Q1232" s="13" t="s">
        <v>111</v>
      </c>
      <c r="R1232" s="13" t="s">
        <v>24</v>
      </c>
      <c r="S1232" s="13" t="s">
        <v>31</v>
      </c>
      <c r="T1232" s="13" t="s">
        <v>24</v>
      </c>
      <c r="U1232" s="13" t="s">
        <v>32</v>
      </c>
      <c r="V1232" s="16">
        <v>38853</v>
      </c>
      <c r="W1232" s="13" t="s">
        <v>34</v>
      </c>
      <c r="X1232" s="15">
        <v>1</v>
      </c>
      <c r="Y1232" s="16">
        <v>40087</v>
      </c>
      <c r="Z1232" s="16">
        <v>40087</v>
      </c>
      <c r="AA1232" s="13" t="s">
        <v>4483</v>
      </c>
    </row>
    <row r="1233" spans="1:27" x14ac:dyDescent="0.2">
      <c r="A1233" s="12">
        <v>752</v>
      </c>
      <c r="B1233" s="13" t="s">
        <v>2695</v>
      </c>
      <c r="C1233" s="13" t="s">
        <v>5698</v>
      </c>
      <c r="D1233" s="14">
        <v>4.84</v>
      </c>
      <c r="E1233" s="14">
        <v>9.5</v>
      </c>
      <c r="F1233" s="15">
        <v>22</v>
      </c>
      <c r="G1233" s="13" t="s">
        <v>5554</v>
      </c>
      <c r="H1233" s="13" t="s">
        <v>5555</v>
      </c>
      <c r="I1233" s="13" t="s">
        <v>24</v>
      </c>
      <c r="J1233" s="13" t="s">
        <v>25</v>
      </c>
      <c r="K1233" s="13" t="s">
        <v>24</v>
      </c>
      <c r="L1233" s="13" t="s">
        <v>2697</v>
      </c>
      <c r="M1233" s="13" t="s">
        <v>46</v>
      </c>
      <c r="N1233" s="13" t="s">
        <v>58</v>
      </c>
      <c r="O1233" s="13" t="s">
        <v>2249</v>
      </c>
      <c r="P1233" s="15">
        <v>12</v>
      </c>
      <c r="Q1233" s="13" t="s">
        <v>111</v>
      </c>
      <c r="R1233" s="13" t="s">
        <v>24</v>
      </c>
      <c r="S1233" s="13" t="s">
        <v>31</v>
      </c>
      <c r="T1233" s="13" t="s">
        <v>24</v>
      </c>
      <c r="U1233" s="13" t="s">
        <v>32</v>
      </c>
      <c r="V1233" s="16">
        <v>38963</v>
      </c>
      <c r="W1233" s="13" t="s">
        <v>33</v>
      </c>
      <c r="X1233" s="15">
        <v>1</v>
      </c>
      <c r="Y1233" s="16">
        <v>39903</v>
      </c>
      <c r="Z1233" s="16">
        <v>39903</v>
      </c>
      <c r="AA1233" s="13" t="s">
        <v>2696</v>
      </c>
    </row>
    <row r="1234" spans="1:27" x14ac:dyDescent="0.2">
      <c r="A1234" s="12">
        <v>817</v>
      </c>
      <c r="B1234" s="13" t="s">
        <v>2856</v>
      </c>
      <c r="C1234" s="13" t="s">
        <v>5763</v>
      </c>
      <c r="D1234" s="14">
        <v>4.84</v>
      </c>
      <c r="E1234" s="14">
        <v>9.5</v>
      </c>
      <c r="F1234" s="15">
        <v>22</v>
      </c>
      <c r="G1234" s="13" t="s">
        <v>5554</v>
      </c>
      <c r="H1234" s="13" t="s">
        <v>5555</v>
      </c>
      <c r="I1234" s="13" t="s">
        <v>24</v>
      </c>
      <c r="J1234" s="13" t="s">
        <v>25</v>
      </c>
      <c r="K1234" s="13" t="s">
        <v>24</v>
      </c>
      <c r="L1234" s="13" t="s">
        <v>2857</v>
      </c>
      <c r="M1234" s="13" t="s">
        <v>2347</v>
      </c>
      <c r="N1234" s="13" t="s">
        <v>2348</v>
      </c>
      <c r="O1234" s="13" t="s">
        <v>2545</v>
      </c>
      <c r="P1234" s="15">
        <v>25</v>
      </c>
      <c r="Q1234" s="13" t="s">
        <v>111</v>
      </c>
      <c r="R1234" s="13" t="s">
        <v>24</v>
      </c>
      <c r="S1234" s="13" t="s">
        <v>31</v>
      </c>
      <c r="T1234" s="13" t="s">
        <v>24</v>
      </c>
      <c r="U1234" s="13" t="s">
        <v>32</v>
      </c>
      <c r="V1234" s="16">
        <v>38963</v>
      </c>
      <c r="W1234" s="13" t="s">
        <v>33</v>
      </c>
      <c r="X1234" s="15">
        <v>1</v>
      </c>
      <c r="Y1234" s="16">
        <v>39903</v>
      </c>
      <c r="Z1234" s="16">
        <v>39903</v>
      </c>
      <c r="AA1234" s="13" t="s">
        <v>2696</v>
      </c>
    </row>
    <row r="1235" spans="1:27" x14ac:dyDescent="0.2">
      <c r="A1235" s="12">
        <v>787</v>
      </c>
      <c r="B1235" s="13" t="s">
        <v>2791</v>
      </c>
      <c r="C1235" s="13" t="s">
        <v>5733</v>
      </c>
      <c r="D1235" s="14">
        <v>4.84</v>
      </c>
      <c r="E1235" s="14">
        <v>9.5</v>
      </c>
      <c r="F1235" s="15">
        <v>22</v>
      </c>
      <c r="G1235" s="13" t="s">
        <v>5554</v>
      </c>
      <c r="H1235" s="13" t="s">
        <v>5555</v>
      </c>
      <c r="I1235" s="13" t="s">
        <v>24</v>
      </c>
      <c r="J1235" s="13" t="s">
        <v>25</v>
      </c>
      <c r="K1235" s="13" t="s">
        <v>24</v>
      </c>
      <c r="L1235" s="13" t="s">
        <v>2792</v>
      </c>
      <c r="M1235" s="13" t="s">
        <v>43</v>
      </c>
      <c r="N1235" s="13" t="s">
        <v>44</v>
      </c>
      <c r="O1235" s="13" t="s">
        <v>2414</v>
      </c>
      <c r="P1235" s="15">
        <v>13</v>
      </c>
      <c r="Q1235" s="13" t="s">
        <v>111</v>
      </c>
      <c r="R1235" s="13" t="s">
        <v>24</v>
      </c>
      <c r="S1235" s="13" t="s">
        <v>31</v>
      </c>
      <c r="T1235" s="13" t="s">
        <v>24</v>
      </c>
      <c r="U1235" s="13" t="s">
        <v>32</v>
      </c>
      <c r="V1235" s="16">
        <v>38963</v>
      </c>
      <c r="W1235" s="13" t="s">
        <v>33</v>
      </c>
      <c r="X1235" s="15">
        <v>1</v>
      </c>
      <c r="Y1235" s="16">
        <v>39903</v>
      </c>
      <c r="Z1235" s="16">
        <v>39903</v>
      </c>
      <c r="AA1235" s="13" t="s">
        <v>2696</v>
      </c>
    </row>
    <row r="1236" spans="1:27" ht="25.5" x14ac:dyDescent="0.2">
      <c r="A1236" s="12">
        <v>762</v>
      </c>
      <c r="B1236" s="13" t="s">
        <v>2725</v>
      </c>
      <c r="C1236" s="13" t="s">
        <v>5708</v>
      </c>
      <c r="D1236" s="14">
        <v>11.23</v>
      </c>
      <c r="E1236" s="14">
        <v>33.9</v>
      </c>
      <c r="F1236" s="15">
        <v>22</v>
      </c>
      <c r="G1236" s="13" t="s">
        <v>5554</v>
      </c>
      <c r="H1236" s="13" t="s">
        <v>5555</v>
      </c>
      <c r="I1236" s="13" t="s">
        <v>38</v>
      </c>
      <c r="J1236" s="13" t="s">
        <v>163</v>
      </c>
      <c r="K1236" s="13" t="s">
        <v>24</v>
      </c>
      <c r="L1236" s="13" t="s">
        <v>2727</v>
      </c>
      <c r="M1236" s="13" t="s">
        <v>46</v>
      </c>
      <c r="N1236" s="13" t="s">
        <v>58</v>
      </c>
      <c r="O1236" s="13" t="s">
        <v>2298</v>
      </c>
      <c r="P1236" s="15">
        <v>16.8</v>
      </c>
      <c r="Q1236" s="13" t="s">
        <v>111</v>
      </c>
      <c r="R1236" s="13" t="s">
        <v>24</v>
      </c>
      <c r="S1236" s="13" t="s">
        <v>31</v>
      </c>
      <c r="T1236" s="13" t="s">
        <v>24</v>
      </c>
      <c r="U1236" s="13" t="s">
        <v>32</v>
      </c>
      <c r="V1236" s="16">
        <v>39721</v>
      </c>
      <c r="W1236" s="13" t="s">
        <v>33</v>
      </c>
      <c r="X1236" s="15">
        <v>1</v>
      </c>
      <c r="Y1236" s="16">
        <v>39903</v>
      </c>
      <c r="Z1236" s="16">
        <v>39903</v>
      </c>
      <c r="AA1236" s="13" t="s">
        <v>2726</v>
      </c>
    </row>
    <row r="1237" spans="1:27" ht="25.5" x14ac:dyDescent="0.2">
      <c r="A1237" s="12">
        <v>827</v>
      </c>
      <c r="B1237" s="13" t="s">
        <v>2876</v>
      </c>
      <c r="C1237" s="13" t="s">
        <v>5773</v>
      </c>
      <c r="D1237" s="14">
        <v>11.23</v>
      </c>
      <c r="E1237" s="14">
        <v>33.9</v>
      </c>
      <c r="F1237" s="15">
        <v>22</v>
      </c>
      <c r="G1237" s="13" t="s">
        <v>5554</v>
      </c>
      <c r="H1237" s="13" t="s">
        <v>5555</v>
      </c>
      <c r="I1237" s="13" t="s">
        <v>38</v>
      </c>
      <c r="J1237" s="13" t="s">
        <v>163</v>
      </c>
      <c r="K1237" s="13" t="s">
        <v>24</v>
      </c>
      <c r="L1237" s="13" t="s">
        <v>2877</v>
      </c>
      <c r="M1237" s="13" t="s">
        <v>2347</v>
      </c>
      <c r="N1237" s="13" t="s">
        <v>2348</v>
      </c>
      <c r="O1237" s="13" t="s">
        <v>2590</v>
      </c>
      <c r="P1237" s="15">
        <v>13</v>
      </c>
      <c r="Q1237" s="13" t="s">
        <v>111</v>
      </c>
      <c r="R1237" s="13" t="s">
        <v>24</v>
      </c>
      <c r="S1237" s="13" t="s">
        <v>31</v>
      </c>
      <c r="T1237" s="13" t="s">
        <v>24</v>
      </c>
      <c r="U1237" s="13" t="s">
        <v>32</v>
      </c>
      <c r="V1237" s="16">
        <v>39721</v>
      </c>
      <c r="W1237" s="13" t="s">
        <v>33</v>
      </c>
      <c r="X1237" s="15">
        <v>1</v>
      </c>
      <c r="Y1237" s="16">
        <v>39903</v>
      </c>
      <c r="Z1237" s="16">
        <v>39903</v>
      </c>
      <c r="AA1237" s="13" t="s">
        <v>2726</v>
      </c>
    </row>
    <row r="1238" spans="1:27" ht="25.5" x14ac:dyDescent="0.2">
      <c r="A1238" s="12">
        <v>797</v>
      </c>
      <c r="B1238" s="13" t="s">
        <v>2813</v>
      </c>
      <c r="C1238" s="13" t="s">
        <v>5743</v>
      </c>
      <c r="D1238" s="14">
        <v>11.23</v>
      </c>
      <c r="E1238" s="14">
        <v>33.9</v>
      </c>
      <c r="F1238" s="15">
        <v>22</v>
      </c>
      <c r="G1238" s="13" t="s">
        <v>5554</v>
      </c>
      <c r="H1238" s="13" t="s">
        <v>5555</v>
      </c>
      <c r="I1238" s="13" t="s">
        <v>38</v>
      </c>
      <c r="J1238" s="13" t="s">
        <v>163</v>
      </c>
      <c r="K1238" s="13" t="s">
        <v>38</v>
      </c>
      <c r="L1238" s="13" t="s">
        <v>2814</v>
      </c>
      <c r="M1238" s="13" t="s">
        <v>43</v>
      </c>
      <c r="N1238" s="13" t="s">
        <v>44</v>
      </c>
      <c r="O1238" s="13" t="s">
        <v>2459</v>
      </c>
      <c r="P1238" s="15">
        <v>11.7</v>
      </c>
      <c r="Q1238" s="13" t="s">
        <v>111</v>
      </c>
      <c r="R1238" s="13" t="s">
        <v>24</v>
      </c>
      <c r="S1238" s="13" t="s">
        <v>31</v>
      </c>
      <c r="T1238" s="13" t="s">
        <v>24</v>
      </c>
      <c r="U1238" s="13" t="s">
        <v>32</v>
      </c>
      <c r="V1238" s="16">
        <v>39721</v>
      </c>
      <c r="W1238" s="13" t="s">
        <v>33</v>
      </c>
      <c r="X1238" s="15">
        <v>1</v>
      </c>
      <c r="Y1238" s="16">
        <v>39903</v>
      </c>
      <c r="Z1238" s="16">
        <v>39903</v>
      </c>
      <c r="AA1238" s="13" t="s">
        <v>2726</v>
      </c>
    </row>
    <row r="1239" spans="1:27" x14ac:dyDescent="0.2">
      <c r="A1239" s="12">
        <v>1324</v>
      </c>
      <c r="B1239" s="13" t="s">
        <v>4431</v>
      </c>
      <c r="C1239" s="13" t="s">
        <v>5946</v>
      </c>
      <c r="D1239" s="14">
        <v>17.93</v>
      </c>
      <c r="E1239" s="14">
        <v>38.99</v>
      </c>
      <c r="F1239" s="15">
        <v>29</v>
      </c>
      <c r="G1239" s="13" t="s">
        <v>5554</v>
      </c>
      <c r="H1239" s="13" t="s">
        <v>5555</v>
      </c>
      <c r="I1239" s="13" t="s">
        <v>46</v>
      </c>
      <c r="J1239" s="13" t="s">
        <v>95</v>
      </c>
      <c r="K1239" s="13" t="s">
        <v>38</v>
      </c>
      <c r="L1239" s="13" t="s">
        <v>4433</v>
      </c>
      <c r="M1239" s="13" t="s">
        <v>46</v>
      </c>
      <c r="N1239" s="13" t="s">
        <v>58</v>
      </c>
      <c r="O1239" s="13" t="s">
        <v>4434</v>
      </c>
      <c r="P1239" s="15">
        <v>2.4</v>
      </c>
      <c r="Q1239" s="13" t="s">
        <v>111</v>
      </c>
      <c r="R1239" s="13" t="s">
        <v>24</v>
      </c>
      <c r="S1239" s="13" t="s">
        <v>31</v>
      </c>
      <c r="T1239" s="13" t="s">
        <v>24</v>
      </c>
      <c r="U1239" s="13" t="s">
        <v>32</v>
      </c>
      <c r="V1239" s="16">
        <v>38519</v>
      </c>
      <c r="W1239" s="13" t="s">
        <v>34</v>
      </c>
      <c r="X1239" s="15">
        <v>1</v>
      </c>
      <c r="Y1239" s="16">
        <v>40087</v>
      </c>
      <c r="Z1239" s="16">
        <v>40087</v>
      </c>
      <c r="AA1239" s="13" t="s">
        <v>4432</v>
      </c>
    </row>
    <row r="1240" spans="1:27" x14ac:dyDescent="0.2">
      <c r="A1240" s="12">
        <v>1390</v>
      </c>
      <c r="B1240" s="13" t="s">
        <v>4605</v>
      </c>
      <c r="C1240" s="13" t="s">
        <v>6012</v>
      </c>
      <c r="D1240" s="14">
        <v>17.93</v>
      </c>
      <c r="E1240" s="14">
        <v>38.99</v>
      </c>
      <c r="F1240" s="15">
        <v>29</v>
      </c>
      <c r="G1240" s="13" t="s">
        <v>5554</v>
      </c>
      <c r="H1240" s="13" t="s">
        <v>5555</v>
      </c>
      <c r="I1240" s="13" t="s">
        <v>46</v>
      </c>
      <c r="J1240" s="13" t="s">
        <v>95</v>
      </c>
      <c r="K1240" s="13" t="s">
        <v>38</v>
      </c>
      <c r="L1240" s="13" t="s">
        <v>4606</v>
      </c>
      <c r="M1240" s="13" t="s">
        <v>2347</v>
      </c>
      <c r="N1240" s="13" t="s">
        <v>2348</v>
      </c>
      <c r="O1240" s="13" t="s">
        <v>4406</v>
      </c>
      <c r="P1240" s="15">
        <v>6</v>
      </c>
      <c r="Q1240" s="13" t="s">
        <v>111</v>
      </c>
      <c r="R1240" s="13" t="s">
        <v>24</v>
      </c>
      <c r="S1240" s="13" t="s">
        <v>31</v>
      </c>
      <c r="T1240" s="13" t="s">
        <v>24</v>
      </c>
      <c r="U1240" s="13" t="s">
        <v>32</v>
      </c>
      <c r="V1240" s="16">
        <v>38519</v>
      </c>
      <c r="W1240" s="13" t="s">
        <v>34</v>
      </c>
      <c r="X1240" s="15">
        <v>1</v>
      </c>
      <c r="Y1240" s="16">
        <v>40087</v>
      </c>
      <c r="Z1240" s="16">
        <v>40087</v>
      </c>
      <c r="AA1240" s="13" t="s">
        <v>4432</v>
      </c>
    </row>
    <row r="1241" spans="1:27" x14ac:dyDescent="0.2">
      <c r="A1241" s="12">
        <v>1357</v>
      </c>
      <c r="B1241" s="13" t="s">
        <v>4529</v>
      </c>
      <c r="C1241" s="13" t="s">
        <v>5979</v>
      </c>
      <c r="D1241" s="14">
        <v>17.93</v>
      </c>
      <c r="E1241" s="14">
        <v>38.99</v>
      </c>
      <c r="F1241" s="15">
        <v>29</v>
      </c>
      <c r="G1241" s="13" t="s">
        <v>5554</v>
      </c>
      <c r="H1241" s="13" t="s">
        <v>5555</v>
      </c>
      <c r="I1241" s="13" t="s">
        <v>46</v>
      </c>
      <c r="J1241" s="13" t="s">
        <v>95</v>
      </c>
      <c r="K1241" s="13" t="s">
        <v>36</v>
      </c>
      <c r="L1241" s="13" t="s">
        <v>4530</v>
      </c>
      <c r="M1241" s="13" t="s">
        <v>43</v>
      </c>
      <c r="N1241" s="13" t="s">
        <v>44</v>
      </c>
      <c r="O1241" s="13" t="s">
        <v>4438</v>
      </c>
      <c r="P1241" s="15">
        <v>2.7</v>
      </c>
      <c r="Q1241" s="13" t="s">
        <v>111</v>
      </c>
      <c r="R1241" s="13" t="s">
        <v>24</v>
      </c>
      <c r="S1241" s="13" t="s">
        <v>31</v>
      </c>
      <c r="T1241" s="13" t="s">
        <v>24</v>
      </c>
      <c r="U1241" s="13" t="s">
        <v>32</v>
      </c>
      <c r="V1241" s="16">
        <v>38519</v>
      </c>
      <c r="W1241" s="13" t="s">
        <v>34</v>
      </c>
      <c r="X1241" s="15">
        <v>1</v>
      </c>
      <c r="Y1241" s="16">
        <v>40087</v>
      </c>
      <c r="Z1241" s="16">
        <v>40087</v>
      </c>
      <c r="AA1241" s="13" t="s">
        <v>4432</v>
      </c>
    </row>
    <row r="1242" spans="1:27" x14ac:dyDescent="0.2">
      <c r="A1242" s="12">
        <v>1322</v>
      </c>
      <c r="B1242" s="13" t="s">
        <v>4423</v>
      </c>
      <c r="C1242" s="13" t="s">
        <v>5944</v>
      </c>
      <c r="D1242" s="14">
        <v>15.17</v>
      </c>
      <c r="E1242" s="14">
        <v>32.99</v>
      </c>
      <c r="F1242" s="15">
        <v>29</v>
      </c>
      <c r="G1242" s="13" t="s">
        <v>5554</v>
      </c>
      <c r="H1242" s="13" t="s">
        <v>5555</v>
      </c>
      <c r="I1242" s="13" t="s">
        <v>46</v>
      </c>
      <c r="J1242" s="13" t="s">
        <v>95</v>
      </c>
      <c r="K1242" s="13" t="s">
        <v>38</v>
      </c>
      <c r="L1242" s="13" t="s">
        <v>4425</v>
      </c>
      <c r="M1242" s="13" t="s">
        <v>46</v>
      </c>
      <c r="N1242" s="13" t="s">
        <v>58</v>
      </c>
      <c r="O1242" s="13" t="s">
        <v>4426</v>
      </c>
      <c r="P1242" s="15">
        <v>2.4</v>
      </c>
      <c r="Q1242" s="13" t="s">
        <v>111</v>
      </c>
      <c r="R1242" s="13" t="s">
        <v>24</v>
      </c>
      <c r="S1242" s="13" t="s">
        <v>31</v>
      </c>
      <c r="T1242" s="13" t="s">
        <v>24</v>
      </c>
      <c r="U1242" s="13" t="s">
        <v>32</v>
      </c>
      <c r="V1242" s="16">
        <v>39399</v>
      </c>
      <c r="W1242" s="13" t="s">
        <v>34</v>
      </c>
      <c r="X1242" s="15">
        <v>1</v>
      </c>
      <c r="Y1242" s="16">
        <v>40087</v>
      </c>
      <c r="Z1242" s="16">
        <v>40087</v>
      </c>
      <c r="AA1242" s="13" t="s">
        <v>4424</v>
      </c>
    </row>
    <row r="1243" spans="1:27" x14ac:dyDescent="0.2">
      <c r="A1243" s="12">
        <v>1388</v>
      </c>
      <c r="B1243" s="13" t="s">
        <v>4600</v>
      </c>
      <c r="C1243" s="13" t="s">
        <v>6010</v>
      </c>
      <c r="D1243" s="14">
        <v>15.17</v>
      </c>
      <c r="E1243" s="14">
        <v>32.99</v>
      </c>
      <c r="F1243" s="15">
        <v>29</v>
      </c>
      <c r="G1243" s="13" t="s">
        <v>5554</v>
      </c>
      <c r="H1243" s="13" t="s">
        <v>5555</v>
      </c>
      <c r="I1243" s="13" t="s">
        <v>46</v>
      </c>
      <c r="J1243" s="13" t="s">
        <v>95</v>
      </c>
      <c r="K1243" s="13" t="s">
        <v>46</v>
      </c>
      <c r="L1243" s="13" t="s">
        <v>4602</v>
      </c>
      <c r="M1243" s="13" t="s">
        <v>2347</v>
      </c>
      <c r="N1243" s="13" t="s">
        <v>2348</v>
      </c>
      <c r="O1243" s="13" t="s">
        <v>4430</v>
      </c>
      <c r="P1243" s="15">
        <v>5</v>
      </c>
      <c r="Q1243" s="13" t="s">
        <v>111</v>
      </c>
      <c r="R1243" s="13" t="s">
        <v>24</v>
      </c>
      <c r="S1243" s="13" t="s">
        <v>31</v>
      </c>
      <c r="T1243" s="13" t="s">
        <v>24</v>
      </c>
      <c r="U1243" s="13" t="s">
        <v>32</v>
      </c>
      <c r="V1243" s="16">
        <v>39399</v>
      </c>
      <c r="W1243" s="13" t="s">
        <v>34</v>
      </c>
      <c r="X1243" s="15">
        <v>1</v>
      </c>
      <c r="Y1243" s="16">
        <v>40087</v>
      </c>
      <c r="Z1243" s="16">
        <v>40087</v>
      </c>
      <c r="AA1243" s="13" t="s">
        <v>4601</v>
      </c>
    </row>
    <row r="1244" spans="1:27" x14ac:dyDescent="0.2">
      <c r="A1244" s="12">
        <v>1355</v>
      </c>
      <c r="B1244" s="13" t="s">
        <v>4524</v>
      </c>
      <c r="C1244" s="13" t="s">
        <v>5977</v>
      </c>
      <c r="D1244" s="14">
        <v>15.17</v>
      </c>
      <c r="E1244" s="14">
        <v>32.99</v>
      </c>
      <c r="F1244" s="15">
        <v>29</v>
      </c>
      <c r="G1244" s="13" t="s">
        <v>5554</v>
      </c>
      <c r="H1244" s="13" t="s">
        <v>5555</v>
      </c>
      <c r="I1244" s="13" t="s">
        <v>46</v>
      </c>
      <c r="J1244" s="13" t="s">
        <v>95</v>
      </c>
      <c r="K1244" s="13" t="s">
        <v>24</v>
      </c>
      <c r="L1244" s="13" t="s">
        <v>4526</v>
      </c>
      <c r="M1244" s="13" t="s">
        <v>43</v>
      </c>
      <c r="N1244" s="13" t="s">
        <v>44</v>
      </c>
      <c r="O1244" s="13" t="s">
        <v>4430</v>
      </c>
      <c r="P1244" s="15">
        <v>2</v>
      </c>
      <c r="Q1244" s="13" t="s">
        <v>111</v>
      </c>
      <c r="R1244" s="13" t="s">
        <v>24</v>
      </c>
      <c r="S1244" s="13" t="s">
        <v>31</v>
      </c>
      <c r="T1244" s="13" t="s">
        <v>24</v>
      </c>
      <c r="U1244" s="13" t="s">
        <v>32</v>
      </c>
      <c r="V1244" s="16">
        <v>39399</v>
      </c>
      <c r="W1244" s="13" t="s">
        <v>34</v>
      </c>
      <c r="X1244" s="15">
        <v>1</v>
      </c>
      <c r="Y1244" s="16">
        <v>40087</v>
      </c>
      <c r="Z1244" s="16">
        <v>40087</v>
      </c>
      <c r="AA1244" s="13" t="s">
        <v>4525</v>
      </c>
    </row>
    <row r="1245" spans="1:27" x14ac:dyDescent="0.2">
      <c r="A1245" s="12">
        <v>575</v>
      </c>
      <c r="B1245" s="13" t="s">
        <v>2021</v>
      </c>
      <c r="C1245" s="13" t="s">
        <v>5653</v>
      </c>
      <c r="D1245" s="14">
        <v>760.38</v>
      </c>
      <c r="E1245" s="14">
        <v>2295</v>
      </c>
      <c r="F1245" s="15">
        <v>19</v>
      </c>
      <c r="G1245" s="13" t="s">
        <v>5554</v>
      </c>
      <c r="H1245" s="13" t="s">
        <v>5555</v>
      </c>
      <c r="I1245" s="13" t="s">
        <v>38</v>
      </c>
      <c r="J1245" s="13" t="s">
        <v>163</v>
      </c>
      <c r="K1245" s="13" t="s">
        <v>38</v>
      </c>
      <c r="L1245" s="13" t="s">
        <v>2023</v>
      </c>
      <c r="M1245" s="13" t="s">
        <v>46</v>
      </c>
      <c r="N1245" s="13" t="s">
        <v>58</v>
      </c>
      <c r="O1245" s="13" t="s">
        <v>1889</v>
      </c>
      <c r="P1245" s="15">
        <v>5.6</v>
      </c>
      <c r="Q1245" s="13" t="s">
        <v>111</v>
      </c>
      <c r="R1245" s="13" t="s">
        <v>24</v>
      </c>
      <c r="S1245" s="13" t="s">
        <v>31</v>
      </c>
      <c r="T1245" s="13" t="s">
        <v>46</v>
      </c>
      <c r="U1245" s="13" t="s">
        <v>47</v>
      </c>
      <c r="V1245" s="16">
        <v>38792</v>
      </c>
      <c r="W1245" s="13" t="s">
        <v>33</v>
      </c>
      <c r="X1245" s="15">
        <v>1</v>
      </c>
      <c r="Y1245" s="16">
        <v>39903</v>
      </c>
      <c r="Z1245" s="16">
        <v>39903</v>
      </c>
      <c r="AA1245" s="13" t="s">
        <v>2022</v>
      </c>
    </row>
    <row r="1246" spans="1:27" x14ac:dyDescent="0.2">
      <c r="A1246" s="12">
        <v>599</v>
      </c>
      <c r="B1246" s="13" t="s">
        <v>2077</v>
      </c>
      <c r="C1246" s="13" t="s">
        <v>5677</v>
      </c>
      <c r="D1246" s="14">
        <v>760.38</v>
      </c>
      <c r="E1246" s="14">
        <v>2295</v>
      </c>
      <c r="F1246" s="15">
        <v>19</v>
      </c>
      <c r="G1246" s="13" t="s">
        <v>5554</v>
      </c>
      <c r="H1246" s="13" t="s">
        <v>5555</v>
      </c>
      <c r="I1246" s="13" t="s">
        <v>38</v>
      </c>
      <c r="J1246" s="13" t="s">
        <v>163</v>
      </c>
      <c r="K1246" s="13" t="s">
        <v>24</v>
      </c>
      <c r="L1246" s="13" t="s">
        <v>2078</v>
      </c>
      <c r="M1246" s="13" t="s">
        <v>27</v>
      </c>
      <c r="N1246" s="13" t="s">
        <v>28</v>
      </c>
      <c r="O1246" s="13" t="s">
        <v>1909</v>
      </c>
      <c r="P1246" s="15">
        <v>4.0999999999999996</v>
      </c>
      <c r="Q1246" s="13" t="s">
        <v>111</v>
      </c>
      <c r="R1246" s="13" t="s">
        <v>24</v>
      </c>
      <c r="S1246" s="13" t="s">
        <v>31</v>
      </c>
      <c r="T1246" s="13" t="s">
        <v>46</v>
      </c>
      <c r="U1246" s="13" t="s">
        <v>47</v>
      </c>
      <c r="V1246" s="16">
        <v>38792</v>
      </c>
      <c r="W1246" s="13" t="s">
        <v>33</v>
      </c>
      <c r="X1246" s="15">
        <v>1</v>
      </c>
      <c r="Y1246" s="16">
        <v>39903</v>
      </c>
      <c r="Z1246" s="16">
        <v>39903</v>
      </c>
      <c r="AA1246" s="13" t="s">
        <v>1872</v>
      </c>
    </row>
    <row r="1247" spans="1:27" x14ac:dyDescent="0.2">
      <c r="A1247" s="12">
        <v>587</v>
      </c>
      <c r="B1247" s="13" t="s">
        <v>2048</v>
      </c>
      <c r="C1247" s="13" t="s">
        <v>5665</v>
      </c>
      <c r="D1247" s="14">
        <v>760.38</v>
      </c>
      <c r="E1247" s="14">
        <v>2295</v>
      </c>
      <c r="F1247" s="15">
        <v>19</v>
      </c>
      <c r="G1247" s="13" t="s">
        <v>5554</v>
      </c>
      <c r="H1247" s="13" t="s">
        <v>5555</v>
      </c>
      <c r="I1247" s="13" t="s">
        <v>38</v>
      </c>
      <c r="J1247" s="13" t="s">
        <v>163</v>
      </c>
      <c r="K1247" s="13" t="s">
        <v>84</v>
      </c>
      <c r="L1247" s="13" t="s">
        <v>2049</v>
      </c>
      <c r="M1247" s="13" t="s">
        <v>43</v>
      </c>
      <c r="N1247" s="13" t="s">
        <v>44</v>
      </c>
      <c r="O1247" s="13" t="s">
        <v>1972</v>
      </c>
      <c r="P1247" s="15">
        <v>3.7</v>
      </c>
      <c r="Q1247" s="13" t="s">
        <v>111</v>
      </c>
      <c r="R1247" s="13" t="s">
        <v>24</v>
      </c>
      <c r="S1247" s="13" t="s">
        <v>31</v>
      </c>
      <c r="T1247" s="13" t="s">
        <v>46</v>
      </c>
      <c r="U1247" s="13" t="s">
        <v>47</v>
      </c>
      <c r="V1247" s="16">
        <v>38792</v>
      </c>
      <c r="W1247" s="13" t="s">
        <v>33</v>
      </c>
      <c r="X1247" s="15">
        <v>1</v>
      </c>
      <c r="Y1247" s="16">
        <v>39903</v>
      </c>
      <c r="Z1247" s="16">
        <v>39903</v>
      </c>
      <c r="AA1247" s="13" t="s">
        <v>1872</v>
      </c>
    </row>
    <row r="1248" spans="1:27" x14ac:dyDescent="0.2">
      <c r="A1248" s="12">
        <v>576</v>
      </c>
      <c r="B1248" s="13" t="s">
        <v>2024</v>
      </c>
      <c r="C1248" s="13" t="s">
        <v>5654</v>
      </c>
      <c r="D1248" s="14">
        <v>827.97</v>
      </c>
      <c r="E1248" s="14">
        <v>2499</v>
      </c>
      <c r="F1248" s="15">
        <v>19</v>
      </c>
      <c r="G1248" s="13" t="s">
        <v>5554</v>
      </c>
      <c r="H1248" s="13" t="s">
        <v>5555</v>
      </c>
      <c r="I1248" s="13" t="s">
        <v>38</v>
      </c>
      <c r="J1248" s="13" t="s">
        <v>163</v>
      </c>
      <c r="K1248" s="13" t="s">
        <v>24</v>
      </c>
      <c r="L1248" s="13" t="s">
        <v>2025</v>
      </c>
      <c r="M1248" s="13" t="s">
        <v>46</v>
      </c>
      <c r="N1248" s="13" t="s">
        <v>58</v>
      </c>
      <c r="O1248" s="13" t="s">
        <v>1923</v>
      </c>
      <c r="P1248" s="15">
        <v>4.0999999999999996</v>
      </c>
      <c r="Q1248" s="13" t="s">
        <v>111</v>
      </c>
      <c r="R1248" s="13" t="s">
        <v>24</v>
      </c>
      <c r="S1248" s="13" t="s">
        <v>31</v>
      </c>
      <c r="T1248" s="13" t="s">
        <v>46</v>
      </c>
      <c r="U1248" s="13" t="s">
        <v>47</v>
      </c>
      <c r="V1248" s="16">
        <v>39880</v>
      </c>
      <c r="W1248" s="13" t="s">
        <v>33</v>
      </c>
      <c r="X1248" s="15">
        <v>1</v>
      </c>
      <c r="Y1248" s="16">
        <v>39903</v>
      </c>
      <c r="Z1248" s="16">
        <v>39903</v>
      </c>
      <c r="AA1248" s="13" t="s">
        <v>1877</v>
      </c>
    </row>
    <row r="1249" spans="1:27" x14ac:dyDescent="0.2">
      <c r="A1249" s="12">
        <v>600</v>
      </c>
      <c r="B1249" s="13" t="s">
        <v>2079</v>
      </c>
      <c r="C1249" s="13" t="s">
        <v>5678</v>
      </c>
      <c r="D1249" s="14">
        <v>827.97</v>
      </c>
      <c r="E1249" s="14">
        <v>2499</v>
      </c>
      <c r="F1249" s="15">
        <v>19</v>
      </c>
      <c r="G1249" s="13" t="s">
        <v>5554</v>
      </c>
      <c r="H1249" s="13" t="s">
        <v>5555</v>
      </c>
      <c r="I1249" s="13" t="s">
        <v>38</v>
      </c>
      <c r="J1249" s="13" t="s">
        <v>163</v>
      </c>
      <c r="K1249" s="13" t="s">
        <v>24</v>
      </c>
      <c r="L1249" s="13" t="s">
        <v>2080</v>
      </c>
      <c r="M1249" s="13" t="s">
        <v>27</v>
      </c>
      <c r="N1249" s="13" t="s">
        <v>28</v>
      </c>
      <c r="O1249" s="13" t="s">
        <v>1914</v>
      </c>
      <c r="P1249" s="15">
        <v>4</v>
      </c>
      <c r="Q1249" s="13" t="s">
        <v>111</v>
      </c>
      <c r="R1249" s="13" t="s">
        <v>24</v>
      </c>
      <c r="S1249" s="13" t="s">
        <v>31</v>
      </c>
      <c r="T1249" s="13" t="s">
        <v>46</v>
      </c>
      <c r="U1249" s="13" t="s">
        <v>47</v>
      </c>
      <c r="V1249" s="16">
        <v>39880</v>
      </c>
      <c r="W1249" s="13" t="s">
        <v>33</v>
      </c>
      <c r="X1249" s="15">
        <v>1</v>
      </c>
      <c r="Y1249" s="16">
        <v>39903</v>
      </c>
      <c r="Z1249" s="16">
        <v>39903</v>
      </c>
      <c r="AA1249" s="13" t="s">
        <v>1877</v>
      </c>
    </row>
    <row r="1250" spans="1:27" x14ac:dyDescent="0.2">
      <c r="A1250" s="12">
        <v>588</v>
      </c>
      <c r="B1250" s="13" t="s">
        <v>2050</v>
      </c>
      <c r="C1250" s="13" t="s">
        <v>5666</v>
      </c>
      <c r="D1250" s="14">
        <v>827.97</v>
      </c>
      <c r="E1250" s="14">
        <v>2499</v>
      </c>
      <c r="F1250" s="15">
        <v>19</v>
      </c>
      <c r="G1250" s="13" t="s">
        <v>5554</v>
      </c>
      <c r="H1250" s="13" t="s">
        <v>5555</v>
      </c>
      <c r="I1250" s="13" t="s">
        <v>38</v>
      </c>
      <c r="J1250" s="13" t="s">
        <v>163</v>
      </c>
      <c r="K1250" s="13" t="s">
        <v>24</v>
      </c>
      <c r="L1250" s="13" t="s">
        <v>2052</v>
      </c>
      <c r="M1250" s="13" t="s">
        <v>43</v>
      </c>
      <c r="N1250" s="13" t="s">
        <v>44</v>
      </c>
      <c r="O1250" s="13" t="s">
        <v>1976</v>
      </c>
      <c r="P1250" s="15">
        <v>16.100000000000001</v>
      </c>
      <c r="Q1250" s="13" t="s">
        <v>111</v>
      </c>
      <c r="R1250" s="13" t="s">
        <v>24</v>
      </c>
      <c r="S1250" s="13" t="s">
        <v>31</v>
      </c>
      <c r="T1250" s="13" t="s">
        <v>46</v>
      </c>
      <c r="U1250" s="13" t="s">
        <v>47</v>
      </c>
      <c r="V1250" s="16">
        <v>39880</v>
      </c>
      <c r="W1250" s="13" t="s">
        <v>33</v>
      </c>
      <c r="X1250" s="15">
        <v>1</v>
      </c>
      <c r="Y1250" s="16">
        <v>39903</v>
      </c>
      <c r="Z1250" s="16">
        <v>39903</v>
      </c>
      <c r="AA1250" s="13" t="s">
        <v>2051</v>
      </c>
    </row>
    <row r="1251" spans="1:27" x14ac:dyDescent="0.2">
      <c r="A1251" s="12">
        <v>579</v>
      </c>
      <c r="B1251" s="13" t="s">
        <v>2030</v>
      </c>
      <c r="C1251" s="13" t="s">
        <v>5657</v>
      </c>
      <c r="D1251" s="14">
        <v>116.75</v>
      </c>
      <c r="E1251" s="14">
        <v>229</v>
      </c>
      <c r="F1251" s="15">
        <v>19</v>
      </c>
      <c r="G1251" s="13" t="s">
        <v>5554</v>
      </c>
      <c r="H1251" s="13" t="s">
        <v>5555</v>
      </c>
      <c r="I1251" s="13" t="s">
        <v>46</v>
      </c>
      <c r="J1251" s="13" t="s">
        <v>95</v>
      </c>
      <c r="K1251" s="13" t="s">
        <v>24</v>
      </c>
      <c r="L1251" s="13" t="s">
        <v>2031</v>
      </c>
      <c r="M1251" s="13" t="s">
        <v>46</v>
      </c>
      <c r="N1251" s="13" t="s">
        <v>58</v>
      </c>
      <c r="O1251" s="13" t="s">
        <v>1937</v>
      </c>
      <c r="P1251" s="15">
        <v>11.9</v>
      </c>
      <c r="Q1251" s="13" t="s">
        <v>111</v>
      </c>
      <c r="R1251" s="13" t="s">
        <v>24</v>
      </c>
      <c r="S1251" s="13" t="s">
        <v>31</v>
      </c>
      <c r="T1251" s="13" t="s">
        <v>46</v>
      </c>
      <c r="U1251" s="13" t="s">
        <v>47</v>
      </c>
      <c r="V1251" s="16">
        <v>38392</v>
      </c>
      <c r="W1251" s="13" t="s">
        <v>33</v>
      </c>
      <c r="X1251" s="15">
        <v>1</v>
      </c>
      <c r="Y1251" s="16">
        <v>39903</v>
      </c>
      <c r="Z1251" s="16">
        <v>39903</v>
      </c>
      <c r="AA1251" s="13" t="s">
        <v>1892</v>
      </c>
    </row>
    <row r="1252" spans="1:27" x14ac:dyDescent="0.2">
      <c r="A1252" s="12">
        <v>603</v>
      </c>
      <c r="B1252" s="13" t="s">
        <v>2085</v>
      </c>
      <c r="C1252" s="13" t="s">
        <v>5681</v>
      </c>
      <c r="D1252" s="14">
        <v>116.75</v>
      </c>
      <c r="E1252" s="14">
        <v>229</v>
      </c>
      <c r="F1252" s="15">
        <v>19</v>
      </c>
      <c r="G1252" s="13" t="s">
        <v>5554</v>
      </c>
      <c r="H1252" s="13" t="s">
        <v>5555</v>
      </c>
      <c r="I1252" s="13" t="s">
        <v>46</v>
      </c>
      <c r="J1252" s="13" t="s">
        <v>95</v>
      </c>
      <c r="K1252" s="13" t="s">
        <v>46</v>
      </c>
      <c r="L1252" s="13" t="s">
        <v>2086</v>
      </c>
      <c r="M1252" s="13" t="s">
        <v>27</v>
      </c>
      <c r="N1252" s="13" t="s">
        <v>28</v>
      </c>
      <c r="O1252" s="13" t="s">
        <v>1928</v>
      </c>
      <c r="P1252" s="15">
        <v>5.6</v>
      </c>
      <c r="Q1252" s="13" t="s">
        <v>111</v>
      </c>
      <c r="R1252" s="13" t="s">
        <v>24</v>
      </c>
      <c r="S1252" s="13" t="s">
        <v>31</v>
      </c>
      <c r="T1252" s="13" t="s">
        <v>46</v>
      </c>
      <c r="U1252" s="13" t="s">
        <v>47</v>
      </c>
      <c r="V1252" s="16">
        <v>38392</v>
      </c>
      <c r="W1252" s="13" t="s">
        <v>33</v>
      </c>
      <c r="X1252" s="15">
        <v>1</v>
      </c>
      <c r="Y1252" s="16">
        <v>39903</v>
      </c>
      <c r="Z1252" s="16">
        <v>39903</v>
      </c>
      <c r="AA1252" s="13" t="s">
        <v>1892</v>
      </c>
    </row>
    <row r="1253" spans="1:27" x14ac:dyDescent="0.2">
      <c r="A1253" s="12">
        <v>591</v>
      </c>
      <c r="B1253" s="13" t="s">
        <v>2058</v>
      </c>
      <c r="C1253" s="13" t="s">
        <v>5669</v>
      </c>
      <c r="D1253" s="14">
        <v>116.75</v>
      </c>
      <c r="E1253" s="14">
        <v>229</v>
      </c>
      <c r="F1253" s="15">
        <v>19</v>
      </c>
      <c r="G1253" s="13" t="s">
        <v>5554</v>
      </c>
      <c r="H1253" s="13" t="s">
        <v>5555</v>
      </c>
      <c r="I1253" s="13" t="s">
        <v>46</v>
      </c>
      <c r="J1253" s="13" t="s">
        <v>95</v>
      </c>
      <c r="K1253" s="13" t="s">
        <v>46</v>
      </c>
      <c r="L1253" s="13" t="s">
        <v>2059</v>
      </c>
      <c r="M1253" s="13" t="s">
        <v>43</v>
      </c>
      <c r="N1253" s="13" t="s">
        <v>44</v>
      </c>
      <c r="O1253" s="13" t="s">
        <v>1987</v>
      </c>
      <c r="P1253" s="15">
        <v>6</v>
      </c>
      <c r="Q1253" s="13" t="s">
        <v>111</v>
      </c>
      <c r="R1253" s="13" t="s">
        <v>24</v>
      </c>
      <c r="S1253" s="13" t="s">
        <v>31</v>
      </c>
      <c r="T1253" s="13" t="s">
        <v>46</v>
      </c>
      <c r="U1253" s="13" t="s">
        <v>47</v>
      </c>
      <c r="V1253" s="16">
        <v>38392</v>
      </c>
      <c r="W1253" s="13" t="s">
        <v>33</v>
      </c>
      <c r="X1253" s="15">
        <v>1</v>
      </c>
      <c r="Y1253" s="16">
        <v>39903</v>
      </c>
      <c r="Z1253" s="16">
        <v>39903</v>
      </c>
      <c r="AA1253" s="13" t="s">
        <v>1892</v>
      </c>
    </row>
    <row r="1254" spans="1:27" x14ac:dyDescent="0.2">
      <c r="A1254" s="12">
        <v>580</v>
      </c>
      <c r="B1254" s="13" t="s">
        <v>2032</v>
      </c>
      <c r="C1254" s="13" t="s">
        <v>5658</v>
      </c>
      <c r="D1254" s="14">
        <v>254.4</v>
      </c>
      <c r="E1254" s="14">
        <v>499</v>
      </c>
      <c r="F1254" s="15">
        <v>19</v>
      </c>
      <c r="G1254" s="13" t="s">
        <v>5554</v>
      </c>
      <c r="H1254" s="13" t="s">
        <v>5555</v>
      </c>
      <c r="I1254" s="13" t="s">
        <v>46</v>
      </c>
      <c r="J1254" s="13" t="s">
        <v>95</v>
      </c>
      <c r="K1254" s="13" t="s">
        <v>38</v>
      </c>
      <c r="L1254" s="13" t="s">
        <v>2033</v>
      </c>
      <c r="M1254" s="13" t="s">
        <v>46</v>
      </c>
      <c r="N1254" s="13" t="s">
        <v>58</v>
      </c>
      <c r="O1254" s="13" t="s">
        <v>1942</v>
      </c>
      <c r="P1254" s="15">
        <v>4.8</v>
      </c>
      <c r="Q1254" s="13" t="s">
        <v>111</v>
      </c>
      <c r="R1254" s="13" t="s">
        <v>24</v>
      </c>
      <c r="S1254" s="13" t="s">
        <v>31</v>
      </c>
      <c r="T1254" s="13" t="s">
        <v>46</v>
      </c>
      <c r="U1254" s="13" t="s">
        <v>47</v>
      </c>
      <c r="V1254" s="16">
        <v>38695</v>
      </c>
      <c r="W1254" s="13" t="s">
        <v>33</v>
      </c>
      <c r="X1254" s="15">
        <v>1</v>
      </c>
      <c r="Y1254" s="16">
        <v>39903</v>
      </c>
      <c r="Z1254" s="16">
        <v>39903</v>
      </c>
      <c r="AA1254" s="13" t="s">
        <v>1897</v>
      </c>
    </row>
    <row r="1255" spans="1:27" x14ac:dyDescent="0.2">
      <c r="A1255" s="12">
        <v>604</v>
      </c>
      <c r="B1255" s="13" t="s">
        <v>2087</v>
      </c>
      <c r="C1255" s="13" t="s">
        <v>5682</v>
      </c>
      <c r="D1255" s="14">
        <v>254.4</v>
      </c>
      <c r="E1255" s="14">
        <v>499</v>
      </c>
      <c r="F1255" s="15">
        <v>19</v>
      </c>
      <c r="G1255" s="13" t="s">
        <v>5554</v>
      </c>
      <c r="H1255" s="13" t="s">
        <v>5555</v>
      </c>
      <c r="I1255" s="13" t="s">
        <v>46</v>
      </c>
      <c r="J1255" s="13" t="s">
        <v>95</v>
      </c>
      <c r="K1255" s="13" t="s">
        <v>84</v>
      </c>
      <c r="L1255" s="13" t="s">
        <v>2088</v>
      </c>
      <c r="M1255" s="13" t="s">
        <v>27</v>
      </c>
      <c r="N1255" s="13" t="s">
        <v>28</v>
      </c>
      <c r="O1255" s="13" t="s">
        <v>1933</v>
      </c>
      <c r="P1255" s="15">
        <v>4.0999999999999996</v>
      </c>
      <c r="Q1255" s="13" t="s">
        <v>111</v>
      </c>
      <c r="R1255" s="13" t="s">
        <v>24</v>
      </c>
      <c r="S1255" s="13" t="s">
        <v>31</v>
      </c>
      <c r="T1255" s="13" t="s">
        <v>46</v>
      </c>
      <c r="U1255" s="13" t="s">
        <v>47</v>
      </c>
      <c r="V1255" s="16">
        <v>38695</v>
      </c>
      <c r="W1255" s="13" t="s">
        <v>33</v>
      </c>
      <c r="X1255" s="15">
        <v>1</v>
      </c>
      <c r="Y1255" s="16">
        <v>39903</v>
      </c>
      <c r="Z1255" s="16">
        <v>39903</v>
      </c>
      <c r="AA1255" s="13" t="s">
        <v>1897</v>
      </c>
    </row>
    <row r="1256" spans="1:27" x14ac:dyDescent="0.2">
      <c r="A1256" s="12">
        <v>592</v>
      </c>
      <c r="B1256" s="13" t="s">
        <v>2060</v>
      </c>
      <c r="C1256" s="13" t="s">
        <v>5670</v>
      </c>
      <c r="D1256" s="14">
        <v>254.4</v>
      </c>
      <c r="E1256" s="14">
        <v>499</v>
      </c>
      <c r="F1256" s="15">
        <v>19</v>
      </c>
      <c r="G1256" s="13" t="s">
        <v>5554</v>
      </c>
      <c r="H1256" s="13" t="s">
        <v>5555</v>
      </c>
      <c r="I1256" s="13" t="s">
        <v>46</v>
      </c>
      <c r="J1256" s="13" t="s">
        <v>95</v>
      </c>
      <c r="K1256" s="13" t="s">
        <v>84</v>
      </c>
      <c r="L1256" s="13" t="s">
        <v>2061</v>
      </c>
      <c r="M1256" s="13" t="s">
        <v>43</v>
      </c>
      <c r="N1256" s="13" t="s">
        <v>44</v>
      </c>
      <c r="O1256" s="13" t="s">
        <v>1991</v>
      </c>
      <c r="P1256" s="15">
        <v>1.5</v>
      </c>
      <c r="Q1256" s="13" t="s">
        <v>111</v>
      </c>
      <c r="R1256" s="13" t="s">
        <v>24</v>
      </c>
      <c r="S1256" s="13" t="s">
        <v>31</v>
      </c>
      <c r="T1256" s="13" t="s">
        <v>46</v>
      </c>
      <c r="U1256" s="13" t="s">
        <v>47</v>
      </c>
      <c r="V1256" s="16">
        <v>38695</v>
      </c>
      <c r="W1256" s="13" t="s">
        <v>33</v>
      </c>
      <c r="X1256" s="15">
        <v>1</v>
      </c>
      <c r="Y1256" s="16">
        <v>39903</v>
      </c>
      <c r="Z1256" s="16">
        <v>39903</v>
      </c>
      <c r="AA1256" s="13" t="s">
        <v>1897</v>
      </c>
    </row>
    <row r="1257" spans="1:27" x14ac:dyDescent="0.2">
      <c r="A1257" s="12">
        <v>577</v>
      </c>
      <c r="B1257" s="13" t="s">
        <v>2026</v>
      </c>
      <c r="C1257" s="13" t="s">
        <v>5655</v>
      </c>
      <c r="D1257" s="14">
        <v>321.44</v>
      </c>
      <c r="E1257" s="14">
        <v>699</v>
      </c>
      <c r="F1257" s="15">
        <v>19</v>
      </c>
      <c r="G1257" s="13" t="s">
        <v>5554</v>
      </c>
      <c r="H1257" s="13" t="s">
        <v>5555</v>
      </c>
      <c r="I1257" s="13" t="s">
        <v>46</v>
      </c>
      <c r="J1257" s="13" t="s">
        <v>95</v>
      </c>
      <c r="K1257" s="13" t="s">
        <v>38</v>
      </c>
      <c r="L1257" s="13" t="s">
        <v>2027</v>
      </c>
      <c r="M1257" s="13" t="s">
        <v>46</v>
      </c>
      <c r="N1257" s="13" t="s">
        <v>58</v>
      </c>
      <c r="O1257" s="13" t="s">
        <v>1928</v>
      </c>
      <c r="P1257" s="15">
        <v>6.8</v>
      </c>
      <c r="Q1257" s="13" t="s">
        <v>111</v>
      </c>
      <c r="R1257" s="13" t="s">
        <v>24</v>
      </c>
      <c r="S1257" s="13" t="s">
        <v>31</v>
      </c>
      <c r="T1257" s="13" t="s">
        <v>46</v>
      </c>
      <c r="U1257" s="13" t="s">
        <v>47</v>
      </c>
      <c r="V1257" s="16">
        <v>39122</v>
      </c>
      <c r="W1257" s="13" t="s">
        <v>33</v>
      </c>
      <c r="X1257" s="15">
        <v>1</v>
      </c>
      <c r="Y1257" s="16">
        <v>39903</v>
      </c>
      <c r="Z1257" s="16">
        <v>39903</v>
      </c>
      <c r="AA1257" s="13" t="s">
        <v>1940</v>
      </c>
    </row>
    <row r="1258" spans="1:27" x14ac:dyDescent="0.2">
      <c r="A1258" s="12">
        <v>601</v>
      </c>
      <c r="B1258" s="13" t="s">
        <v>2081</v>
      </c>
      <c r="C1258" s="13" t="s">
        <v>5679</v>
      </c>
      <c r="D1258" s="14">
        <v>321.44</v>
      </c>
      <c r="E1258" s="14">
        <v>699</v>
      </c>
      <c r="F1258" s="15">
        <v>19</v>
      </c>
      <c r="G1258" s="13" t="s">
        <v>5554</v>
      </c>
      <c r="H1258" s="13" t="s">
        <v>5555</v>
      </c>
      <c r="I1258" s="13" t="s">
        <v>46</v>
      </c>
      <c r="J1258" s="13" t="s">
        <v>95</v>
      </c>
      <c r="K1258" s="13" t="s">
        <v>38</v>
      </c>
      <c r="L1258" s="13" t="s">
        <v>2082</v>
      </c>
      <c r="M1258" s="13" t="s">
        <v>27</v>
      </c>
      <c r="N1258" s="13" t="s">
        <v>28</v>
      </c>
      <c r="O1258" s="13" t="s">
        <v>1889</v>
      </c>
      <c r="P1258" s="19">
        <v>1.9</v>
      </c>
      <c r="Q1258" s="13" t="s">
        <v>111</v>
      </c>
      <c r="R1258" s="13" t="s">
        <v>24</v>
      </c>
      <c r="S1258" s="13" t="s">
        <v>31</v>
      </c>
      <c r="T1258" s="13" t="s">
        <v>46</v>
      </c>
      <c r="U1258" s="13" t="s">
        <v>47</v>
      </c>
      <c r="V1258" s="16">
        <v>39122</v>
      </c>
      <c r="W1258" s="13" t="s">
        <v>33</v>
      </c>
      <c r="X1258" s="15">
        <v>1</v>
      </c>
      <c r="Y1258" s="16">
        <v>39903</v>
      </c>
      <c r="Z1258" s="16">
        <v>39903</v>
      </c>
      <c r="AA1258" s="13" t="s">
        <v>1940</v>
      </c>
    </row>
    <row r="1259" spans="1:27" x14ac:dyDescent="0.2">
      <c r="A1259" s="12">
        <v>589</v>
      </c>
      <c r="B1259" s="13" t="s">
        <v>2053</v>
      </c>
      <c r="C1259" s="13" t="s">
        <v>5667</v>
      </c>
      <c r="D1259" s="14">
        <v>321.44</v>
      </c>
      <c r="E1259" s="14">
        <v>699</v>
      </c>
      <c r="F1259" s="15">
        <v>19</v>
      </c>
      <c r="G1259" s="13" t="s">
        <v>5554</v>
      </c>
      <c r="H1259" s="13" t="s">
        <v>5555</v>
      </c>
      <c r="I1259" s="13" t="s">
        <v>46</v>
      </c>
      <c r="J1259" s="13" t="s">
        <v>95</v>
      </c>
      <c r="K1259" s="13" t="s">
        <v>36</v>
      </c>
      <c r="L1259" s="13" t="s">
        <v>2054</v>
      </c>
      <c r="M1259" s="13" t="s">
        <v>43</v>
      </c>
      <c r="N1259" s="13" t="s">
        <v>44</v>
      </c>
      <c r="O1259" s="13" t="s">
        <v>1980</v>
      </c>
      <c r="P1259" s="15">
        <v>6.3</v>
      </c>
      <c r="Q1259" s="13" t="s">
        <v>111</v>
      </c>
      <c r="R1259" s="13" t="s">
        <v>24</v>
      </c>
      <c r="S1259" s="13" t="s">
        <v>31</v>
      </c>
      <c r="T1259" s="13" t="s">
        <v>46</v>
      </c>
      <c r="U1259" s="13" t="s">
        <v>47</v>
      </c>
      <c r="V1259" s="16">
        <v>39122</v>
      </c>
      <c r="W1259" s="13" t="s">
        <v>33</v>
      </c>
      <c r="X1259" s="15">
        <v>1</v>
      </c>
      <c r="Y1259" s="16">
        <v>39903</v>
      </c>
      <c r="Z1259" s="16">
        <v>39903</v>
      </c>
      <c r="AA1259" s="13" t="s">
        <v>1940</v>
      </c>
    </row>
    <row r="1260" spans="1:27" x14ac:dyDescent="0.2">
      <c r="A1260" s="12">
        <v>578</v>
      </c>
      <c r="B1260" s="13" t="s">
        <v>2028</v>
      </c>
      <c r="C1260" s="13" t="s">
        <v>5656</v>
      </c>
      <c r="D1260" s="14">
        <v>459.4</v>
      </c>
      <c r="E1260" s="14">
        <v>999</v>
      </c>
      <c r="F1260" s="15">
        <v>19</v>
      </c>
      <c r="G1260" s="13" t="s">
        <v>5554</v>
      </c>
      <c r="H1260" s="13" t="s">
        <v>5555</v>
      </c>
      <c r="I1260" s="13" t="s">
        <v>46</v>
      </c>
      <c r="J1260" s="13" t="s">
        <v>95</v>
      </c>
      <c r="K1260" s="13" t="s">
        <v>38</v>
      </c>
      <c r="L1260" s="13" t="s">
        <v>2029</v>
      </c>
      <c r="M1260" s="13" t="s">
        <v>46</v>
      </c>
      <c r="N1260" s="13" t="s">
        <v>58</v>
      </c>
      <c r="O1260" s="13" t="s">
        <v>1933</v>
      </c>
      <c r="P1260" s="15">
        <v>9.6</v>
      </c>
      <c r="Q1260" s="13" t="s">
        <v>111</v>
      </c>
      <c r="R1260" s="13" t="s">
        <v>24</v>
      </c>
      <c r="S1260" s="13" t="s">
        <v>31</v>
      </c>
      <c r="T1260" s="13" t="s">
        <v>46</v>
      </c>
      <c r="U1260" s="13" t="s">
        <v>47</v>
      </c>
      <c r="V1260" s="16">
        <v>39121</v>
      </c>
      <c r="W1260" s="13" t="s">
        <v>33</v>
      </c>
      <c r="X1260" s="15">
        <v>1</v>
      </c>
      <c r="Y1260" s="16">
        <v>39903</v>
      </c>
      <c r="Z1260" s="16">
        <v>39903</v>
      </c>
      <c r="AA1260" s="13" t="s">
        <v>1945</v>
      </c>
    </row>
    <row r="1261" spans="1:27" x14ac:dyDescent="0.2">
      <c r="A1261" s="12">
        <v>602</v>
      </c>
      <c r="B1261" s="13" t="s">
        <v>2083</v>
      </c>
      <c r="C1261" s="13" t="s">
        <v>5680</v>
      </c>
      <c r="D1261" s="14">
        <v>459.4</v>
      </c>
      <c r="E1261" s="14">
        <v>999</v>
      </c>
      <c r="F1261" s="15">
        <v>19</v>
      </c>
      <c r="G1261" s="13" t="s">
        <v>5554</v>
      </c>
      <c r="H1261" s="13" t="s">
        <v>5555</v>
      </c>
      <c r="I1261" s="13" t="s">
        <v>46</v>
      </c>
      <c r="J1261" s="13" t="s">
        <v>95</v>
      </c>
      <c r="K1261" s="13" t="s">
        <v>38</v>
      </c>
      <c r="L1261" s="13" t="s">
        <v>2084</v>
      </c>
      <c r="M1261" s="13" t="s">
        <v>27</v>
      </c>
      <c r="N1261" s="13" t="s">
        <v>28</v>
      </c>
      <c r="O1261" s="13" t="s">
        <v>1923</v>
      </c>
      <c r="P1261" s="15">
        <v>6</v>
      </c>
      <c r="Q1261" s="13" t="s">
        <v>111</v>
      </c>
      <c r="R1261" s="13" t="s">
        <v>24</v>
      </c>
      <c r="S1261" s="13" t="s">
        <v>31</v>
      </c>
      <c r="T1261" s="13" t="s">
        <v>46</v>
      </c>
      <c r="U1261" s="13" t="s">
        <v>47</v>
      </c>
      <c r="V1261" s="16">
        <v>39121</v>
      </c>
      <c r="W1261" s="13" t="s">
        <v>33</v>
      </c>
      <c r="X1261" s="15">
        <v>1</v>
      </c>
      <c r="Y1261" s="16">
        <v>39903</v>
      </c>
      <c r="Z1261" s="16">
        <v>39903</v>
      </c>
      <c r="AA1261" s="13" t="s">
        <v>1945</v>
      </c>
    </row>
    <row r="1262" spans="1:27" x14ac:dyDescent="0.2">
      <c r="A1262" s="12">
        <v>590</v>
      </c>
      <c r="B1262" s="13" t="s">
        <v>2055</v>
      </c>
      <c r="C1262" s="13" t="s">
        <v>5668</v>
      </c>
      <c r="D1262" s="14">
        <v>459.4</v>
      </c>
      <c r="E1262" s="14">
        <v>999</v>
      </c>
      <c r="F1262" s="15">
        <v>19</v>
      </c>
      <c r="G1262" s="13" t="s">
        <v>5554</v>
      </c>
      <c r="H1262" s="13" t="s">
        <v>5555</v>
      </c>
      <c r="I1262" s="13" t="s">
        <v>46</v>
      </c>
      <c r="J1262" s="13" t="s">
        <v>95</v>
      </c>
      <c r="K1262" s="13" t="s">
        <v>38</v>
      </c>
      <c r="L1262" s="13" t="s">
        <v>2057</v>
      </c>
      <c r="M1262" s="13" t="s">
        <v>43</v>
      </c>
      <c r="N1262" s="13" t="s">
        <v>44</v>
      </c>
      <c r="O1262" s="13" t="s">
        <v>1909</v>
      </c>
      <c r="P1262" s="15">
        <v>9.1</v>
      </c>
      <c r="Q1262" s="13" t="s">
        <v>111</v>
      </c>
      <c r="R1262" s="13" t="s">
        <v>24</v>
      </c>
      <c r="S1262" s="13" t="s">
        <v>31</v>
      </c>
      <c r="T1262" s="13" t="s">
        <v>46</v>
      </c>
      <c r="U1262" s="13" t="s">
        <v>47</v>
      </c>
      <c r="V1262" s="16">
        <v>39121</v>
      </c>
      <c r="W1262" s="13" t="s">
        <v>33</v>
      </c>
      <c r="X1262" s="15">
        <v>1</v>
      </c>
      <c r="Y1262" s="16">
        <v>39903</v>
      </c>
      <c r="Z1262" s="16">
        <v>39903</v>
      </c>
      <c r="AA1262" s="13" t="s">
        <v>2056</v>
      </c>
    </row>
    <row r="1263" spans="1:27" x14ac:dyDescent="0.2">
      <c r="A1263" s="12">
        <v>743</v>
      </c>
      <c r="B1263" s="13" t="s">
        <v>2668</v>
      </c>
      <c r="C1263" s="13" t="s">
        <v>5689</v>
      </c>
      <c r="D1263" s="14">
        <v>6.6</v>
      </c>
      <c r="E1263" s="14">
        <v>12.95</v>
      </c>
      <c r="F1263" s="15">
        <v>22</v>
      </c>
      <c r="G1263" s="13" t="s">
        <v>5554</v>
      </c>
      <c r="H1263" s="13" t="s">
        <v>5555</v>
      </c>
      <c r="I1263" s="13" t="s">
        <v>24</v>
      </c>
      <c r="J1263" s="13" t="s">
        <v>25</v>
      </c>
      <c r="K1263" s="13" t="s">
        <v>38</v>
      </c>
      <c r="L1263" s="13" t="s">
        <v>2670</v>
      </c>
      <c r="M1263" s="13" t="s">
        <v>46</v>
      </c>
      <c r="N1263" s="13" t="s">
        <v>58</v>
      </c>
      <c r="O1263" s="13" t="s">
        <v>2204</v>
      </c>
      <c r="P1263" s="15">
        <v>12.8</v>
      </c>
      <c r="Q1263" s="13" t="s">
        <v>111</v>
      </c>
      <c r="R1263" s="13" t="s">
        <v>24</v>
      </c>
      <c r="S1263" s="13" t="s">
        <v>31</v>
      </c>
      <c r="T1263" s="13" t="s">
        <v>24</v>
      </c>
      <c r="U1263" s="13" t="s">
        <v>32</v>
      </c>
      <c r="V1263" s="16">
        <v>38458</v>
      </c>
      <c r="W1263" s="13" t="s">
        <v>33</v>
      </c>
      <c r="X1263" s="15">
        <v>1</v>
      </c>
      <c r="Y1263" s="16">
        <v>39903</v>
      </c>
      <c r="Z1263" s="16">
        <v>39903</v>
      </c>
      <c r="AA1263" s="13" t="s">
        <v>2669</v>
      </c>
    </row>
    <row r="1264" spans="1:27" x14ac:dyDescent="0.2">
      <c r="A1264" s="12">
        <v>808</v>
      </c>
      <c r="B1264" s="13" t="s">
        <v>2837</v>
      </c>
      <c r="C1264" s="13" t="s">
        <v>5754</v>
      </c>
      <c r="D1264" s="14">
        <v>6.6</v>
      </c>
      <c r="E1264" s="14">
        <v>12.95</v>
      </c>
      <c r="F1264" s="15">
        <v>22</v>
      </c>
      <c r="G1264" s="13" t="s">
        <v>5554</v>
      </c>
      <c r="H1264" s="13" t="s">
        <v>5555</v>
      </c>
      <c r="I1264" s="13" t="s">
        <v>24</v>
      </c>
      <c r="J1264" s="13" t="s">
        <v>25</v>
      </c>
      <c r="K1264" s="13" t="s">
        <v>24</v>
      </c>
      <c r="L1264" s="13" t="s">
        <v>2838</v>
      </c>
      <c r="M1264" s="13" t="s">
        <v>2347</v>
      </c>
      <c r="N1264" s="13" t="s">
        <v>2348</v>
      </c>
      <c r="O1264" s="13" t="s">
        <v>2507</v>
      </c>
      <c r="P1264" s="15">
        <v>7</v>
      </c>
      <c r="Q1264" s="13" t="s">
        <v>111</v>
      </c>
      <c r="R1264" s="13" t="s">
        <v>24</v>
      </c>
      <c r="S1264" s="13" t="s">
        <v>31</v>
      </c>
      <c r="T1264" s="13" t="s">
        <v>24</v>
      </c>
      <c r="U1264" s="13" t="s">
        <v>32</v>
      </c>
      <c r="V1264" s="16">
        <v>38458</v>
      </c>
      <c r="W1264" s="13" t="s">
        <v>33</v>
      </c>
      <c r="X1264" s="15">
        <v>1</v>
      </c>
      <c r="Y1264" s="16">
        <v>39903</v>
      </c>
      <c r="Z1264" s="16">
        <v>39903</v>
      </c>
      <c r="AA1264" s="13" t="s">
        <v>2669</v>
      </c>
    </row>
    <row r="1265" spans="1:27" x14ac:dyDescent="0.2">
      <c r="A1265" s="12">
        <v>778</v>
      </c>
      <c r="B1265" s="13" t="s">
        <v>2770</v>
      </c>
      <c r="C1265" s="13" t="s">
        <v>5724</v>
      </c>
      <c r="D1265" s="14">
        <v>6.6</v>
      </c>
      <c r="E1265" s="14">
        <v>12.95</v>
      </c>
      <c r="F1265" s="15">
        <v>22</v>
      </c>
      <c r="G1265" s="13" t="s">
        <v>5554</v>
      </c>
      <c r="H1265" s="13" t="s">
        <v>5555</v>
      </c>
      <c r="I1265" s="13" t="s">
        <v>24</v>
      </c>
      <c r="J1265" s="13" t="s">
        <v>25</v>
      </c>
      <c r="K1265" s="13" t="s">
        <v>38</v>
      </c>
      <c r="L1265" s="13" t="s">
        <v>2772</v>
      </c>
      <c r="M1265" s="13" t="s">
        <v>43</v>
      </c>
      <c r="N1265" s="13" t="s">
        <v>44</v>
      </c>
      <c r="O1265" s="13" t="s">
        <v>2375</v>
      </c>
      <c r="P1265" s="15">
        <v>22.7</v>
      </c>
      <c r="Q1265" s="13" t="s">
        <v>111</v>
      </c>
      <c r="R1265" s="13" t="s">
        <v>24</v>
      </c>
      <c r="S1265" s="13" t="s">
        <v>31</v>
      </c>
      <c r="T1265" s="13" t="s">
        <v>24</v>
      </c>
      <c r="U1265" s="13" t="s">
        <v>32</v>
      </c>
      <c r="V1265" s="16">
        <v>38458</v>
      </c>
      <c r="W1265" s="13" t="s">
        <v>33</v>
      </c>
      <c r="X1265" s="15">
        <v>1</v>
      </c>
      <c r="Y1265" s="16">
        <v>39903</v>
      </c>
      <c r="Z1265" s="16">
        <v>39903</v>
      </c>
      <c r="AA1265" s="13" t="s">
        <v>2771</v>
      </c>
    </row>
    <row r="1266" spans="1:27" x14ac:dyDescent="0.2">
      <c r="A1266" s="12">
        <v>1264</v>
      </c>
      <c r="B1266" s="13" t="s">
        <v>4259</v>
      </c>
      <c r="C1266" s="13" t="s">
        <v>5886</v>
      </c>
      <c r="D1266" s="14">
        <v>35.68</v>
      </c>
      <c r="E1266" s="14">
        <v>69.989999999999995</v>
      </c>
      <c r="F1266" s="15">
        <v>28</v>
      </c>
      <c r="G1266" s="13" t="s">
        <v>5554</v>
      </c>
      <c r="H1266" s="13" t="s">
        <v>5555</v>
      </c>
      <c r="I1266" s="13" t="s">
        <v>24</v>
      </c>
      <c r="J1266" s="13" t="s">
        <v>25</v>
      </c>
      <c r="K1266" s="13" t="s">
        <v>24</v>
      </c>
      <c r="L1266" s="13" t="s">
        <v>4260</v>
      </c>
      <c r="M1266" s="13" t="s">
        <v>46</v>
      </c>
      <c r="N1266" s="13" t="s">
        <v>58</v>
      </c>
      <c r="O1266" s="13" t="s">
        <v>4212</v>
      </c>
      <c r="P1266" s="15">
        <v>4.2</v>
      </c>
      <c r="Q1266" s="13" t="s">
        <v>30</v>
      </c>
      <c r="R1266" s="13" t="s">
        <v>24</v>
      </c>
      <c r="S1266" s="13" t="s">
        <v>31</v>
      </c>
      <c r="T1266" s="13" t="s">
        <v>24</v>
      </c>
      <c r="U1266" s="13" t="s">
        <v>32</v>
      </c>
      <c r="V1266" s="16">
        <v>39816</v>
      </c>
      <c r="W1266" s="13" t="s">
        <v>33</v>
      </c>
      <c r="X1266" s="15">
        <v>1</v>
      </c>
      <c r="Y1266" s="16">
        <v>39903</v>
      </c>
      <c r="Z1266" s="16">
        <v>39903</v>
      </c>
      <c r="AA1266" s="13" t="s">
        <v>4257</v>
      </c>
    </row>
    <row r="1267" spans="1:27" x14ac:dyDescent="0.2">
      <c r="A1267" s="12">
        <v>1263</v>
      </c>
      <c r="B1267" s="13" t="s">
        <v>4256</v>
      </c>
      <c r="C1267" s="13" t="s">
        <v>5885</v>
      </c>
      <c r="D1267" s="14">
        <v>35.68</v>
      </c>
      <c r="E1267" s="14">
        <v>69.989999999999995</v>
      </c>
      <c r="F1267" s="15">
        <v>28</v>
      </c>
      <c r="G1267" s="13" t="s">
        <v>5554</v>
      </c>
      <c r="H1267" s="13" t="s">
        <v>5555</v>
      </c>
      <c r="I1267" s="13" t="s">
        <v>24</v>
      </c>
      <c r="J1267" s="13" t="s">
        <v>25</v>
      </c>
      <c r="K1267" s="13" t="s">
        <v>24</v>
      </c>
      <c r="L1267" s="13" t="s">
        <v>4258</v>
      </c>
      <c r="M1267" s="13" t="s">
        <v>27</v>
      </c>
      <c r="N1267" s="13" t="s">
        <v>28</v>
      </c>
      <c r="O1267" s="13" t="s">
        <v>34</v>
      </c>
      <c r="P1267" s="15">
        <v>3.9</v>
      </c>
      <c r="Q1267" s="13" t="s">
        <v>30</v>
      </c>
      <c r="R1267" s="13" t="s">
        <v>24</v>
      </c>
      <c r="S1267" s="13" t="s">
        <v>31</v>
      </c>
      <c r="T1267" s="13" t="s">
        <v>24</v>
      </c>
      <c r="U1267" s="13" t="s">
        <v>32</v>
      </c>
      <c r="V1267" s="16">
        <v>39816</v>
      </c>
      <c r="W1267" s="13" t="s">
        <v>33</v>
      </c>
      <c r="X1267" s="15">
        <v>1</v>
      </c>
      <c r="Y1267" s="16">
        <v>39903</v>
      </c>
      <c r="Z1267" s="16">
        <v>39903</v>
      </c>
      <c r="AA1267" s="13" t="s">
        <v>4257</v>
      </c>
    </row>
    <row r="1268" spans="1:27" x14ac:dyDescent="0.2">
      <c r="A1268" s="12">
        <v>1265</v>
      </c>
      <c r="B1268" s="13" t="s">
        <v>4261</v>
      </c>
      <c r="C1268" s="13" t="s">
        <v>5887</v>
      </c>
      <c r="D1268" s="14">
        <v>35.68</v>
      </c>
      <c r="E1268" s="14">
        <v>69.989999999999995</v>
      </c>
      <c r="F1268" s="15">
        <v>28</v>
      </c>
      <c r="G1268" s="13" t="s">
        <v>5554</v>
      </c>
      <c r="H1268" s="13" t="s">
        <v>5555</v>
      </c>
      <c r="I1268" s="13" t="s">
        <v>24</v>
      </c>
      <c r="J1268" s="13" t="s">
        <v>25</v>
      </c>
      <c r="K1268" s="13" t="s">
        <v>24</v>
      </c>
      <c r="L1268" s="13" t="s">
        <v>4262</v>
      </c>
      <c r="M1268" s="13" t="s">
        <v>43</v>
      </c>
      <c r="N1268" s="13" t="s">
        <v>44</v>
      </c>
      <c r="O1268" s="13" t="s">
        <v>4263</v>
      </c>
      <c r="P1268" s="15">
        <v>19</v>
      </c>
      <c r="Q1268" s="13" t="s">
        <v>30</v>
      </c>
      <c r="R1268" s="13" t="s">
        <v>24</v>
      </c>
      <c r="S1268" s="13" t="s">
        <v>31</v>
      </c>
      <c r="T1268" s="13" t="s">
        <v>24</v>
      </c>
      <c r="U1268" s="13" t="s">
        <v>32</v>
      </c>
      <c r="V1268" s="16">
        <v>39816</v>
      </c>
      <c r="W1268" s="13" t="s">
        <v>33</v>
      </c>
      <c r="X1268" s="15">
        <v>1</v>
      </c>
      <c r="Y1268" s="16">
        <v>39903</v>
      </c>
      <c r="Z1268" s="16">
        <v>39903</v>
      </c>
      <c r="AA1268" s="13" t="s">
        <v>4257</v>
      </c>
    </row>
    <row r="1269" spans="1:27" x14ac:dyDescent="0.2">
      <c r="A1269" s="12">
        <v>1248</v>
      </c>
      <c r="B1269" s="13" t="s">
        <v>4209</v>
      </c>
      <c r="C1269" s="13" t="s">
        <v>5870</v>
      </c>
      <c r="D1269" s="14">
        <v>25.49</v>
      </c>
      <c r="E1269" s="14">
        <v>49.99</v>
      </c>
      <c r="F1269" s="15">
        <v>28</v>
      </c>
      <c r="G1269" s="13" t="s">
        <v>5554</v>
      </c>
      <c r="H1269" s="13" t="s">
        <v>5555</v>
      </c>
      <c r="I1269" s="13" t="s">
        <v>24</v>
      </c>
      <c r="J1269" s="13" t="s">
        <v>25</v>
      </c>
      <c r="K1269" s="13" t="s">
        <v>24</v>
      </c>
      <c r="L1269" s="13" t="s">
        <v>4211</v>
      </c>
      <c r="M1269" s="13" t="s">
        <v>46</v>
      </c>
      <c r="N1269" s="13" t="s">
        <v>58</v>
      </c>
      <c r="O1269" s="13" t="s">
        <v>4212</v>
      </c>
      <c r="P1269" s="15">
        <v>3.8</v>
      </c>
      <c r="Q1269" s="13" t="s">
        <v>30</v>
      </c>
      <c r="R1269" s="13" t="s">
        <v>24</v>
      </c>
      <c r="S1269" s="13" t="s">
        <v>31</v>
      </c>
      <c r="T1269" s="13" t="s">
        <v>24</v>
      </c>
      <c r="U1269" s="13" t="s">
        <v>32</v>
      </c>
      <c r="V1269" s="16">
        <v>38377</v>
      </c>
      <c r="W1269" s="13" t="s">
        <v>33</v>
      </c>
      <c r="X1269" s="15">
        <v>1</v>
      </c>
      <c r="Y1269" s="16">
        <v>39903</v>
      </c>
      <c r="Z1269" s="16">
        <v>39903</v>
      </c>
      <c r="AA1269" s="13" t="s">
        <v>4210</v>
      </c>
    </row>
    <row r="1270" spans="1:27" x14ac:dyDescent="0.2">
      <c r="A1270" s="12">
        <v>1247</v>
      </c>
      <c r="B1270" s="13" t="s">
        <v>4205</v>
      </c>
      <c r="C1270" s="13" t="s">
        <v>5869</v>
      </c>
      <c r="D1270" s="14">
        <v>25.49</v>
      </c>
      <c r="E1270" s="14">
        <v>49.99</v>
      </c>
      <c r="F1270" s="15">
        <v>28</v>
      </c>
      <c r="G1270" s="13" t="s">
        <v>5554</v>
      </c>
      <c r="H1270" s="13" t="s">
        <v>5555</v>
      </c>
      <c r="I1270" s="13" t="s">
        <v>24</v>
      </c>
      <c r="J1270" s="13" t="s">
        <v>25</v>
      </c>
      <c r="K1270" s="13" t="s">
        <v>36</v>
      </c>
      <c r="L1270" s="13" t="s">
        <v>4207</v>
      </c>
      <c r="M1270" s="13" t="s">
        <v>27</v>
      </c>
      <c r="N1270" s="13" t="s">
        <v>28</v>
      </c>
      <c r="O1270" s="13" t="s">
        <v>4208</v>
      </c>
      <c r="P1270" s="15">
        <v>3.5</v>
      </c>
      <c r="Q1270" s="13" t="s">
        <v>30</v>
      </c>
      <c r="R1270" s="13" t="s">
        <v>24</v>
      </c>
      <c r="S1270" s="13" t="s">
        <v>31</v>
      </c>
      <c r="T1270" s="13" t="s">
        <v>24</v>
      </c>
      <c r="U1270" s="13" t="s">
        <v>32</v>
      </c>
      <c r="V1270" s="16">
        <v>38377</v>
      </c>
      <c r="W1270" s="13" t="s">
        <v>33</v>
      </c>
      <c r="X1270" s="15">
        <v>1</v>
      </c>
      <c r="Y1270" s="16">
        <v>39903</v>
      </c>
      <c r="Z1270" s="16">
        <v>39903</v>
      </c>
      <c r="AA1270" s="13" t="s">
        <v>4206</v>
      </c>
    </row>
    <row r="1271" spans="1:27" x14ac:dyDescent="0.2">
      <c r="A1271" s="12">
        <v>1249</v>
      </c>
      <c r="B1271" s="13" t="s">
        <v>4213</v>
      </c>
      <c r="C1271" s="13" t="s">
        <v>5871</v>
      </c>
      <c r="D1271" s="14">
        <v>25.49</v>
      </c>
      <c r="E1271" s="14">
        <v>49.99</v>
      </c>
      <c r="F1271" s="15">
        <v>28</v>
      </c>
      <c r="G1271" s="13" t="s">
        <v>5554</v>
      </c>
      <c r="H1271" s="13" t="s">
        <v>5555</v>
      </c>
      <c r="I1271" s="13" t="s">
        <v>24</v>
      </c>
      <c r="J1271" s="13" t="s">
        <v>25</v>
      </c>
      <c r="K1271" s="13" t="s">
        <v>36</v>
      </c>
      <c r="L1271" s="13" t="s">
        <v>4215</v>
      </c>
      <c r="M1271" s="13" t="s">
        <v>43</v>
      </c>
      <c r="N1271" s="13" t="s">
        <v>44</v>
      </c>
      <c r="O1271" s="13" t="s">
        <v>4216</v>
      </c>
      <c r="P1271" s="15">
        <v>2</v>
      </c>
      <c r="Q1271" s="13" t="s">
        <v>30</v>
      </c>
      <c r="R1271" s="13" t="s">
        <v>24</v>
      </c>
      <c r="S1271" s="13" t="s">
        <v>31</v>
      </c>
      <c r="T1271" s="13" t="s">
        <v>24</v>
      </c>
      <c r="U1271" s="13" t="s">
        <v>32</v>
      </c>
      <c r="V1271" s="16">
        <v>38377</v>
      </c>
      <c r="W1271" s="13" t="s">
        <v>33</v>
      </c>
      <c r="X1271" s="15">
        <v>1</v>
      </c>
      <c r="Y1271" s="16">
        <v>39903</v>
      </c>
      <c r="Z1271" s="16">
        <v>39903</v>
      </c>
      <c r="AA1271" s="13" t="s">
        <v>4214</v>
      </c>
    </row>
    <row r="1272" spans="1:27" x14ac:dyDescent="0.2">
      <c r="A1272" s="12">
        <v>760</v>
      </c>
      <c r="B1272" s="13" t="s">
        <v>2719</v>
      </c>
      <c r="C1272" s="13" t="s">
        <v>5706</v>
      </c>
      <c r="D1272" s="14">
        <v>7.09</v>
      </c>
      <c r="E1272" s="14">
        <v>13.9</v>
      </c>
      <c r="F1272" s="15">
        <v>22</v>
      </c>
      <c r="G1272" s="13" t="s">
        <v>5554</v>
      </c>
      <c r="H1272" s="13" t="s">
        <v>5555</v>
      </c>
      <c r="I1272" s="13" t="s">
        <v>24</v>
      </c>
      <c r="J1272" s="13" t="s">
        <v>25</v>
      </c>
      <c r="K1272" s="13" t="s">
        <v>24</v>
      </c>
      <c r="L1272" s="13" t="s">
        <v>2721</v>
      </c>
      <c r="M1272" s="13" t="s">
        <v>46</v>
      </c>
      <c r="N1272" s="13" t="s">
        <v>58</v>
      </c>
      <c r="O1272" s="13" t="s">
        <v>2288</v>
      </c>
      <c r="P1272" s="15">
        <v>7</v>
      </c>
      <c r="Q1272" s="13" t="s">
        <v>111</v>
      </c>
      <c r="R1272" s="13" t="s">
        <v>24</v>
      </c>
      <c r="S1272" s="13" t="s">
        <v>31</v>
      </c>
      <c r="T1272" s="13" t="s">
        <v>24</v>
      </c>
      <c r="U1272" s="13" t="s">
        <v>32</v>
      </c>
      <c r="V1272" s="16">
        <v>39914</v>
      </c>
      <c r="W1272" s="13" t="s">
        <v>33</v>
      </c>
      <c r="X1272" s="15">
        <v>1</v>
      </c>
      <c r="Y1272" s="16">
        <v>39903</v>
      </c>
      <c r="Z1272" s="16">
        <v>39903</v>
      </c>
      <c r="AA1272" s="13" t="s">
        <v>2720</v>
      </c>
    </row>
    <row r="1273" spans="1:27" x14ac:dyDescent="0.2">
      <c r="A1273" s="12">
        <v>841</v>
      </c>
      <c r="B1273" s="13" t="s">
        <v>2908</v>
      </c>
      <c r="C1273" s="13" t="s">
        <v>5787</v>
      </c>
      <c r="D1273" s="14">
        <v>7.09</v>
      </c>
      <c r="E1273" s="14">
        <v>13.9</v>
      </c>
      <c r="F1273" s="15">
        <v>22</v>
      </c>
      <c r="G1273" s="13" t="s">
        <v>5554</v>
      </c>
      <c r="H1273" s="13" t="s">
        <v>5555</v>
      </c>
      <c r="I1273" s="13" t="s">
        <v>24</v>
      </c>
      <c r="J1273" s="13" t="s">
        <v>25</v>
      </c>
      <c r="K1273" s="13" t="s">
        <v>84</v>
      </c>
      <c r="L1273" s="13" t="s">
        <v>2910</v>
      </c>
      <c r="M1273" s="13" t="s">
        <v>2901</v>
      </c>
      <c r="N1273" s="13" t="s">
        <v>2902</v>
      </c>
      <c r="O1273" s="13" t="s">
        <v>2643</v>
      </c>
      <c r="P1273" s="15">
        <v>21.5</v>
      </c>
      <c r="Q1273" s="13" t="s">
        <v>111</v>
      </c>
      <c r="R1273" s="13" t="s">
        <v>24</v>
      </c>
      <c r="S1273" s="13" t="s">
        <v>31</v>
      </c>
      <c r="T1273" s="13" t="s">
        <v>24</v>
      </c>
      <c r="U1273" s="13" t="s">
        <v>32</v>
      </c>
      <c r="V1273" s="16">
        <v>39914</v>
      </c>
      <c r="W1273" s="13" t="s">
        <v>33</v>
      </c>
      <c r="X1273" s="15">
        <v>1</v>
      </c>
      <c r="Y1273" s="16">
        <v>39903</v>
      </c>
      <c r="Z1273" s="16">
        <v>39903</v>
      </c>
      <c r="AA1273" s="13" t="s">
        <v>2909</v>
      </c>
    </row>
    <row r="1274" spans="1:27" x14ac:dyDescent="0.2">
      <c r="A1274" s="12">
        <v>825</v>
      </c>
      <c r="B1274" s="13" t="s">
        <v>2872</v>
      </c>
      <c r="C1274" s="13" t="s">
        <v>5771</v>
      </c>
      <c r="D1274" s="14">
        <v>7.09</v>
      </c>
      <c r="E1274" s="14">
        <v>13.9</v>
      </c>
      <c r="F1274" s="15">
        <v>22</v>
      </c>
      <c r="G1274" s="13" t="s">
        <v>5554</v>
      </c>
      <c r="H1274" s="13" t="s">
        <v>5555</v>
      </c>
      <c r="I1274" s="13" t="s">
        <v>24</v>
      </c>
      <c r="J1274" s="13" t="s">
        <v>25</v>
      </c>
      <c r="K1274" s="13" t="s">
        <v>24</v>
      </c>
      <c r="L1274" s="13" t="s">
        <v>2873</v>
      </c>
      <c r="M1274" s="13" t="s">
        <v>2347</v>
      </c>
      <c r="N1274" s="13" t="s">
        <v>2348</v>
      </c>
      <c r="O1274" s="13" t="s">
        <v>2581</v>
      </c>
      <c r="P1274" s="15">
        <v>32</v>
      </c>
      <c r="Q1274" s="13" t="s">
        <v>111</v>
      </c>
      <c r="R1274" s="13" t="s">
        <v>24</v>
      </c>
      <c r="S1274" s="13" t="s">
        <v>31</v>
      </c>
      <c r="T1274" s="13" t="s">
        <v>24</v>
      </c>
      <c r="U1274" s="13" t="s">
        <v>32</v>
      </c>
      <c r="V1274" s="16">
        <v>39914</v>
      </c>
      <c r="W1274" s="13" t="s">
        <v>33</v>
      </c>
      <c r="X1274" s="15">
        <v>1</v>
      </c>
      <c r="Y1274" s="16">
        <v>39903</v>
      </c>
      <c r="Z1274" s="16">
        <v>39903</v>
      </c>
      <c r="AA1274" s="13" t="s">
        <v>2720</v>
      </c>
    </row>
    <row r="1275" spans="1:27" x14ac:dyDescent="0.2">
      <c r="A1275" s="12">
        <v>795</v>
      </c>
      <c r="B1275" s="13" t="s">
        <v>2808</v>
      </c>
      <c r="C1275" s="13" t="s">
        <v>5741</v>
      </c>
      <c r="D1275" s="14">
        <v>7.09</v>
      </c>
      <c r="E1275" s="14">
        <v>13.9</v>
      </c>
      <c r="F1275" s="15">
        <v>22</v>
      </c>
      <c r="G1275" s="13" t="s">
        <v>5554</v>
      </c>
      <c r="H1275" s="13" t="s">
        <v>5555</v>
      </c>
      <c r="I1275" s="13" t="s">
        <v>24</v>
      </c>
      <c r="J1275" s="13" t="s">
        <v>25</v>
      </c>
      <c r="K1275" s="13" t="s">
        <v>24</v>
      </c>
      <c r="L1275" s="13" t="s">
        <v>2809</v>
      </c>
      <c r="M1275" s="13" t="s">
        <v>43</v>
      </c>
      <c r="N1275" s="13" t="s">
        <v>44</v>
      </c>
      <c r="O1275" s="13" t="s">
        <v>2450</v>
      </c>
      <c r="P1275" s="15">
        <v>7.7</v>
      </c>
      <c r="Q1275" s="13" t="s">
        <v>111</v>
      </c>
      <c r="R1275" s="13" t="s">
        <v>24</v>
      </c>
      <c r="S1275" s="13" t="s">
        <v>31</v>
      </c>
      <c r="T1275" s="13" t="s">
        <v>24</v>
      </c>
      <c r="U1275" s="13" t="s">
        <v>32</v>
      </c>
      <c r="V1275" s="16">
        <v>39914</v>
      </c>
      <c r="W1275" s="13" t="s">
        <v>33</v>
      </c>
      <c r="X1275" s="15">
        <v>1</v>
      </c>
      <c r="Y1275" s="16">
        <v>39903</v>
      </c>
      <c r="Z1275" s="16">
        <v>39903</v>
      </c>
      <c r="AA1275" s="13" t="s">
        <v>2720</v>
      </c>
    </row>
    <row r="1276" spans="1:27" x14ac:dyDescent="0.2">
      <c r="A1276" s="12">
        <v>777</v>
      </c>
      <c r="B1276" s="13" t="s">
        <v>2767</v>
      </c>
      <c r="C1276" s="13" t="s">
        <v>5723</v>
      </c>
      <c r="D1276" s="14">
        <v>7.09</v>
      </c>
      <c r="E1276" s="14">
        <v>13.9</v>
      </c>
      <c r="F1276" s="15">
        <v>22</v>
      </c>
      <c r="G1276" s="13" t="s">
        <v>5554</v>
      </c>
      <c r="H1276" s="13" t="s">
        <v>5555</v>
      </c>
      <c r="I1276" s="13" t="s">
        <v>24</v>
      </c>
      <c r="J1276" s="13" t="s">
        <v>25</v>
      </c>
      <c r="K1276" s="13" t="s">
        <v>38</v>
      </c>
      <c r="L1276" s="13" t="s">
        <v>2769</v>
      </c>
      <c r="M1276" s="13" t="s">
        <v>38</v>
      </c>
      <c r="N1276" s="13" t="s">
        <v>39</v>
      </c>
      <c r="O1276" s="13" t="s">
        <v>2371</v>
      </c>
      <c r="P1276" s="15">
        <v>21</v>
      </c>
      <c r="Q1276" s="13" t="s">
        <v>111</v>
      </c>
      <c r="R1276" s="13" t="s">
        <v>24</v>
      </c>
      <c r="S1276" s="13" t="s">
        <v>31</v>
      </c>
      <c r="T1276" s="13" t="s">
        <v>24</v>
      </c>
      <c r="U1276" s="13" t="s">
        <v>32</v>
      </c>
      <c r="V1276" s="16">
        <v>38753</v>
      </c>
      <c r="W1276" s="13" t="s">
        <v>33</v>
      </c>
      <c r="X1276" s="15">
        <v>1</v>
      </c>
      <c r="Y1276" s="16">
        <v>39903</v>
      </c>
      <c r="Z1276" s="16">
        <v>39903</v>
      </c>
      <c r="AA1276" s="13" t="s">
        <v>2768</v>
      </c>
    </row>
    <row r="1277" spans="1:27" x14ac:dyDescent="0.2">
      <c r="A1277" s="12">
        <v>2488</v>
      </c>
      <c r="B1277" s="13" t="s">
        <v>5472</v>
      </c>
      <c r="C1277" s="13" t="s">
        <v>6086</v>
      </c>
      <c r="D1277" s="14">
        <v>7.64</v>
      </c>
      <c r="E1277" s="14">
        <v>14.99</v>
      </c>
      <c r="F1277" s="15">
        <v>33</v>
      </c>
      <c r="G1277" s="13" t="s">
        <v>5554</v>
      </c>
      <c r="H1277" s="13" t="s">
        <v>5555</v>
      </c>
      <c r="I1277" s="13" t="s">
        <v>24</v>
      </c>
      <c r="J1277" s="13" t="s">
        <v>25</v>
      </c>
      <c r="K1277" s="13" t="s">
        <v>34</v>
      </c>
      <c r="L1277" s="13" t="s">
        <v>5474</v>
      </c>
      <c r="M1277" s="13" t="s">
        <v>46</v>
      </c>
      <c r="N1277" s="13" t="s">
        <v>58</v>
      </c>
      <c r="O1277" s="13" t="s">
        <v>5475</v>
      </c>
      <c r="P1277" s="15">
        <v>1.9</v>
      </c>
      <c r="Q1277" s="13" t="s">
        <v>30</v>
      </c>
      <c r="R1277" s="13" t="s">
        <v>24</v>
      </c>
      <c r="S1277" s="13" t="s">
        <v>3558</v>
      </c>
      <c r="T1277" s="13" t="s">
        <v>24</v>
      </c>
      <c r="U1277" s="13" t="s">
        <v>32</v>
      </c>
      <c r="V1277" s="16">
        <v>38293</v>
      </c>
      <c r="W1277" s="13" t="s">
        <v>33</v>
      </c>
      <c r="X1277" s="15">
        <v>1</v>
      </c>
      <c r="Y1277" s="16">
        <v>39083</v>
      </c>
      <c r="Z1277" s="16">
        <v>39083</v>
      </c>
      <c r="AA1277" s="13" t="s">
        <v>5473</v>
      </c>
    </row>
    <row r="1278" spans="1:27" x14ac:dyDescent="0.2">
      <c r="A1278" s="12">
        <v>2489</v>
      </c>
      <c r="B1278" s="13" t="s">
        <v>5476</v>
      </c>
      <c r="C1278" s="13" t="s">
        <v>6087</v>
      </c>
      <c r="D1278" s="14">
        <v>7.64</v>
      </c>
      <c r="E1278" s="14">
        <v>14.99</v>
      </c>
      <c r="F1278" s="15">
        <v>33</v>
      </c>
      <c r="G1278" s="13" t="s">
        <v>5554</v>
      </c>
      <c r="H1278" s="13" t="s">
        <v>5555</v>
      </c>
      <c r="I1278" s="13" t="s">
        <v>24</v>
      </c>
      <c r="J1278" s="13" t="s">
        <v>25</v>
      </c>
      <c r="K1278" s="13" t="s">
        <v>34</v>
      </c>
      <c r="L1278" s="13" t="s">
        <v>5477</v>
      </c>
      <c r="M1278" s="13" t="s">
        <v>27</v>
      </c>
      <c r="N1278" s="13" t="s">
        <v>28</v>
      </c>
      <c r="O1278" s="13" t="s">
        <v>5475</v>
      </c>
      <c r="P1278" s="15">
        <v>1.9</v>
      </c>
      <c r="Q1278" s="13" t="s">
        <v>30</v>
      </c>
      <c r="R1278" s="13" t="s">
        <v>24</v>
      </c>
      <c r="S1278" s="13" t="s">
        <v>3558</v>
      </c>
      <c r="T1278" s="13" t="s">
        <v>24</v>
      </c>
      <c r="U1278" s="13" t="s">
        <v>32</v>
      </c>
      <c r="V1278" s="16">
        <v>38293</v>
      </c>
      <c r="W1278" s="13" t="s">
        <v>33</v>
      </c>
      <c r="X1278" s="15">
        <v>1</v>
      </c>
      <c r="Y1278" s="16">
        <v>39083</v>
      </c>
      <c r="Z1278" s="16">
        <v>39083</v>
      </c>
      <c r="AA1278" s="13" t="s">
        <v>5473</v>
      </c>
    </row>
    <row r="1279" spans="1:27" x14ac:dyDescent="0.2">
      <c r="A1279" s="12">
        <v>2490</v>
      </c>
      <c r="B1279" s="13" t="s">
        <v>5478</v>
      </c>
      <c r="C1279" s="13" t="s">
        <v>6088</v>
      </c>
      <c r="D1279" s="14">
        <v>7.64</v>
      </c>
      <c r="E1279" s="14">
        <v>14.99</v>
      </c>
      <c r="F1279" s="15">
        <v>33</v>
      </c>
      <c r="G1279" s="13" t="s">
        <v>5554</v>
      </c>
      <c r="H1279" s="13" t="s">
        <v>5555</v>
      </c>
      <c r="I1279" s="13" t="s">
        <v>24</v>
      </c>
      <c r="J1279" s="13" t="s">
        <v>25</v>
      </c>
      <c r="K1279" s="13" t="s">
        <v>34</v>
      </c>
      <c r="L1279" s="13" t="s">
        <v>5479</v>
      </c>
      <c r="M1279" s="13" t="s">
        <v>43</v>
      </c>
      <c r="N1279" s="13" t="s">
        <v>44</v>
      </c>
      <c r="O1279" s="13" t="s">
        <v>5475</v>
      </c>
      <c r="P1279" s="15">
        <v>1.9</v>
      </c>
      <c r="Q1279" s="13" t="s">
        <v>30</v>
      </c>
      <c r="R1279" s="13" t="s">
        <v>24</v>
      </c>
      <c r="S1279" s="13" t="s">
        <v>3558</v>
      </c>
      <c r="T1279" s="13" t="s">
        <v>24</v>
      </c>
      <c r="U1279" s="13" t="s">
        <v>32</v>
      </c>
      <c r="V1279" s="16">
        <v>38293</v>
      </c>
      <c r="W1279" s="13" t="s">
        <v>33</v>
      </c>
      <c r="X1279" s="15">
        <v>1</v>
      </c>
      <c r="Y1279" s="16">
        <v>39083</v>
      </c>
      <c r="Z1279" s="16">
        <v>39083</v>
      </c>
      <c r="AA1279" s="13" t="s">
        <v>5473</v>
      </c>
    </row>
    <row r="1280" spans="1:27" ht="25.5" x14ac:dyDescent="0.2">
      <c r="A1280" s="12">
        <v>2506</v>
      </c>
      <c r="B1280" s="13" t="s">
        <v>5520</v>
      </c>
      <c r="C1280" s="13" t="s">
        <v>6103</v>
      </c>
      <c r="D1280" s="14">
        <v>2.42</v>
      </c>
      <c r="E1280" s="14">
        <v>4.74</v>
      </c>
      <c r="F1280" s="15">
        <v>33</v>
      </c>
      <c r="G1280" s="13" t="s">
        <v>5554</v>
      </c>
      <c r="H1280" s="13" t="s">
        <v>5555</v>
      </c>
      <c r="I1280" s="13" t="s">
        <v>24</v>
      </c>
      <c r="J1280" s="13" t="s">
        <v>25</v>
      </c>
      <c r="K1280" s="13" t="s">
        <v>34</v>
      </c>
      <c r="L1280" s="13" t="s">
        <v>5522</v>
      </c>
      <c r="M1280" s="13" t="s">
        <v>104</v>
      </c>
      <c r="N1280" s="13" t="s">
        <v>105</v>
      </c>
      <c r="O1280" s="13" t="s">
        <v>34</v>
      </c>
      <c r="P1280" s="15">
        <v>4</v>
      </c>
      <c r="Q1280" s="13" t="s">
        <v>30</v>
      </c>
      <c r="R1280" s="13" t="s">
        <v>24</v>
      </c>
      <c r="S1280" s="13" t="s">
        <v>3558</v>
      </c>
      <c r="T1280" s="13" t="s">
        <v>24</v>
      </c>
      <c r="U1280" s="13" t="s">
        <v>32</v>
      </c>
      <c r="V1280" s="16">
        <v>38874</v>
      </c>
      <c r="W1280" s="13" t="s">
        <v>33</v>
      </c>
      <c r="X1280" s="15">
        <v>1</v>
      </c>
      <c r="Y1280" s="16">
        <v>39083</v>
      </c>
      <c r="Z1280" s="16">
        <v>39083</v>
      </c>
      <c r="AA1280" s="13" t="s">
        <v>5521</v>
      </c>
    </row>
    <row r="1281" spans="1:27" ht="25.5" x14ac:dyDescent="0.2">
      <c r="A1281" s="12">
        <v>2508</v>
      </c>
      <c r="B1281" s="13" t="s">
        <v>5525</v>
      </c>
      <c r="C1281" s="13" t="s">
        <v>6105</v>
      </c>
      <c r="D1281" s="14">
        <v>2.42</v>
      </c>
      <c r="E1281" s="14">
        <v>4.74</v>
      </c>
      <c r="F1281" s="15">
        <v>33</v>
      </c>
      <c r="G1281" s="13" t="s">
        <v>5554</v>
      </c>
      <c r="H1281" s="13" t="s">
        <v>5555</v>
      </c>
      <c r="I1281" s="13" t="s">
        <v>24</v>
      </c>
      <c r="J1281" s="13" t="s">
        <v>25</v>
      </c>
      <c r="K1281" s="13" t="s">
        <v>34</v>
      </c>
      <c r="L1281" s="13" t="s">
        <v>5526</v>
      </c>
      <c r="M1281" s="13" t="s">
        <v>27</v>
      </c>
      <c r="N1281" s="13" t="s">
        <v>28</v>
      </c>
      <c r="O1281" s="13" t="s">
        <v>34</v>
      </c>
      <c r="P1281" s="15">
        <v>4</v>
      </c>
      <c r="Q1281" s="13" t="s">
        <v>30</v>
      </c>
      <c r="R1281" s="13" t="s">
        <v>24</v>
      </c>
      <c r="S1281" s="13" t="s">
        <v>3558</v>
      </c>
      <c r="T1281" s="13" t="s">
        <v>24</v>
      </c>
      <c r="U1281" s="13" t="s">
        <v>32</v>
      </c>
      <c r="V1281" s="16">
        <v>38874</v>
      </c>
      <c r="W1281" s="13" t="s">
        <v>33</v>
      </c>
      <c r="X1281" s="15">
        <v>1</v>
      </c>
      <c r="Y1281" s="16">
        <v>39083</v>
      </c>
      <c r="Z1281" s="16">
        <v>39083</v>
      </c>
      <c r="AA1281" s="13" t="s">
        <v>5521</v>
      </c>
    </row>
    <row r="1282" spans="1:27" ht="25.5" x14ac:dyDescent="0.2">
      <c r="A1282" s="12">
        <v>2507</v>
      </c>
      <c r="B1282" s="13" t="s">
        <v>5523</v>
      </c>
      <c r="C1282" s="13" t="s">
        <v>6104</v>
      </c>
      <c r="D1282" s="14">
        <v>2.42</v>
      </c>
      <c r="E1282" s="14">
        <v>4.74</v>
      </c>
      <c r="F1282" s="15">
        <v>33</v>
      </c>
      <c r="G1282" s="13" t="s">
        <v>5554</v>
      </c>
      <c r="H1282" s="13" t="s">
        <v>5555</v>
      </c>
      <c r="I1282" s="13" t="s">
        <v>24</v>
      </c>
      <c r="J1282" s="13" t="s">
        <v>25</v>
      </c>
      <c r="K1282" s="13" t="s">
        <v>34</v>
      </c>
      <c r="L1282" s="13" t="s">
        <v>5524</v>
      </c>
      <c r="M1282" s="13" t="s">
        <v>43</v>
      </c>
      <c r="N1282" s="13" t="s">
        <v>44</v>
      </c>
      <c r="O1282" s="13" t="s">
        <v>34</v>
      </c>
      <c r="P1282" s="15">
        <v>4</v>
      </c>
      <c r="Q1282" s="13" t="s">
        <v>30</v>
      </c>
      <c r="R1282" s="13" t="s">
        <v>24</v>
      </c>
      <c r="S1282" s="13" t="s">
        <v>3558</v>
      </c>
      <c r="T1282" s="13" t="s">
        <v>24</v>
      </c>
      <c r="U1282" s="13" t="s">
        <v>32</v>
      </c>
      <c r="V1282" s="16">
        <v>38874</v>
      </c>
      <c r="W1282" s="13" t="s">
        <v>33</v>
      </c>
      <c r="X1282" s="15">
        <v>1</v>
      </c>
      <c r="Y1282" s="16">
        <v>39083</v>
      </c>
      <c r="Z1282" s="16">
        <v>39083</v>
      </c>
      <c r="AA1282" s="13" t="s">
        <v>5521</v>
      </c>
    </row>
    <row r="1283" spans="1:27" x14ac:dyDescent="0.2">
      <c r="A1283" s="12">
        <v>584</v>
      </c>
      <c r="B1283" s="13" t="s">
        <v>2041</v>
      </c>
      <c r="C1283" s="13" t="s">
        <v>5662</v>
      </c>
      <c r="D1283" s="14">
        <v>62.95</v>
      </c>
      <c r="E1283" s="14">
        <v>190</v>
      </c>
      <c r="F1283" s="15">
        <v>19</v>
      </c>
      <c r="G1283" s="13" t="s">
        <v>5554</v>
      </c>
      <c r="H1283" s="13" t="s">
        <v>5555</v>
      </c>
      <c r="I1283" s="13" t="s">
        <v>24</v>
      </c>
      <c r="J1283" s="13" t="s">
        <v>25</v>
      </c>
      <c r="K1283" s="13" t="s">
        <v>38</v>
      </c>
      <c r="L1283" s="13" t="s">
        <v>2043</v>
      </c>
      <c r="M1283" s="13" t="s">
        <v>46</v>
      </c>
      <c r="N1283" s="13" t="s">
        <v>58</v>
      </c>
      <c r="O1283" s="13" t="s">
        <v>1958</v>
      </c>
      <c r="P1283" s="15">
        <v>4.3</v>
      </c>
      <c r="Q1283" s="13" t="s">
        <v>111</v>
      </c>
      <c r="R1283" s="13" t="s">
        <v>24</v>
      </c>
      <c r="S1283" s="13" t="s">
        <v>31</v>
      </c>
      <c r="T1283" s="13" t="s">
        <v>46</v>
      </c>
      <c r="U1283" s="13" t="s">
        <v>47</v>
      </c>
      <c r="V1283" s="16">
        <v>39086</v>
      </c>
      <c r="W1283" s="13" t="s">
        <v>33</v>
      </c>
      <c r="X1283" s="15">
        <v>1</v>
      </c>
      <c r="Y1283" s="16">
        <v>39903</v>
      </c>
      <c r="Z1283" s="16">
        <v>39903</v>
      </c>
      <c r="AA1283" s="13" t="s">
        <v>2042</v>
      </c>
    </row>
    <row r="1284" spans="1:27" x14ac:dyDescent="0.2">
      <c r="A1284" s="12">
        <v>608</v>
      </c>
      <c r="B1284" s="13" t="s">
        <v>2098</v>
      </c>
      <c r="C1284" s="13" t="s">
        <v>5686</v>
      </c>
      <c r="D1284" s="14">
        <v>62.95</v>
      </c>
      <c r="E1284" s="14">
        <v>190</v>
      </c>
      <c r="F1284" s="15">
        <v>19</v>
      </c>
      <c r="G1284" s="13" t="s">
        <v>5554</v>
      </c>
      <c r="H1284" s="13" t="s">
        <v>5555</v>
      </c>
      <c r="I1284" s="13" t="s">
        <v>24</v>
      </c>
      <c r="J1284" s="13" t="s">
        <v>25</v>
      </c>
      <c r="K1284" s="13" t="s">
        <v>24</v>
      </c>
      <c r="L1284" s="13" t="s">
        <v>2099</v>
      </c>
      <c r="M1284" s="13" t="s">
        <v>27</v>
      </c>
      <c r="N1284" s="13" t="s">
        <v>28</v>
      </c>
      <c r="O1284" s="13" t="s">
        <v>1950</v>
      </c>
      <c r="P1284" s="15">
        <v>4.8</v>
      </c>
      <c r="Q1284" s="13" t="s">
        <v>111</v>
      </c>
      <c r="R1284" s="13" t="s">
        <v>24</v>
      </c>
      <c r="S1284" s="13" t="s">
        <v>31</v>
      </c>
      <c r="T1284" s="13" t="s">
        <v>46</v>
      </c>
      <c r="U1284" s="13" t="s">
        <v>47</v>
      </c>
      <c r="V1284" s="16">
        <v>39086</v>
      </c>
      <c r="W1284" s="13" t="s">
        <v>33</v>
      </c>
      <c r="X1284" s="15">
        <v>1</v>
      </c>
      <c r="Y1284" s="16">
        <v>39903</v>
      </c>
      <c r="Z1284" s="16">
        <v>39903</v>
      </c>
      <c r="AA1284" s="13" t="s">
        <v>1970</v>
      </c>
    </row>
    <row r="1285" spans="1:27" x14ac:dyDescent="0.2">
      <c r="A1285" s="12">
        <v>596</v>
      </c>
      <c r="B1285" s="13" t="s">
        <v>2070</v>
      </c>
      <c r="C1285" s="13" t="s">
        <v>5674</v>
      </c>
      <c r="D1285" s="14">
        <v>62.95</v>
      </c>
      <c r="E1285" s="14">
        <v>190</v>
      </c>
      <c r="F1285" s="15">
        <v>19</v>
      </c>
      <c r="G1285" s="13" t="s">
        <v>5554</v>
      </c>
      <c r="H1285" s="13" t="s">
        <v>5555</v>
      </c>
      <c r="I1285" s="13" t="s">
        <v>24</v>
      </c>
      <c r="J1285" s="13" t="s">
        <v>25</v>
      </c>
      <c r="K1285" s="13" t="s">
        <v>24</v>
      </c>
      <c r="L1285" s="13" t="s">
        <v>2072</v>
      </c>
      <c r="M1285" s="13" t="s">
        <v>43</v>
      </c>
      <c r="N1285" s="13" t="s">
        <v>44</v>
      </c>
      <c r="O1285" s="13" t="s">
        <v>1894</v>
      </c>
      <c r="P1285" s="15">
        <v>10.6</v>
      </c>
      <c r="Q1285" s="13" t="s">
        <v>111</v>
      </c>
      <c r="R1285" s="13" t="s">
        <v>24</v>
      </c>
      <c r="S1285" s="13" t="s">
        <v>31</v>
      </c>
      <c r="T1285" s="13" t="s">
        <v>46</v>
      </c>
      <c r="U1285" s="13" t="s">
        <v>47</v>
      </c>
      <c r="V1285" s="16">
        <v>39086</v>
      </c>
      <c r="W1285" s="13" t="s">
        <v>33</v>
      </c>
      <c r="X1285" s="15">
        <v>1</v>
      </c>
      <c r="Y1285" s="16">
        <v>39903</v>
      </c>
      <c r="Z1285" s="16">
        <v>39903</v>
      </c>
      <c r="AA1285" s="13" t="s">
        <v>2071</v>
      </c>
    </row>
    <row r="1286" spans="1:27" x14ac:dyDescent="0.2">
      <c r="A1286" s="12">
        <v>583</v>
      </c>
      <c r="B1286" s="13" t="s">
        <v>2039</v>
      </c>
      <c r="C1286" s="13" t="s">
        <v>5661</v>
      </c>
      <c r="D1286" s="14">
        <v>83.16</v>
      </c>
      <c r="E1286" s="14">
        <v>251</v>
      </c>
      <c r="F1286" s="15">
        <v>19</v>
      </c>
      <c r="G1286" s="13" t="s">
        <v>5554</v>
      </c>
      <c r="H1286" s="13" t="s">
        <v>5555</v>
      </c>
      <c r="I1286" s="13" t="s">
        <v>46</v>
      </c>
      <c r="J1286" s="13" t="s">
        <v>95</v>
      </c>
      <c r="K1286" s="13" t="s">
        <v>24</v>
      </c>
      <c r="L1286" s="13" t="s">
        <v>2040</v>
      </c>
      <c r="M1286" s="13" t="s">
        <v>46</v>
      </c>
      <c r="N1286" s="13" t="s">
        <v>58</v>
      </c>
      <c r="O1286" s="13" t="s">
        <v>1937</v>
      </c>
      <c r="P1286" s="15">
        <v>5.0999999999999996</v>
      </c>
      <c r="Q1286" s="13" t="s">
        <v>111</v>
      </c>
      <c r="R1286" s="13" t="s">
        <v>24</v>
      </c>
      <c r="S1286" s="13" t="s">
        <v>31</v>
      </c>
      <c r="T1286" s="13" t="s">
        <v>46</v>
      </c>
      <c r="U1286" s="13" t="s">
        <v>47</v>
      </c>
      <c r="V1286" s="16">
        <v>39449</v>
      </c>
      <c r="W1286" s="13" t="s">
        <v>33</v>
      </c>
      <c r="X1286" s="15">
        <v>1</v>
      </c>
      <c r="Y1286" s="16">
        <v>39903</v>
      </c>
      <c r="Z1286" s="16">
        <v>39903</v>
      </c>
      <c r="AA1286" s="13" t="s">
        <v>1965</v>
      </c>
    </row>
    <row r="1287" spans="1:27" x14ac:dyDescent="0.2">
      <c r="A1287" s="12">
        <v>607</v>
      </c>
      <c r="B1287" s="13" t="s">
        <v>2095</v>
      </c>
      <c r="C1287" s="13" t="s">
        <v>5685</v>
      </c>
      <c r="D1287" s="14">
        <v>83.16</v>
      </c>
      <c r="E1287" s="14">
        <v>251</v>
      </c>
      <c r="F1287" s="15">
        <v>19</v>
      </c>
      <c r="G1287" s="13" t="s">
        <v>5554</v>
      </c>
      <c r="H1287" s="13" t="s">
        <v>5555</v>
      </c>
      <c r="I1287" s="13" t="s">
        <v>46</v>
      </c>
      <c r="J1287" s="13" t="s">
        <v>95</v>
      </c>
      <c r="K1287" s="13" t="s">
        <v>24</v>
      </c>
      <c r="L1287" s="13" t="s">
        <v>2097</v>
      </c>
      <c r="M1287" s="13" t="s">
        <v>27</v>
      </c>
      <c r="N1287" s="13" t="s">
        <v>28</v>
      </c>
      <c r="O1287" s="13" t="s">
        <v>1909</v>
      </c>
      <c r="P1287" s="15">
        <v>11.9</v>
      </c>
      <c r="Q1287" s="13" t="s">
        <v>111</v>
      </c>
      <c r="R1287" s="13" t="s">
        <v>24</v>
      </c>
      <c r="S1287" s="13" t="s">
        <v>31</v>
      </c>
      <c r="T1287" s="13" t="s">
        <v>46</v>
      </c>
      <c r="U1287" s="13" t="s">
        <v>47</v>
      </c>
      <c r="V1287" s="16">
        <v>39449</v>
      </c>
      <c r="W1287" s="13" t="s">
        <v>33</v>
      </c>
      <c r="X1287" s="15">
        <v>1</v>
      </c>
      <c r="Y1287" s="16">
        <v>39903</v>
      </c>
      <c r="Z1287" s="16">
        <v>39903</v>
      </c>
      <c r="AA1287" s="13" t="s">
        <v>2096</v>
      </c>
    </row>
    <row r="1288" spans="1:27" x14ac:dyDescent="0.2">
      <c r="A1288" s="12">
        <v>595</v>
      </c>
      <c r="B1288" s="13" t="s">
        <v>2067</v>
      </c>
      <c r="C1288" s="13" t="s">
        <v>5673</v>
      </c>
      <c r="D1288" s="14">
        <v>83.16</v>
      </c>
      <c r="E1288" s="14">
        <v>251</v>
      </c>
      <c r="F1288" s="15">
        <v>19</v>
      </c>
      <c r="G1288" s="13" t="s">
        <v>5554</v>
      </c>
      <c r="H1288" s="13" t="s">
        <v>5555</v>
      </c>
      <c r="I1288" s="13" t="s">
        <v>46</v>
      </c>
      <c r="J1288" s="13" t="s">
        <v>95</v>
      </c>
      <c r="K1288" s="13" t="s">
        <v>38</v>
      </c>
      <c r="L1288" s="13" t="s">
        <v>2069</v>
      </c>
      <c r="M1288" s="13" t="s">
        <v>43</v>
      </c>
      <c r="N1288" s="13" t="s">
        <v>44</v>
      </c>
      <c r="O1288" s="13" t="s">
        <v>1889</v>
      </c>
      <c r="P1288" s="15">
        <v>6.9</v>
      </c>
      <c r="Q1288" s="13" t="s">
        <v>111</v>
      </c>
      <c r="R1288" s="13" t="s">
        <v>24</v>
      </c>
      <c r="S1288" s="13" t="s">
        <v>31</v>
      </c>
      <c r="T1288" s="13" t="s">
        <v>46</v>
      </c>
      <c r="U1288" s="13" t="s">
        <v>47</v>
      </c>
      <c r="V1288" s="16">
        <v>39449</v>
      </c>
      <c r="W1288" s="13" t="s">
        <v>33</v>
      </c>
      <c r="X1288" s="15">
        <v>1</v>
      </c>
      <c r="Y1288" s="16">
        <v>39903</v>
      </c>
      <c r="Z1288" s="16">
        <v>39903</v>
      </c>
      <c r="AA1288" s="13" t="s">
        <v>2068</v>
      </c>
    </row>
    <row r="1289" spans="1:27" x14ac:dyDescent="0.2">
      <c r="A1289" s="12">
        <v>582</v>
      </c>
      <c r="B1289" s="13" t="s">
        <v>2036</v>
      </c>
      <c r="C1289" s="13" t="s">
        <v>5660</v>
      </c>
      <c r="D1289" s="14">
        <v>137.5</v>
      </c>
      <c r="E1289" s="14">
        <v>299</v>
      </c>
      <c r="F1289" s="15">
        <v>19</v>
      </c>
      <c r="G1289" s="13" t="s">
        <v>5554</v>
      </c>
      <c r="H1289" s="13" t="s">
        <v>5555</v>
      </c>
      <c r="I1289" s="13" t="s">
        <v>46</v>
      </c>
      <c r="J1289" s="13" t="s">
        <v>95</v>
      </c>
      <c r="K1289" s="13" t="s">
        <v>46</v>
      </c>
      <c r="L1289" s="13" t="s">
        <v>2038</v>
      </c>
      <c r="M1289" s="13" t="s">
        <v>46</v>
      </c>
      <c r="N1289" s="13" t="s">
        <v>58</v>
      </c>
      <c r="O1289" s="13" t="s">
        <v>1950</v>
      </c>
      <c r="P1289" s="15">
        <v>6</v>
      </c>
      <c r="Q1289" s="13" t="s">
        <v>111</v>
      </c>
      <c r="R1289" s="13" t="s">
        <v>24</v>
      </c>
      <c r="S1289" s="13" t="s">
        <v>31</v>
      </c>
      <c r="T1289" s="13" t="s">
        <v>46</v>
      </c>
      <c r="U1289" s="13" t="s">
        <v>47</v>
      </c>
      <c r="V1289" s="16">
        <v>39486</v>
      </c>
      <c r="W1289" s="13" t="s">
        <v>33</v>
      </c>
      <c r="X1289" s="15">
        <v>1</v>
      </c>
      <c r="Y1289" s="16">
        <v>39903</v>
      </c>
      <c r="Z1289" s="16">
        <v>39903</v>
      </c>
      <c r="AA1289" s="13" t="s">
        <v>2037</v>
      </c>
    </row>
    <row r="1290" spans="1:27" x14ac:dyDescent="0.2">
      <c r="A1290" s="12">
        <v>606</v>
      </c>
      <c r="B1290" s="13" t="s">
        <v>2092</v>
      </c>
      <c r="C1290" s="13" t="s">
        <v>5684</v>
      </c>
      <c r="D1290" s="14">
        <v>137.5</v>
      </c>
      <c r="E1290" s="14">
        <v>299</v>
      </c>
      <c r="F1290" s="15">
        <v>19</v>
      </c>
      <c r="G1290" s="13" t="s">
        <v>5554</v>
      </c>
      <c r="H1290" s="13" t="s">
        <v>5555</v>
      </c>
      <c r="I1290" s="13" t="s">
        <v>46</v>
      </c>
      <c r="J1290" s="13" t="s">
        <v>95</v>
      </c>
      <c r="K1290" s="13" t="s">
        <v>38</v>
      </c>
      <c r="L1290" s="13" t="s">
        <v>2094</v>
      </c>
      <c r="M1290" s="13" t="s">
        <v>27</v>
      </c>
      <c r="N1290" s="13" t="s">
        <v>28</v>
      </c>
      <c r="O1290" s="13" t="s">
        <v>1942</v>
      </c>
      <c r="P1290" s="15">
        <v>9.6</v>
      </c>
      <c r="Q1290" s="13" t="s">
        <v>111</v>
      </c>
      <c r="R1290" s="13" t="s">
        <v>24</v>
      </c>
      <c r="S1290" s="13" t="s">
        <v>31</v>
      </c>
      <c r="T1290" s="13" t="s">
        <v>46</v>
      </c>
      <c r="U1290" s="13" t="s">
        <v>47</v>
      </c>
      <c r="V1290" s="16">
        <v>39486</v>
      </c>
      <c r="W1290" s="13" t="s">
        <v>33</v>
      </c>
      <c r="X1290" s="15">
        <v>1</v>
      </c>
      <c r="Y1290" s="16">
        <v>39903</v>
      </c>
      <c r="Z1290" s="16">
        <v>39903</v>
      </c>
      <c r="AA1290" s="13" t="s">
        <v>2093</v>
      </c>
    </row>
    <row r="1291" spans="1:27" x14ac:dyDescent="0.2">
      <c r="A1291" s="12">
        <v>594</v>
      </c>
      <c r="B1291" s="13" t="s">
        <v>2064</v>
      </c>
      <c r="C1291" s="13" t="s">
        <v>5672</v>
      </c>
      <c r="D1291" s="14">
        <v>137.5</v>
      </c>
      <c r="E1291" s="14">
        <v>299</v>
      </c>
      <c r="F1291" s="15">
        <v>19</v>
      </c>
      <c r="G1291" s="13" t="s">
        <v>5554</v>
      </c>
      <c r="H1291" s="13" t="s">
        <v>5555</v>
      </c>
      <c r="I1291" s="13" t="s">
        <v>46</v>
      </c>
      <c r="J1291" s="13" t="s">
        <v>95</v>
      </c>
      <c r="K1291" s="13" t="s">
        <v>38</v>
      </c>
      <c r="L1291" s="13" t="s">
        <v>2066</v>
      </c>
      <c r="M1291" s="13" t="s">
        <v>43</v>
      </c>
      <c r="N1291" s="13" t="s">
        <v>44</v>
      </c>
      <c r="O1291" s="13" t="s">
        <v>1884</v>
      </c>
      <c r="P1291" s="15">
        <v>4.7</v>
      </c>
      <c r="Q1291" s="13" t="s">
        <v>111</v>
      </c>
      <c r="R1291" s="13" t="s">
        <v>24</v>
      </c>
      <c r="S1291" s="13" t="s">
        <v>31</v>
      </c>
      <c r="T1291" s="13" t="s">
        <v>46</v>
      </c>
      <c r="U1291" s="13" t="s">
        <v>47</v>
      </c>
      <c r="V1291" s="16">
        <v>39486</v>
      </c>
      <c r="W1291" s="13" t="s">
        <v>33</v>
      </c>
      <c r="X1291" s="15">
        <v>1</v>
      </c>
      <c r="Y1291" s="16">
        <v>39903</v>
      </c>
      <c r="Z1291" s="16">
        <v>39903</v>
      </c>
      <c r="AA1291" s="13" t="s">
        <v>2065</v>
      </c>
    </row>
    <row r="1292" spans="1:27" x14ac:dyDescent="0.2">
      <c r="A1292" s="12">
        <v>581</v>
      </c>
      <c r="B1292" s="13" t="s">
        <v>2034</v>
      </c>
      <c r="C1292" s="13" t="s">
        <v>5659</v>
      </c>
      <c r="D1292" s="14">
        <v>152.08000000000001</v>
      </c>
      <c r="E1292" s="14">
        <v>459</v>
      </c>
      <c r="F1292" s="15">
        <v>19</v>
      </c>
      <c r="G1292" s="13" t="s">
        <v>5554</v>
      </c>
      <c r="H1292" s="13" t="s">
        <v>5555</v>
      </c>
      <c r="I1292" s="13" t="s">
        <v>46</v>
      </c>
      <c r="J1292" s="13" t="s">
        <v>95</v>
      </c>
      <c r="K1292" s="13" t="s">
        <v>38</v>
      </c>
      <c r="L1292" s="13" t="s">
        <v>2035</v>
      </c>
      <c r="M1292" s="13" t="s">
        <v>46</v>
      </c>
      <c r="N1292" s="13" t="s">
        <v>58</v>
      </c>
      <c r="O1292" s="13" t="s">
        <v>1909</v>
      </c>
      <c r="P1292" s="15">
        <v>12.3</v>
      </c>
      <c r="Q1292" s="13" t="s">
        <v>111</v>
      </c>
      <c r="R1292" s="13" t="s">
        <v>24</v>
      </c>
      <c r="S1292" s="13" t="s">
        <v>31</v>
      </c>
      <c r="T1292" s="13" t="s">
        <v>46</v>
      </c>
      <c r="U1292" s="13" t="s">
        <v>47</v>
      </c>
      <c r="V1292" s="16">
        <v>39599</v>
      </c>
      <c r="W1292" s="13" t="s">
        <v>33</v>
      </c>
      <c r="X1292" s="15">
        <v>1</v>
      </c>
      <c r="Y1292" s="16">
        <v>39903</v>
      </c>
      <c r="Z1292" s="16">
        <v>39903</v>
      </c>
      <c r="AA1292" s="13" t="s">
        <v>1902</v>
      </c>
    </row>
    <row r="1293" spans="1:27" x14ac:dyDescent="0.2">
      <c r="A1293" s="12">
        <v>605</v>
      </c>
      <c r="B1293" s="13" t="s">
        <v>2089</v>
      </c>
      <c r="C1293" s="13" t="s">
        <v>5683</v>
      </c>
      <c r="D1293" s="14">
        <v>152.08000000000001</v>
      </c>
      <c r="E1293" s="14">
        <v>459</v>
      </c>
      <c r="F1293" s="15">
        <v>19</v>
      </c>
      <c r="G1293" s="13" t="s">
        <v>5554</v>
      </c>
      <c r="H1293" s="13" t="s">
        <v>5555</v>
      </c>
      <c r="I1293" s="13" t="s">
        <v>46</v>
      </c>
      <c r="J1293" s="13" t="s">
        <v>95</v>
      </c>
      <c r="K1293" s="13" t="s">
        <v>46</v>
      </c>
      <c r="L1293" s="13" t="s">
        <v>2091</v>
      </c>
      <c r="M1293" s="13" t="s">
        <v>27</v>
      </c>
      <c r="N1293" s="13" t="s">
        <v>28</v>
      </c>
      <c r="O1293" s="13" t="s">
        <v>1937</v>
      </c>
      <c r="P1293" s="15">
        <v>6.8</v>
      </c>
      <c r="Q1293" s="13" t="s">
        <v>111</v>
      </c>
      <c r="R1293" s="13" t="s">
        <v>24</v>
      </c>
      <c r="S1293" s="13" t="s">
        <v>31</v>
      </c>
      <c r="T1293" s="13" t="s">
        <v>46</v>
      </c>
      <c r="U1293" s="13" t="s">
        <v>47</v>
      </c>
      <c r="V1293" s="16">
        <v>39599</v>
      </c>
      <c r="W1293" s="13" t="s">
        <v>33</v>
      </c>
      <c r="X1293" s="15">
        <v>1</v>
      </c>
      <c r="Y1293" s="16">
        <v>39903</v>
      </c>
      <c r="Z1293" s="16">
        <v>39903</v>
      </c>
      <c r="AA1293" s="13" t="s">
        <v>2090</v>
      </c>
    </row>
    <row r="1294" spans="1:27" x14ac:dyDescent="0.2">
      <c r="A1294" s="12">
        <v>593</v>
      </c>
      <c r="B1294" s="13" t="s">
        <v>2062</v>
      </c>
      <c r="C1294" s="13" t="s">
        <v>5671</v>
      </c>
      <c r="D1294" s="14">
        <v>152.08000000000001</v>
      </c>
      <c r="E1294" s="14">
        <v>459</v>
      </c>
      <c r="F1294" s="15">
        <v>19</v>
      </c>
      <c r="G1294" s="13" t="s">
        <v>5554</v>
      </c>
      <c r="H1294" s="13" t="s">
        <v>5555</v>
      </c>
      <c r="I1294" s="13" t="s">
        <v>46</v>
      </c>
      <c r="J1294" s="13" t="s">
        <v>95</v>
      </c>
      <c r="K1294" s="13" t="s">
        <v>24</v>
      </c>
      <c r="L1294" s="13" t="s">
        <v>2063</v>
      </c>
      <c r="M1294" s="13" t="s">
        <v>43</v>
      </c>
      <c r="N1294" s="13" t="s">
        <v>44</v>
      </c>
      <c r="O1294" s="13" t="s">
        <v>1879</v>
      </c>
      <c r="P1294" s="15">
        <v>4</v>
      </c>
      <c r="Q1294" s="13" t="s">
        <v>111</v>
      </c>
      <c r="R1294" s="13" t="s">
        <v>24</v>
      </c>
      <c r="S1294" s="13" t="s">
        <v>31</v>
      </c>
      <c r="T1294" s="13" t="s">
        <v>46</v>
      </c>
      <c r="U1294" s="13" t="s">
        <v>47</v>
      </c>
      <c r="V1294" s="16">
        <v>39599</v>
      </c>
      <c r="W1294" s="13" t="s">
        <v>33</v>
      </c>
      <c r="X1294" s="15">
        <v>1</v>
      </c>
      <c r="Y1294" s="16">
        <v>39903</v>
      </c>
      <c r="Z1294" s="16">
        <v>39903</v>
      </c>
      <c r="AA1294" s="13" t="s">
        <v>1956</v>
      </c>
    </row>
    <row r="1295" spans="1:27" x14ac:dyDescent="0.2">
      <c r="A1295" s="12">
        <v>586</v>
      </c>
      <c r="B1295" s="13" t="s">
        <v>2046</v>
      </c>
      <c r="C1295" s="13" t="s">
        <v>5664</v>
      </c>
      <c r="D1295" s="14">
        <v>55.57</v>
      </c>
      <c r="E1295" s="14">
        <v>109</v>
      </c>
      <c r="F1295" s="15">
        <v>19</v>
      </c>
      <c r="G1295" s="13" t="s">
        <v>5554</v>
      </c>
      <c r="H1295" s="13" t="s">
        <v>5555</v>
      </c>
      <c r="I1295" s="13" t="s">
        <v>24</v>
      </c>
      <c r="J1295" s="13" t="s">
        <v>25</v>
      </c>
      <c r="K1295" s="13" t="s">
        <v>38</v>
      </c>
      <c r="L1295" s="13" t="s">
        <v>2047</v>
      </c>
      <c r="M1295" s="13" t="s">
        <v>46</v>
      </c>
      <c r="N1295" s="13" t="s">
        <v>58</v>
      </c>
      <c r="O1295" s="13" t="s">
        <v>1967</v>
      </c>
      <c r="P1295" s="15">
        <v>5.0999999999999996</v>
      </c>
      <c r="Q1295" s="13" t="s">
        <v>111</v>
      </c>
      <c r="R1295" s="13" t="s">
        <v>24</v>
      </c>
      <c r="S1295" s="13" t="s">
        <v>31</v>
      </c>
      <c r="T1295" s="13" t="s">
        <v>46</v>
      </c>
      <c r="U1295" s="13" t="s">
        <v>47</v>
      </c>
      <c r="V1295" s="16">
        <v>38419</v>
      </c>
      <c r="W1295" s="13" t="s">
        <v>33</v>
      </c>
      <c r="X1295" s="15">
        <v>1</v>
      </c>
      <c r="Y1295" s="16">
        <v>39903</v>
      </c>
      <c r="Z1295" s="16">
        <v>39903</v>
      </c>
      <c r="AA1295" s="13" t="s">
        <v>1926</v>
      </c>
    </row>
    <row r="1296" spans="1:27" x14ac:dyDescent="0.2">
      <c r="A1296" s="12">
        <v>610</v>
      </c>
      <c r="B1296" s="13" t="s">
        <v>2102</v>
      </c>
      <c r="C1296" s="13" t="s">
        <v>5688</v>
      </c>
      <c r="D1296" s="14">
        <v>55.57</v>
      </c>
      <c r="E1296" s="14">
        <v>109</v>
      </c>
      <c r="F1296" s="15">
        <v>19</v>
      </c>
      <c r="G1296" s="13" t="s">
        <v>5554</v>
      </c>
      <c r="H1296" s="13" t="s">
        <v>5555</v>
      </c>
      <c r="I1296" s="13" t="s">
        <v>24</v>
      </c>
      <c r="J1296" s="13" t="s">
        <v>25</v>
      </c>
      <c r="K1296" s="13" t="s">
        <v>46</v>
      </c>
      <c r="L1296" s="13" t="s">
        <v>2103</v>
      </c>
      <c r="M1296" s="13" t="s">
        <v>27</v>
      </c>
      <c r="N1296" s="13" t="s">
        <v>28</v>
      </c>
      <c r="O1296" s="13" t="s">
        <v>1958</v>
      </c>
      <c r="P1296" s="15">
        <v>6</v>
      </c>
      <c r="Q1296" s="13" t="s">
        <v>111</v>
      </c>
      <c r="R1296" s="13" t="s">
        <v>24</v>
      </c>
      <c r="S1296" s="13" t="s">
        <v>31</v>
      </c>
      <c r="T1296" s="13" t="s">
        <v>46</v>
      </c>
      <c r="U1296" s="13" t="s">
        <v>47</v>
      </c>
      <c r="V1296" s="16">
        <v>38419</v>
      </c>
      <c r="W1296" s="13" t="s">
        <v>33</v>
      </c>
      <c r="X1296" s="15">
        <v>1</v>
      </c>
      <c r="Y1296" s="16">
        <v>39903</v>
      </c>
      <c r="Z1296" s="16">
        <v>39903</v>
      </c>
      <c r="AA1296" s="13" t="s">
        <v>1926</v>
      </c>
    </row>
    <row r="1297" spans="1:27" x14ac:dyDescent="0.2">
      <c r="A1297" s="12">
        <v>598</v>
      </c>
      <c r="B1297" s="13" t="s">
        <v>2075</v>
      </c>
      <c r="C1297" s="13" t="s">
        <v>5676</v>
      </c>
      <c r="D1297" s="14">
        <v>55.57</v>
      </c>
      <c r="E1297" s="14">
        <v>109</v>
      </c>
      <c r="F1297" s="15">
        <v>19</v>
      </c>
      <c r="G1297" s="13" t="s">
        <v>5554</v>
      </c>
      <c r="H1297" s="13" t="s">
        <v>5555</v>
      </c>
      <c r="I1297" s="13" t="s">
        <v>24</v>
      </c>
      <c r="J1297" s="13" t="s">
        <v>25</v>
      </c>
      <c r="K1297" s="13" t="s">
        <v>24</v>
      </c>
      <c r="L1297" s="13" t="s">
        <v>2076</v>
      </c>
      <c r="M1297" s="13" t="s">
        <v>43</v>
      </c>
      <c r="N1297" s="13" t="s">
        <v>44</v>
      </c>
      <c r="O1297" s="13" t="s">
        <v>1904</v>
      </c>
      <c r="P1297" s="15">
        <v>2.2000000000000002</v>
      </c>
      <c r="Q1297" s="13" t="s">
        <v>111</v>
      </c>
      <c r="R1297" s="13" t="s">
        <v>24</v>
      </c>
      <c r="S1297" s="13" t="s">
        <v>31</v>
      </c>
      <c r="T1297" s="13" t="s">
        <v>46</v>
      </c>
      <c r="U1297" s="13" t="s">
        <v>47</v>
      </c>
      <c r="V1297" s="16">
        <v>38419</v>
      </c>
      <c r="W1297" s="13" t="s">
        <v>33</v>
      </c>
      <c r="X1297" s="15">
        <v>1</v>
      </c>
      <c r="Y1297" s="16">
        <v>39903</v>
      </c>
      <c r="Z1297" s="16">
        <v>39903</v>
      </c>
      <c r="AA1297" s="13" t="s">
        <v>1926</v>
      </c>
    </row>
    <row r="1298" spans="1:27" x14ac:dyDescent="0.2">
      <c r="A1298" s="12">
        <v>585</v>
      </c>
      <c r="B1298" s="13" t="s">
        <v>2044</v>
      </c>
      <c r="C1298" s="13" t="s">
        <v>5663</v>
      </c>
      <c r="D1298" s="14">
        <v>70.87</v>
      </c>
      <c r="E1298" s="14">
        <v>139</v>
      </c>
      <c r="F1298" s="15">
        <v>19</v>
      </c>
      <c r="G1298" s="13" t="s">
        <v>5554</v>
      </c>
      <c r="H1298" s="13" t="s">
        <v>5555</v>
      </c>
      <c r="I1298" s="13" t="s">
        <v>24</v>
      </c>
      <c r="J1298" s="13" t="s">
        <v>25</v>
      </c>
      <c r="K1298" s="13" t="s">
        <v>24</v>
      </c>
      <c r="L1298" s="13" t="s">
        <v>2045</v>
      </c>
      <c r="M1298" s="13" t="s">
        <v>46</v>
      </c>
      <c r="N1298" s="13" t="s">
        <v>58</v>
      </c>
      <c r="O1298" s="13" t="s">
        <v>1928</v>
      </c>
      <c r="P1298" s="19">
        <v>16.5</v>
      </c>
      <c r="Q1298" s="13" t="s">
        <v>111</v>
      </c>
      <c r="R1298" s="13" t="s">
        <v>24</v>
      </c>
      <c r="S1298" s="13" t="s">
        <v>31</v>
      </c>
      <c r="T1298" s="13" t="s">
        <v>46</v>
      </c>
      <c r="U1298" s="13" t="s">
        <v>47</v>
      </c>
      <c r="V1298" s="16">
        <v>38722</v>
      </c>
      <c r="W1298" s="13" t="s">
        <v>33</v>
      </c>
      <c r="X1298" s="15">
        <v>1</v>
      </c>
      <c r="Y1298" s="16">
        <v>39903</v>
      </c>
      <c r="Z1298" s="16">
        <v>39903</v>
      </c>
      <c r="AA1298" s="13" t="s">
        <v>1921</v>
      </c>
    </row>
    <row r="1299" spans="1:27" x14ac:dyDescent="0.2">
      <c r="A1299" s="12">
        <v>609</v>
      </c>
      <c r="B1299" s="13" t="s">
        <v>2100</v>
      </c>
      <c r="C1299" s="13" t="s">
        <v>5687</v>
      </c>
      <c r="D1299" s="14">
        <v>70.87</v>
      </c>
      <c r="E1299" s="14">
        <v>139</v>
      </c>
      <c r="F1299" s="15">
        <v>19</v>
      </c>
      <c r="G1299" s="13" t="s">
        <v>5554</v>
      </c>
      <c r="H1299" s="13" t="s">
        <v>5555</v>
      </c>
      <c r="I1299" s="13" t="s">
        <v>24</v>
      </c>
      <c r="J1299" s="13" t="s">
        <v>25</v>
      </c>
      <c r="K1299" s="13" t="s">
        <v>24</v>
      </c>
      <c r="L1299" s="13" t="s">
        <v>2101</v>
      </c>
      <c r="M1299" s="13" t="s">
        <v>27</v>
      </c>
      <c r="N1299" s="13" t="s">
        <v>28</v>
      </c>
      <c r="O1299" s="13" t="s">
        <v>1937</v>
      </c>
      <c r="P1299" s="19">
        <v>12.3</v>
      </c>
      <c r="Q1299" s="13" t="s">
        <v>111</v>
      </c>
      <c r="R1299" s="13" t="s">
        <v>24</v>
      </c>
      <c r="S1299" s="13" t="s">
        <v>31</v>
      </c>
      <c r="T1299" s="13" t="s">
        <v>46</v>
      </c>
      <c r="U1299" s="13" t="s">
        <v>47</v>
      </c>
      <c r="V1299" s="16">
        <v>38722</v>
      </c>
      <c r="W1299" s="13" t="s">
        <v>33</v>
      </c>
      <c r="X1299" s="15">
        <v>1</v>
      </c>
      <c r="Y1299" s="16">
        <v>39903</v>
      </c>
      <c r="Z1299" s="16">
        <v>39903</v>
      </c>
      <c r="AA1299" s="13" t="s">
        <v>1921</v>
      </c>
    </row>
    <row r="1300" spans="1:27" x14ac:dyDescent="0.2">
      <c r="A1300" s="12">
        <v>597</v>
      </c>
      <c r="B1300" s="13" t="s">
        <v>2073</v>
      </c>
      <c r="C1300" s="13" t="s">
        <v>5675</v>
      </c>
      <c r="D1300" s="14">
        <v>70.87</v>
      </c>
      <c r="E1300" s="14">
        <v>139</v>
      </c>
      <c r="F1300" s="15">
        <v>19</v>
      </c>
      <c r="G1300" s="13" t="s">
        <v>5554</v>
      </c>
      <c r="H1300" s="13" t="s">
        <v>5555</v>
      </c>
      <c r="I1300" s="13" t="s">
        <v>24</v>
      </c>
      <c r="J1300" s="13" t="s">
        <v>25</v>
      </c>
      <c r="K1300" s="13" t="s">
        <v>38</v>
      </c>
      <c r="L1300" s="13" t="s">
        <v>2074</v>
      </c>
      <c r="M1300" s="13" t="s">
        <v>43</v>
      </c>
      <c r="N1300" s="13" t="s">
        <v>44</v>
      </c>
      <c r="O1300" s="13" t="s">
        <v>1899</v>
      </c>
      <c r="P1300" s="15">
        <v>6.5</v>
      </c>
      <c r="Q1300" s="13" t="s">
        <v>111</v>
      </c>
      <c r="R1300" s="13" t="s">
        <v>24</v>
      </c>
      <c r="S1300" s="13" t="s">
        <v>31</v>
      </c>
      <c r="T1300" s="13" t="s">
        <v>46</v>
      </c>
      <c r="U1300" s="13" t="s">
        <v>47</v>
      </c>
      <c r="V1300" s="16">
        <v>38722</v>
      </c>
      <c r="W1300" s="13" t="s">
        <v>33</v>
      </c>
      <c r="X1300" s="15">
        <v>1</v>
      </c>
      <c r="Y1300" s="16">
        <v>39903</v>
      </c>
      <c r="Z1300" s="16">
        <v>39903</v>
      </c>
      <c r="AA1300" s="13" t="s">
        <v>1921</v>
      </c>
    </row>
    <row r="1301" spans="1:27" x14ac:dyDescent="0.2">
      <c r="A1301" s="12">
        <v>1467</v>
      </c>
      <c r="B1301" s="13" t="s">
        <v>4880</v>
      </c>
      <c r="C1301" s="13" t="s">
        <v>6038</v>
      </c>
      <c r="D1301" s="14">
        <v>138.41999999999999</v>
      </c>
      <c r="E1301" s="14">
        <v>301</v>
      </c>
      <c r="F1301" s="15">
        <v>31</v>
      </c>
      <c r="G1301" s="13" t="s">
        <v>5554</v>
      </c>
      <c r="H1301" s="13" t="s">
        <v>5555</v>
      </c>
      <c r="I1301" s="13" t="s">
        <v>46</v>
      </c>
      <c r="J1301" s="13" t="s">
        <v>95</v>
      </c>
      <c r="K1301" s="13" t="s">
        <v>72</v>
      </c>
      <c r="L1301" s="13" t="s">
        <v>4881</v>
      </c>
      <c r="M1301" s="13" t="s">
        <v>46</v>
      </c>
      <c r="N1301" s="13" t="s">
        <v>58</v>
      </c>
      <c r="O1301" s="13" t="s">
        <v>4754</v>
      </c>
      <c r="P1301" s="19">
        <v>1</v>
      </c>
      <c r="Q1301" s="13" t="s">
        <v>111</v>
      </c>
      <c r="R1301" s="13" t="s">
        <v>24</v>
      </c>
      <c r="S1301" s="13" t="s">
        <v>3558</v>
      </c>
      <c r="T1301" s="13" t="s">
        <v>24</v>
      </c>
      <c r="U1301" s="13" t="s">
        <v>32</v>
      </c>
      <c r="V1301" s="16">
        <v>38776</v>
      </c>
      <c r="W1301" s="13" t="s">
        <v>33</v>
      </c>
      <c r="X1301" s="15">
        <v>1</v>
      </c>
      <c r="Y1301" s="16">
        <v>39903</v>
      </c>
      <c r="Z1301" s="16">
        <v>39903</v>
      </c>
      <c r="AA1301" s="13" t="s">
        <v>4782</v>
      </c>
    </row>
    <row r="1302" spans="1:27" x14ac:dyDescent="0.2">
      <c r="A1302" s="12">
        <v>1316</v>
      </c>
      <c r="B1302" s="13" t="s">
        <v>4400</v>
      </c>
      <c r="C1302" s="13" t="s">
        <v>5938</v>
      </c>
      <c r="D1302" s="14">
        <v>5.09</v>
      </c>
      <c r="E1302" s="14">
        <v>9.99</v>
      </c>
      <c r="F1302" s="15">
        <v>29</v>
      </c>
      <c r="G1302" s="13" t="s">
        <v>5554</v>
      </c>
      <c r="H1302" s="13" t="s">
        <v>5555</v>
      </c>
      <c r="I1302" s="13" t="s">
        <v>24</v>
      </c>
      <c r="J1302" s="13" t="s">
        <v>25</v>
      </c>
      <c r="K1302" s="13" t="s">
        <v>24</v>
      </c>
      <c r="L1302" s="13" t="s">
        <v>4402</v>
      </c>
      <c r="M1302" s="13" t="s">
        <v>46</v>
      </c>
      <c r="N1302" s="13" t="s">
        <v>58</v>
      </c>
      <c r="O1302" s="13" t="s">
        <v>300</v>
      </c>
      <c r="P1302" s="19">
        <v>5.5</v>
      </c>
      <c r="Q1302" s="13" t="s">
        <v>111</v>
      </c>
      <c r="R1302" s="13" t="s">
        <v>24</v>
      </c>
      <c r="S1302" s="13" t="s">
        <v>31</v>
      </c>
      <c r="T1302" s="13" t="s">
        <v>24</v>
      </c>
      <c r="U1302" s="13" t="s">
        <v>32</v>
      </c>
      <c r="V1302" s="16">
        <v>38458</v>
      </c>
      <c r="W1302" s="13" t="s">
        <v>34</v>
      </c>
      <c r="X1302" s="15">
        <v>1</v>
      </c>
      <c r="Y1302" s="16">
        <v>40087</v>
      </c>
      <c r="Z1302" s="16">
        <v>40087</v>
      </c>
      <c r="AA1302" s="13" t="s">
        <v>4401</v>
      </c>
    </row>
    <row r="1303" spans="1:27" x14ac:dyDescent="0.2">
      <c r="A1303" s="12">
        <v>1382</v>
      </c>
      <c r="B1303" s="13" t="s">
        <v>4587</v>
      </c>
      <c r="C1303" s="13" t="s">
        <v>6004</v>
      </c>
      <c r="D1303" s="14">
        <v>5.09</v>
      </c>
      <c r="E1303" s="14">
        <v>9.99</v>
      </c>
      <c r="F1303" s="15">
        <v>29</v>
      </c>
      <c r="G1303" s="13" t="s">
        <v>5554</v>
      </c>
      <c r="H1303" s="13" t="s">
        <v>5555</v>
      </c>
      <c r="I1303" s="13" t="s">
        <v>24</v>
      </c>
      <c r="J1303" s="13" t="s">
        <v>25</v>
      </c>
      <c r="K1303" s="13" t="s">
        <v>38</v>
      </c>
      <c r="L1303" s="13" t="s">
        <v>4588</v>
      </c>
      <c r="M1303" s="13" t="s">
        <v>2347</v>
      </c>
      <c r="N1303" s="13" t="s">
        <v>2348</v>
      </c>
      <c r="O1303" s="13" t="s">
        <v>4422</v>
      </c>
      <c r="P1303" s="19">
        <v>2.2000000000000002</v>
      </c>
      <c r="Q1303" s="13" t="s">
        <v>111</v>
      </c>
      <c r="R1303" s="13" t="s">
        <v>24</v>
      </c>
      <c r="S1303" s="13" t="s">
        <v>31</v>
      </c>
      <c r="T1303" s="13" t="s">
        <v>24</v>
      </c>
      <c r="U1303" s="13" t="s">
        <v>32</v>
      </c>
      <c r="V1303" s="16">
        <v>38458</v>
      </c>
      <c r="W1303" s="13" t="s">
        <v>34</v>
      </c>
      <c r="X1303" s="15">
        <v>1</v>
      </c>
      <c r="Y1303" s="16">
        <v>40087</v>
      </c>
      <c r="Z1303" s="16">
        <v>40087</v>
      </c>
      <c r="AA1303" s="13" t="s">
        <v>4510</v>
      </c>
    </row>
    <row r="1304" spans="1:27" x14ac:dyDescent="0.2">
      <c r="A1304" s="12">
        <v>1349</v>
      </c>
      <c r="B1304" s="13" t="s">
        <v>4509</v>
      </c>
      <c r="C1304" s="13" t="s">
        <v>5971</v>
      </c>
      <c r="D1304" s="14">
        <v>5.09</v>
      </c>
      <c r="E1304" s="14">
        <v>9.99</v>
      </c>
      <c r="F1304" s="15">
        <v>29</v>
      </c>
      <c r="G1304" s="13" t="s">
        <v>5554</v>
      </c>
      <c r="H1304" s="13" t="s">
        <v>5555</v>
      </c>
      <c r="I1304" s="13" t="s">
        <v>24</v>
      </c>
      <c r="J1304" s="13" t="s">
        <v>25</v>
      </c>
      <c r="K1304" s="13" t="s">
        <v>84</v>
      </c>
      <c r="L1304" s="13" t="s">
        <v>4511</v>
      </c>
      <c r="M1304" s="13" t="s">
        <v>43</v>
      </c>
      <c r="N1304" s="13" t="s">
        <v>44</v>
      </c>
      <c r="O1304" s="13" t="s">
        <v>4449</v>
      </c>
      <c r="P1304" s="19">
        <v>2.7</v>
      </c>
      <c r="Q1304" s="13" t="s">
        <v>111</v>
      </c>
      <c r="R1304" s="13" t="s">
        <v>24</v>
      </c>
      <c r="S1304" s="13" t="s">
        <v>31</v>
      </c>
      <c r="T1304" s="13" t="s">
        <v>24</v>
      </c>
      <c r="U1304" s="13" t="s">
        <v>32</v>
      </c>
      <c r="V1304" s="16">
        <v>38458</v>
      </c>
      <c r="W1304" s="13" t="s">
        <v>34</v>
      </c>
      <c r="X1304" s="15">
        <v>1</v>
      </c>
      <c r="Y1304" s="16">
        <v>40087</v>
      </c>
      <c r="Z1304" s="16">
        <v>40087</v>
      </c>
      <c r="AA1304" s="13" t="s">
        <v>4510</v>
      </c>
    </row>
    <row r="1305" spans="1:27" x14ac:dyDescent="0.2">
      <c r="A1305" s="12">
        <v>1079</v>
      </c>
      <c r="B1305" s="13" t="s">
        <v>3699</v>
      </c>
      <c r="C1305" s="13" t="s">
        <v>5840</v>
      </c>
      <c r="D1305" s="14">
        <v>164.63</v>
      </c>
      <c r="E1305" s="14">
        <v>358</v>
      </c>
      <c r="F1305" s="15">
        <v>24</v>
      </c>
      <c r="G1305" s="13" t="s">
        <v>5554</v>
      </c>
      <c r="H1305" s="13" t="s">
        <v>5555</v>
      </c>
      <c r="I1305" s="13" t="s">
        <v>46</v>
      </c>
      <c r="J1305" s="13" t="s">
        <v>95</v>
      </c>
      <c r="K1305" s="13" t="s">
        <v>36</v>
      </c>
      <c r="L1305" s="13" t="s">
        <v>3700</v>
      </c>
      <c r="M1305" s="13" t="s">
        <v>46</v>
      </c>
      <c r="N1305" s="13" t="s">
        <v>58</v>
      </c>
      <c r="O1305" s="13" t="s">
        <v>3641</v>
      </c>
      <c r="P1305" s="19">
        <v>5.2</v>
      </c>
      <c r="Q1305" s="13" t="s">
        <v>111</v>
      </c>
      <c r="R1305" s="13" t="s">
        <v>24</v>
      </c>
      <c r="S1305" s="13" t="s">
        <v>3558</v>
      </c>
      <c r="T1305" s="13" t="s">
        <v>24</v>
      </c>
      <c r="U1305" s="13" t="s">
        <v>32</v>
      </c>
      <c r="V1305" s="16">
        <v>38911</v>
      </c>
      <c r="W1305" s="13" t="s">
        <v>34</v>
      </c>
      <c r="X1305" s="15">
        <v>1</v>
      </c>
      <c r="Y1305" s="16">
        <v>40087</v>
      </c>
      <c r="Z1305" s="16">
        <v>40087</v>
      </c>
      <c r="AA1305" s="13" t="s">
        <v>3570</v>
      </c>
    </row>
    <row r="1306" spans="1:27" x14ac:dyDescent="0.2">
      <c r="A1306" s="12">
        <v>1103</v>
      </c>
      <c r="B1306" s="13" t="s">
        <v>3751</v>
      </c>
      <c r="C1306" s="13" t="s">
        <v>5864</v>
      </c>
      <c r="D1306" s="14">
        <v>164.63</v>
      </c>
      <c r="E1306" s="14">
        <v>358</v>
      </c>
      <c r="F1306" s="15">
        <v>24</v>
      </c>
      <c r="G1306" s="13" t="s">
        <v>5554</v>
      </c>
      <c r="H1306" s="13" t="s">
        <v>5555</v>
      </c>
      <c r="I1306" s="13" t="s">
        <v>46</v>
      </c>
      <c r="J1306" s="13" t="s">
        <v>95</v>
      </c>
      <c r="K1306" s="13" t="s">
        <v>38</v>
      </c>
      <c r="L1306" s="13" t="s">
        <v>3752</v>
      </c>
      <c r="M1306" s="13" t="s">
        <v>38</v>
      </c>
      <c r="N1306" s="13" t="s">
        <v>39</v>
      </c>
      <c r="O1306" s="13" t="s">
        <v>3582</v>
      </c>
      <c r="P1306" s="19">
        <v>4.9000000000000004</v>
      </c>
      <c r="Q1306" s="13" t="s">
        <v>111</v>
      </c>
      <c r="R1306" s="13" t="s">
        <v>24</v>
      </c>
      <c r="S1306" s="13" t="s">
        <v>3558</v>
      </c>
      <c r="T1306" s="13" t="s">
        <v>24</v>
      </c>
      <c r="U1306" s="13" t="s">
        <v>32</v>
      </c>
      <c r="V1306" s="16">
        <v>39172</v>
      </c>
      <c r="W1306" s="13" t="s">
        <v>34</v>
      </c>
      <c r="X1306" s="15">
        <v>1</v>
      </c>
      <c r="Y1306" s="16">
        <v>40087</v>
      </c>
      <c r="Z1306" s="16">
        <v>40087</v>
      </c>
      <c r="AA1306" s="13" t="s">
        <v>3676</v>
      </c>
    </row>
    <row r="1307" spans="1:27" x14ac:dyDescent="0.2">
      <c r="A1307" s="12">
        <v>1095</v>
      </c>
      <c r="B1307" s="13" t="s">
        <v>3735</v>
      </c>
      <c r="C1307" s="13" t="s">
        <v>5856</v>
      </c>
      <c r="D1307" s="14">
        <v>164.63</v>
      </c>
      <c r="E1307" s="14">
        <v>358</v>
      </c>
      <c r="F1307" s="15">
        <v>24</v>
      </c>
      <c r="G1307" s="13" t="s">
        <v>5554</v>
      </c>
      <c r="H1307" s="13" t="s">
        <v>5555</v>
      </c>
      <c r="I1307" s="13" t="s">
        <v>46</v>
      </c>
      <c r="J1307" s="13" t="s">
        <v>95</v>
      </c>
      <c r="K1307" s="13" t="s">
        <v>24</v>
      </c>
      <c r="L1307" s="13" t="s">
        <v>3736</v>
      </c>
      <c r="M1307" s="13" t="s">
        <v>2901</v>
      </c>
      <c r="N1307" s="13" t="s">
        <v>2902</v>
      </c>
      <c r="O1307" s="13" t="s">
        <v>3631</v>
      </c>
      <c r="P1307" s="19">
        <v>5.65</v>
      </c>
      <c r="Q1307" s="13" t="s">
        <v>111</v>
      </c>
      <c r="R1307" s="13" t="s">
        <v>24</v>
      </c>
      <c r="S1307" s="13" t="s">
        <v>3558</v>
      </c>
      <c r="T1307" s="13" t="s">
        <v>24</v>
      </c>
      <c r="U1307" s="13" t="s">
        <v>32</v>
      </c>
      <c r="V1307" s="16">
        <v>39721</v>
      </c>
      <c r="W1307" s="13" t="s">
        <v>34</v>
      </c>
      <c r="X1307" s="15">
        <v>1</v>
      </c>
      <c r="Y1307" s="16">
        <v>40087</v>
      </c>
      <c r="Z1307" s="16">
        <v>40087</v>
      </c>
      <c r="AA1307" s="13" t="s">
        <v>3648</v>
      </c>
    </row>
    <row r="1308" spans="1:27" x14ac:dyDescent="0.2">
      <c r="A1308" s="12">
        <v>1087</v>
      </c>
      <c r="B1308" s="13" t="s">
        <v>3717</v>
      </c>
      <c r="C1308" s="13" t="s">
        <v>5848</v>
      </c>
      <c r="D1308" s="14">
        <v>164.63</v>
      </c>
      <c r="E1308" s="14">
        <v>358</v>
      </c>
      <c r="F1308" s="15">
        <v>24</v>
      </c>
      <c r="G1308" s="13" t="s">
        <v>5554</v>
      </c>
      <c r="H1308" s="13" t="s">
        <v>5555</v>
      </c>
      <c r="I1308" s="13" t="s">
        <v>46</v>
      </c>
      <c r="J1308" s="13" t="s">
        <v>95</v>
      </c>
      <c r="K1308" s="13" t="s">
        <v>38</v>
      </c>
      <c r="L1308" s="13" t="s">
        <v>3719</v>
      </c>
      <c r="M1308" s="13" t="s">
        <v>2347</v>
      </c>
      <c r="N1308" s="13" t="s">
        <v>2348</v>
      </c>
      <c r="O1308" s="13" t="s">
        <v>3592</v>
      </c>
      <c r="P1308" s="15">
        <v>4.9000000000000004</v>
      </c>
      <c r="Q1308" s="13" t="s">
        <v>111</v>
      </c>
      <c r="R1308" s="13" t="s">
        <v>24</v>
      </c>
      <c r="S1308" s="13" t="s">
        <v>3558</v>
      </c>
      <c r="T1308" s="13" t="s">
        <v>24</v>
      </c>
      <c r="U1308" s="13" t="s">
        <v>32</v>
      </c>
      <c r="V1308" s="16">
        <v>38911</v>
      </c>
      <c r="W1308" s="13" t="s">
        <v>34</v>
      </c>
      <c r="X1308" s="15">
        <v>1</v>
      </c>
      <c r="Y1308" s="16">
        <v>40087</v>
      </c>
      <c r="Z1308" s="16">
        <v>40087</v>
      </c>
      <c r="AA1308" s="13" t="s">
        <v>3718</v>
      </c>
    </row>
    <row r="1309" spans="1:27" x14ac:dyDescent="0.2">
      <c r="A1309" s="12">
        <v>1107</v>
      </c>
      <c r="B1309" s="13" t="s">
        <v>3759</v>
      </c>
      <c r="C1309" s="13" t="s">
        <v>5868</v>
      </c>
      <c r="D1309" s="14">
        <v>164.63</v>
      </c>
      <c r="E1309" s="14">
        <v>358</v>
      </c>
      <c r="F1309" s="15">
        <v>24</v>
      </c>
      <c r="G1309" s="13" t="s">
        <v>5554</v>
      </c>
      <c r="H1309" s="13" t="s">
        <v>5555</v>
      </c>
      <c r="I1309" s="13" t="s">
        <v>46</v>
      </c>
      <c r="J1309" s="13" t="s">
        <v>95</v>
      </c>
      <c r="K1309" s="13" t="s">
        <v>24</v>
      </c>
      <c r="L1309" s="13" t="s">
        <v>3760</v>
      </c>
      <c r="M1309" s="13" t="s">
        <v>77</v>
      </c>
      <c r="N1309" s="13" t="s">
        <v>78</v>
      </c>
      <c r="O1309" s="13" t="s">
        <v>3602</v>
      </c>
      <c r="P1309" s="15">
        <v>5.6</v>
      </c>
      <c r="Q1309" s="13" t="s">
        <v>111</v>
      </c>
      <c r="R1309" s="13" t="s">
        <v>24</v>
      </c>
      <c r="S1309" s="13" t="s">
        <v>3558</v>
      </c>
      <c r="T1309" s="13" t="s">
        <v>24</v>
      </c>
      <c r="U1309" s="13" t="s">
        <v>32</v>
      </c>
      <c r="V1309" s="16">
        <v>38911</v>
      </c>
      <c r="W1309" s="13" t="s">
        <v>34</v>
      </c>
      <c r="X1309" s="15">
        <v>1</v>
      </c>
      <c r="Y1309" s="16">
        <v>40087</v>
      </c>
      <c r="Z1309" s="16">
        <v>40087</v>
      </c>
      <c r="AA1309" s="13" t="s">
        <v>3687</v>
      </c>
    </row>
    <row r="1310" spans="1:27" x14ac:dyDescent="0.2">
      <c r="A1310" s="12">
        <v>1099</v>
      </c>
      <c r="B1310" s="13" t="s">
        <v>3743</v>
      </c>
      <c r="C1310" s="13" t="s">
        <v>5860</v>
      </c>
      <c r="D1310" s="14">
        <v>164.63</v>
      </c>
      <c r="E1310" s="14">
        <v>358</v>
      </c>
      <c r="F1310" s="15">
        <v>24</v>
      </c>
      <c r="G1310" s="13" t="s">
        <v>5554</v>
      </c>
      <c r="H1310" s="13" t="s">
        <v>5555</v>
      </c>
      <c r="I1310" s="13" t="s">
        <v>46</v>
      </c>
      <c r="J1310" s="13" t="s">
        <v>95</v>
      </c>
      <c r="K1310" s="13" t="s">
        <v>24</v>
      </c>
      <c r="L1310" s="13" t="s">
        <v>3744</v>
      </c>
      <c r="M1310" s="13" t="s">
        <v>104</v>
      </c>
      <c r="N1310" s="13" t="s">
        <v>105</v>
      </c>
      <c r="O1310" s="13" t="s">
        <v>3563</v>
      </c>
      <c r="P1310" s="15">
        <v>5.6</v>
      </c>
      <c r="Q1310" s="13" t="s">
        <v>111</v>
      </c>
      <c r="R1310" s="13" t="s">
        <v>24</v>
      </c>
      <c r="S1310" s="13" t="s">
        <v>3558</v>
      </c>
      <c r="T1310" s="13" t="s">
        <v>24</v>
      </c>
      <c r="U1310" s="13" t="s">
        <v>32</v>
      </c>
      <c r="V1310" s="16">
        <v>38563</v>
      </c>
      <c r="W1310" s="13" t="s">
        <v>34</v>
      </c>
      <c r="X1310" s="15">
        <v>1</v>
      </c>
      <c r="Y1310" s="16">
        <v>40087</v>
      </c>
      <c r="Z1310" s="16">
        <v>40087</v>
      </c>
      <c r="AA1310" s="13" t="s">
        <v>3648</v>
      </c>
    </row>
    <row r="1311" spans="1:27" x14ac:dyDescent="0.2">
      <c r="A1311" s="12">
        <v>1083</v>
      </c>
      <c r="B1311" s="13" t="s">
        <v>3708</v>
      </c>
      <c r="C1311" s="13" t="s">
        <v>5844</v>
      </c>
      <c r="D1311" s="14">
        <v>164.63</v>
      </c>
      <c r="E1311" s="14">
        <v>358</v>
      </c>
      <c r="F1311" s="15">
        <v>24</v>
      </c>
      <c r="G1311" s="13" t="s">
        <v>5554</v>
      </c>
      <c r="H1311" s="13" t="s">
        <v>5555</v>
      </c>
      <c r="I1311" s="13" t="s">
        <v>46</v>
      </c>
      <c r="J1311" s="13" t="s">
        <v>95</v>
      </c>
      <c r="K1311" s="13" t="s">
        <v>38</v>
      </c>
      <c r="L1311" s="13" t="s">
        <v>3710</v>
      </c>
      <c r="M1311" s="13" t="s">
        <v>27</v>
      </c>
      <c r="N1311" s="13" t="s">
        <v>28</v>
      </c>
      <c r="O1311" s="13" t="s">
        <v>3572</v>
      </c>
      <c r="P1311" s="15">
        <v>4.4000000000000004</v>
      </c>
      <c r="Q1311" s="13" t="s">
        <v>111</v>
      </c>
      <c r="R1311" s="13" t="s">
        <v>24</v>
      </c>
      <c r="S1311" s="13" t="s">
        <v>3558</v>
      </c>
      <c r="T1311" s="13" t="s">
        <v>24</v>
      </c>
      <c r="U1311" s="13" t="s">
        <v>32</v>
      </c>
      <c r="V1311" s="16">
        <v>39082</v>
      </c>
      <c r="W1311" s="13" t="s">
        <v>34</v>
      </c>
      <c r="X1311" s="15">
        <v>1</v>
      </c>
      <c r="Y1311" s="16">
        <v>40087</v>
      </c>
      <c r="Z1311" s="16">
        <v>40087</v>
      </c>
      <c r="AA1311" s="13" t="s">
        <v>3709</v>
      </c>
    </row>
    <row r="1312" spans="1:27" x14ac:dyDescent="0.2">
      <c r="A1312" s="12">
        <v>1091</v>
      </c>
      <c r="B1312" s="13" t="s">
        <v>3726</v>
      </c>
      <c r="C1312" s="13" t="s">
        <v>5852</v>
      </c>
      <c r="D1312" s="14">
        <v>164.63</v>
      </c>
      <c r="E1312" s="14">
        <v>358</v>
      </c>
      <c r="F1312" s="15">
        <v>24</v>
      </c>
      <c r="G1312" s="13" t="s">
        <v>5554</v>
      </c>
      <c r="H1312" s="13" t="s">
        <v>5555</v>
      </c>
      <c r="I1312" s="13" t="s">
        <v>46</v>
      </c>
      <c r="J1312" s="13" t="s">
        <v>95</v>
      </c>
      <c r="K1312" s="13" t="s">
        <v>38</v>
      </c>
      <c r="L1312" s="13" t="s">
        <v>3728</v>
      </c>
      <c r="M1312" s="13" t="s">
        <v>3547</v>
      </c>
      <c r="N1312" s="13" t="s">
        <v>3548</v>
      </c>
      <c r="O1312" s="13" t="s">
        <v>3612</v>
      </c>
      <c r="P1312" s="19">
        <v>5.0999999999999996</v>
      </c>
      <c r="Q1312" s="13" t="s">
        <v>111</v>
      </c>
      <c r="R1312" s="13" t="s">
        <v>24</v>
      </c>
      <c r="S1312" s="13" t="s">
        <v>3558</v>
      </c>
      <c r="T1312" s="13" t="s">
        <v>24</v>
      </c>
      <c r="U1312" s="13" t="s">
        <v>32</v>
      </c>
      <c r="V1312" s="16">
        <v>39401</v>
      </c>
      <c r="W1312" s="13" t="s">
        <v>34</v>
      </c>
      <c r="X1312" s="15">
        <v>1</v>
      </c>
      <c r="Y1312" s="16">
        <v>40087</v>
      </c>
      <c r="Z1312" s="16">
        <v>40087</v>
      </c>
      <c r="AA1312" s="13" t="s">
        <v>3727</v>
      </c>
    </row>
    <row r="1313" spans="1:27" ht="25.5" x14ac:dyDescent="0.2">
      <c r="A1313" s="12">
        <v>1077</v>
      </c>
      <c r="B1313" s="13" t="s">
        <v>3694</v>
      </c>
      <c r="C1313" s="13" t="s">
        <v>5838</v>
      </c>
      <c r="D1313" s="14">
        <v>188.19</v>
      </c>
      <c r="E1313" s="14">
        <v>568</v>
      </c>
      <c r="F1313" s="15">
        <v>24</v>
      </c>
      <c r="G1313" s="13" t="s">
        <v>5554</v>
      </c>
      <c r="H1313" s="13" t="s">
        <v>5555</v>
      </c>
      <c r="I1313" s="13" t="s">
        <v>46</v>
      </c>
      <c r="J1313" s="13" t="s">
        <v>95</v>
      </c>
      <c r="K1313" s="13" t="s">
        <v>24</v>
      </c>
      <c r="L1313" s="13" t="s">
        <v>3696</v>
      </c>
      <c r="M1313" s="13" t="s">
        <v>46</v>
      </c>
      <c r="N1313" s="13" t="s">
        <v>58</v>
      </c>
      <c r="O1313" s="13" t="s">
        <v>3631</v>
      </c>
      <c r="P1313" s="19">
        <v>4.9000000000000004</v>
      </c>
      <c r="Q1313" s="13" t="s">
        <v>111</v>
      </c>
      <c r="R1313" s="13" t="s">
        <v>24</v>
      </c>
      <c r="S1313" s="13" t="s">
        <v>3558</v>
      </c>
      <c r="T1313" s="13" t="s">
        <v>24</v>
      </c>
      <c r="U1313" s="13" t="s">
        <v>32</v>
      </c>
      <c r="V1313" s="16">
        <v>38753</v>
      </c>
      <c r="W1313" s="13" t="s">
        <v>34</v>
      </c>
      <c r="X1313" s="15">
        <v>1</v>
      </c>
      <c r="Y1313" s="16">
        <v>40087</v>
      </c>
      <c r="Z1313" s="16">
        <v>40087</v>
      </c>
      <c r="AA1313" s="13" t="s">
        <v>3695</v>
      </c>
    </row>
    <row r="1314" spans="1:27" x14ac:dyDescent="0.2">
      <c r="A1314" s="12">
        <v>1101</v>
      </c>
      <c r="B1314" s="13" t="s">
        <v>3747</v>
      </c>
      <c r="C1314" s="13" t="s">
        <v>5862</v>
      </c>
      <c r="D1314" s="14">
        <v>188.19</v>
      </c>
      <c r="E1314" s="14">
        <v>568</v>
      </c>
      <c r="F1314" s="15">
        <v>24</v>
      </c>
      <c r="G1314" s="13" t="s">
        <v>5554</v>
      </c>
      <c r="H1314" s="13" t="s">
        <v>5555</v>
      </c>
      <c r="I1314" s="13" t="s">
        <v>46</v>
      </c>
      <c r="J1314" s="13" t="s">
        <v>95</v>
      </c>
      <c r="K1314" s="13" t="s">
        <v>36</v>
      </c>
      <c r="L1314" s="13" t="s">
        <v>3748</v>
      </c>
      <c r="M1314" s="13" t="s">
        <v>38</v>
      </c>
      <c r="N1314" s="13" t="s">
        <v>39</v>
      </c>
      <c r="O1314" s="13" t="s">
        <v>3572</v>
      </c>
      <c r="P1314" s="19">
        <v>6.1</v>
      </c>
      <c r="Q1314" s="13" t="s">
        <v>111</v>
      </c>
      <c r="R1314" s="13" t="s">
        <v>24</v>
      </c>
      <c r="S1314" s="13" t="s">
        <v>3558</v>
      </c>
      <c r="T1314" s="13" t="s">
        <v>24</v>
      </c>
      <c r="U1314" s="13" t="s">
        <v>32</v>
      </c>
      <c r="V1314" s="16">
        <v>39754</v>
      </c>
      <c r="W1314" s="13" t="s">
        <v>34</v>
      </c>
      <c r="X1314" s="15">
        <v>1</v>
      </c>
      <c r="Y1314" s="16">
        <v>40087</v>
      </c>
      <c r="Z1314" s="16">
        <v>40087</v>
      </c>
      <c r="AA1314" s="13" t="s">
        <v>3648</v>
      </c>
    </row>
    <row r="1315" spans="1:27" x14ac:dyDescent="0.2">
      <c r="A1315" s="12">
        <v>1093</v>
      </c>
      <c r="B1315" s="13" t="s">
        <v>3731</v>
      </c>
      <c r="C1315" s="13" t="s">
        <v>5854</v>
      </c>
      <c r="D1315" s="14">
        <v>188.19</v>
      </c>
      <c r="E1315" s="14">
        <v>568</v>
      </c>
      <c r="F1315" s="15">
        <v>24</v>
      </c>
      <c r="G1315" s="13" t="s">
        <v>5554</v>
      </c>
      <c r="H1315" s="13" t="s">
        <v>5555</v>
      </c>
      <c r="I1315" s="13" t="s">
        <v>46</v>
      </c>
      <c r="J1315" s="13" t="s">
        <v>95</v>
      </c>
      <c r="K1315" s="13" t="s">
        <v>36</v>
      </c>
      <c r="L1315" s="13" t="s">
        <v>3732</v>
      </c>
      <c r="M1315" s="13" t="s">
        <v>2901</v>
      </c>
      <c r="N1315" s="13" t="s">
        <v>2902</v>
      </c>
      <c r="O1315" s="13" t="s">
        <v>3621</v>
      </c>
      <c r="P1315" s="15">
        <v>5.2</v>
      </c>
      <c r="Q1315" s="13" t="s">
        <v>111</v>
      </c>
      <c r="R1315" s="13" t="s">
        <v>24</v>
      </c>
      <c r="S1315" s="13" t="s">
        <v>3558</v>
      </c>
      <c r="T1315" s="13" t="s">
        <v>24</v>
      </c>
      <c r="U1315" s="13" t="s">
        <v>32</v>
      </c>
      <c r="V1315" s="16">
        <v>39914</v>
      </c>
      <c r="W1315" s="13" t="s">
        <v>34</v>
      </c>
      <c r="X1315" s="15">
        <v>1</v>
      </c>
      <c r="Y1315" s="16">
        <v>40087</v>
      </c>
      <c r="Z1315" s="16">
        <v>40087</v>
      </c>
      <c r="AA1315" s="13" t="s">
        <v>3648</v>
      </c>
    </row>
    <row r="1316" spans="1:27" ht="25.5" x14ac:dyDescent="0.2">
      <c r="A1316" s="12">
        <v>1085</v>
      </c>
      <c r="B1316" s="13" t="s">
        <v>3713</v>
      </c>
      <c r="C1316" s="13" t="s">
        <v>5846</v>
      </c>
      <c r="D1316" s="14">
        <v>188.19</v>
      </c>
      <c r="E1316" s="14">
        <v>568</v>
      </c>
      <c r="F1316" s="15">
        <v>24</v>
      </c>
      <c r="G1316" s="13" t="s">
        <v>5554</v>
      </c>
      <c r="H1316" s="13" t="s">
        <v>5555</v>
      </c>
      <c r="I1316" s="13" t="s">
        <v>46</v>
      </c>
      <c r="J1316" s="13" t="s">
        <v>95</v>
      </c>
      <c r="K1316" s="13" t="s">
        <v>36</v>
      </c>
      <c r="L1316" s="13" t="s">
        <v>3714</v>
      </c>
      <c r="M1316" s="13" t="s">
        <v>2347</v>
      </c>
      <c r="N1316" s="13" t="s">
        <v>2348</v>
      </c>
      <c r="O1316" s="13" t="s">
        <v>3582</v>
      </c>
      <c r="P1316" s="19">
        <v>4.6500000000000004</v>
      </c>
      <c r="Q1316" s="13" t="s">
        <v>111</v>
      </c>
      <c r="R1316" s="13" t="s">
        <v>24</v>
      </c>
      <c r="S1316" s="13" t="s">
        <v>3558</v>
      </c>
      <c r="T1316" s="13" t="s">
        <v>24</v>
      </c>
      <c r="U1316" s="13" t="s">
        <v>32</v>
      </c>
      <c r="V1316" s="16">
        <v>38963</v>
      </c>
      <c r="W1316" s="13" t="s">
        <v>34</v>
      </c>
      <c r="X1316" s="15">
        <v>1</v>
      </c>
      <c r="Y1316" s="16">
        <v>40087</v>
      </c>
      <c r="Z1316" s="16">
        <v>40087</v>
      </c>
      <c r="AA1316" s="13" t="s">
        <v>3600</v>
      </c>
    </row>
    <row r="1317" spans="1:27" x14ac:dyDescent="0.2">
      <c r="A1317" s="12">
        <v>1105</v>
      </c>
      <c r="B1317" s="13" t="s">
        <v>3755</v>
      </c>
      <c r="C1317" s="13" t="s">
        <v>5866</v>
      </c>
      <c r="D1317" s="14">
        <v>188.19</v>
      </c>
      <c r="E1317" s="14">
        <v>568</v>
      </c>
      <c r="F1317" s="15">
        <v>24</v>
      </c>
      <c r="G1317" s="13" t="s">
        <v>5554</v>
      </c>
      <c r="H1317" s="13" t="s">
        <v>5555</v>
      </c>
      <c r="I1317" s="13" t="s">
        <v>46</v>
      </c>
      <c r="J1317" s="13" t="s">
        <v>95</v>
      </c>
      <c r="K1317" s="13" t="s">
        <v>84</v>
      </c>
      <c r="L1317" s="13" t="s">
        <v>3756</v>
      </c>
      <c r="M1317" s="13" t="s">
        <v>77</v>
      </c>
      <c r="N1317" s="13" t="s">
        <v>78</v>
      </c>
      <c r="O1317" s="13" t="s">
        <v>3592</v>
      </c>
      <c r="P1317" s="15">
        <v>5.0999999999999996</v>
      </c>
      <c r="Q1317" s="13" t="s">
        <v>111</v>
      </c>
      <c r="R1317" s="13" t="s">
        <v>24</v>
      </c>
      <c r="S1317" s="13" t="s">
        <v>3558</v>
      </c>
      <c r="T1317" s="13" t="s">
        <v>24</v>
      </c>
      <c r="U1317" s="13" t="s">
        <v>32</v>
      </c>
      <c r="V1317" s="16">
        <v>38979</v>
      </c>
      <c r="W1317" s="13" t="s">
        <v>34</v>
      </c>
      <c r="X1317" s="15">
        <v>1</v>
      </c>
      <c r="Y1317" s="16">
        <v>40087</v>
      </c>
      <c r="Z1317" s="16">
        <v>40087</v>
      </c>
      <c r="AA1317" s="13" t="s">
        <v>3683</v>
      </c>
    </row>
    <row r="1318" spans="1:27" x14ac:dyDescent="0.2">
      <c r="A1318" s="12">
        <v>1097</v>
      </c>
      <c r="B1318" s="13" t="s">
        <v>3739</v>
      </c>
      <c r="C1318" s="13" t="s">
        <v>5858</v>
      </c>
      <c r="D1318" s="14">
        <v>188.19</v>
      </c>
      <c r="E1318" s="14">
        <v>568</v>
      </c>
      <c r="F1318" s="15">
        <v>24</v>
      </c>
      <c r="G1318" s="13" t="s">
        <v>5554</v>
      </c>
      <c r="H1318" s="13" t="s">
        <v>5555</v>
      </c>
      <c r="I1318" s="13" t="s">
        <v>46</v>
      </c>
      <c r="J1318" s="13" t="s">
        <v>95</v>
      </c>
      <c r="K1318" s="13" t="s">
        <v>46</v>
      </c>
      <c r="L1318" s="13" t="s">
        <v>3740</v>
      </c>
      <c r="M1318" s="13" t="s">
        <v>104</v>
      </c>
      <c r="N1318" s="13" t="s">
        <v>105</v>
      </c>
      <c r="O1318" s="13" t="s">
        <v>3641</v>
      </c>
      <c r="P1318" s="15">
        <v>5.3</v>
      </c>
      <c r="Q1318" s="13" t="s">
        <v>111</v>
      </c>
      <c r="R1318" s="13" t="s">
        <v>24</v>
      </c>
      <c r="S1318" s="13" t="s">
        <v>3558</v>
      </c>
      <c r="T1318" s="13" t="s">
        <v>24</v>
      </c>
      <c r="U1318" s="13" t="s">
        <v>32</v>
      </c>
      <c r="V1318" s="16">
        <v>39483</v>
      </c>
      <c r="W1318" s="13" t="s">
        <v>34</v>
      </c>
      <c r="X1318" s="15">
        <v>1</v>
      </c>
      <c r="Y1318" s="16">
        <v>40087</v>
      </c>
      <c r="Z1318" s="16">
        <v>40087</v>
      </c>
      <c r="AA1318" s="13" t="s">
        <v>3648</v>
      </c>
    </row>
    <row r="1319" spans="1:27" x14ac:dyDescent="0.2">
      <c r="A1319" s="12">
        <v>1081</v>
      </c>
      <c r="B1319" s="13" t="s">
        <v>3703</v>
      </c>
      <c r="C1319" s="13" t="s">
        <v>5842</v>
      </c>
      <c r="D1319" s="14">
        <v>188.19</v>
      </c>
      <c r="E1319" s="14">
        <v>568</v>
      </c>
      <c r="F1319" s="15">
        <v>24</v>
      </c>
      <c r="G1319" s="13" t="s">
        <v>5554</v>
      </c>
      <c r="H1319" s="13" t="s">
        <v>5555</v>
      </c>
      <c r="I1319" s="13" t="s">
        <v>46</v>
      </c>
      <c r="J1319" s="13" t="s">
        <v>95</v>
      </c>
      <c r="K1319" s="13" t="s">
        <v>46</v>
      </c>
      <c r="L1319" s="13" t="s">
        <v>3705</v>
      </c>
      <c r="M1319" s="13" t="s">
        <v>27</v>
      </c>
      <c r="N1319" s="13" t="s">
        <v>28</v>
      </c>
      <c r="O1319" s="13" t="s">
        <v>3563</v>
      </c>
      <c r="P1319" s="15">
        <v>4</v>
      </c>
      <c r="Q1319" s="13" t="s">
        <v>111</v>
      </c>
      <c r="R1319" s="13" t="s">
        <v>24</v>
      </c>
      <c r="S1319" s="13" t="s">
        <v>3558</v>
      </c>
      <c r="T1319" s="13" t="s">
        <v>24</v>
      </c>
      <c r="U1319" s="13" t="s">
        <v>32</v>
      </c>
      <c r="V1319" s="16">
        <v>38778</v>
      </c>
      <c r="W1319" s="13" t="s">
        <v>34</v>
      </c>
      <c r="X1319" s="15">
        <v>1</v>
      </c>
      <c r="Y1319" s="16">
        <v>40087</v>
      </c>
      <c r="Z1319" s="16">
        <v>40087</v>
      </c>
      <c r="AA1319" s="13" t="s">
        <v>3704</v>
      </c>
    </row>
    <row r="1320" spans="1:27" x14ac:dyDescent="0.2">
      <c r="A1320" s="12">
        <v>1089</v>
      </c>
      <c r="B1320" s="13" t="s">
        <v>3722</v>
      </c>
      <c r="C1320" s="13" t="s">
        <v>5850</v>
      </c>
      <c r="D1320" s="14">
        <v>188.19</v>
      </c>
      <c r="E1320" s="14">
        <v>568</v>
      </c>
      <c r="F1320" s="15">
        <v>24</v>
      </c>
      <c r="G1320" s="13" t="s">
        <v>5554</v>
      </c>
      <c r="H1320" s="13" t="s">
        <v>5555</v>
      </c>
      <c r="I1320" s="13" t="s">
        <v>46</v>
      </c>
      <c r="J1320" s="13" t="s">
        <v>95</v>
      </c>
      <c r="K1320" s="13" t="s">
        <v>38</v>
      </c>
      <c r="L1320" s="13" t="s">
        <v>3723</v>
      </c>
      <c r="M1320" s="13" t="s">
        <v>3547</v>
      </c>
      <c r="N1320" s="13" t="s">
        <v>3548</v>
      </c>
      <c r="O1320" s="13" t="s">
        <v>3602</v>
      </c>
      <c r="P1320" s="15">
        <v>4.68</v>
      </c>
      <c r="Q1320" s="13" t="s">
        <v>111</v>
      </c>
      <c r="R1320" s="13" t="s">
        <v>24</v>
      </c>
      <c r="S1320" s="13" t="s">
        <v>3558</v>
      </c>
      <c r="T1320" s="13" t="s">
        <v>24</v>
      </c>
      <c r="U1320" s="13" t="s">
        <v>32</v>
      </c>
      <c r="V1320" s="16">
        <v>38931</v>
      </c>
      <c r="W1320" s="13" t="s">
        <v>34</v>
      </c>
      <c r="X1320" s="15">
        <v>1</v>
      </c>
      <c r="Y1320" s="16">
        <v>40087</v>
      </c>
      <c r="Z1320" s="16">
        <v>40087</v>
      </c>
      <c r="AA1320" s="13" t="s">
        <v>3595</v>
      </c>
    </row>
    <row r="1321" spans="1:27" x14ac:dyDescent="0.2">
      <c r="A1321" s="12">
        <v>1078</v>
      </c>
      <c r="B1321" s="13" t="s">
        <v>3697</v>
      </c>
      <c r="C1321" s="13" t="s">
        <v>5839</v>
      </c>
      <c r="D1321" s="14">
        <v>144.4</v>
      </c>
      <c r="E1321" s="14">
        <v>314</v>
      </c>
      <c r="F1321" s="15">
        <v>24</v>
      </c>
      <c r="G1321" s="13" t="s">
        <v>5554</v>
      </c>
      <c r="H1321" s="13" t="s">
        <v>5555</v>
      </c>
      <c r="I1321" s="13" t="s">
        <v>24</v>
      </c>
      <c r="J1321" s="13" t="s">
        <v>25</v>
      </c>
      <c r="K1321" s="13" t="s">
        <v>36</v>
      </c>
      <c r="L1321" s="13" t="s">
        <v>3698</v>
      </c>
      <c r="M1321" s="13" t="s">
        <v>46</v>
      </c>
      <c r="N1321" s="13" t="s">
        <v>58</v>
      </c>
      <c r="O1321" s="13" t="s">
        <v>3636</v>
      </c>
      <c r="P1321" s="15">
        <v>4.9000000000000004</v>
      </c>
      <c r="Q1321" s="13" t="s">
        <v>111</v>
      </c>
      <c r="R1321" s="13" t="s">
        <v>24</v>
      </c>
      <c r="S1321" s="13" t="s">
        <v>3558</v>
      </c>
      <c r="T1321" s="13" t="s">
        <v>24</v>
      </c>
      <c r="U1321" s="13" t="s">
        <v>32</v>
      </c>
      <c r="V1321" s="16">
        <v>38355</v>
      </c>
      <c r="W1321" s="13" t="s">
        <v>34</v>
      </c>
      <c r="X1321" s="15">
        <v>1</v>
      </c>
      <c r="Y1321" s="16">
        <v>40087</v>
      </c>
      <c r="Z1321" s="16">
        <v>40087</v>
      </c>
      <c r="AA1321" s="13" t="s">
        <v>3566</v>
      </c>
    </row>
    <row r="1322" spans="1:27" x14ac:dyDescent="0.2">
      <c r="A1322" s="12">
        <v>1086</v>
      </c>
      <c r="B1322" s="13" t="s">
        <v>3715</v>
      </c>
      <c r="C1322" s="13" t="s">
        <v>5847</v>
      </c>
      <c r="D1322" s="14">
        <v>139.80000000000001</v>
      </c>
      <c r="E1322" s="14">
        <v>304</v>
      </c>
      <c r="F1322" s="15">
        <v>24</v>
      </c>
      <c r="G1322" s="13" t="s">
        <v>5554</v>
      </c>
      <c r="H1322" s="13" t="s">
        <v>5555</v>
      </c>
      <c r="I1322" s="13" t="s">
        <v>24</v>
      </c>
      <c r="J1322" s="13" t="s">
        <v>25</v>
      </c>
      <c r="K1322" s="13" t="s">
        <v>46</v>
      </c>
      <c r="L1322" s="13" t="s">
        <v>3716</v>
      </c>
      <c r="M1322" s="13" t="s">
        <v>2347</v>
      </c>
      <c r="N1322" s="13" t="s">
        <v>2348</v>
      </c>
      <c r="O1322" s="13" t="s">
        <v>3587</v>
      </c>
      <c r="P1322" s="15">
        <v>4.8</v>
      </c>
      <c r="Q1322" s="13" t="s">
        <v>111</v>
      </c>
      <c r="R1322" s="13" t="s">
        <v>24</v>
      </c>
      <c r="S1322" s="13" t="s">
        <v>3558</v>
      </c>
      <c r="T1322" s="13" t="s">
        <v>24</v>
      </c>
      <c r="U1322" s="13" t="s">
        <v>32</v>
      </c>
      <c r="V1322" s="16">
        <v>39141</v>
      </c>
      <c r="W1322" s="13" t="s">
        <v>34</v>
      </c>
      <c r="X1322" s="15">
        <v>1</v>
      </c>
      <c r="Y1322" s="16">
        <v>40087</v>
      </c>
      <c r="Z1322" s="16">
        <v>40087</v>
      </c>
      <c r="AA1322" s="13" t="s">
        <v>3605</v>
      </c>
    </row>
    <row r="1323" spans="1:27" x14ac:dyDescent="0.2">
      <c r="A1323" s="12">
        <v>1082</v>
      </c>
      <c r="B1323" s="13" t="s">
        <v>3706</v>
      </c>
      <c r="C1323" s="13" t="s">
        <v>5843</v>
      </c>
      <c r="D1323" s="14">
        <v>139.80000000000001</v>
      </c>
      <c r="E1323" s="14">
        <v>304</v>
      </c>
      <c r="F1323" s="15">
        <v>24</v>
      </c>
      <c r="G1323" s="13" t="s">
        <v>5554</v>
      </c>
      <c r="H1323" s="13" t="s">
        <v>5555</v>
      </c>
      <c r="I1323" s="13" t="s">
        <v>24</v>
      </c>
      <c r="J1323" s="13" t="s">
        <v>25</v>
      </c>
      <c r="K1323" s="13" t="s">
        <v>36</v>
      </c>
      <c r="L1323" s="13" t="s">
        <v>3707</v>
      </c>
      <c r="M1323" s="13" t="s">
        <v>27</v>
      </c>
      <c r="N1323" s="13" t="s">
        <v>28</v>
      </c>
      <c r="O1323" s="13" t="s">
        <v>3339</v>
      </c>
      <c r="P1323" s="15">
        <v>4.3</v>
      </c>
      <c r="Q1323" s="13" t="s">
        <v>111</v>
      </c>
      <c r="R1323" s="13" t="s">
        <v>24</v>
      </c>
      <c r="S1323" s="13" t="s">
        <v>3558</v>
      </c>
      <c r="T1323" s="13" t="s">
        <v>24</v>
      </c>
      <c r="U1323" s="13" t="s">
        <v>32</v>
      </c>
      <c r="V1323" s="16">
        <v>39399</v>
      </c>
      <c r="W1323" s="13" t="s">
        <v>34</v>
      </c>
      <c r="X1323" s="15">
        <v>1</v>
      </c>
      <c r="Y1323" s="16">
        <v>40087</v>
      </c>
      <c r="Z1323" s="16">
        <v>40087</v>
      </c>
      <c r="AA1323" s="13" t="s">
        <v>3585</v>
      </c>
    </row>
    <row r="1324" spans="1:27" x14ac:dyDescent="0.2">
      <c r="A1324" s="12">
        <v>1094</v>
      </c>
      <c r="B1324" s="13" t="s">
        <v>3733</v>
      </c>
      <c r="C1324" s="13" t="s">
        <v>5855</v>
      </c>
      <c r="D1324" s="14">
        <v>152.68</v>
      </c>
      <c r="E1324" s="14">
        <v>332</v>
      </c>
      <c r="F1324" s="15">
        <v>24</v>
      </c>
      <c r="G1324" s="13" t="s">
        <v>5554</v>
      </c>
      <c r="H1324" s="13" t="s">
        <v>5555</v>
      </c>
      <c r="I1324" s="13" t="s">
        <v>46</v>
      </c>
      <c r="J1324" s="13" t="s">
        <v>95</v>
      </c>
      <c r="K1324" s="13" t="s">
        <v>36</v>
      </c>
      <c r="L1324" s="13" t="s">
        <v>3734</v>
      </c>
      <c r="M1324" s="13" t="s">
        <v>2901</v>
      </c>
      <c r="N1324" s="13" t="s">
        <v>2902</v>
      </c>
      <c r="O1324" s="13" t="s">
        <v>3626</v>
      </c>
      <c r="P1324" s="15">
        <v>5.3</v>
      </c>
      <c r="Q1324" s="13" t="s">
        <v>111</v>
      </c>
      <c r="R1324" s="13" t="s">
        <v>24</v>
      </c>
      <c r="S1324" s="13" t="s">
        <v>3558</v>
      </c>
      <c r="T1324" s="13" t="s">
        <v>24</v>
      </c>
      <c r="U1324" s="13" t="s">
        <v>32</v>
      </c>
      <c r="V1324" s="16">
        <v>38901</v>
      </c>
      <c r="W1324" s="13" t="s">
        <v>34</v>
      </c>
      <c r="X1324" s="15">
        <v>1</v>
      </c>
      <c r="Y1324" s="16">
        <v>40087</v>
      </c>
      <c r="Z1324" s="16">
        <v>40087</v>
      </c>
      <c r="AA1324" s="13" t="s">
        <v>3644</v>
      </c>
    </row>
    <row r="1325" spans="1:27" x14ac:dyDescent="0.2">
      <c r="A1325" s="12">
        <v>1090</v>
      </c>
      <c r="B1325" s="13" t="s">
        <v>3724</v>
      </c>
      <c r="C1325" s="13" t="s">
        <v>5851</v>
      </c>
      <c r="D1325" s="14">
        <v>152.68</v>
      </c>
      <c r="E1325" s="14">
        <v>332</v>
      </c>
      <c r="F1325" s="15">
        <v>24</v>
      </c>
      <c r="G1325" s="13" t="s">
        <v>5554</v>
      </c>
      <c r="H1325" s="13" t="s">
        <v>5555</v>
      </c>
      <c r="I1325" s="13" t="s">
        <v>46</v>
      </c>
      <c r="J1325" s="13" t="s">
        <v>95</v>
      </c>
      <c r="K1325" s="13" t="s">
        <v>84</v>
      </c>
      <c r="L1325" s="13" t="s">
        <v>3725</v>
      </c>
      <c r="M1325" s="13" t="s">
        <v>3547</v>
      </c>
      <c r="N1325" s="13" t="s">
        <v>3548</v>
      </c>
      <c r="O1325" s="13" t="s">
        <v>3607</v>
      </c>
      <c r="P1325" s="15">
        <v>4.95</v>
      </c>
      <c r="Q1325" s="13" t="s">
        <v>111</v>
      </c>
      <c r="R1325" s="13" t="s">
        <v>24</v>
      </c>
      <c r="S1325" s="13" t="s">
        <v>3558</v>
      </c>
      <c r="T1325" s="13" t="s">
        <v>24</v>
      </c>
      <c r="U1325" s="13" t="s">
        <v>32</v>
      </c>
      <c r="V1325" s="16">
        <v>38669</v>
      </c>
      <c r="W1325" s="13" t="s">
        <v>34</v>
      </c>
      <c r="X1325" s="15">
        <v>1</v>
      </c>
      <c r="Y1325" s="16">
        <v>40087</v>
      </c>
      <c r="Z1325" s="16">
        <v>40087</v>
      </c>
      <c r="AA1325" s="13" t="s">
        <v>3624</v>
      </c>
    </row>
    <row r="1326" spans="1:27" x14ac:dyDescent="0.2">
      <c r="A1326" s="12">
        <v>1102</v>
      </c>
      <c r="B1326" s="13" t="s">
        <v>3749</v>
      </c>
      <c r="C1326" s="13" t="s">
        <v>5863</v>
      </c>
      <c r="D1326" s="14">
        <v>157.72999999999999</v>
      </c>
      <c r="E1326" s="14">
        <v>343</v>
      </c>
      <c r="F1326" s="15">
        <v>24</v>
      </c>
      <c r="G1326" s="13" t="s">
        <v>5554</v>
      </c>
      <c r="H1326" s="13" t="s">
        <v>5555</v>
      </c>
      <c r="I1326" s="13" t="s">
        <v>46</v>
      </c>
      <c r="J1326" s="13" t="s">
        <v>95</v>
      </c>
      <c r="K1326" s="13" t="s">
        <v>36</v>
      </c>
      <c r="L1326" s="13" t="s">
        <v>3750</v>
      </c>
      <c r="M1326" s="13" t="s">
        <v>38</v>
      </c>
      <c r="N1326" s="13" t="s">
        <v>39</v>
      </c>
      <c r="O1326" s="13" t="s">
        <v>3577</v>
      </c>
      <c r="P1326" s="15">
        <v>5.25</v>
      </c>
      <c r="Q1326" s="13" t="s">
        <v>111</v>
      </c>
      <c r="R1326" s="13" t="s">
        <v>24</v>
      </c>
      <c r="S1326" s="13" t="s">
        <v>3558</v>
      </c>
      <c r="T1326" s="13" t="s">
        <v>24</v>
      </c>
      <c r="U1326" s="13" t="s">
        <v>32</v>
      </c>
      <c r="V1326" s="16">
        <v>38477</v>
      </c>
      <c r="W1326" s="13" t="s">
        <v>34</v>
      </c>
      <c r="X1326" s="15">
        <v>1</v>
      </c>
      <c r="Y1326" s="16">
        <v>40087</v>
      </c>
      <c r="Z1326" s="16">
        <v>40087</v>
      </c>
      <c r="AA1326" s="13" t="s">
        <v>3672</v>
      </c>
    </row>
    <row r="1327" spans="1:27" x14ac:dyDescent="0.2">
      <c r="A1327" s="12">
        <v>1098</v>
      </c>
      <c r="B1327" s="13" t="s">
        <v>3741</v>
      </c>
      <c r="C1327" s="13" t="s">
        <v>5859</v>
      </c>
      <c r="D1327" s="14">
        <v>157.72999999999999</v>
      </c>
      <c r="E1327" s="14">
        <v>343</v>
      </c>
      <c r="F1327" s="15">
        <v>24</v>
      </c>
      <c r="G1327" s="13" t="s">
        <v>5554</v>
      </c>
      <c r="H1327" s="13" t="s">
        <v>5555</v>
      </c>
      <c r="I1327" s="13" t="s">
        <v>46</v>
      </c>
      <c r="J1327" s="13" t="s">
        <v>95</v>
      </c>
      <c r="K1327" s="13" t="s">
        <v>46</v>
      </c>
      <c r="L1327" s="13" t="s">
        <v>3742</v>
      </c>
      <c r="M1327" s="13" t="s">
        <v>104</v>
      </c>
      <c r="N1327" s="13" t="s">
        <v>105</v>
      </c>
      <c r="O1327" s="13" t="s">
        <v>3557</v>
      </c>
      <c r="P1327" s="15">
        <v>5.4</v>
      </c>
      <c r="Q1327" s="13" t="s">
        <v>111</v>
      </c>
      <c r="R1327" s="13" t="s">
        <v>24</v>
      </c>
      <c r="S1327" s="13" t="s">
        <v>3558</v>
      </c>
      <c r="T1327" s="13" t="s">
        <v>24</v>
      </c>
      <c r="U1327" s="13" t="s">
        <v>32</v>
      </c>
      <c r="V1327" s="16">
        <v>39816</v>
      </c>
      <c r="W1327" s="13" t="s">
        <v>34</v>
      </c>
      <c r="X1327" s="15">
        <v>1</v>
      </c>
      <c r="Y1327" s="16">
        <v>40087</v>
      </c>
      <c r="Z1327" s="16">
        <v>40087</v>
      </c>
      <c r="AA1327" s="13" t="s">
        <v>3658</v>
      </c>
    </row>
    <row r="1328" spans="1:27" x14ac:dyDescent="0.2">
      <c r="A1328" s="12">
        <v>1106</v>
      </c>
      <c r="B1328" s="13" t="s">
        <v>3757</v>
      </c>
      <c r="C1328" s="13" t="s">
        <v>5867</v>
      </c>
      <c r="D1328" s="14">
        <v>148.08000000000001</v>
      </c>
      <c r="E1328" s="14">
        <v>322</v>
      </c>
      <c r="F1328" s="15">
        <v>24</v>
      </c>
      <c r="G1328" s="13" t="s">
        <v>5554</v>
      </c>
      <c r="H1328" s="13" t="s">
        <v>5555</v>
      </c>
      <c r="I1328" s="13" t="s">
        <v>24</v>
      </c>
      <c r="J1328" s="13" t="s">
        <v>25</v>
      </c>
      <c r="K1328" s="13" t="s">
        <v>38</v>
      </c>
      <c r="L1328" s="13" t="s">
        <v>3758</v>
      </c>
      <c r="M1328" s="13" t="s">
        <v>77</v>
      </c>
      <c r="N1328" s="13" t="s">
        <v>78</v>
      </c>
      <c r="O1328" s="13" t="s">
        <v>3597</v>
      </c>
      <c r="P1328" s="15">
        <v>4.5999999999999996</v>
      </c>
      <c r="Q1328" s="13" t="s">
        <v>111</v>
      </c>
      <c r="R1328" s="13" t="s">
        <v>24</v>
      </c>
      <c r="S1328" s="13" t="s">
        <v>3558</v>
      </c>
      <c r="T1328" s="13" t="s">
        <v>24</v>
      </c>
      <c r="U1328" s="13" t="s">
        <v>32</v>
      </c>
      <c r="V1328" s="16">
        <v>38776</v>
      </c>
      <c r="W1328" s="13" t="s">
        <v>34</v>
      </c>
      <c r="X1328" s="15">
        <v>1</v>
      </c>
      <c r="Y1328" s="16">
        <v>40087</v>
      </c>
      <c r="Z1328" s="16">
        <v>40087</v>
      </c>
      <c r="AA1328" s="13" t="s">
        <v>3687</v>
      </c>
    </row>
    <row r="1329" spans="1:27" x14ac:dyDescent="0.2">
      <c r="A1329" s="12">
        <v>1076</v>
      </c>
      <c r="B1329" s="13" t="s">
        <v>3692</v>
      </c>
      <c r="C1329" s="13" t="s">
        <v>5837</v>
      </c>
      <c r="D1329" s="14">
        <v>211.05</v>
      </c>
      <c r="E1329" s="14">
        <v>637</v>
      </c>
      <c r="F1329" s="15">
        <v>24</v>
      </c>
      <c r="G1329" s="13" t="s">
        <v>5554</v>
      </c>
      <c r="H1329" s="13" t="s">
        <v>5555</v>
      </c>
      <c r="I1329" s="13" t="s">
        <v>38</v>
      </c>
      <c r="J1329" s="13" t="s">
        <v>163</v>
      </c>
      <c r="K1329" s="13" t="s">
        <v>24</v>
      </c>
      <c r="L1329" s="13" t="s">
        <v>3693</v>
      </c>
      <c r="M1329" s="13" t="s">
        <v>46</v>
      </c>
      <c r="N1329" s="13" t="s">
        <v>58</v>
      </c>
      <c r="O1329" s="13" t="s">
        <v>3626</v>
      </c>
      <c r="P1329" s="15">
        <v>6.1</v>
      </c>
      <c r="Q1329" s="13" t="s">
        <v>111</v>
      </c>
      <c r="R1329" s="13" t="s">
        <v>24</v>
      </c>
      <c r="S1329" s="13" t="s">
        <v>3558</v>
      </c>
      <c r="T1329" s="13" t="s">
        <v>24</v>
      </c>
      <c r="U1329" s="13" t="s">
        <v>32</v>
      </c>
      <c r="V1329" s="16">
        <v>38458</v>
      </c>
      <c r="W1329" s="13" t="s">
        <v>34</v>
      </c>
      <c r="X1329" s="15">
        <v>1</v>
      </c>
      <c r="Y1329" s="16">
        <v>40087</v>
      </c>
      <c r="Z1329" s="16">
        <v>40087</v>
      </c>
      <c r="AA1329" s="13" t="s">
        <v>3555</v>
      </c>
    </row>
    <row r="1330" spans="1:27" x14ac:dyDescent="0.2">
      <c r="A1330" s="12">
        <v>1084</v>
      </c>
      <c r="B1330" s="13" t="s">
        <v>3711</v>
      </c>
      <c r="C1330" s="13" t="s">
        <v>5845</v>
      </c>
      <c r="D1330" s="14">
        <v>214.03</v>
      </c>
      <c r="E1330" s="14">
        <v>646</v>
      </c>
      <c r="F1330" s="15">
        <v>24</v>
      </c>
      <c r="G1330" s="13" t="s">
        <v>5554</v>
      </c>
      <c r="H1330" s="13" t="s">
        <v>5555</v>
      </c>
      <c r="I1330" s="13" t="s">
        <v>38</v>
      </c>
      <c r="J1330" s="13" t="s">
        <v>163</v>
      </c>
      <c r="K1330" s="13" t="s">
        <v>36</v>
      </c>
      <c r="L1330" s="13" t="s">
        <v>3712</v>
      </c>
      <c r="M1330" s="13" t="s">
        <v>2347</v>
      </c>
      <c r="N1330" s="13" t="s">
        <v>2348</v>
      </c>
      <c r="O1330" s="13" t="s">
        <v>3577</v>
      </c>
      <c r="P1330" s="15">
        <v>4.5999999999999996</v>
      </c>
      <c r="Q1330" s="13" t="s">
        <v>111</v>
      </c>
      <c r="R1330" s="13" t="s">
        <v>24</v>
      </c>
      <c r="S1330" s="13" t="s">
        <v>3558</v>
      </c>
      <c r="T1330" s="13" t="s">
        <v>24</v>
      </c>
      <c r="U1330" s="13" t="s">
        <v>32</v>
      </c>
      <c r="V1330" s="16">
        <v>38519</v>
      </c>
      <c r="W1330" s="13" t="s">
        <v>34</v>
      </c>
      <c r="X1330" s="15">
        <v>1</v>
      </c>
      <c r="Y1330" s="16">
        <v>40087</v>
      </c>
      <c r="Z1330" s="16">
        <v>40087</v>
      </c>
      <c r="AA1330" s="13" t="s">
        <v>3595</v>
      </c>
    </row>
    <row r="1331" spans="1:27" x14ac:dyDescent="0.2">
      <c r="A1331" s="12">
        <v>1080</v>
      </c>
      <c r="B1331" s="13" t="s">
        <v>3701</v>
      </c>
      <c r="C1331" s="13" t="s">
        <v>5841</v>
      </c>
      <c r="D1331" s="14">
        <v>214.03</v>
      </c>
      <c r="E1331" s="14">
        <v>646</v>
      </c>
      <c r="F1331" s="15">
        <v>24</v>
      </c>
      <c r="G1331" s="13" t="s">
        <v>5554</v>
      </c>
      <c r="H1331" s="13" t="s">
        <v>5555</v>
      </c>
      <c r="I1331" s="13" t="s">
        <v>38</v>
      </c>
      <c r="J1331" s="13" t="s">
        <v>163</v>
      </c>
      <c r="K1331" s="13" t="s">
        <v>38</v>
      </c>
      <c r="L1331" s="13" t="s">
        <v>3702</v>
      </c>
      <c r="M1331" s="13" t="s">
        <v>27</v>
      </c>
      <c r="N1331" s="13" t="s">
        <v>28</v>
      </c>
      <c r="O1331" s="13" t="s">
        <v>3557</v>
      </c>
      <c r="P1331" s="15">
        <v>5</v>
      </c>
      <c r="Q1331" s="13" t="s">
        <v>111</v>
      </c>
      <c r="R1331" s="13" t="s">
        <v>24</v>
      </c>
      <c r="S1331" s="13" t="s">
        <v>3558</v>
      </c>
      <c r="T1331" s="13" t="s">
        <v>24</v>
      </c>
      <c r="U1331" s="13" t="s">
        <v>32</v>
      </c>
      <c r="V1331" s="16">
        <v>38093</v>
      </c>
      <c r="W1331" s="13" t="s">
        <v>34</v>
      </c>
      <c r="X1331" s="15">
        <v>1</v>
      </c>
      <c r="Y1331" s="16">
        <v>40087</v>
      </c>
      <c r="Z1331" s="16">
        <v>40087</v>
      </c>
      <c r="AA1331" s="13" t="s">
        <v>3575</v>
      </c>
    </row>
    <row r="1332" spans="1:27" x14ac:dyDescent="0.2">
      <c r="A1332" s="12">
        <v>1092</v>
      </c>
      <c r="B1332" s="13" t="s">
        <v>3729</v>
      </c>
      <c r="C1332" s="13" t="s">
        <v>5853</v>
      </c>
      <c r="D1332" s="14">
        <v>222.98</v>
      </c>
      <c r="E1332" s="14">
        <v>673</v>
      </c>
      <c r="F1332" s="15">
        <v>24</v>
      </c>
      <c r="G1332" s="13" t="s">
        <v>5554</v>
      </c>
      <c r="H1332" s="13" t="s">
        <v>5555</v>
      </c>
      <c r="I1332" s="13" t="s">
        <v>38</v>
      </c>
      <c r="J1332" s="13" t="s">
        <v>163</v>
      </c>
      <c r="K1332" s="13" t="s">
        <v>24</v>
      </c>
      <c r="L1332" s="13" t="s">
        <v>3730</v>
      </c>
      <c r="M1332" s="13" t="s">
        <v>2901</v>
      </c>
      <c r="N1332" s="13" t="s">
        <v>2902</v>
      </c>
      <c r="O1332" s="13" t="s">
        <v>3617</v>
      </c>
      <c r="P1332" s="15">
        <v>4.9000000000000004</v>
      </c>
      <c r="Q1332" s="13" t="s">
        <v>111</v>
      </c>
      <c r="R1332" s="13" t="s">
        <v>24</v>
      </c>
      <c r="S1332" s="13" t="s">
        <v>3558</v>
      </c>
      <c r="T1332" s="13" t="s">
        <v>24</v>
      </c>
      <c r="U1332" s="13" t="s">
        <v>32</v>
      </c>
      <c r="V1332" s="16">
        <v>38519</v>
      </c>
      <c r="W1332" s="13" t="s">
        <v>34</v>
      </c>
      <c r="X1332" s="15">
        <v>1</v>
      </c>
      <c r="Y1332" s="16">
        <v>40087</v>
      </c>
      <c r="Z1332" s="16">
        <v>40087</v>
      </c>
      <c r="AA1332" s="13" t="s">
        <v>3634</v>
      </c>
    </row>
    <row r="1333" spans="1:27" x14ac:dyDescent="0.2">
      <c r="A1333" s="12">
        <v>1088</v>
      </c>
      <c r="B1333" s="13" t="s">
        <v>3720</v>
      </c>
      <c r="C1333" s="13" t="s">
        <v>5849</v>
      </c>
      <c r="D1333" s="14">
        <v>222.98</v>
      </c>
      <c r="E1333" s="14">
        <v>673</v>
      </c>
      <c r="F1333" s="15">
        <v>24</v>
      </c>
      <c r="G1333" s="13" t="s">
        <v>5554</v>
      </c>
      <c r="H1333" s="13" t="s">
        <v>5555</v>
      </c>
      <c r="I1333" s="13" t="s">
        <v>38</v>
      </c>
      <c r="J1333" s="13" t="s">
        <v>163</v>
      </c>
      <c r="K1333" s="13" t="s">
        <v>36</v>
      </c>
      <c r="L1333" s="13" t="s">
        <v>3721</v>
      </c>
      <c r="M1333" s="13" t="s">
        <v>3547</v>
      </c>
      <c r="N1333" s="13" t="s">
        <v>3548</v>
      </c>
      <c r="O1333" s="13" t="s">
        <v>3597</v>
      </c>
      <c r="P1333" s="15">
        <v>4.75</v>
      </c>
      <c r="Q1333" s="13" t="s">
        <v>111</v>
      </c>
      <c r="R1333" s="13" t="s">
        <v>24</v>
      </c>
      <c r="S1333" s="13" t="s">
        <v>3558</v>
      </c>
      <c r="T1333" s="13" t="s">
        <v>24</v>
      </c>
      <c r="U1333" s="13" t="s">
        <v>32</v>
      </c>
      <c r="V1333" s="16">
        <v>38246</v>
      </c>
      <c r="W1333" s="13" t="s">
        <v>34</v>
      </c>
      <c r="X1333" s="15">
        <v>1</v>
      </c>
      <c r="Y1333" s="16">
        <v>40087</v>
      </c>
      <c r="Z1333" s="16">
        <v>40087</v>
      </c>
      <c r="AA1333" s="13" t="s">
        <v>3615</v>
      </c>
    </row>
    <row r="1334" spans="1:27" x14ac:dyDescent="0.2">
      <c r="A1334" s="12">
        <v>1100</v>
      </c>
      <c r="B1334" s="13" t="s">
        <v>3745</v>
      </c>
      <c r="C1334" s="13" t="s">
        <v>5861</v>
      </c>
      <c r="D1334" s="14">
        <v>209.39</v>
      </c>
      <c r="E1334" s="14">
        <v>632</v>
      </c>
      <c r="F1334" s="15">
        <v>24</v>
      </c>
      <c r="G1334" s="13" t="s">
        <v>5554</v>
      </c>
      <c r="H1334" s="13" t="s">
        <v>5555</v>
      </c>
      <c r="I1334" s="13" t="s">
        <v>38</v>
      </c>
      <c r="J1334" s="13" t="s">
        <v>163</v>
      </c>
      <c r="K1334" s="13" t="s">
        <v>24</v>
      </c>
      <c r="L1334" s="13" t="s">
        <v>3746</v>
      </c>
      <c r="M1334" s="13" t="s">
        <v>38</v>
      </c>
      <c r="N1334" s="13" t="s">
        <v>39</v>
      </c>
      <c r="O1334" s="13" t="s">
        <v>3339</v>
      </c>
      <c r="P1334" s="15">
        <v>5.9</v>
      </c>
      <c r="Q1334" s="13" t="s">
        <v>111</v>
      </c>
      <c r="R1334" s="13" t="s">
        <v>24</v>
      </c>
      <c r="S1334" s="13" t="s">
        <v>3558</v>
      </c>
      <c r="T1334" s="13" t="s">
        <v>24</v>
      </c>
      <c r="U1334" s="13" t="s">
        <v>32</v>
      </c>
      <c r="V1334" s="16">
        <v>38853</v>
      </c>
      <c r="W1334" s="13" t="s">
        <v>34</v>
      </c>
      <c r="X1334" s="15">
        <v>1</v>
      </c>
      <c r="Y1334" s="16">
        <v>40087</v>
      </c>
      <c r="Z1334" s="16">
        <v>40087</v>
      </c>
      <c r="AA1334" s="13" t="s">
        <v>3665</v>
      </c>
    </row>
    <row r="1335" spans="1:27" x14ac:dyDescent="0.2">
      <c r="A1335" s="12">
        <v>1096</v>
      </c>
      <c r="B1335" s="13" t="s">
        <v>3737</v>
      </c>
      <c r="C1335" s="13" t="s">
        <v>5857</v>
      </c>
      <c r="D1335" s="14">
        <v>209.39</v>
      </c>
      <c r="E1335" s="14">
        <v>632</v>
      </c>
      <c r="F1335" s="15">
        <v>24</v>
      </c>
      <c r="G1335" s="13" t="s">
        <v>5554</v>
      </c>
      <c r="H1335" s="13" t="s">
        <v>5555</v>
      </c>
      <c r="I1335" s="13" t="s">
        <v>38</v>
      </c>
      <c r="J1335" s="13" t="s">
        <v>163</v>
      </c>
      <c r="K1335" s="13" t="s">
        <v>24</v>
      </c>
      <c r="L1335" s="13" t="s">
        <v>3738</v>
      </c>
      <c r="M1335" s="13" t="s">
        <v>104</v>
      </c>
      <c r="N1335" s="13" t="s">
        <v>105</v>
      </c>
      <c r="O1335" s="13" t="s">
        <v>3636</v>
      </c>
      <c r="P1335" s="15">
        <v>5.0999999999999996</v>
      </c>
      <c r="Q1335" s="13" t="s">
        <v>111</v>
      </c>
      <c r="R1335" s="13" t="s">
        <v>24</v>
      </c>
      <c r="S1335" s="13" t="s">
        <v>3558</v>
      </c>
      <c r="T1335" s="13" t="s">
        <v>24</v>
      </c>
      <c r="U1335" s="13" t="s">
        <v>32</v>
      </c>
      <c r="V1335" s="16">
        <v>38458</v>
      </c>
      <c r="W1335" s="13" t="s">
        <v>34</v>
      </c>
      <c r="X1335" s="15">
        <v>1</v>
      </c>
      <c r="Y1335" s="16">
        <v>40087</v>
      </c>
      <c r="Z1335" s="16">
        <v>40087</v>
      </c>
      <c r="AA1335" s="13" t="s">
        <v>3648</v>
      </c>
    </row>
    <row r="1336" spans="1:27" x14ac:dyDescent="0.2">
      <c r="A1336" s="12">
        <v>1104</v>
      </c>
      <c r="B1336" s="13" t="s">
        <v>3753</v>
      </c>
      <c r="C1336" s="13" t="s">
        <v>5865</v>
      </c>
      <c r="D1336" s="14">
        <v>141.47</v>
      </c>
      <c r="E1336" s="14">
        <v>427</v>
      </c>
      <c r="F1336" s="15">
        <v>24</v>
      </c>
      <c r="G1336" s="13" t="s">
        <v>5554</v>
      </c>
      <c r="H1336" s="13" t="s">
        <v>5555</v>
      </c>
      <c r="I1336" s="13" t="s">
        <v>46</v>
      </c>
      <c r="J1336" s="13" t="s">
        <v>95</v>
      </c>
      <c r="K1336" s="13" t="s">
        <v>24</v>
      </c>
      <c r="L1336" s="13" t="s">
        <v>3754</v>
      </c>
      <c r="M1336" s="13" t="s">
        <v>77</v>
      </c>
      <c r="N1336" s="13" t="s">
        <v>78</v>
      </c>
      <c r="O1336" s="13" t="s">
        <v>3587</v>
      </c>
      <c r="P1336" s="15">
        <v>4.5999999999999996</v>
      </c>
      <c r="Q1336" s="13" t="s">
        <v>111</v>
      </c>
      <c r="R1336" s="13" t="s">
        <v>24</v>
      </c>
      <c r="S1336" s="13" t="s">
        <v>3558</v>
      </c>
      <c r="T1336" s="13" t="s">
        <v>24</v>
      </c>
      <c r="U1336" s="13" t="s">
        <v>32</v>
      </c>
      <c r="V1336" s="16">
        <v>38937</v>
      </c>
      <c r="W1336" s="13" t="s">
        <v>34</v>
      </c>
      <c r="X1336" s="15">
        <v>1</v>
      </c>
      <c r="Y1336" s="16">
        <v>40087</v>
      </c>
      <c r="Z1336" s="16">
        <v>40087</v>
      </c>
      <c r="AA1336" s="13" t="s">
        <v>3648</v>
      </c>
    </row>
    <row r="1337" spans="1:27" x14ac:dyDescent="0.2">
      <c r="A1337" s="12">
        <v>753</v>
      </c>
      <c r="B1337" s="13" t="s">
        <v>2698</v>
      </c>
      <c r="C1337" s="13" t="s">
        <v>5699</v>
      </c>
      <c r="D1337" s="14">
        <v>5.29</v>
      </c>
      <c r="E1337" s="14">
        <v>11.5</v>
      </c>
      <c r="F1337" s="15">
        <v>22</v>
      </c>
      <c r="G1337" s="13" t="s">
        <v>5554</v>
      </c>
      <c r="H1337" s="13" t="s">
        <v>5555</v>
      </c>
      <c r="I1337" s="13" t="s">
        <v>46</v>
      </c>
      <c r="J1337" s="13" t="s">
        <v>95</v>
      </c>
      <c r="K1337" s="13" t="s">
        <v>38</v>
      </c>
      <c r="L1337" s="13" t="s">
        <v>2700</v>
      </c>
      <c r="M1337" s="13" t="s">
        <v>46</v>
      </c>
      <c r="N1337" s="13" t="s">
        <v>58</v>
      </c>
      <c r="O1337" s="13" t="s">
        <v>2254</v>
      </c>
      <c r="P1337" s="15">
        <v>12.5</v>
      </c>
      <c r="Q1337" s="13" t="s">
        <v>111</v>
      </c>
      <c r="R1337" s="13" t="s">
        <v>24</v>
      </c>
      <c r="S1337" s="13" t="s">
        <v>31</v>
      </c>
      <c r="T1337" s="13" t="s">
        <v>24</v>
      </c>
      <c r="U1337" s="13" t="s">
        <v>32</v>
      </c>
      <c r="V1337" s="16">
        <v>39141</v>
      </c>
      <c r="W1337" s="13" t="s">
        <v>33</v>
      </c>
      <c r="X1337" s="15">
        <v>1</v>
      </c>
      <c r="Y1337" s="16">
        <v>39903</v>
      </c>
      <c r="Z1337" s="16">
        <v>39903</v>
      </c>
      <c r="AA1337" s="13" t="s">
        <v>2699</v>
      </c>
    </row>
    <row r="1338" spans="1:27" x14ac:dyDescent="0.2">
      <c r="A1338" s="12">
        <v>775</v>
      </c>
      <c r="B1338" s="13" t="s">
        <v>2763</v>
      </c>
      <c r="C1338" s="13" t="s">
        <v>5721</v>
      </c>
      <c r="D1338" s="14">
        <v>5.29</v>
      </c>
      <c r="E1338" s="14">
        <v>11.5</v>
      </c>
      <c r="F1338" s="15">
        <v>22</v>
      </c>
      <c r="G1338" s="13" t="s">
        <v>5554</v>
      </c>
      <c r="H1338" s="13" t="s">
        <v>5555</v>
      </c>
      <c r="I1338" s="13" t="s">
        <v>46</v>
      </c>
      <c r="J1338" s="13" t="s">
        <v>95</v>
      </c>
      <c r="K1338" s="13" t="s">
        <v>24</v>
      </c>
      <c r="L1338" s="13" t="s">
        <v>2764</v>
      </c>
      <c r="M1338" s="13" t="s">
        <v>38</v>
      </c>
      <c r="N1338" s="13" t="s">
        <v>39</v>
      </c>
      <c r="O1338" s="13" t="s">
        <v>2362</v>
      </c>
      <c r="P1338" s="15">
        <v>16</v>
      </c>
      <c r="Q1338" s="13" t="s">
        <v>111</v>
      </c>
      <c r="R1338" s="13" t="s">
        <v>24</v>
      </c>
      <c r="S1338" s="13" t="s">
        <v>31</v>
      </c>
      <c r="T1338" s="13" t="s">
        <v>24</v>
      </c>
      <c r="U1338" s="13" t="s">
        <v>32</v>
      </c>
      <c r="V1338" s="16">
        <v>39770</v>
      </c>
      <c r="W1338" s="13" t="s">
        <v>33</v>
      </c>
      <c r="X1338" s="15">
        <v>1</v>
      </c>
      <c r="Y1338" s="16">
        <v>39903</v>
      </c>
      <c r="Z1338" s="16">
        <v>39903</v>
      </c>
      <c r="AA1338" s="13" t="s">
        <v>2699</v>
      </c>
    </row>
    <row r="1339" spans="1:27" x14ac:dyDescent="0.2">
      <c r="A1339" s="12">
        <v>818</v>
      </c>
      <c r="B1339" s="13" t="s">
        <v>2858</v>
      </c>
      <c r="C1339" s="13" t="s">
        <v>5764</v>
      </c>
      <c r="D1339" s="14">
        <v>5.29</v>
      </c>
      <c r="E1339" s="14">
        <v>11.5</v>
      </c>
      <c r="F1339" s="15">
        <v>22</v>
      </c>
      <c r="G1339" s="13" t="s">
        <v>5554</v>
      </c>
      <c r="H1339" s="13" t="s">
        <v>5555</v>
      </c>
      <c r="I1339" s="13" t="s">
        <v>46</v>
      </c>
      <c r="J1339" s="13" t="s">
        <v>95</v>
      </c>
      <c r="K1339" s="13" t="s">
        <v>46</v>
      </c>
      <c r="L1339" s="13" t="s">
        <v>2859</v>
      </c>
      <c r="M1339" s="13" t="s">
        <v>2347</v>
      </c>
      <c r="N1339" s="13" t="s">
        <v>2348</v>
      </c>
      <c r="O1339" s="13" t="s">
        <v>2550</v>
      </c>
      <c r="P1339" s="15">
        <v>3.7</v>
      </c>
      <c r="Q1339" s="13" t="s">
        <v>111</v>
      </c>
      <c r="R1339" s="13" t="s">
        <v>24</v>
      </c>
      <c r="S1339" s="13" t="s">
        <v>31</v>
      </c>
      <c r="T1339" s="13" t="s">
        <v>24</v>
      </c>
      <c r="U1339" s="13" t="s">
        <v>32</v>
      </c>
      <c r="V1339" s="16">
        <v>39141</v>
      </c>
      <c r="W1339" s="13" t="s">
        <v>33</v>
      </c>
      <c r="X1339" s="15">
        <v>1</v>
      </c>
      <c r="Y1339" s="16">
        <v>39903</v>
      </c>
      <c r="Z1339" s="16">
        <v>39903</v>
      </c>
      <c r="AA1339" s="13" t="s">
        <v>2699</v>
      </c>
    </row>
    <row r="1340" spans="1:27" x14ac:dyDescent="0.2">
      <c r="A1340" s="12">
        <v>788</v>
      </c>
      <c r="B1340" s="13" t="s">
        <v>2793</v>
      </c>
      <c r="C1340" s="13" t="s">
        <v>5734</v>
      </c>
      <c r="D1340" s="14">
        <v>5.29</v>
      </c>
      <c r="E1340" s="14">
        <v>11.5</v>
      </c>
      <c r="F1340" s="15">
        <v>22</v>
      </c>
      <c r="G1340" s="13" t="s">
        <v>5554</v>
      </c>
      <c r="H1340" s="13" t="s">
        <v>5555</v>
      </c>
      <c r="I1340" s="13" t="s">
        <v>46</v>
      </c>
      <c r="J1340" s="13" t="s">
        <v>95</v>
      </c>
      <c r="K1340" s="13" t="s">
        <v>36</v>
      </c>
      <c r="L1340" s="13" t="s">
        <v>2794</v>
      </c>
      <c r="M1340" s="13" t="s">
        <v>43</v>
      </c>
      <c r="N1340" s="13" t="s">
        <v>44</v>
      </c>
      <c r="O1340" s="13" t="s">
        <v>2338</v>
      </c>
      <c r="P1340" s="15">
        <v>12.3</v>
      </c>
      <c r="Q1340" s="13" t="s">
        <v>111</v>
      </c>
      <c r="R1340" s="13" t="s">
        <v>24</v>
      </c>
      <c r="S1340" s="13" t="s">
        <v>31</v>
      </c>
      <c r="T1340" s="13" t="s">
        <v>24</v>
      </c>
      <c r="U1340" s="13" t="s">
        <v>32</v>
      </c>
      <c r="V1340" s="16">
        <v>39141</v>
      </c>
      <c r="W1340" s="13" t="s">
        <v>33</v>
      </c>
      <c r="X1340" s="15">
        <v>1</v>
      </c>
      <c r="Y1340" s="16">
        <v>39903</v>
      </c>
      <c r="Z1340" s="16">
        <v>39903</v>
      </c>
      <c r="AA1340" s="13" t="s">
        <v>2699</v>
      </c>
    </row>
    <row r="1341" spans="1:27" x14ac:dyDescent="0.2">
      <c r="A1341" s="12">
        <v>1300</v>
      </c>
      <c r="B1341" s="13" t="s">
        <v>4359</v>
      </c>
      <c r="C1341" s="13" t="s">
        <v>5922</v>
      </c>
      <c r="D1341" s="14">
        <v>43.69</v>
      </c>
      <c r="E1341" s="14">
        <v>95</v>
      </c>
      <c r="F1341" s="15">
        <v>28</v>
      </c>
      <c r="G1341" s="13" t="s">
        <v>5554</v>
      </c>
      <c r="H1341" s="13" t="s">
        <v>5555</v>
      </c>
      <c r="I1341" s="13" t="s">
        <v>46</v>
      </c>
      <c r="J1341" s="13" t="s">
        <v>95</v>
      </c>
      <c r="K1341" s="13" t="s">
        <v>46</v>
      </c>
      <c r="L1341" s="13" t="s">
        <v>4361</v>
      </c>
      <c r="M1341" s="13" t="s">
        <v>46</v>
      </c>
      <c r="N1341" s="13" t="s">
        <v>58</v>
      </c>
      <c r="O1341" s="13" t="s">
        <v>34</v>
      </c>
      <c r="P1341" s="18"/>
      <c r="Q1341" s="13" t="s">
        <v>30</v>
      </c>
      <c r="R1341" s="13" t="s">
        <v>24</v>
      </c>
      <c r="S1341" s="13" t="s">
        <v>31</v>
      </c>
      <c r="T1341" s="13" t="s">
        <v>24</v>
      </c>
      <c r="U1341" s="13" t="s">
        <v>32</v>
      </c>
      <c r="V1341" s="16">
        <v>39344</v>
      </c>
      <c r="W1341" s="13" t="s">
        <v>33</v>
      </c>
      <c r="X1341" s="15">
        <v>1</v>
      </c>
      <c r="Y1341" s="16">
        <v>39903</v>
      </c>
      <c r="Z1341" s="16">
        <v>39903</v>
      </c>
      <c r="AA1341" s="13" t="s">
        <v>4360</v>
      </c>
    </row>
    <row r="1342" spans="1:27" x14ac:dyDescent="0.2">
      <c r="A1342" s="12">
        <v>1303</v>
      </c>
      <c r="B1342" s="13" t="s">
        <v>4366</v>
      </c>
      <c r="C1342" s="13" t="s">
        <v>5925</v>
      </c>
      <c r="D1342" s="14">
        <v>43.69</v>
      </c>
      <c r="E1342" s="14">
        <v>95</v>
      </c>
      <c r="F1342" s="15">
        <v>28</v>
      </c>
      <c r="G1342" s="13" t="s">
        <v>5554</v>
      </c>
      <c r="H1342" s="13" t="s">
        <v>5555</v>
      </c>
      <c r="I1342" s="13" t="s">
        <v>46</v>
      </c>
      <c r="J1342" s="13" t="s">
        <v>95</v>
      </c>
      <c r="K1342" s="13" t="s">
        <v>24</v>
      </c>
      <c r="L1342" s="13" t="s">
        <v>4367</v>
      </c>
      <c r="M1342" s="13" t="s">
        <v>38</v>
      </c>
      <c r="N1342" s="13" t="s">
        <v>39</v>
      </c>
      <c r="O1342" s="13" t="s">
        <v>34</v>
      </c>
      <c r="P1342" s="18"/>
      <c r="Q1342" s="13" t="s">
        <v>30</v>
      </c>
      <c r="R1342" s="13" t="s">
        <v>24</v>
      </c>
      <c r="S1342" s="13" t="s">
        <v>31</v>
      </c>
      <c r="T1342" s="13" t="s">
        <v>24</v>
      </c>
      <c r="U1342" s="13" t="s">
        <v>32</v>
      </c>
      <c r="V1342" s="16">
        <v>39344</v>
      </c>
      <c r="W1342" s="13" t="s">
        <v>33</v>
      </c>
      <c r="X1342" s="15">
        <v>1</v>
      </c>
      <c r="Y1342" s="16">
        <v>39903</v>
      </c>
      <c r="Z1342" s="16">
        <v>39903</v>
      </c>
      <c r="AA1342" s="13" t="s">
        <v>4360</v>
      </c>
    </row>
    <row r="1343" spans="1:27" x14ac:dyDescent="0.2">
      <c r="A1343" s="12">
        <v>1302</v>
      </c>
      <c r="B1343" s="13" t="s">
        <v>4364</v>
      </c>
      <c r="C1343" s="13" t="s">
        <v>5924</v>
      </c>
      <c r="D1343" s="14">
        <v>43.69</v>
      </c>
      <c r="E1343" s="14">
        <v>95</v>
      </c>
      <c r="F1343" s="15">
        <v>28</v>
      </c>
      <c r="G1343" s="13" t="s">
        <v>5554</v>
      </c>
      <c r="H1343" s="13" t="s">
        <v>5555</v>
      </c>
      <c r="I1343" s="13" t="s">
        <v>46</v>
      </c>
      <c r="J1343" s="13" t="s">
        <v>95</v>
      </c>
      <c r="K1343" s="13" t="s">
        <v>46</v>
      </c>
      <c r="L1343" s="13" t="s">
        <v>4365</v>
      </c>
      <c r="M1343" s="13" t="s">
        <v>27</v>
      </c>
      <c r="N1343" s="13" t="s">
        <v>28</v>
      </c>
      <c r="O1343" s="13" t="s">
        <v>34</v>
      </c>
      <c r="P1343" s="18"/>
      <c r="Q1343" s="13" t="s">
        <v>30</v>
      </c>
      <c r="R1343" s="13" t="s">
        <v>24</v>
      </c>
      <c r="S1343" s="13" t="s">
        <v>31</v>
      </c>
      <c r="T1343" s="13" t="s">
        <v>24</v>
      </c>
      <c r="U1343" s="13" t="s">
        <v>32</v>
      </c>
      <c r="V1343" s="16">
        <v>39344</v>
      </c>
      <c r="W1343" s="13" t="s">
        <v>33</v>
      </c>
      <c r="X1343" s="15">
        <v>1</v>
      </c>
      <c r="Y1343" s="16">
        <v>39903</v>
      </c>
      <c r="Z1343" s="16">
        <v>39903</v>
      </c>
      <c r="AA1343" s="13" t="s">
        <v>4360</v>
      </c>
    </row>
    <row r="1344" spans="1:27" x14ac:dyDescent="0.2">
      <c r="A1344" s="12">
        <v>1301</v>
      </c>
      <c r="B1344" s="13" t="s">
        <v>4362</v>
      </c>
      <c r="C1344" s="13" t="s">
        <v>5923</v>
      </c>
      <c r="D1344" s="14">
        <v>43.69</v>
      </c>
      <c r="E1344" s="14">
        <v>95</v>
      </c>
      <c r="F1344" s="15">
        <v>28</v>
      </c>
      <c r="G1344" s="13" t="s">
        <v>5554</v>
      </c>
      <c r="H1344" s="13" t="s">
        <v>5555</v>
      </c>
      <c r="I1344" s="13" t="s">
        <v>46</v>
      </c>
      <c r="J1344" s="13" t="s">
        <v>95</v>
      </c>
      <c r="K1344" s="13" t="s">
        <v>46</v>
      </c>
      <c r="L1344" s="13" t="s">
        <v>4363</v>
      </c>
      <c r="M1344" s="13" t="s">
        <v>43</v>
      </c>
      <c r="N1344" s="13" t="s">
        <v>44</v>
      </c>
      <c r="O1344" s="13" t="s">
        <v>34</v>
      </c>
      <c r="P1344" s="18"/>
      <c r="Q1344" s="13" t="s">
        <v>30</v>
      </c>
      <c r="R1344" s="13" t="s">
        <v>24</v>
      </c>
      <c r="S1344" s="13" t="s">
        <v>31</v>
      </c>
      <c r="T1344" s="13" t="s">
        <v>24</v>
      </c>
      <c r="U1344" s="13" t="s">
        <v>32</v>
      </c>
      <c r="V1344" s="16">
        <v>39344</v>
      </c>
      <c r="W1344" s="13" t="s">
        <v>33</v>
      </c>
      <c r="X1344" s="15">
        <v>1</v>
      </c>
      <c r="Y1344" s="16">
        <v>39903</v>
      </c>
      <c r="Z1344" s="16">
        <v>39903</v>
      </c>
      <c r="AA1344" s="13" t="s">
        <v>4360</v>
      </c>
    </row>
    <row r="1345" spans="1:27" x14ac:dyDescent="0.2">
      <c r="A1345" s="12">
        <v>1295</v>
      </c>
      <c r="B1345" s="13" t="s">
        <v>4345</v>
      </c>
      <c r="C1345" s="13" t="s">
        <v>5917</v>
      </c>
      <c r="D1345" s="14">
        <v>197.14</v>
      </c>
      <c r="E1345" s="14">
        <v>595</v>
      </c>
      <c r="F1345" s="15">
        <v>28</v>
      </c>
      <c r="G1345" s="13" t="s">
        <v>5554</v>
      </c>
      <c r="H1345" s="13" t="s">
        <v>5555</v>
      </c>
      <c r="I1345" s="13" t="s">
        <v>38</v>
      </c>
      <c r="J1345" s="13" t="s">
        <v>163</v>
      </c>
      <c r="K1345" s="13" t="s">
        <v>38</v>
      </c>
      <c r="L1345" s="13" t="s">
        <v>4346</v>
      </c>
      <c r="M1345" s="13" t="s">
        <v>46</v>
      </c>
      <c r="N1345" s="13" t="s">
        <v>58</v>
      </c>
      <c r="O1345" s="13" t="s">
        <v>4347</v>
      </c>
      <c r="P1345" s="15">
        <v>1</v>
      </c>
      <c r="Q1345" s="13" t="s">
        <v>30</v>
      </c>
      <c r="R1345" s="13" t="s">
        <v>24</v>
      </c>
      <c r="S1345" s="13" t="s">
        <v>31</v>
      </c>
      <c r="T1345" s="13" t="s">
        <v>24</v>
      </c>
      <c r="U1345" s="13" t="s">
        <v>32</v>
      </c>
      <c r="V1345" s="16">
        <v>39920</v>
      </c>
      <c r="W1345" s="13" t="s">
        <v>33</v>
      </c>
      <c r="X1345" s="15">
        <v>1</v>
      </c>
      <c r="Y1345" s="16">
        <v>39903</v>
      </c>
      <c r="Z1345" s="16">
        <v>39903</v>
      </c>
      <c r="AA1345" s="13" t="s">
        <v>4340</v>
      </c>
    </row>
    <row r="1346" spans="1:27" x14ac:dyDescent="0.2">
      <c r="A1346" s="12">
        <v>1293</v>
      </c>
      <c r="B1346" s="13" t="s">
        <v>4339</v>
      </c>
      <c r="C1346" s="13" t="s">
        <v>5915</v>
      </c>
      <c r="D1346" s="14">
        <v>197.14</v>
      </c>
      <c r="E1346" s="14">
        <v>595</v>
      </c>
      <c r="F1346" s="15">
        <v>28</v>
      </c>
      <c r="G1346" s="13" t="s">
        <v>5554</v>
      </c>
      <c r="H1346" s="13" t="s">
        <v>5555</v>
      </c>
      <c r="I1346" s="13" t="s">
        <v>38</v>
      </c>
      <c r="J1346" s="13" t="s">
        <v>163</v>
      </c>
      <c r="K1346" s="13" t="s">
        <v>24</v>
      </c>
      <c r="L1346" s="13" t="s">
        <v>4341</v>
      </c>
      <c r="M1346" s="13" t="s">
        <v>27</v>
      </c>
      <c r="N1346" s="13" t="s">
        <v>28</v>
      </c>
      <c r="O1346" s="13" t="s">
        <v>4342</v>
      </c>
      <c r="P1346" s="15">
        <v>5</v>
      </c>
      <c r="Q1346" s="13" t="s">
        <v>30</v>
      </c>
      <c r="R1346" s="13" t="s">
        <v>24</v>
      </c>
      <c r="S1346" s="13" t="s">
        <v>31</v>
      </c>
      <c r="T1346" s="13" t="s">
        <v>24</v>
      </c>
      <c r="U1346" s="13" t="s">
        <v>32</v>
      </c>
      <c r="V1346" s="16">
        <v>39920</v>
      </c>
      <c r="W1346" s="13" t="s">
        <v>33</v>
      </c>
      <c r="X1346" s="15">
        <v>1</v>
      </c>
      <c r="Y1346" s="16">
        <v>39903</v>
      </c>
      <c r="Z1346" s="16">
        <v>39903</v>
      </c>
      <c r="AA1346" s="13" t="s">
        <v>4340</v>
      </c>
    </row>
    <row r="1347" spans="1:27" x14ac:dyDescent="0.2">
      <c r="A1347" s="12">
        <v>1294</v>
      </c>
      <c r="B1347" s="13" t="s">
        <v>4343</v>
      </c>
      <c r="C1347" s="13" t="s">
        <v>5916</v>
      </c>
      <c r="D1347" s="14">
        <v>197.14</v>
      </c>
      <c r="E1347" s="14">
        <v>595</v>
      </c>
      <c r="F1347" s="15">
        <v>28</v>
      </c>
      <c r="G1347" s="13" t="s">
        <v>5554</v>
      </c>
      <c r="H1347" s="13" t="s">
        <v>5555</v>
      </c>
      <c r="I1347" s="13" t="s">
        <v>38</v>
      </c>
      <c r="J1347" s="13" t="s">
        <v>163</v>
      </c>
      <c r="K1347" s="13" t="s">
        <v>84</v>
      </c>
      <c r="L1347" s="13" t="s">
        <v>4344</v>
      </c>
      <c r="M1347" s="13" t="s">
        <v>43</v>
      </c>
      <c r="N1347" s="13" t="s">
        <v>44</v>
      </c>
      <c r="O1347" s="13" t="s">
        <v>4342</v>
      </c>
      <c r="P1347" s="15">
        <v>22.7</v>
      </c>
      <c r="Q1347" s="13" t="s">
        <v>30</v>
      </c>
      <c r="R1347" s="13" t="s">
        <v>24</v>
      </c>
      <c r="S1347" s="13" t="s">
        <v>31</v>
      </c>
      <c r="T1347" s="13" t="s">
        <v>24</v>
      </c>
      <c r="U1347" s="13" t="s">
        <v>32</v>
      </c>
      <c r="V1347" s="16">
        <v>39920</v>
      </c>
      <c r="W1347" s="13" t="s">
        <v>33</v>
      </c>
      <c r="X1347" s="15">
        <v>1</v>
      </c>
      <c r="Y1347" s="16">
        <v>39903</v>
      </c>
      <c r="Z1347" s="16">
        <v>39903</v>
      </c>
      <c r="AA1347" s="13" t="s">
        <v>4340</v>
      </c>
    </row>
    <row r="1348" spans="1:27" x14ac:dyDescent="0.2">
      <c r="A1348" s="12">
        <v>1469</v>
      </c>
      <c r="B1348" s="13" t="s">
        <v>4884</v>
      </c>
      <c r="C1348" s="13" t="s">
        <v>6040</v>
      </c>
      <c r="D1348" s="14">
        <v>91.97</v>
      </c>
      <c r="E1348" s="14">
        <v>200</v>
      </c>
      <c r="F1348" s="15">
        <v>31</v>
      </c>
      <c r="G1348" s="13" t="s">
        <v>5554</v>
      </c>
      <c r="H1348" s="13" t="s">
        <v>5555</v>
      </c>
      <c r="I1348" s="13" t="s">
        <v>24</v>
      </c>
      <c r="J1348" s="13" t="s">
        <v>25</v>
      </c>
      <c r="K1348" s="13" t="s">
        <v>4885</v>
      </c>
      <c r="L1348" s="13" t="s">
        <v>4886</v>
      </c>
      <c r="M1348" s="13" t="s">
        <v>46</v>
      </c>
      <c r="N1348" s="13" t="s">
        <v>58</v>
      </c>
      <c r="O1348" s="13" t="s">
        <v>4764</v>
      </c>
      <c r="P1348" s="15">
        <v>1</v>
      </c>
      <c r="Q1348" s="13" t="s">
        <v>111</v>
      </c>
      <c r="R1348" s="13" t="s">
        <v>24</v>
      </c>
      <c r="S1348" s="13" t="s">
        <v>3558</v>
      </c>
      <c r="T1348" s="13" t="s">
        <v>24</v>
      </c>
      <c r="U1348" s="13" t="s">
        <v>32</v>
      </c>
      <c r="V1348" s="16">
        <v>39039</v>
      </c>
      <c r="W1348" s="13" t="s">
        <v>33</v>
      </c>
      <c r="X1348" s="15">
        <v>1</v>
      </c>
      <c r="Y1348" s="16">
        <v>39903</v>
      </c>
      <c r="Z1348" s="16">
        <v>39903</v>
      </c>
      <c r="AA1348" s="13" t="s">
        <v>4782</v>
      </c>
    </row>
    <row r="1349" spans="1:27" ht="25.5" x14ac:dyDescent="0.2">
      <c r="A1349" s="12">
        <v>1468</v>
      </c>
      <c r="B1349" s="13" t="s">
        <v>4882</v>
      </c>
      <c r="C1349" s="13" t="s">
        <v>6039</v>
      </c>
      <c r="D1349" s="14">
        <v>86.91</v>
      </c>
      <c r="E1349" s="14">
        <v>189</v>
      </c>
      <c r="F1349" s="15">
        <v>31</v>
      </c>
      <c r="G1349" s="13" t="s">
        <v>5554</v>
      </c>
      <c r="H1349" s="13" t="s">
        <v>5555</v>
      </c>
      <c r="I1349" s="13" t="s">
        <v>24</v>
      </c>
      <c r="J1349" s="13" t="s">
        <v>25</v>
      </c>
      <c r="K1349" s="13" t="s">
        <v>2901</v>
      </c>
      <c r="L1349" s="13" t="s">
        <v>4883</v>
      </c>
      <c r="M1349" s="13" t="s">
        <v>46</v>
      </c>
      <c r="N1349" s="13" t="s">
        <v>58</v>
      </c>
      <c r="O1349" s="13" t="s">
        <v>4759</v>
      </c>
      <c r="P1349" s="15">
        <v>8</v>
      </c>
      <c r="Q1349" s="13" t="s">
        <v>30</v>
      </c>
      <c r="R1349" s="13" t="s">
        <v>24</v>
      </c>
      <c r="S1349" s="13" t="s">
        <v>3558</v>
      </c>
      <c r="T1349" s="13" t="s">
        <v>24</v>
      </c>
      <c r="U1349" s="13" t="s">
        <v>32</v>
      </c>
      <c r="V1349" s="16">
        <v>38911</v>
      </c>
      <c r="W1349" s="13" t="s">
        <v>33</v>
      </c>
      <c r="X1349" s="15">
        <v>1</v>
      </c>
      <c r="Y1349" s="16">
        <v>39903</v>
      </c>
      <c r="Z1349" s="16">
        <v>39903</v>
      </c>
      <c r="AA1349" s="13" t="s">
        <v>4878</v>
      </c>
    </row>
    <row r="1350" spans="1:27" ht="25.5" x14ac:dyDescent="0.2">
      <c r="A1350" s="12">
        <v>1462</v>
      </c>
      <c r="B1350" s="13" t="s">
        <v>4868</v>
      </c>
      <c r="C1350" s="13" t="s">
        <v>6033</v>
      </c>
      <c r="D1350" s="14">
        <v>123.24</v>
      </c>
      <c r="E1350" s="14">
        <v>268</v>
      </c>
      <c r="F1350" s="15">
        <v>31</v>
      </c>
      <c r="G1350" s="13" t="s">
        <v>5554</v>
      </c>
      <c r="H1350" s="13" t="s">
        <v>5555</v>
      </c>
      <c r="I1350" s="13" t="s">
        <v>46</v>
      </c>
      <c r="J1350" s="13" t="s">
        <v>95</v>
      </c>
      <c r="K1350" s="13" t="s">
        <v>77</v>
      </c>
      <c r="L1350" s="13" t="s">
        <v>4869</v>
      </c>
      <c r="M1350" s="13" t="s">
        <v>46</v>
      </c>
      <c r="N1350" s="13" t="s">
        <v>58</v>
      </c>
      <c r="O1350" s="13" t="s">
        <v>4729</v>
      </c>
      <c r="P1350" s="15">
        <v>4.5999999999999996</v>
      </c>
      <c r="Q1350" s="13" t="s">
        <v>30</v>
      </c>
      <c r="R1350" s="13" t="s">
        <v>24</v>
      </c>
      <c r="S1350" s="13" t="s">
        <v>3558</v>
      </c>
      <c r="T1350" s="13" t="s">
        <v>24</v>
      </c>
      <c r="U1350" s="13" t="s">
        <v>32</v>
      </c>
      <c r="V1350" s="16">
        <v>39754</v>
      </c>
      <c r="W1350" s="13" t="s">
        <v>33</v>
      </c>
      <c r="X1350" s="15">
        <v>1</v>
      </c>
      <c r="Y1350" s="16">
        <v>39903</v>
      </c>
      <c r="Z1350" s="16">
        <v>39903</v>
      </c>
      <c r="AA1350" s="13" t="s">
        <v>4777</v>
      </c>
    </row>
    <row r="1351" spans="1:27" x14ac:dyDescent="0.2">
      <c r="A1351" s="12">
        <v>1459</v>
      </c>
      <c r="B1351" s="13" t="s">
        <v>4861</v>
      </c>
      <c r="C1351" s="13" t="s">
        <v>6030</v>
      </c>
      <c r="D1351" s="14">
        <v>117.73</v>
      </c>
      <c r="E1351" s="14">
        <v>256</v>
      </c>
      <c r="F1351" s="15">
        <v>31</v>
      </c>
      <c r="G1351" s="13" t="s">
        <v>5554</v>
      </c>
      <c r="H1351" s="13" t="s">
        <v>5555</v>
      </c>
      <c r="I1351" s="13" t="s">
        <v>46</v>
      </c>
      <c r="J1351" s="13" t="s">
        <v>95</v>
      </c>
      <c r="K1351" s="13" t="s">
        <v>53</v>
      </c>
      <c r="L1351" s="13" t="s">
        <v>4862</v>
      </c>
      <c r="M1351" s="13" t="s">
        <v>46</v>
      </c>
      <c r="N1351" s="13" t="s">
        <v>58</v>
      </c>
      <c r="O1351" s="13" t="s">
        <v>4863</v>
      </c>
      <c r="P1351" s="15">
        <v>5.6</v>
      </c>
      <c r="Q1351" s="13" t="s">
        <v>30</v>
      </c>
      <c r="R1351" s="13" t="s">
        <v>24</v>
      </c>
      <c r="S1351" s="13" t="s">
        <v>3558</v>
      </c>
      <c r="T1351" s="13" t="s">
        <v>24</v>
      </c>
      <c r="U1351" s="13" t="s">
        <v>32</v>
      </c>
      <c r="V1351" s="16">
        <v>39816</v>
      </c>
      <c r="W1351" s="13" t="s">
        <v>33</v>
      </c>
      <c r="X1351" s="15">
        <v>1</v>
      </c>
      <c r="Y1351" s="16">
        <v>39903</v>
      </c>
      <c r="Z1351" s="16">
        <v>39903</v>
      </c>
      <c r="AA1351" s="13" t="s">
        <v>4762</v>
      </c>
    </row>
    <row r="1352" spans="1:27" x14ac:dyDescent="0.2">
      <c r="A1352" s="12">
        <v>1464</v>
      </c>
      <c r="B1352" s="13" t="s">
        <v>4872</v>
      </c>
      <c r="C1352" s="13" t="s">
        <v>6035</v>
      </c>
      <c r="D1352" s="14">
        <v>118.65</v>
      </c>
      <c r="E1352" s="14">
        <v>258</v>
      </c>
      <c r="F1352" s="15">
        <v>31</v>
      </c>
      <c r="G1352" s="13" t="s">
        <v>5554</v>
      </c>
      <c r="H1352" s="13" t="s">
        <v>5555</v>
      </c>
      <c r="I1352" s="13" t="s">
        <v>46</v>
      </c>
      <c r="J1352" s="13" t="s">
        <v>95</v>
      </c>
      <c r="K1352" s="13" t="s">
        <v>2347</v>
      </c>
      <c r="L1352" s="13" t="s">
        <v>4873</v>
      </c>
      <c r="M1352" s="13" t="s">
        <v>46</v>
      </c>
      <c r="N1352" s="13" t="s">
        <v>58</v>
      </c>
      <c r="O1352" s="13" t="s">
        <v>4739</v>
      </c>
      <c r="P1352" s="15">
        <v>4.8</v>
      </c>
      <c r="Q1352" s="13" t="s">
        <v>30</v>
      </c>
      <c r="R1352" s="13" t="s">
        <v>24</v>
      </c>
      <c r="S1352" s="13" t="s">
        <v>3558</v>
      </c>
      <c r="T1352" s="13" t="s">
        <v>24</v>
      </c>
      <c r="U1352" s="13" t="s">
        <v>32</v>
      </c>
      <c r="V1352" s="16">
        <v>39172</v>
      </c>
      <c r="W1352" s="13" t="s">
        <v>33</v>
      </c>
      <c r="X1352" s="15">
        <v>1</v>
      </c>
      <c r="Y1352" s="16">
        <v>39903</v>
      </c>
      <c r="Z1352" s="16">
        <v>39903</v>
      </c>
      <c r="AA1352" s="13" t="s">
        <v>4767</v>
      </c>
    </row>
    <row r="1353" spans="1:27" x14ac:dyDescent="0.2">
      <c r="A1353" s="12">
        <v>1461</v>
      </c>
      <c r="B1353" s="13" t="s">
        <v>4866</v>
      </c>
      <c r="C1353" s="13" t="s">
        <v>6032</v>
      </c>
      <c r="D1353" s="14">
        <v>141.63999999999999</v>
      </c>
      <c r="E1353" s="14">
        <v>308</v>
      </c>
      <c r="F1353" s="15">
        <v>31</v>
      </c>
      <c r="G1353" s="13" t="s">
        <v>5554</v>
      </c>
      <c r="H1353" s="13" t="s">
        <v>5555</v>
      </c>
      <c r="I1353" s="13" t="s">
        <v>46</v>
      </c>
      <c r="J1353" s="13" t="s">
        <v>95</v>
      </c>
      <c r="K1353" s="13" t="s">
        <v>43</v>
      </c>
      <c r="L1353" s="13" t="s">
        <v>4867</v>
      </c>
      <c r="M1353" s="13" t="s">
        <v>46</v>
      </c>
      <c r="N1353" s="13" t="s">
        <v>58</v>
      </c>
      <c r="O1353" s="13" t="s">
        <v>4724</v>
      </c>
      <c r="P1353" s="15">
        <v>6.9</v>
      </c>
      <c r="Q1353" s="13" t="s">
        <v>30</v>
      </c>
      <c r="R1353" s="13" t="s">
        <v>24</v>
      </c>
      <c r="S1353" s="13" t="s">
        <v>3558</v>
      </c>
      <c r="T1353" s="13" t="s">
        <v>24</v>
      </c>
      <c r="U1353" s="13" t="s">
        <v>32</v>
      </c>
      <c r="V1353" s="16">
        <v>38853</v>
      </c>
      <c r="W1353" s="13" t="s">
        <v>33</v>
      </c>
      <c r="X1353" s="15">
        <v>1</v>
      </c>
      <c r="Y1353" s="16">
        <v>39903</v>
      </c>
      <c r="Z1353" s="16">
        <v>39903</v>
      </c>
      <c r="AA1353" s="13" t="s">
        <v>4772</v>
      </c>
    </row>
    <row r="1354" spans="1:27" x14ac:dyDescent="0.2">
      <c r="A1354" s="12">
        <v>1460</v>
      </c>
      <c r="B1354" s="13" t="s">
        <v>4864</v>
      </c>
      <c r="C1354" s="13" t="s">
        <v>6031</v>
      </c>
      <c r="D1354" s="14">
        <v>137.96</v>
      </c>
      <c r="E1354" s="14">
        <v>300</v>
      </c>
      <c r="F1354" s="15">
        <v>31</v>
      </c>
      <c r="G1354" s="13" t="s">
        <v>5554</v>
      </c>
      <c r="H1354" s="13" t="s">
        <v>5555</v>
      </c>
      <c r="I1354" s="13" t="s">
        <v>46</v>
      </c>
      <c r="J1354" s="13" t="s">
        <v>95</v>
      </c>
      <c r="K1354" s="13" t="s">
        <v>27</v>
      </c>
      <c r="L1354" s="13" t="s">
        <v>4865</v>
      </c>
      <c r="M1354" s="13" t="s">
        <v>46</v>
      </c>
      <c r="N1354" s="13" t="s">
        <v>58</v>
      </c>
      <c r="O1354" s="13" t="s">
        <v>4719</v>
      </c>
      <c r="P1354" s="15">
        <v>4</v>
      </c>
      <c r="Q1354" s="13" t="s">
        <v>30</v>
      </c>
      <c r="R1354" s="13" t="s">
        <v>24</v>
      </c>
      <c r="S1354" s="13" t="s">
        <v>3558</v>
      </c>
      <c r="T1354" s="13" t="s">
        <v>24</v>
      </c>
      <c r="U1354" s="13" t="s">
        <v>32</v>
      </c>
      <c r="V1354" s="16">
        <v>38563</v>
      </c>
      <c r="W1354" s="13" t="s">
        <v>33</v>
      </c>
      <c r="X1354" s="15">
        <v>1</v>
      </c>
      <c r="Y1354" s="16">
        <v>39903</v>
      </c>
      <c r="Z1354" s="16">
        <v>39903</v>
      </c>
      <c r="AA1354" s="13" t="s">
        <v>4767</v>
      </c>
    </row>
    <row r="1355" spans="1:27" x14ac:dyDescent="0.2">
      <c r="A1355" s="12">
        <v>1463</v>
      </c>
      <c r="B1355" s="13" t="s">
        <v>4870</v>
      </c>
      <c r="C1355" s="13" t="s">
        <v>6034</v>
      </c>
      <c r="D1355" s="14">
        <v>134.74</v>
      </c>
      <c r="E1355" s="14">
        <v>293</v>
      </c>
      <c r="F1355" s="15">
        <v>31</v>
      </c>
      <c r="G1355" s="13" t="s">
        <v>5554</v>
      </c>
      <c r="H1355" s="13" t="s">
        <v>5555</v>
      </c>
      <c r="I1355" s="13" t="s">
        <v>46</v>
      </c>
      <c r="J1355" s="13" t="s">
        <v>95</v>
      </c>
      <c r="K1355" s="13" t="s">
        <v>104</v>
      </c>
      <c r="L1355" s="13" t="s">
        <v>4871</v>
      </c>
      <c r="M1355" s="13" t="s">
        <v>46</v>
      </c>
      <c r="N1355" s="13" t="s">
        <v>58</v>
      </c>
      <c r="O1355" s="13" t="s">
        <v>4734</v>
      </c>
      <c r="P1355" s="15">
        <v>11.2</v>
      </c>
      <c r="Q1355" s="13" t="s">
        <v>30</v>
      </c>
      <c r="R1355" s="13" t="s">
        <v>24</v>
      </c>
      <c r="S1355" s="13" t="s">
        <v>3558</v>
      </c>
      <c r="T1355" s="13" t="s">
        <v>24</v>
      </c>
      <c r="U1355" s="13" t="s">
        <v>32</v>
      </c>
      <c r="V1355" s="16">
        <v>38477</v>
      </c>
      <c r="W1355" s="13" t="s">
        <v>33</v>
      </c>
      <c r="X1355" s="15">
        <v>1</v>
      </c>
      <c r="Y1355" s="16">
        <v>39903</v>
      </c>
      <c r="Z1355" s="16">
        <v>39903</v>
      </c>
      <c r="AA1355" s="13" t="s">
        <v>4782</v>
      </c>
    </row>
    <row r="1356" spans="1:27" x14ac:dyDescent="0.2">
      <c r="A1356" s="12">
        <v>2502</v>
      </c>
      <c r="B1356" s="13" t="s">
        <v>5510</v>
      </c>
      <c r="C1356" s="13" t="s">
        <v>6099</v>
      </c>
      <c r="D1356" s="14">
        <v>5.09</v>
      </c>
      <c r="E1356" s="14">
        <v>9.99</v>
      </c>
      <c r="F1356" s="15">
        <v>33</v>
      </c>
      <c r="G1356" s="13" t="s">
        <v>5554</v>
      </c>
      <c r="H1356" s="13" t="s">
        <v>5555</v>
      </c>
      <c r="I1356" s="13" t="s">
        <v>24</v>
      </c>
      <c r="J1356" s="13" t="s">
        <v>25</v>
      </c>
      <c r="K1356" s="13" t="s">
        <v>34</v>
      </c>
      <c r="L1356" s="13" t="s">
        <v>5512</v>
      </c>
      <c r="M1356" s="13" t="s">
        <v>46</v>
      </c>
      <c r="N1356" s="13" t="s">
        <v>58</v>
      </c>
      <c r="O1356" s="13" t="s">
        <v>5513</v>
      </c>
      <c r="P1356" s="15">
        <v>0.3</v>
      </c>
      <c r="Q1356" s="13" t="s">
        <v>30</v>
      </c>
      <c r="R1356" s="13" t="s">
        <v>24</v>
      </c>
      <c r="S1356" s="13" t="s">
        <v>3558</v>
      </c>
      <c r="T1356" s="13" t="s">
        <v>46</v>
      </c>
      <c r="U1356" s="13" t="s">
        <v>47</v>
      </c>
      <c r="V1356" s="16">
        <v>39257</v>
      </c>
      <c r="W1356" s="13" t="s">
        <v>33</v>
      </c>
      <c r="X1356" s="15">
        <v>1</v>
      </c>
      <c r="Y1356" s="16">
        <v>39083</v>
      </c>
      <c r="Z1356" s="16">
        <v>39083</v>
      </c>
      <c r="AA1356" s="13" t="s">
        <v>5511</v>
      </c>
    </row>
    <row r="1357" spans="1:27" x14ac:dyDescent="0.2">
      <c r="A1357" s="12">
        <v>2505</v>
      </c>
      <c r="B1357" s="13" t="s">
        <v>5518</v>
      </c>
      <c r="C1357" s="13" t="s">
        <v>6102</v>
      </c>
      <c r="D1357" s="14">
        <v>5.09</v>
      </c>
      <c r="E1357" s="14">
        <v>9.99</v>
      </c>
      <c r="F1357" s="15">
        <v>33</v>
      </c>
      <c r="G1357" s="13" t="s">
        <v>5554</v>
      </c>
      <c r="H1357" s="13" t="s">
        <v>5555</v>
      </c>
      <c r="I1357" s="13" t="s">
        <v>24</v>
      </c>
      <c r="J1357" s="13" t="s">
        <v>25</v>
      </c>
      <c r="K1357" s="13" t="s">
        <v>34</v>
      </c>
      <c r="L1357" s="13" t="s">
        <v>5519</v>
      </c>
      <c r="M1357" s="13" t="s">
        <v>53</v>
      </c>
      <c r="N1357" s="13" t="s">
        <v>54</v>
      </c>
      <c r="O1357" s="13" t="s">
        <v>5513</v>
      </c>
      <c r="P1357" s="15">
        <v>0.3</v>
      </c>
      <c r="Q1357" s="13" t="s">
        <v>30</v>
      </c>
      <c r="R1357" s="13" t="s">
        <v>24</v>
      </c>
      <c r="S1357" s="13" t="s">
        <v>3558</v>
      </c>
      <c r="T1357" s="13" t="s">
        <v>46</v>
      </c>
      <c r="U1357" s="13" t="s">
        <v>47</v>
      </c>
      <c r="V1357" s="16">
        <v>39257</v>
      </c>
      <c r="W1357" s="13" t="s">
        <v>33</v>
      </c>
      <c r="X1357" s="15">
        <v>1</v>
      </c>
      <c r="Y1357" s="16">
        <v>39083</v>
      </c>
      <c r="Z1357" s="16">
        <v>39083</v>
      </c>
      <c r="AA1357" s="13" t="s">
        <v>5511</v>
      </c>
    </row>
    <row r="1358" spans="1:27" x14ac:dyDescent="0.2">
      <c r="A1358" s="12">
        <v>2503</v>
      </c>
      <c r="B1358" s="13" t="s">
        <v>5514</v>
      </c>
      <c r="C1358" s="13" t="s">
        <v>6100</v>
      </c>
      <c r="D1358" s="14">
        <v>5.09</v>
      </c>
      <c r="E1358" s="14">
        <v>9.99</v>
      </c>
      <c r="F1358" s="15">
        <v>33</v>
      </c>
      <c r="G1358" s="13" t="s">
        <v>5554</v>
      </c>
      <c r="H1358" s="13" t="s">
        <v>5555</v>
      </c>
      <c r="I1358" s="13" t="s">
        <v>24</v>
      </c>
      <c r="J1358" s="13" t="s">
        <v>25</v>
      </c>
      <c r="K1358" s="13" t="s">
        <v>34</v>
      </c>
      <c r="L1358" s="13" t="s">
        <v>5515</v>
      </c>
      <c r="M1358" s="13" t="s">
        <v>27</v>
      </c>
      <c r="N1358" s="13" t="s">
        <v>28</v>
      </c>
      <c r="O1358" s="13" t="s">
        <v>5513</v>
      </c>
      <c r="P1358" s="15">
        <v>0.3</v>
      </c>
      <c r="Q1358" s="13" t="s">
        <v>30</v>
      </c>
      <c r="R1358" s="13" t="s">
        <v>24</v>
      </c>
      <c r="S1358" s="13" t="s">
        <v>3558</v>
      </c>
      <c r="T1358" s="13" t="s">
        <v>46</v>
      </c>
      <c r="U1358" s="13" t="s">
        <v>47</v>
      </c>
      <c r="V1358" s="16">
        <v>39257</v>
      </c>
      <c r="W1358" s="13" t="s">
        <v>33</v>
      </c>
      <c r="X1358" s="15">
        <v>1</v>
      </c>
      <c r="Y1358" s="16">
        <v>39083</v>
      </c>
      <c r="Z1358" s="16">
        <v>39083</v>
      </c>
      <c r="AA1358" s="13" t="s">
        <v>5511</v>
      </c>
    </row>
    <row r="1359" spans="1:27" x14ac:dyDescent="0.2">
      <c r="A1359" s="12">
        <v>2504</v>
      </c>
      <c r="B1359" s="13" t="s">
        <v>5516</v>
      </c>
      <c r="C1359" s="13" t="s">
        <v>6101</v>
      </c>
      <c r="D1359" s="14">
        <v>5.09</v>
      </c>
      <c r="E1359" s="14">
        <v>9.99</v>
      </c>
      <c r="F1359" s="15">
        <v>33</v>
      </c>
      <c r="G1359" s="13" t="s">
        <v>5554</v>
      </c>
      <c r="H1359" s="13" t="s">
        <v>5555</v>
      </c>
      <c r="I1359" s="13" t="s">
        <v>24</v>
      </c>
      <c r="J1359" s="13" t="s">
        <v>25</v>
      </c>
      <c r="K1359" s="13" t="s">
        <v>34</v>
      </c>
      <c r="L1359" s="13" t="s">
        <v>5517</v>
      </c>
      <c r="M1359" s="13" t="s">
        <v>43</v>
      </c>
      <c r="N1359" s="13" t="s">
        <v>44</v>
      </c>
      <c r="O1359" s="13" t="s">
        <v>5513</v>
      </c>
      <c r="P1359" s="15">
        <v>0.3</v>
      </c>
      <c r="Q1359" s="13" t="s">
        <v>30</v>
      </c>
      <c r="R1359" s="13" t="s">
        <v>24</v>
      </c>
      <c r="S1359" s="13" t="s">
        <v>3558</v>
      </c>
      <c r="T1359" s="13" t="s">
        <v>46</v>
      </c>
      <c r="U1359" s="13" t="s">
        <v>47</v>
      </c>
      <c r="V1359" s="16">
        <v>39257</v>
      </c>
      <c r="W1359" s="13" t="s">
        <v>33</v>
      </c>
      <c r="X1359" s="15">
        <v>1</v>
      </c>
      <c r="Y1359" s="16">
        <v>39083</v>
      </c>
      <c r="Z1359" s="16">
        <v>39083</v>
      </c>
      <c r="AA1359" s="13" t="s">
        <v>5511</v>
      </c>
    </row>
    <row r="1360" spans="1:27" x14ac:dyDescent="0.2">
      <c r="A1360" s="12">
        <v>1251</v>
      </c>
      <c r="B1360" s="13" t="s">
        <v>4221</v>
      </c>
      <c r="C1360" s="13" t="s">
        <v>5873</v>
      </c>
      <c r="D1360" s="14">
        <v>30.58</v>
      </c>
      <c r="E1360" s="14">
        <v>59.99</v>
      </c>
      <c r="F1360" s="15">
        <v>28</v>
      </c>
      <c r="G1360" s="13" t="s">
        <v>5554</v>
      </c>
      <c r="H1360" s="13" t="s">
        <v>5555</v>
      </c>
      <c r="I1360" s="13" t="s">
        <v>24</v>
      </c>
      <c r="J1360" s="13" t="s">
        <v>25</v>
      </c>
      <c r="K1360" s="13" t="s">
        <v>24</v>
      </c>
      <c r="L1360" s="13" t="s">
        <v>4222</v>
      </c>
      <c r="M1360" s="13" t="s">
        <v>46</v>
      </c>
      <c r="N1360" s="13" t="s">
        <v>58</v>
      </c>
      <c r="O1360" s="13" t="s">
        <v>4223</v>
      </c>
      <c r="P1360" s="15">
        <v>16.5</v>
      </c>
      <c r="Q1360" s="13" t="s">
        <v>30</v>
      </c>
      <c r="R1360" s="13" t="s">
        <v>24</v>
      </c>
      <c r="S1360" s="13" t="s">
        <v>31</v>
      </c>
      <c r="T1360" s="13" t="s">
        <v>24</v>
      </c>
      <c r="U1360" s="13" t="s">
        <v>32</v>
      </c>
      <c r="V1360" s="16">
        <v>38780</v>
      </c>
      <c r="W1360" s="13" t="s">
        <v>33</v>
      </c>
      <c r="X1360" s="15">
        <v>1</v>
      </c>
      <c r="Y1360" s="16">
        <v>39903</v>
      </c>
      <c r="Z1360" s="16">
        <v>39903</v>
      </c>
      <c r="AA1360" s="13" t="s">
        <v>4218</v>
      </c>
    </row>
    <row r="1361" spans="1:27" x14ac:dyDescent="0.2">
      <c r="A1361" s="12">
        <v>1250</v>
      </c>
      <c r="B1361" s="13" t="s">
        <v>4217</v>
      </c>
      <c r="C1361" s="13" t="s">
        <v>5872</v>
      </c>
      <c r="D1361" s="14">
        <v>30.58</v>
      </c>
      <c r="E1361" s="14">
        <v>59.99</v>
      </c>
      <c r="F1361" s="15">
        <v>28</v>
      </c>
      <c r="G1361" s="13" t="s">
        <v>5554</v>
      </c>
      <c r="H1361" s="13" t="s">
        <v>5555</v>
      </c>
      <c r="I1361" s="13" t="s">
        <v>24</v>
      </c>
      <c r="J1361" s="13" t="s">
        <v>25</v>
      </c>
      <c r="K1361" s="13" t="s">
        <v>24</v>
      </c>
      <c r="L1361" s="13" t="s">
        <v>4219</v>
      </c>
      <c r="M1361" s="13" t="s">
        <v>27</v>
      </c>
      <c r="N1361" s="13" t="s">
        <v>28</v>
      </c>
      <c r="O1361" s="13" t="s">
        <v>4220</v>
      </c>
      <c r="P1361" s="15">
        <v>2.5</v>
      </c>
      <c r="Q1361" s="13" t="s">
        <v>30</v>
      </c>
      <c r="R1361" s="13" t="s">
        <v>24</v>
      </c>
      <c r="S1361" s="13" t="s">
        <v>31</v>
      </c>
      <c r="T1361" s="13" t="s">
        <v>24</v>
      </c>
      <c r="U1361" s="13" t="s">
        <v>32</v>
      </c>
      <c r="V1361" s="16">
        <v>38780</v>
      </c>
      <c r="W1361" s="13" t="s">
        <v>33</v>
      </c>
      <c r="X1361" s="15">
        <v>1</v>
      </c>
      <c r="Y1361" s="16">
        <v>39903</v>
      </c>
      <c r="Z1361" s="16">
        <v>39903</v>
      </c>
      <c r="AA1361" s="13" t="s">
        <v>4218</v>
      </c>
    </row>
    <row r="1362" spans="1:27" x14ac:dyDescent="0.2">
      <c r="A1362" s="12">
        <v>1252</v>
      </c>
      <c r="B1362" s="13" t="s">
        <v>4224</v>
      </c>
      <c r="C1362" s="13" t="s">
        <v>5874</v>
      </c>
      <c r="D1362" s="14">
        <v>30.58</v>
      </c>
      <c r="E1362" s="14">
        <v>59.99</v>
      </c>
      <c r="F1362" s="15">
        <v>28</v>
      </c>
      <c r="G1362" s="13" t="s">
        <v>5554</v>
      </c>
      <c r="H1362" s="13" t="s">
        <v>5555</v>
      </c>
      <c r="I1362" s="13" t="s">
        <v>24</v>
      </c>
      <c r="J1362" s="13" t="s">
        <v>25</v>
      </c>
      <c r="K1362" s="13" t="s">
        <v>24</v>
      </c>
      <c r="L1362" s="13" t="s">
        <v>4225</v>
      </c>
      <c r="M1362" s="13" t="s">
        <v>43</v>
      </c>
      <c r="N1362" s="13" t="s">
        <v>44</v>
      </c>
      <c r="O1362" s="13" t="s">
        <v>4226</v>
      </c>
      <c r="P1362" s="15">
        <v>4</v>
      </c>
      <c r="Q1362" s="13" t="s">
        <v>30</v>
      </c>
      <c r="R1362" s="13" t="s">
        <v>24</v>
      </c>
      <c r="S1362" s="13" t="s">
        <v>31</v>
      </c>
      <c r="T1362" s="13" t="s">
        <v>24</v>
      </c>
      <c r="U1362" s="13" t="s">
        <v>32</v>
      </c>
      <c r="V1362" s="16">
        <v>38780</v>
      </c>
      <c r="W1362" s="13" t="s">
        <v>33</v>
      </c>
      <c r="X1362" s="15">
        <v>1</v>
      </c>
      <c r="Y1362" s="16">
        <v>39903</v>
      </c>
      <c r="Z1362" s="16">
        <v>39903</v>
      </c>
      <c r="AA1362" s="13" t="s">
        <v>4218</v>
      </c>
    </row>
    <row r="1363" spans="1:27" x14ac:dyDescent="0.2">
      <c r="A1363" s="12">
        <v>846</v>
      </c>
      <c r="B1363" s="13" t="s">
        <v>2920</v>
      </c>
      <c r="C1363" s="13" t="s">
        <v>5792</v>
      </c>
      <c r="D1363" s="14">
        <v>7.95</v>
      </c>
      <c r="E1363" s="14">
        <v>15.6</v>
      </c>
      <c r="F1363" s="15">
        <v>22</v>
      </c>
      <c r="G1363" s="13" t="s">
        <v>5554</v>
      </c>
      <c r="H1363" s="13" t="s">
        <v>5555</v>
      </c>
      <c r="I1363" s="13" t="s">
        <v>24</v>
      </c>
      <c r="J1363" s="13" t="s">
        <v>25</v>
      </c>
      <c r="K1363" s="13" t="s">
        <v>24</v>
      </c>
      <c r="L1363" s="13" t="s">
        <v>2922</v>
      </c>
      <c r="M1363" s="13" t="s">
        <v>46</v>
      </c>
      <c r="N1363" s="13" t="s">
        <v>58</v>
      </c>
      <c r="O1363" s="13" t="s">
        <v>34</v>
      </c>
      <c r="P1363" s="18"/>
      <c r="Q1363" s="13" t="s">
        <v>34</v>
      </c>
      <c r="R1363" s="13" t="s">
        <v>24</v>
      </c>
      <c r="S1363" s="13" t="s">
        <v>31</v>
      </c>
      <c r="T1363" s="13" t="s">
        <v>46</v>
      </c>
      <c r="U1363" s="13" t="s">
        <v>47</v>
      </c>
      <c r="V1363" s="16">
        <v>38751</v>
      </c>
      <c r="W1363" s="13" t="s">
        <v>33</v>
      </c>
      <c r="X1363" s="15">
        <v>1</v>
      </c>
      <c r="Y1363" s="16">
        <v>39903</v>
      </c>
      <c r="Z1363" s="16">
        <v>39903</v>
      </c>
      <c r="AA1363" s="13" t="s">
        <v>2921</v>
      </c>
    </row>
    <row r="1364" spans="1:27" x14ac:dyDescent="0.2">
      <c r="A1364" s="12">
        <v>849</v>
      </c>
      <c r="B1364" s="13" t="s">
        <v>2927</v>
      </c>
      <c r="C1364" s="13" t="s">
        <v>5795</v>
      </c>
      <c r="D1364" s="14">
        <v>7.95</v>
      </c>
      <c r="E1364" s="14">
        <v>15.6</v>
      </c>
      <c r="F1364" s="15">
        <v>22</v>
      </c>
      <c r="G1364" s="13" t="s">
        <v>5554</v>
      </c>
      <c r="H1364" s="13" t="s">
        <v>5555</v>
      </c>
      <c r="I1364" s="13" t="s">
        <v>24</v>
      </c>
      <c r="J1364" s="13" t="s">
        <v>25</v>
      </c>
      <c r="K1364" s="13" t="s">
        <v>24</v>
      </c>
      <c r="L1364" s="13" t="s">
        <v>2928</v>
      </c>
      <c r="M1364" s="13" t="s">
        <v>72</v>
      </c>
      <c r="N1364" s="13" t="s">
        <v>73</v>
      </c>
      <c r="O1364" s="13" t="s">
        <v>34</v>
      </c>
      <c r="P1364" s="18"/>
      <c r="Q1364" s="13" t="s">
        <v>34</v>
      </c>
      <c r="R1364" s="13" t="s">
        <v>24</v>
      </c>
      <c r="S1364" s="13" t="s">
        <v>31</v>
      </c>
      <c r="T1364" s="13" t="s">
        <v>46</v>
      </c>
      <c r="U1364" s="13" t="s">
        <v>47</v>
      </c>
      <c r="V1364" s="16">
        <v>39244</v>
      </c>
      <c r="W1364" s="13" t="s">
        <v>33</v>
      </c>
      <c r="X1364" s="15">
        <v>1</v>
      </c>
      <c r="Y1364" s="16">
        <v>39903</v>
      </c>
      <c r="Z1364" s="16">
        <v>39903</v>
      </c>
      <c r="AA1364" s="13" t="s">
        <v>2921</v>
      </c>
    </row>
    <row r="1365" spans="1:27" x14ac:dyDescent="0.2">
      <c r="A1365" s="12">
        <v>847</v>
      </c>
      <c r="B1365" s="13" t="s">
        <v>2923</v>
      </c>
      <c r="C1365" s="13" t="s">
        <v>5793</v>
      </c>
      <c r="D1365" s="14">
        <v>7.95</v>
      </c>
      <c r="E1365" s="14">
        <v>15.6</v>
      </c>
      <c r="F1365" s="15">
        <v>22</v>
      </c>
      <c r="G1365" s="13" t="s">
        <v>5554</v>
      </c>
      <c r="H1365" s="13" t="s">
        <v>5555</v>
      </c>
      <c r="I1365" s="13" t="s">
        <v>24</v>
      </c>
      <c r="J1365" s="13" t="s">
        <v>25</v>
      </c>
      <c r="K1365" s="13" t="s">
        <v>38</v>
      </c>
      <c r="L1365" s="13" t="s">
        <v>2924</v>
      </c>
      <c r="M1365" s="13" t="s">
        <v>104</v>
      </c>
      <c r="N1365" s="13" t="s">
        <v>105</v>
      </c>
      <c r="O1365" s="13" t="s">
        <v>34</v>
      </c>
      <c r="P1365" s="18"/>
      <c r="Q1365" s="13" t="s">
        <v>34</v>
      </c>
      <c r="R1365" s="13" t="s">
        <v>24</v>
      </c>
      <c r="S1365" s="13" t="s">
        <v>31</v>
      </c>
      <c r="T1365" s="13" t="s">
        <v>46</v>
      </c>
      <c r="U1365" s="13" t="s">
        <v>47</v>
      </c>
      <c r="V1365" s="16">
        <v>39583</v>
      </c>
      <c r="W1365" s="13" t="s">
        <v>33</v>
      </c>
      <c r="X1365" s="15">
        <v>1</v>
      </c>
      <c r="Y1365" s="16">
        <v>39903</v>
      </c>
      <c r="Z1365" s="16">
        <v>39903</v>
      </c>
      <c r="AA1365" s="13" t="s">
        <v>2921</v>
      </c>
    </row>
    <row r="1366" spans="1:27" x14ac:dyDescent="0.2">
      <c r="A1366" s="12">
        <v>848</v>
      </c>
      <c r="B1366" s="13" t="s">
        <v>2925</v>
      </c>
      <c r="C1366" s="13" t="s">
        <v>5794</v>
      </c>
      <c r="D1366" s="14">
        <v>7.95</v>
      </c>
      <c r="E1366" s="14">
        <v>15.6</v>
      </c>
      <c r="F1366" s="15">
        <v>22</v>
      </c>
      <c r="G1366" s="13" t="s">
        <v>5554</v>
      </c>
      <c r="H1366" s="13" t="s">
        <v>5555</v>
      </c>
      <c r="I1366" s="13" t="s">
        <v>24</v>
      </c>
      <c r="J1366" s="13" t="s">
        <v>25</v>
      </c>
      <c r="K1366" s="13" t="s">
        <v>38</v>
      </c>
      <c r="L1366" s="13" t="s">
        <v>2926</v>
      </c>
      <c r="M1366" s="13" t="s">
        <v>117</v>
      </c>
      <c r="N1366" s="13" t="s">
        <v>118</v>
      </c>
      <c r="O1366" s="13" t="s">
        <v>34</v>
      </c>
      <c r="P1366" s="18"/>
      <c r="Q1366" s="13" t="s">
        <v>34</v>
      </c>
      <c r="R1366" s="13" t="s">
        <v>24</v>
      </c>
      <c r="S1366" s="13" t="s">
        <v>31</v>
      </c>
      <c r="T1366" s="13" t="s">
        <v>46</v>
      </c>
      <c r="U1366" s="13" t="s">
        <v>47</v>
      </c>
      <c r="V1366" s="16">
        <v>38858</v>
      </c>
      <c r="W1366" s="13" t="s">
        <v>33</v>
      </c>
      <c r="X1366" s="15">
        <v>1</v>
      </c>
      <c r="Y1366" s="16">
        <v>39903</v>
      </c>
      <c r="Z1366" s="16">
        <v>39903</v>
      </c>
      <c r="AA1366" s="13" t="s">
        <v>2921</v>
      </c>
    </row>
    <row r="1367" spans="1:27" x14ac:dyDescent="0.2">
      <c r="A1367" s="12">
        <v>756</v>
      </c>
      <c r="B1367" s="13" t="s">
        <v>2707</v>
      </c>
      <c r="C1367" s="13" t="s">
        <v>5702</v>
      </c>
      <c r="D1367" s="14">
        <v>13.75</v>
      </c>
      <c r="E1367" s="14">
        <v>29.9</v>
      </c>
      <c r="F1367" s="15">
        <v>22</v>
      </c>
      <c r="G1367" s="13" t="s">
        <v>5554</v>
      </c>
      <c r="H1367" s="13" t="s">
        <v>5555</v>
      </c>
      <c r="I1367" s="13" t="s">
        <v>46</v>
      </c>
      <c r="J1367" s="13" t="s">
        <v>95</v>
      </c>
      <c r="K1367" s="13" t="s">
        <v>36</v>
      </c>
      <c r="L1367" s="13" t="s">
        <v>2709</v>
      </c>
      <c r="M1367" s="13" t="s">
        <v>46</v>
      </c>
      <c r="N1367" s="13" t="s">
        <v>58</v>
      </c>
      <c r="O1367" s="13" t="s">
        <v>2269</v>
      </c>
      <c r="P1367" s="15">
        <v>25</v>
      </c>
      <c r="Q1367" s="13" t="s">
        <v>111</v>
      </c>
      <c r="R1367" s="13" t="s">
        <v>24</v>
      </c>
      <c r="S1367" s="13" t="s">
        <v>31</v>
      </c>
      <c r="T1367" s="13" t="s">
        <v>24</v>
      </c>
      <c r="U1367" s="13" t="s">
        <v>32</v>
      </c>
      <c r="V1367" s="16">
        <v>38931</v>
      </c>
      <c r="W1367" s="13" t="s">
        <v>33</v>
      </c>
      <c r="X1367" s="15">
        <v>1</v>
      </c>
      <c r="Y1367" s="16">
        <v>39903</v>
      </c>
      <c r="Z1367" s="16">
        <v>39903</v>
      </c>
      <c r="AA1367" s="13" t="s">
        <v>2708</v>
      </c>
    </row>
    <row r="1368" spans="1:27" x14ac:dyDescent="0.2">
      <c r="A1368" s="12">
        <v>821</v>
      </c>
      <c r="B1368" s="13" t="s">
        <v>2864</v>
      </c>
      <c r="C1368" s="13" t="s">
        <v>5767</v>
      </c>
      <c r="D1368" s="14">
        <v>13.75</v>
      </c>
      <c r="E1368" s="14">
        <v>29.9</v>
      </c>
      <c r="F1368" s="15">
        <v>22</v>
      </c>
      <c r="G1368" s="13" t="s">
        <v>5554</v>
      </c>
      <c r="H1368" s="13" t="s">
        <v>5555</v>
      </c>
      <c r="I1368" s="13" t="s">
        <v>46</v>
      </c>
      <c r="J1368" s="13" t="s">
        <v>95</v>
      </c>
      <c r="K1368" s="13" t="s">
        <v>36</v>
      </c>
      <c r="L1368" s="13" t="s">
        <v>2865</v>
      </c>
      <c r="M1368" s="13" t="s">
        <v>2347</v>
      </c>
      <c r="N1368" s="13" t="s">
        <v>2348</v>
      </c>
      <c r="O1368" s="13" t="s">
        <v>2564</v>
      </c>
      <c r="P1368" s="15">
        <v>9</v>
      </c>
      <c r="Q1368" s="13" t="s">
        <v>111</v>
      </c>
      <c r="R1368" s="13" t="s">
        <v>24</v>
      </c>
      <c r="S1368" s="13" t="s">
        <v>31</v>
      </c>
      <c r="T1368" s="13" t="s">
        <v>24</v>
      </c>
      <c r="U1368" s="13" t="s">
        <v>32</v>
      </c>
      <c r="V1368" s="16">
        <v>38931</v>
      </c>
      <c r="W1368" s="13" t="s">
        <v>33</v>
      </c>
      <c r="X1368" s="15">
        <v>1</v>
      </c>
      <c r="Y1368" s="16">
        <v>39903</v>
      </c>
      <c r="Z1368" s="16">
        <v>39903</v>
      </c>
      <c r="AA1368" s="13" t="s">
        <v>2708</v>
      </c>
    </row>
    <row r="1369" spans="1:27" x14ac:dyDescent="0.2">
      <c r="A1369" s="12">
        <v>791</v>
      </c>
      <c r="B1369" s="13" t="s">
        <v>2800</v>
      </c>
      <c r="C1369" s="13" t="s">
        <v>5737</v>
      </c>
      <c r="D1369" s="14">
        <v>13.75</v>
      </c>
      <c r="E1369" s="14">
        <v>29.9</v>
      </c>
      <c r="F1369" s="15">
        <v>22</v>
      </c>
      <c r="G1369" s="13" t="s">
        <v>5554</v>
      </c>
      <c r="H1369" s="13" t="s">
        <v>5555</v>
      </c>
      <c r="I1369" s="13" t="s">
        <v>46</v>
      </c>
      <c r="J1369" s="13" t="s">
        <v>95</v>
      </c>
      <c r="K1369" s="13" t="s">
        <v>38</v>
      </c>
      <c r="L1369" s="13" t="s">
        <v>2801</v>
      </c>
      <c r="M1369" s="13" t="s">
        <v>43</v>
      </c>
      <c r="N1369" s="13" t="s">
        <v>44</v>
      </c>
      <c r="O1369" s="13" t="s">
        <v>2432</v>
      </c>
      <c r="P1369" s="15">
        <v>29</v>
      </c>
      <c r="Q1369" s="13" t="s">
        <v>111</v>
      </c>
      <c r="R1369" s="13" t="s">
        <v>24</v>
      </c>
      <c r="S1369" s="13" t="s">
        <v>31</v>
      </c>
      <c r="T1369" s="13" t="s">
        <v>24</v>
      </c>
      <c r="U1369" s="13" t="s">
        <v>32</v>
      </c>
      <c r="V1369" s="16">
        <v>38931</v>
      </c>
      <c r="W1369" s="13" t="s">
        <v>33</v>
      </c>
      <c r="X1369" s="15">
        <v>1</v>
      </c>
      <c r="Y1369" s="16">
        <v>39903</v>
      </c>
      <c r="Z1369" s="16">
        <v>39903</v>
      </c>
      <c r="AA1369" s="13" t="s">
        <v>2708</v>
      </c>
    </row>
    <row r="1370" spans="1:27" x14ac:dyDescent="0.2">
      <c r="A1370" s="12">
        <v>1296</v>
      </c>
      <c r="B1370" s="13" t="s">
        <v>4348</v>
      </c>
      <c r="C1370" s="13" t="s">
        <v>5918</v>
      </c>
      <c r="D1370" s="14">
        <v>11.5</v>
      </c>
      <c r="E1370" s="14">
        <v>25</v>
      </c>
      <c r="F1370" s="15">
        <v>28</v>
      </c>
      <c r="G1370" s="13" t="s">
        <v>5554</v>
      </c>
      <c r="H1370" s="13" t="s">
        <v>5555</v>
      </c>
      <c r="I1370" s="13" t="s">
        <v>46</v>
      </c>
      <c r="J1370" s="13" t="s">
        <v>95</v>
      </c>
      <c r="K1370" s="13" t="s">
        <v>36</v>
      </c>
      <c r="L1370" s="13" t="s">
        <v>4350</v>
      </c>
      <c r="M1370" s="13" t="s">
        <v>46</v>
      </c>
      <c r="N1370" s="13" t="s">
        <v>58</v>
      </c>
      <c r="O1370" s="13" t="s">
        <v>4351</v>
      </c>
      <c r="P1370" s="15">
        <v>2.4</v>
      </c>
      <c r="Q1370" s="13" t="s">
        <v>30</v>
      </c>
      <c r="R1370" s="13" t="s">
        <v>24</v>
      </c>
      <c r="S1370" s="13" t="s">
        <v>31</v>
      </c>
      <c r="T1370" s="13" t="s">
        <v>24</v>
      </c>
      <c r="U1370" s="13" t="s">
        <v>32</v>
      </c>
      <c r="V1370" s="16">
        <v>38779</v>
      </c>
      <c r="W1370" s="13" t="s">
        <v>33</v>
      </c>
      <c r="X1370" s="15">
        <v>1</v>
      </c>
      <c r="Y1370" s="16">
        <v>39903</v>
      </c>
      <c r="Z1370" s="16">
        <v>39903</v>
      </c>
      <c r="AA1370" s="13" t="s">
        <v>4349</v>
      </c>
    </row>
    <row r="1371" spans="1:27" x14ac:dyDescent="0.2">
      <c r="A1371" s="12">
        <v>1299</v>
      </c>
      <c r="B1371" s="13" t="s">
        <v>4356</v>
      </c>
      <c r="C1371" s="13" t="s">
        <v>5921</v>
      </c>
      <c r="D1371" s="14">
        <v>11.5</v>
      </c>
      <c r="E1371" s="14">
        <v>25</v>
      </c>
      <c r="F1371" s="15">
        <v>28</v>
      </c>
      <c r="G1371" s="13" t="s">
        <v>5554</v>
      </c>
      <c r="H1371" s="13" t="s">
        <v>5555</v>
      </c>
      <c r="I1371" s="13" t="s">
        <v>46</v>
      </c>
      <c r="J1371" s="13" t="s">
        <v>95</v>
      </c>
      <c r="K1371" s="13" t="s">
        <v>38</v>
      </c>
      <c r="L1371" s="13" t="s">
        <v>4357</v>
      </c>
      <c r="M1371" s="13" t="s">
        <v>38</v>
      </c>
      <c r="N1371" s="13" t="s">
        <v>39</v>
      </c>
      <c r="O1371" s="13" t="s">
        <v>4358</v>
      </c>
      <c r="P1371" s="15">
        <v>53</v>
      </c>
      <c r="Q1371" s="13" t="s">
        <v>30</v>
      </c>
      <c r="R1371" s="13" t="s">
        <v>24</v>
      </c>
      <c r="S1371" s="13" t="s">
        <v>31</v>
      </c>
      <c r="T1371" s="13" t="s">
        <v>24</v>
      </c>
      <c r="U1371" s="13" t="s">
        <v>32</v>
      </c>
      <c r="V1371" s="16">
        <v>38779</v>
      </c>
      <c r="W1371" s="13" t="s">
        <v>33</v>
      </c>
      <c r="X1371" s="15">
        <v>1</v>
      </c>
      <c r="Y1371" s="16">
        <v>39903</v>
      </c>
      <c r="Z1371" s="16">
        <v>39903</v>
      </c>
      <c r="AA1371" s="13" t="s">
        <v>4349</v>
      </c>
    </row>
    <row r="1372" spans="1:27" x14ac:dyDescent="0.2">
      <c r="A1372" s="12">
        <v>1297</v>
      </c>
      <c r="B1372" s="13" t="s">
        <v>4352</v>
      </c>
      <c r="C1372" s="13" t="s">
        <v>5919</v>
      </c>
      <c r="D1372" s="14">
        <v>11.5</v>
      </c>
      <c r="E1372" s="14">
        <v>25</v>
      </c>
      <c r="F1372" s="15">
        <v>28</v>
      </c>
      <c r="G1372" s="13" t="s">
        <v>5554</v>
      </c>
      <c r="H1372" s="13" t="s">
        <v>5555</v>
      </c>
      <c r="I1372" s="13" t="s">
        <v>46</v>
      </c>
      <c r="J1372" s="13" t="s">
        <v>95</v>
      </c>
      <c r="K1372" s="13" t="s">
        <v>24</v>
      </c>
      <c r="L1372" s="13" t="s">
        <v>4353</v>
      </c>
      <c r="M1372" s="13" t="s">
        <v>43</v>
      </c>
      <c r="N1372" s="13" t="s">
        <v>44</v>
      </c>
      <c r="O1372" s="13" t="s">
        <v>34</v>
      </c>
      <c r="P1372" s="18"/>
      <c r="Q1372" s="13" t="s">
        <v>30</v>
      </c>
      <c r="R1372" s="13" t="s">
        <v>24</v>
      </c>
      <c r="S1372" s="13" t="s">
        <v>31</v>
      </c>
      <c r="T1372" s="13" t="s">
        <v>24</v>
      </c>
      <c r="U1372" s="13" t="s">
        <v>32</v>
      </c>
      <c r="V1372" s="16">
        <v>38779</v>
      </c>
      <c r="W1372" s="13" t="s">
        <v>33</v>
      </c>
      <c r="X1372" s="15">
        <v>1</v>
      </c>
      <c r="Y1372" s="16">
        <v>39903</v>
      </c>
      <c r="Z1372" s="16">
        <v>39903</v>
      </c>
      <c r="AA1372" s="13" t="s">
        <v>4349</v>
      </c>
    </row>
    <row r="1373" spans="1:27" x14ac:dyDescent="0.2">
      <c r="A1373" s="12">
        <v>1298</v>
      </c>
      <c r="B1373" s="13" t="s">
        <v>4354</v>
      </c>
      <c r="C1373" s="13" t="s">
        <v>5920</v>
      </c>
      <c r="D1373" s="14">
        <v>11.5</v>
      </c>
      <c r="E1373" s="14">
        <v>25</v>
      </c>
      <c r="F1373" s="15">
        <v>28</v>
      </c>
      <c r="G1373" s="13" t="s">
        <v>5554</v>
      </c>
      <c r="H1373" s="13" t="s">
        <v>5555</v>
      </c>
      <c r="I1373" s="13" t="s">
        <v>46</v>
      </c>
      <c r="J1373" s="13" t="s">
        <v>95</v>
      </c>
      <c r="K1373" s="13" t="s">
        <v>24</v>
      </c>
      <c r="L1373" s="13" t="s">
        <v>4355</v>
      </c>
      <c r="M1373" s="13" t="s">
        <v>117</v>
      </c>
      <c r="N1373" s="13" t="s">
        <v>118</v>
      </c>
      <c r="O1373" s="13" t="s">
        <v>34</v>
      </c>
      <c r="P1373" s="18"/>
      <c r="Q1373" s="13" t="s">
        <v>30</v>
      </c>
      <c r="R1373" s="13" t="s">
        <v>24</v>
      </c>
      <c r="S1373" s="13" t="s">
        <v>31</v>
      </c>
      <c r="T1373" s="13" t="s">
        <v>24</v>
      </c>
      <c r="U1373" s="13" t="s">
        <v>32</v>
      </c>
      <c r="V1373" s="16">
        <v>38779</v>
      </c>
      <c r="W1373" s="13" t="s">
        <v>33</v>
      </c>
      <c r="X1373" s="15">
        <v>1</v>
      </c>
      <c r="Y1373" s="16">
        <v>39903</v>
      </c>
      <c r="Z1373" s="16">
        <v>39903</v>
      </c>
      <c r="AA1373" s="13" t="s">
        <v>4349</v>
      </c>
    </row>
    <row r="1374" spans="1:27" x14ac:dyDescent="0.2">
      <c r="A1374" s="12">
        <v>826</v>
      </c>
      <c r="B1374" s="13" t="s">
        <v>2874</v>
      </c>
      <c r="C1374" s="13" t="s">
        <v>5772</v>
      </c>
      <c r="D1374" s="14">
        <v>8.6199999999999992</v>
      </c>
      <c r="E1374" s="14">
        <v>16.899999999999999</v>
      </c>
      <c r="F1374" s="15">
        <v>22</v>
      </c>
      <c r="G1374" s="13" t="s">
        <v>5554</v>
      </c>
      <c r="H1374" s="13" t="s">
        <v>5555</v>
      </c>
      <c r="I1374" s="13" t="s">
        <v>24</v>
      </c>
      <c r="J1374" s="13" t="s">
        <v>25</v>
      </c>
      <c r="K1374" s="13" t="s">
        <v>24</v>
      </c>
      <c r="L1374" s="13" t="s">
        <v>2875</v>
      </c>
      <c r="M1374" s="13" t="s">
        <v>2347</v>
      </c>
      <c r="N1374" s="13" t="s">
        <v>2348</v>
      </c>
      <c r="O1374" s="13" t="s">
        <v>2586</v>
      </c>
      <c r="P1374" s="15">
        <v>27.1</v>
      </c>
      <c r="Q1374" s="13" t="s">
        <v>111</v>
      </c>
      <c r="R1374" s="13" t="s">
        <v>24</v>
      </c>
      <c r="S1374" s="13" t="s">
        <v>31</v>
      </c>
      <c r="T1374" s="13" t="s">
        <v>24</v>
      </c>
      <c r="U1374" s="13" t="s">
        <v>32</v>
      </c>
      <c r="V1374" s="16">
        <v>38901</v>
      </c>
      <c r="W1374" s="13" t="s">
        <v>33</v>
      </c>
      <c r="X1374" s="15">
        <v>1</v>
      </c>
      <c r="Y1374" s="16">
        <v>39903</v>
      </c>
      <c r="Z1374" s="16">
        <v>39903</v>
      </c>
      <c r="AA1374" s="13" t="s">
        <v>2723</v>
      </c>
    </row>
    <row r="1375" spans="1:27" x14ac:dyDescent="0.2">
      <c r="A1375" s="12">
        <v>796</v>
      </c>
      <c r="B1375" s="13" t="s">
        <v>2810</v>
      </c>
      <c r="C1375" s="13" t="s">
        <v>5742</v>
      </c>
      <c r="D1375" s="14">
        <v>8.6199999999999992</v>
      </c>
      <c r="E1375" s="14">
        <v>16.899999999999999</v>
      </c>
      <c r="F1375" s="15">
        <v>22</v>
      </c>
      <c r="G1375" s="13" t="s">
        <v>5554</v>
      </c>
      <c r="H1375" s="13" t="s">
        <v>5555</v>
      </c>
      <c r="I1375" s="13" t="s">
        <v>24</v>
      </c>
      <c r="J1375" s="13" t="s">
        <v>25</v>
      </c>
      <c r="K1375" s="13" t="s">
        <v>38</v>
      </c>
      <c r="L1375" s="13" t="s">
        <v>2812</v>
      </c>
      <c r="M1375" s="13" t="s">
        <v>43</v>
      </c>
      <c r="N1375" s="13" t="s">
        <v>44</v>
      </c>
      <c r="O1375" s="13" t="s">
        <v>2454</v>
      </c>
      <c r="P1375" s="15">
        <v>14.8</v>
      </c>
      <c r="Q1375" s="13" t="s">
        <v>111</v>
      </c>
      <c r="R1375" s="13" t="s">
        <v>24</v>
      </c>
      <c r="S1375" s="13" t="s">
        <v>31</v>
      </c>
      <c r="T1375" s="13" t="s">
        <v>24</v>
      </c>
      <c r="U1375" s="13" t="s">
        <v>32</v>
      </c>
      <c r="V1375" s="16">
        <v>38901</v>
      </c>
      <c r="W1375" s="13" t="s">
        <v>33</v>
      </c>
      <c r="X1375" s="15">
        <v>1</v>
      </c>
      <c r="Y1375" s="16">
        <v>39903</v>
      </c>
      <c r="Z1375" s="16">
        <v>39903</v>
      </c>
      <c r="AA1375" s="13" t="s">
        <v>2811</v>
      </c>
    </row>
    <row r="1376" spans="1:27" x14ac:dyDescent="0.2">
      <c r="A1376" s="12">
        <v>761</v>
      </c>
      <c r="B1376" s="13" t="s">
        <v>2722</v>
      </c>
      <c r="C1376" s="13" t="s">
        <v>5707</v>
      </c>
      <c r="D1376" s="14">
        <v>8.6199999999999992</v>
      </c>
      <c r="E1376" s="14">
        <v>16.899999999999999</v>
      </c>
      <c r="F1376" s="15">
        <v>22</v>
      </c>
      <c r="G1376" s="13" t="s">
        <v>5554</v>
      </c>
      <c r="H1376" s="13" t="s">
        <v>5555</v>
      </c>
      <c r="I1376" s="13" t="s">
        <v>24</v>
      </c>
      <c r="J1376" s="13" t="s">
        <v>25</v>
      </c>
      <c r="K1376" s="13" t="s">
        <v>36</v>
      </c>
      <c r="L1376" s="13" t="s">
        <v>2724</v>
      </c>
      <c r="M1376" s="13" t="s">
        <v>46</v>
      </c>
      <c r="N1376" s="13" t="s">
        <v>58</v>
      </c>
      <c r="O1376" s="13" t="s">
        <v>2293</v>
      </c>
      <c r="P1376" s="15">
        <v>23</v>
      </c>
      <c r="Q1376" s="13" t="s">
        <v>111</v>
      </c>
      <c r="R1376" s="13" t="s">
        <v>24</v>
      </c>
      <c r="S1376" s="13" t="s">
        <v>31</v>
      </c>
      <c r="T1376" s="13" t="s">
        <v>24</v>
      </c>
      <c r="U1376" s="13" t="s">
        <v>32</v>
      </c>
      <c r="V1376" s="16">
        <v>38901</v>
      </c>
      <c r="W1376" s="13" t="s">
        <v>33</v>
      </c>
      <c r="X1376" s="15">
        <v>1</v>
      </c>
      <c r="Y1376" s="16">
        <v>39903</v>
      </c>
      <c r="Z1376" s="16">
        <v>39903</v>
      </c>
      <c r="AA1376" s="13" t="s">
        <v>2723</v>
      </c>
    </row>
    <row r="1377" spans="1:27" x14ac:dyDescent="0.2">
      <c r="A1377" s="12">
        <v>767</v>
      </c>
      <c r="B1377" s="13" t="s">
        <v>2740</v>
      </c>
      <c r="C1377" s="13" t="s">
        <v>5713</v>
      </c>
      <c r="D1377" s="14">
        <v>7.9</v>
      </c>
      <c r="E1377" s="14">
        <v>15.5</v>
      </c>
      <c r="F1377" s="15">
        <v>22</v>
      </c>
      <c r="G1377" s="13" t="s">
        <v>5554</v>
      </c>
      <c r="H1377" s="13" t="s">
        <v>5555</v>
      </c>
      <c r="I1377" s="13" t="s">
        <v>24</v>
      </c>
      <c r="J1377" s="13" t="s">
        <v>25</v>
      </c>
      <c r="K1377" s="13" t="s">
        <v>24</v>
      </c>
      <c r="L1377" s="13" t="s">
        <v>2742</v>
      </c>
      <c r="M1377" s="13" t="s">
        <v>46</v>
      </c>
      <c r="N1377" s="13" t="s">
        <v>58</v>
      </c>
      <c r="O1377" s="13" t="s">
        <v>2323</v>
      </c>
      <c r="P1377" s="15">
        <v>13.03</v>
      </c>
      <c r="Q1377" s="13" t="s">
        <v>111</v>
      </c>
      <c r="R1377" s="13" t="s">
        <v>24</v>
      </c>
      <c r="S1377" s="13" t="s">
        <v>31</v>
      </c>
      <c r="T1377" s="13" t="s">
        <v>24</v>
      </c>
      <c r="U1377" s="13" t="s">
        <v>32</v>
      </c>
      <c r="V1377" s="16">
        <v>38853</v>
      </c>
      <c r="W1377" s="13" t="s">
        <v>33</v>
      </c>
      <c r="X1377" s="15">
        <v>1</v>
      </c>
      <c r="Y1377" s="16">
        <v>39903</v>
      </c>
      <c r="Z1377" s="16">
        <v>39903</v>
      </c>
      <c r="AA1377" s="13" t="s">
        <v>2741</v>
      </c>
    </row>
    <row r="1378" spans="1:27" x14ac:dyDescent="0.2">
      <c r="A1378" s="12">
        <v>774</v>
      </c>
      <c r="B1378" s="13" t="s">
        <v>2760</v>
      </c>
      <c r="C1378" s="13" t="s">
        <v>5720</v>
      </c>
      <c r="D1378" s="14">
        <v>7.9</v>
      </c>
      <c r="E1378" s="14">
        <v>15.5</v>
      </c>
      <c r="F1378" s="15">
        <v>22</v>
      </c>
      <c r="G1378" s="13" t="s">
        <v>5554</v>
      </c>
      <c r="H1378" s="13" t="s">
        <v>5555</v>
      </c>
      <c r="I1378" s="13" t="s">
        <v>24</v>
      </c>
      <c r="J1378" s="13" t="s">
        <v>25</v>
      </c>
      <c r="K1378" s="13" t="s">
        <v>24</v>
      </c>
      <c r="L1378" s="13" t="s">
        <v>2762</v>
      </c>
      <c r="M1378" s="13" t="s">
        <v>38</v>
      </c>
      <c r="N1378" s="13" t="s">
        <v>39</v>
      </c>
      <c r="O1378" s="13" t="s">
        <v>2358</v>
      </c>
      <c r="P1378" s="15">
        <v>17.5</v>
      </c>
      <c r="Q1378" s="13" t="s">
        <v>111</v>
      </c>
      <c r="R1378" s="13" t="s">
        <v>24</v>
      </c>
      <c r="S1378" s="13" t="s">
        <v>31</v>
      </c>
      <c r="T1378" s="13" t="s">
        <v>24</v>
      </c>
      <c r="U1378" s="13" t="s">
        <v>32</v>
      </c>
      <c r="V1378" s="16">
        <v>39642</v>
      </c>
      <c r="W1378" s="13" t="s">
        <v>33</v>
      </c>
      <c r="X1378" s="15">
        <v>1</v>
      </c>
      <c r="Y1378" s="16">
        <v>39903</v>
      </c>
      <c r="Z1378" s="16">
        <v>39903</v>
      </c>
      <c r="AA1378" s="13" t="s">
        <v>2761</v>
      </c>
    </row>
    <row r="1379" spans="1:27" x14ac:dyDescent="0.2">
      <c r="A1379" s="12">
        <v>838</v>
      </c>
      <c r="B1379" s="13" t="s">
        <v>2899</v>
      </c>
      <c r="C1379" s="13" t="s">
        <v>5784</v>
      </c>
      <c r="D1379" s="14">
        <v>7.9</v>
      </c>
      <c r="E1379" s="14">
        <v>15.5</v>
      </c>
      <c r="F1379" s="15">
        <v>22</v>
      </c>
      <c r="G1379" s="13" t="s">
        <v>5554</v>
      </c>
      <c r="H1379" s="13" t="s">
        <v>5555</v>
      </c>
      <c r="I1379" s="13" t="s">
        <v>24</v>
      </c>
      <c r="J1379" s="13" t="s">
        <v>25</v>
      </c>
      <c r="K1379" s="13" t="s">
        <v>24</v>
      </c>
      <c r="L1379" s="13" t="s">
        <v>2900</v>
      </c>
      <c r="M1379" s="13" t="s">
        <v>2901</v>
      </c>
      <c r="N1379" s="13" t="s">
        <v>2902</v>
      </c>
      <c r="O1379" s="13" t="s">
        <v>2643</v>
      </c>
      <c r="P1379" s="15">
        <v>45</v>
      </c>
      <c r="Q1379" s="13" t="s">
        <v>111</v>
      </c>
      <c r="R1379" s="13" t="s">
        <v>24</v>
      </c>
      <c r="S1379" s="13" t="s">
        <v>31</v>
      </c>
      <c r="T1379" s="13" t="s">
        <v>24</v>
      </c>
      <c r="U1379" s="13" t="s">
        <v>32</v>
      </c>
      <c r="V1379" s="16">
        <v>39765</v>
      </c>
      <c r="W1379" s="13" t="s">
        <v>33</v>
      </c>
      <c r="X1379" s="15">
        <v>1</v>
      </c>
      <c r="Y1379" s="16">
        <v>39903</v>
      </c>
      <c r="Z1379" s="16">
        <v>39903</v>
      </c>
      <c r="AA1379" s="13" t="s">
        <v>2741</v>
      </c>
    </row>
    <row r="1380" spans="1:27" x14ac:dyDescent="0.2">
      <c r="A1380" s="12">
        <v>832</v>
      </c>
      <c r="B1380" s="13" t="s">
        <v>2887</v>
      </c>
      <c r="C1380" s="13" t="s">
        <v>5778</v>
      </c>
      <c r="D1380" s="14">
        <v>7.9</v>
      </c>
      <c r="E1380" s="14">
        <v>15.5</v>
      </c>
      <c r="F1380" s="15">
        <v>22</v>
      </c>
      <c r="G1380" s="13" t="s">
        <v>5554</v>
      </c>
      <c r="H1380" s="13" t="s">
        <v>5555</v>
      </c>
      <c r="I1380" s="13" t="s">
        <v>24</v>
      </c>
      <c r="J1380" s="13" t="s">
        <v>25</v>
      </c>
      <c r="K1380" s="13" t="s">
        <v>36</v>
      </c>
      <c r="L1380" s="13" t="s">
        <v>2888</v>
      </c>
      <c r="M1380" s="13" t="s">
        <v>2347</v>
      </c>
      <c r="N1380" s="13" t="s">
        <v>2348</v>
      </c>
      <c r="O1380" s="13" t="s">
        <v>2613</v>
      </c>
      <c r="P1380" s="15">
        <v>14.4</v>
      </c>
      <c r="Q1380" s="13" t="s">
        <v>111</v>
      </c>
      <c r="R1380" s="13" t="s">
        <v>24</v>
      </c>
      <c r="S1380" s="13" t="s">
        <v>31</v>
      </c>
      <c r="T1380" s="13" t="s">
        <v>24</v>
      </c>
      <c r="U1380" s="13" t="s">
        <v>32</v>
      </c>
      <c r="V1380" s="16">
        <v>38853</v>
      </c>
      <c r="W1380" s="13" t="s">
        <v>33</v>
      </c>
      <c r="X1380" s="15">
        <v>1</v>
      </c>
      <c r="Y1380" s="16">
        <v>39903</v>
      </c>
      <c r="Z1380" s="16">
        <v>39903</v>
      </c>
      <c r="AA1380" s="13" t="s">
        <v>2741</v>
      </c>
    </row>
    <row r="1381" spans="1:27" x14ac:dyDescent="0.2">
      <c r="A1381" s="12">
        <v>802</v>
      </c>
      <c r="B1381" s="13" t="s">
        <v>2825</v>
      </c>
      <c r="C1381" s="13" t="s">
        <v>5748</v>
      </c>
      <c r="D1381" s="14">
        <v>7.9</v>
      </c>
      <c r="E1381" s="14">
        <v>15.5</v>
      </c>
      <c r="F1381" s="15">
        <v>22</v>
      </c>
      <c r="G1381" s="13" t="s">
        <v>5554</v>
      </c>
      <c r="H1381" s="13" t="s">
        <v>5555</v>
      </c>
      <c r="I1381" s="13" t="s">
        <v>24</v>
      </c>
      <c r="J1381" s="13" t="s">
        <v>25</v>
      </c>
      <c r="K1381" s="13" t="s">
        <v>24</v>
      </c>
      <c r="L1381" s="13" t="s">
        <v>2826</v>
      </c>
      <c r="M1381" s="13" t="s">
        <v>43</v>
      </c>
      <c r="N1381" s="13" t="s">
        <v>44</v>
      </c>
      <c r="O1381" s="13" t="s">
        <v>2482</v>
      </c>
      <c r="P1381" s="15">
        <v>12.6</v>
      </c>
      <c r="Q1381" s="13" t="s">
        <v>111</v>
      </c>
      <c r="R1381" s="13" t="s">
        <v>24</v>
      </c>
      <c r="S1381" s="13" t="s">
        <v>31</v>
      </c>
      <c r="T1381" s="13" t="s">
        <v>24</v>
      </c>
      <c r="U1381" s="13" t="s">
        <v>32</v>
      </c>
      <c r="V1381" s="16">
        <v>38853</v>
      </c>
      <c r="W1381" s="13" t="s">
        <v>33</v>
      </c>
      <c r="X1381" s="15">
        <v>1</v>
      </c>
      <c r="Y1381" s="16">
        <v>39903</v>
      </c>
      <c r="Z1381" s="16">
        <v>39903</v>
      </c>
      <c r="AA1381" s="13" t="s">
        <v>2741</v>
      </c>
    </row>
    <row r="1382" spans="1:27" x14ac:dyDescent="0.2">
      <c r="A1382" s="12">
        <v>771</v>
      </c>
      <c r="B1382" s="13" t="s">
        <v>2752</v>
      </c>
      <c r="C1382" s="13" t="s">
        <v>5717</v>
      </c>
      <c r="D1382" s="14">
        <v>8.11</v>
      </c>
      <c r="E1382" s="14">
        <v>15.9</v>
      </c>
      <c r="F1382" s="15">
        <v>22</v>
      </c>
      <c r="G1382" s="13" t="s">
        <v>5554</v>
      </c>
      <c r="H1382" s="13" t="s">
        <v>5555</v>
      </c>
      <c r="I1382" s="13" t="s">
        <v>24</v>
      </c>
      <c r="J1382" s="13" t="s">
        <v>25</v>
      </c>
      <c r="K1382" s="13" t="s">
        <v>24</v>
      </c>
      <c r="L1382" s="13" t="s">
        <v>2754</v>
      </c>
      <c r="M1382" s="13" t="s">
        <v>46</v>
      </c>
      <c r="N1382" s="13" t="s">
        <v>58</v>
      </c>
      <c r="O1382" s="13" t="s">
        <v>2343</v>
      </c>
      <c r="P1382" s="15">
        <v>28</v>
      </c>
      <c r="Q1382" s="13" t="s">
        <v>111</v>
      </c>
      <c r="R1382" s="13" t="s">
        <v>24</v>
      </c>
      <c r="S1382" s="13" t="s">
        <v>31</v>
      </c>
      <c r="T1382" s="13" t="s">
        <v>24</v>
      </c>
      <c r="U1382" s="13" t="s">
        <v>32</v>
      </c>
      <c r="V1382" s="16">
        <v>38937</v>
      </c>
      <c r="W1382" s="13" t="s">
        <v>33</v>
      </c>
      <c r="X1382" s="15">
        <v>1</v>
      </c>
      <c r="Y1382" s="16">
        <v>39903</v>
      </c>
      <c r="Z1382" s="16">
        <v>39903</v>
      </c>
      <c r="AA1382" s="13" t="s">
        <v>2753</v>
      </c>
    </row>
    <row r="1383" spans="1:27" x14ac:dyDescent="0.2">
      <c r="A1383" s="12">
        <v>773</v>
      </c>
      <c r="B1383" s="13" t="s">
        <v>2758</v>
      </c>
      <c r="C1383" s="13" t="s">
        <v>5719</v>
      </c>
      <c r="D1383" s="14">
        <v>8.11</v>
      </c>
      <c r="E1383" s="14">
        <v>15.9</v>
      </c>
      <c r="F1383" s="15">
        <v>22</v>
      </c>
      <c r="G1383" s="13" t="s">
        <v>5554</v>
      </c>
      <c r="H1383" s="13" t="s">
        <v>5555</v>
      </c>
      <c r="I1383" s="13" t="s">
        <v>24</v>
      </c>
      <c r="J1383" s="13" t="s">
        <v>25</v>
      </c>
      <c r="K1383" s="13" t="s">
        <v>24</v>
      </c>
      <c r="L1383" s="13" t="s">
        <v>2759</v>
      </c>
      <c r="M1383" s="13" t="s">
        <v>38</v>
      </c>
      <c r="N1383" s="13" t="s">
        <v>39</v>
      </c>
      <c r="O1383" s="13" t="s">
        <v>2354</v>
      </c>
      <c r="P1383" s="15">
        <v>23</v>
      </c>
      <c r="Q1383" s="13" t="s">
        <v>111</v>
      </c>
      <c r="R1383" s="13" t="s">
        <v>24</v>
      </c>
      <c r="S1383" s="13" t="s">
        <v>31</v>
      </c>
      <c r="T1383" s="13" t="s">
        <v>24</v>
      </c>
      <c r="U1383" s="13" t="s">
        <v>32</v>
      </c>
      <c r="V1383" s="16">
        <v>39506</v>
      </c>
      <c r="W1383" s="13" t="s">
        <v>33</v>
      </c>
      <c r="X1383" s="15">
        <v>1</v>
      </c>
      <c r="Y1383" s="16">
        <v>39903</v>
      </c>
      <c r="Z1383" s="16">
        <v>39903</v>
      </c>
      <c r="AA1383" s="13" t="s">
        <v>2753</v>
      </c>
    </row>
    <row r="1384" spans="1:27" x14ac:dyDescent="0.2">
      <c r="A1384" s="12">
        <v>836</v>
      </c>
      <c r="B1384" s="13" t="s">
        <v>2895</v>
      </c>
      <c r="C1384" s="13" t="s">
        <v>5782</v>
      </c>
      <c r="D1384" s="14">
        <v>8.11</v>
      </c>
      <c r="E1384" s="14">
        <v>15.9</v>
      </c>
      <c r="F1384" s="15">
        <v>22</v>
      </c>
      <c r="G1384" s="13" t="s">
        <v>5554</v>
      </c>
      <c r="H1384" s="13" t="s">
        <v>5555</v>
      </c>
      <c r="I1384" s="13" t="s">
        <v>24</v>
      </c>
      <c r="J1384" s="13" t="s">
        <v>25</v>
      </c>
      <c r="K1384" s="13" t="s">
        <v>24</v>
      </c>
      <c r="L1384" s="13" t="s">
        <v>2896</v>
      </c>
      <c r="M1384" s="13" t="s">
        <v>2347</v>
      </c>
      <c r="N1384" s="13" t="s">
        <v>2348</v>
      </c>
      <c r="O1384" s="13" t="s">
        <v>2633</v>
      </c>
      <c r="P1384" s="15">
        <v>22</v>
      </c>
      <c r="Q1384" s="13" t="s">
        <v>111</v>
      </c>
      <c r="R1384" s="13" t="s">
        <v>24</v>
      </c>
      <c r="S1384" s="13" t="s">
        <v>31</v>
      </c>
      <c r="T1384" s="13" t="s">
        <v>24</v>
      </c>
      <c r="U1384" s="13" t="s">
        <v>32</v>
      </c>
      <c r="V1384" s="16">
        <v>38937</v>
      </c>
      <c r="W1384" s="13" t="s">
        <v>33</v>
      </c>
      <c r="X1384" s="15">
        <v>1</v>
      </c>
      <c r="Y1384" s="16">
        <v>39903</v>
      </c>
      <c r="Z1384" s="16">
        <v>39903</v>
      </c>
      <c r="AA1384" s="13" t="s">
        <v>2753</v>
      </c>
    </row>
    <row r="1385" spans="1:27" x14ac:dyDescent="0.2">
      <c r="A1385" s="12">
        <v>806</v>
      </c>
      <c r="B1385" s="13" t="s">
        <v>2833</v>
      </c>
      <c r="C1385" s="13" t="s">
        <v>5752</v>
      </c>
      <c r="D1385" s="14">
        <v>8.11</v>
      </c>
      <c r="E1385" s="14">
        <v>15.9</v>
      </c>
      <c r="F1385" s="15">
        <v>22</v>
      </c>
      <c r="G1385" s="13" t="s">
        <v>5554</v>
      </c>
      <c r="H1385" s="13" t="s">
        <v>5555</v>
      </c>
      <c r="I1385" s="13" t="s">
        <v>24</v>
      </c>
      <c r="J1385" s="13" t="s">
        <v>25</v>
      </c>
      <c r="K1385" s="13" t="s">
        <v>24</v>
      </c>
      <c r="L1385" s="13" t="s">
        <v>2834</v>
      </c>
      <c r="M1385" s="13" t="s">
        <v>43</v>
      </c>
      <c r="N1385" s="13" t="s">
        <v>44</v>
      </c>
      <c r="O1385" s="13" t="s">
        <v>2498</v>
      </c>
      <c r="P1385" s="15">
        <v>10</v>
      </c>
      <c r="Q1385" s="13" t="s">
        <v>111</v>
      </c>
      <c r="R1385" s="13" t="s">
        <v>24</v>
      </c>
      <c r="S1385" s="13" t="s">
        <v>31</v>
      </c>
      <c r="T1385" s="13" t="s">
        <v>24</v>
      </c>
      <c r="U1385" s="13" t="s">
        <v>32</v>
      </c>
      <c r="V1385" s="16">
        <v>38937</v>
      </c>
      <c r="W1385" s="13" t="s">
        <v>33</v>
      </c>
      <c r="X1385" s="15">
        <v>1</v>
      </c>
      <c r="Y1385" s="16">
        <v>39903</v>
      </c>
      <c r="Z1385" s="16">
        <v>39903</v>
      </c>
      <c r="AA1385" s="13" t="s">
        <v>2753</v>
      </c>
    </row>
    <row r="1386" spans="1:27" x14ac:dyDescent="0.2">
      <c r="A1386" s="12">
        <v>839</v>
      </c>
      <c r="B1386" s="13" t="s">
        <v>2903</v>
      </c>
      <c r="C1386" s="13" t="s">
        <v>5785</v>
      </c>
      <c r="D1386" s="14">
        <v>11.91</v>
      </c>
      <c r="E1386" s="14">
        <v>25.9</v>
      </c>
      <c r="F1386" s="15">
        <v>22</v>
      </c>
      <c r="G1386" s="13" t="s">
        <v>5554</v>
      </c>
      <c r="H1386" s="13" t="s">
        <v>5555</v>
      </c>
      <c r="I1386" s="13" t="s">
        <v>46</v>
      </c>
      <c r="J1386" s="13" t="s">
        <v>95</v>
      </c>
      <c r="K1386" s="13" t="s">
        <v>24</v>
      </c>
      <c r="L1386" s="13" t="s">
        <v>2904</v>
      </c>
      <c r="M1386" s="13" t="s">
        <v>2901</v>
      </c>
      <c r="N1386" s="13" t="s">
        <v>2902</v>
      </c>
      <c r="O1386" s="13" t="s">
        <v>2648</v>
      </c>
      <c r="P1386" s="15">
        <v>28</v>
      </c>
      <c r="Q1386" s="13" t="s">
        <v>111</v>
      </c>
      <c r="R1386" s="13" t="s">
        <v>24</v>
      </c>
      <c r="S1386" s="13" t="s">
        <v>31</v>
      </c>
      <c r="T1386" s="13" t="s">
        <v>24</v>
      </c>
      <c r="U1386" s="13" t="s">
        <v>32</v>
      </c>
      <c r="V1386" s="16">
        <v>39767</v>
      </c>
      <c r="W1386" s="13" t="s">
        <v>33</v>
      </c>
      <c r="X1386" s="15">
        <v>1</v>
      </c>
      <c r="Y1386" s="16">
        <v>39903</v>
      </c>
      <c r="Z1386" s="16">
        <v>39903</v>
      </c>
      <c r="AA1386" s="13" t="s">
        <v>2753</v>
      </c>
    </row>
    <row r="1387" spans="1:27" x14ac:dyDescent="0.2">
      <c r="A1387" s="12">
        <v>1348</v>
      </c>
      <c r="B1387" s="13" t="s">
        <v>4506</v>
      </c>
      <c r="C1387" s="13" t="s">
        <v>5970</v>
      </c>
      <c r="D1387" s="14">
        <v>10.57</v>
      </c>
      <c r="E1387" s="14">
        <v>22.99</v>
      </c>
      <c r="F1387" s="15">
        <v>29</v>
      </c>
      <c r="G1387" s="13" t="s">
        <v>5554</v>
      </c>
      <c r="H1387" s="13" t="s">
        <v>5555</v>
      </c>
      <c r="I1387" s="13" t="s">
        <v>46</v>
      </c>
      <c r="J1387" s="13" t="s">
        <v>95</v>
      </c>
      <c r="K1387" s="13" t="s">
        <v>24</v>
      </c>
      <c r="L1387" s="13" t="s">
        <v>4508</v>
      </c>
      <c r="M1387" s="13" t="s">
        <v>46</v>
      </c>
      <c r="N1387" s="13" t="s">
        <v>58</v>
      </c>
      <c r="O1387" s="13" t="s">
        <v>4422</v>
      </c>
      <c r="P1387" s="15">
        <v>2.2000000000000002</v>
      </c>
      <c r="Q1387" s="13" t="s">
        <v>111</v>
      </c>
      <c r="R1387" s="13" t="s">
        <v>24</v>
      </c>
      <c r="S1387" s="13" t="s">
        <v>31</v>
      </c>
      <c r="T1387" s="13" t="s">
        <v>24</v>
      </c>
      <c r="U1387" s="13" t="s">
        <v>32</v>
      </c>
      <c r="V1387" s="16">
        <v>39039</v>
      </c>
      <c r="W1387" s="13" t="s">
        <v>34</v>
      </c>
      <c r="X1387" s="15">
        <v>1</v>
      </c>
      <c r="Y1387" s="16">
        <v>40087</v>
      </c>
      <c r="Z1387" s="16">
        <v>40087</v>
      </c>
      <c r="AA1387" s="13" t="s">
        <v>4507</v>
      </c>
    </row>
    <row r="1388" spans="1:27" x14ac:dyDescent="0.2">
      <c r="A1388" s="12">
        <v>1381</v>
      </c>
      <c r="B1388" s="13" t="s">
        <v>4584</v>
      </c>
      <c r="C1388" s="13" t="s">
        <v>6003</v>
      </c>
      <c r="D1388" s="14">
        <v>10.57</v>
      </c>
      <c r="E1388" s="14">
        <v>22.99</v>
      </c>
      <c r="F1388" s="15">
        <v>29</v>
      </c>
      <c r="G1388" s="13" t="s">
        <v>5554</v>
      </c>
      <c r="H1388" s="13" t="s">
        <v>5555</v>
      </c>
      <c r="I1388" s="13" t="s">
        <v>46</v>
      </c>
      <c r="J1388" s="13" t="s">
        <v>95</v>
      </c>
      <c r="K1388" s="13" t="s">
        <v>24</v>
      </c>
      <c r="L1388" s="13" t="s">
        <v>4586</v>
      </c>
      <c r="M1388" s="13" t="s">
        <v>43</v>
      </c>
      <c r="N1388" s="13" t="s">
        <v>44</v>
      </c>
      <c r="O1388" s="13" t="s">
        <v>4460</v>
      </c>
      <c r="P1388" s="15">
        <v>2.9</v>
      </c>
      <c r="Q1388" s="13" t="s">
        <v>111</v>
      </c>
      <c r="R1388" s="13" t="s">
        <v>24</v>
      </c>
      <c r="S1388" s="13" t="s">
        <v>31</v>
      </c>
      <c r="T1388" s="13" t="s">
        <v>24</v>
      </c>
      <c r="U1388" s="13" t="s">
        <v>32</v>
      </c>
      <c r="V1388" s="16">
        <v>39039</v>
      </c>
      <c r="W1388" s="13" t="s">
        <v>34</v>
      </c>
      <c r="X1388" s="15">
        <v>1</v>
      </c>
      <c r="Y1388" s="16">
        <v>40087</v>
      </c>
      <c r="Z1388" s="16">
        <v>40087</v>
      </c>
      <c r="AA1388" s="13" t="s">
        <v>4585</v>
      </c>
    </row>
    <row r="1389" spans="1:27" ht="25.5" x14ac:dyDescent="0.2">
      <c r="A1389" s="12">
        <v>870</v>
      </c>
      <c r="B1389" s="13" t="s">
        <v>2974</v>
      </c>
      <c r="C1389" s="13" t="s">
        <v>5816</v>
      </c>
      <c r="D1389" s="14">
        <v>10.69</v>
      </c>
      <c r="E1389" s="14">
        <v>20.96</v>
      </c>
      <c r="F1389" s="15">
        <v>22</v>
      </c>
      <c r="G1389" s="13" t="s">
        <v>5554</v>
      </c>
      <c r="H1389" s="13" t="s">
        <v>5555</v>
      </c>
      <c r="I1389" s="13" t="s">
        <v>24</v>
      </c>
      <c r="J1389" s="13" t="s">
        <v>25</v>
      </c>
      <c r="K1389" s="13" t="s">
        <v>24</v>
      </c>
      <c r="L1389" s="13" t="s">
        <v>2975</v>
      </c>
      <c r="M1389" s="13" t="s">
        <v>46</v>
      </c>
      <c r="N1389" s="13" t="s">
        <v>58</v>
      </c>
      <c r="O1389" s="13" t="s">
        <v>34</v>
      </c>
      <c r="P1389" s="18"/>
      <c r="Q1389" s="13" t="s">
        <v>34</v>
      </c>
      <c r="R1389" s="13" t="s">
        <v>24</v>
      </c>
      <c r="S1389" s="13" t="s">
        <v>31</v>
      </c>
      <c r="T1389" s="13" t="s">
        <v>46</v>
      </c>
      <c r="U1389" s="13" t="s">
        <v>47</v>
      </c>
      <c r="V1389" s="16">
        <v>39270</v>
      </c>
      <c r="W1389" s="13" t="s">
        <v>33</v>
      </c>
      <c r="X1389" s="15">
        <v>1</v>
      </c>
      <c r="Y1389" s="16">
        <v>39903</v>
      </c>
      <c r="Z1389" s="16">
        <v>39903</v>
      </c>
      <c r="AA1389" s="13" t="s">
        <v>2966</v>
      </c>
    </row>
    <row r="1390" spans="1:27" ht="25.5" x14ac:dyDescent="0.2">
      <c r="A1390" s="12">
        <v>873</v>
      </c>
      <c r="B1390" s="13" t="s">
        <v>2980</v>
      </c>
      <c r="C1390" s="13" t="s">
        <v>5819</v>
      </c>
      <c r="D1390" s="14">
        <v>10.69</v>
      </c>
      <c r="E1390" s="14">
        <v>20.96</v>
      </c>
      <c r="F1390" s="15">
        <v>22</v>
      </c>
      <c r="G1390" s="13" t="s">
        <v>5554</v>
      </c>
      <c r="H1390" s="13" t="s">
        <v>5555</v>
      </c>
      <c r="I1390" s="13" t="s">
        <v>24</v>
      </c>
      <c r="J1390" s="13" t="s">
        <v>25</v>
      </c>
      <c r="K1390" s="13" t="s">
        <v>24</v>
      </c>
      <c r="L1390" s="13" t="s">
        <v>2981</v>
      </c>
      <c r="M1390" s="13" t="s">
        <v>2347</v>
      </c>
      <c r="N1390" s="13" t="s">
        <v>2348</v>
      </c>
      <c r="O1390" s="13" t="s">
        <v>34</v>
      </c>
      <c r="P1390" s="18"/>
      <c r="Q1390" s="13" t="s">
        <v>34</v>
      </c>
      <c r="R1390" s="13" t="s">
        <v>24</v>
      </c>
      <c r="S1390" s="13" t="s">
        <v>31</v>
      </c>
      <c r="T1390" s="13" t="s">
        <v>46</v>
      </c>
      <c r="U1390" s="13" t="s">
        <v>47</v>
      </c>
      <c r="V1390" s="16">
        <v>39270</v>
      </c>
      <c r="W1390" s="13" t="s">
        <v>33</v>
      </c>
      <c r="X1390" s="15">
        <v>1</v>
      </c>
      <c r="Y1390" s="16">
        <v>39903</v>
      </c>
      <c r="Z1390" s="16">
        <v>39903</v>
      </c>
      <c r="AA1390" s="13" t="s">
        <v>2966</v>
      </c>
    </row>
    <row r="1391" spans="1:27" ht="25.5" x14ac:dyDescent="0.2">
      <c r="A1391" s="12">
        <v>872</v>
      </c>
      <c r="B1391" s="13" t="s">
        <v>2978</v>
      </c>
      <c r="C1391" s="13" t="s">
        <v>5818</v>
      </c>
      <c r="D1391" s="14">
        <v>10.69</v>
      </c>
      <c r="E1391" s="14">
        <v>20.96</v>
      </c>
      <c r="F1391" s="15">
        <v>22</v>
      </c>
      <c r="G1391" s="13" t="s">
        <v>5554</v>
      </c>
      <c r="H1391" s="13" t="s">
        <v>5555</v>
      </c>
      <c r="I1391" s="13" t="s">
        <v>24</v>
      </c>
      <c r="J1391" s="13" t="s">
        <v>25</v>
      </c>
      <c r="K1391" s="13" t="s">
        <v>24</v>
      </c>
      <c r="L1391" s="13" t="s">
        <v>2979</v>
      </c>
      <c r="M1391" s="13" t="s">
        <v>27</v>
      </c>
      <c r="N1391" s="13" t="s">
        <v>28</v>
      </c>
      <c r="O1391" s="13" t="s">
        <v>34</v>
      </c>
      <c r="P1391" s="18"/>
      <c r="Q1391" s="13" t="s">
        <v>34</v>
      </c>
      <c r="R1391" s="13" t="s">
        <v>24</v>
      </c>
      <c r="S1391" s="13" t="s">
        <v>31</v>
      </c>
      <c r="T1391" s="13" t="s">
        <v>46</v>
      </c>
      <c r="U1391" s="13" t="s">
        <v>47</v>
      </c>
      <c r="V1391" s="16">
        <v>39270</v>
      </c>
      <c r="W1391" s="13" t="s">
        <v>33</v>
      </c>
      <c r="X1391" s="15">
        <v>1</v>
      </c>
      <c r="Y1391" s="16">
        <v>39903</v>
      </c>
      <c r="Z1391" s="16">
        <v>39903</v>
      </c>
      <c r="AA1391" s="13" t="s">
        <v>2966</v>
      </c>
    </row>
    <row r="1392" spans="1:27" ht="25.5" x14ac:dyDescent="0.2">
      <c r="A1392" s="12">
        <v>871</v>
      </c>
      <c r="B1392" s="13" t="s">
        <v>2976</v>
      </c>
      <c r="C1392" s="13" t="s">
        <v>5817</v>
      </c>
      <c r="D1392" s="14">
        <v>10.69</v>
      </c>
      <c r="E1392" s="14">
        <v>20.96</v>
      </c>
      <c r="F1392" s="15">
        <v>22</v>
      </c>
      <c r="G1392" s="13" t="s">
        <v>5554</v>
      </c>
      <c r="H1392" s="13" t="s">
        <v>5555</v>
      </c>
      <c r="I1392" s="13" t="s">
        <v>24</v>
      </c>
      <c r="J1392" s="13" t="s">
        <v>25</v>
      </c>
      <c r="K1392" s="13" t="s">
        <v>36</v>
      </c>
      <c r="L1392" s="13" t="s">
        <v>2977</v>
      </c>
      <c r="M1392" s="13" t="s">
        <v>43</v>
      </c>
      <c r="N1392" s="13" t="s">
        <v>44</v>
      </c>
      <c r="O1392" s="13" t="s">
        <v>34</v>
      </c>
      <c r="P1392" s="18"/>
      <c r="Q1392" s="13" t="s">
        <v>34</v>
      </c>
      <c r="R1392" s="13" t="s">
        <v>24</v>
      </c>
      <c r="S1392" s="13" t="s">
        <v>31</v>
      </c>
      <c r="T1392" s="13" t="s">
        <v>46</v>
      </c>
      <c r="U1392" s="13" t="s">
        <v>47</v>
      </c>
      <c r="V1392" s="16">
        <v>39270</v>
      </c>
      <c r="W1392" s="13" t="s">
        <v>33</v>
      </c>
      <c r="X1392" s="15">
        <v>1</v>
      </c>
      <c r="Y1392" s="16">
        <v>39903</v>
      </c>
      <c r="Z1392" s="16">
        <v>39903</v>
      </c>
      <c r="AA1392" s="13" t="s">
        <v>2966</v>
      </c>
    </row>
    <row r="1393" spans="1:27" ht="25.5" x14ac:dyDescent="0.2">
      <c r="A1393" s="12">
        <v>866</v>
      </c>
      <c r="B1393" s="13" t="s">
        <v>2965</v>
      </c>
      <c r="C1393" s="13" t="s">
        <v>5812</v>
      </c>
      <c r="D1393" s="14">
        <v>32.19</v>
      </c>
      <c r="E1393" s="14">
        <v>69.989999999999995</v>
      </c>
      <c r="F1393" s="15">
        <v>22</v>
      </c>
      <c r="G1393" s="13" t="s">
        <v>5554</v>
      </c>
      <c r="H1393" s="13" t="s">
        <v>5555</v>
      </c>
      <c r="I1393" s="13" t="s">
        <v>46</v>
      </c>
      <c r="J1393" s="13" t="s">
        <v>95</v>
      </c>
      <c r="K1393" s="13" t="s">
        <v>24</v>
      </c>
      <c r="L1393" s="13" t="s">
        <v>2967</v>
      </c>
      <c r="M1393" s="13" t="s">
        <v>46</v>
      </c>
      <c r="N1393" s="13" t="s">
        <v>58</v>
      </c>
      <c r="O1393" s="13" t="s">
        <v>34</v>
      </c>
      <c r="P1393" s="18"/>
      <c r="Q1393" s="13" t="s">
        <v>34</v>
      </c>
      <c r="R1393" s="13" t="s">
        <v>24</v>
      </c>
      <c r="S1393" s="13" t="s">
        <v>31</v>
      </c>
      <c r="T1393" s="13" t="s">
        <v>46</v>
      </c>
      <c r="U1393" s="13" t="s">
        <v>47</v>
      </c>
      <c r="V1393" s="16">
        <v>39515</v>
      </c>
      <c r="W1393" s="13" t="s">
        <v>33</v>
      </c>
      <c r="X1393" s="15">
        <v>1</v>
      </c>
      <c r="Y1393" s="16">
        <v>39903</v>
      </c>
      <c r="Z1393" s="16">
        <v>39903</v>
      </c>
      <c r="AA1393" s="13" t="s">
        <v>2966</v>
      </c>
    </row>
    <row r="1394" spans="1:27" ht="25.5" x14ac:dyDescent="0.2">
      <c r="A1394" s="12">
        <v>868</v>
      </c>
      <c r="B1394" s="13" t="s">
        <v>2970</v>
      </c>
      <c r="C1394" s="13" t="s">
        <v>5814</v>
      </c>
      <c r="D1394" s="14">
        <v>32.19</v>
      </c>
      <c r="E1394" s="14">
        <v>69.989999999999995</v>
      </c>
      <c r="F1394" s="15">
        <v>22</v>
      </c>
      <c r="G1394" s="13" t="s">
        <v>5554</v>
      </c>
      <c r="H1394" s="13" t="s">
        <v>5555</v>
      </c>
      <c r="I1394" s="13" t="s">
        <v>46</v>
      </c>
      <c r="J1394" s="13" t="s">
        <v>95</v>
      </c>
      <c r="K1394" s="13" t="s">
        <v>38</v>
      </c>
      <c r="L1394" s="13" t="s">
        <v>2971</v>
      </c>
      <c r="M1394" s="13" t="s">
        <v>2347</v>
      </c>
      <c r="N1394" s="13" t="s">
        <v>2348</v>
      </c>
      <c r="O1394" s="13" t="s">
        <v>34</v>
      </c>
      <c r="P1394" s="18"/>
      <c r="Q1394" s="13" t="s">
        <v>34</v>
      </c>
      <c r="R1394" s="13" t="s">
        <v>24</v>
      </c>
      <c r="S1394" s="13" t="s">
        <v>31</v>
      </c>
      <c r="T1394" s="13" t="s">
        <v>46</v>
      </c>
      <c r="U1394" s="13" t="s">
        <v>47</v>
      </c>
      <c r="V1394" s="16">
        <v>39849</v>
      </c>
      <c r="W1394" s="13" t="s">
        <v>33</v>
      </c>
      <c r="X1394" s="15">
        <v>1</v>
      </c>
      <c r="Y1394" s="16">
        <v>39903</v>
      </c>
      <c r="Z1394" s="16">
        <v>39903</v>
      </c>
      <c r="AA1394" s="13" t="s">
        <v>2966</v>
      </c>
    </row>
    <row r="1395" spans="1:27" ht="25.5" x14ac:dyDescent="0.2">
      <c r="A1395" s="12">
        <v>869</v>
      </c>
      <c r="B1395" s="13" t="s">
        <v>2972</v>
      </c>
      <c r="C1395" s="13" t="s">
        <v>5815</v>
      </c>
      <c r="D1395" s="14">
        <v>32.19</v>
      </c>
      <c r="E1395" s="14">
        <v>69.989999999999995</v>
      </c>
      <c r="F1395" s="15">
        <v>22</v>
      </c>
      <c r="G1395" s="13" t="s">
        <v>5554</v>
      </c>
      <c r="H1395" s="13" t="s">
        <v>5555</v>
      </c>
      <c r="I1395" s="13" t="s">
        <v>46</v>
      </c>
      <c r="J1395" s="13" t="s">
        <v>95</v>
      </c>
      <c r="K1395" s="13" t="s">
        <v>24</v>
      </c>
      <c r="L1395" s="13" t="s">
        <v>2973</v>
      </c>
      <c r="M1395" s="13" t="s">
        <v>27</v>
      </c>
      <c r="N1395" s="13" t="s">
        <v>28</v>
      </c>
      <c r="O1395" s="13" t="s">
        <v>34</v>
      </c>
      <c r="P1395" s="18"/>
      <c r="Q1395" s="13" t="s">
        <v>34</v>
      </c>
      <c r="R1395" s="13" t="s">
        <v>24</v>
      </c>
      <c r="S1395" s="13" t="s">
        <v>31</v>
      </c>
      <c r="T1395" s="13" t="s">
        <v>46</v>
      </c>
      <c r="U1395" s="13" t="s">
        <v>47</v>
      </c>
      <c r="V1395" s="16">
        <v>38508</v>
      </c>
      <c r="W1395" s="13" t="s">
        <v>33</v>
      </c>
      <c r="X1395" s="15">
        <v>1</v>
      </c>
      <c r="Y1395" s="16">
        <v>39903</v>
      </c>
      <c r="Z1395" s="16">
        <v>39903</v>
      </c>
      <c r="AA1395" s="13" t="s">
        <v>2966</v>
      </c>
    </row>
    <row r="1396" spans="1:27" ht="25.5" x14ac:dyDescent="0.2">
      <c r="A1396" s="12">
        <v>867</v>
      </c>
      <c r="B1396" s="13" t="s">
        <v>2968</v>
      </c>
      <c r="C1396" s="13" t="s">
        <v>5813</v>
      </c>
      <c r="D1396" s="14">
        <v>32.19</v>
      </c>
      <c r="E1396" s="14">
        <v>69.989999999999995</v>
      </c>
      <c r="F1396" s="15">
        <v>22</v>
      </c>
      <c r="G1396" s="13" t="s">
        <v>5554</v>
      </c>
      <c r="H1396" s="13" t="s">
        <v>5555</v>
      </c>
      <c r="I1396" s="13" t="s">
        <v>46</v>
      </c>
      <c r="J1396" s="13" t="s">
        <v>95</v>
      </c>
      <c r="K1396" s="13" t="s">
        <v>24</v>
      </c>
      <c r="L1396" s="13" t="s">
        <v>2969</v>
      </c>
      <c r="M1396" s="13" t="s">
        <v>43</v>
      </c>
      <c r="N1396" s="13" t="s">
        <v>44</v>
      </c>
      <c r="O1396" s="13" t="s">
        <v>34</v>
      </c>
      <c r="P1396" s="18"/>
      <c r="Q1396" s="13" t="s">
        <v>34</v>
      </c>
      <c r="R1396" s="13" t="s">
        <v>24</v>
      </c>
      <c r="S1396" s="13" t="s">
        <v>31</v>
      </c>
      <c r="T1396" s="13" t="s">
        <v>46</v>
      </c>
      <c r="U1396" s="13" t="s">
        <v>47</v>
      </c>
      <c r="V1396" s="16">
        <v>39661</v>
      </c>
      <c r="W1396" s="13" t="s">
        <v>33</v>
      </c>
      <c r="X1396" s="15">
        <v>1</v>
      </c>
      <c r="Y1396" s="16">
        <v>39903</v>
      </c>
      <c r="Z1396" s="16">
        <v>39903</v>
      </c>
      <c r="AA1396" s="13" t="s">
        <v>2966</v>
      </c>
    </row>
    <row r="1397" spans="1:27" x14ac:dyDescent="0.2">
      <c r="A1397" s="12">
        <v>858</v>
      </c>
      <c r="B1397" s="13" t="s">
        <v>2947</v>
      </c>
      <c r="C1397" s="13" t="s">
        <v>5804</v>
      </c>
      <c r="D1397" s="14">
        <v>13.77</v>
      </c>
      <c r="E1397" s="14">
        <v>29.95</v>
      </c>
      <c r="F1397" s="15">
        <v>22</v>
      </c>
      <c r="G1397" s="13" t="s">
        <v>5554</v>
      </c>
      <c r="H1397" s="13" t="s">
        <v>5555</v>
      </c>
      <c r="I1397" s="13" t="s">
        <v>46</v>
      </c>
      <c r="J1397" s="13" t="s">
        <v>95</v>
      </c>
      <c r="K1397" s="13" t="s">
        <v>36</v>
      </c>
      <c r="L1397" s="13" t="s">
        <v>2949</v>
      </c>
      <c r="M1397" s="13" t="s">
        <v>46</v>
      </c>
      <c r="N1397" s="13" t="s">
        <v>58</v>
      </c>
      <c r="O1397" s="13" t="s">
        <v>34</v>
      </c>
      <c r="P1397" s="18"/>
      <c r="Q1397" s="13" t="s">
        <v>34</v>
      </c>
      <c r="R1397" s="13" t="s">
        <v>24</v>
      </c>
      <c r="S1397" s="13" t="s">
        <v>31</v>
      </c>
      <c r="T1397" s="13" t="s">
        <v>46</v>
      </c>
      <c r="U1397" s="13" t="s">
        <v>47</v>
      </c>
      <c r="V1397" s="16">
        <v>39635</v>
      </c>
      <c r="W1397" s="13" t="s">
        <v>33</v>
      </c>
      <c r="X1397" s="15">
        <v>1</v>
      </c>
      <c r="Y1397" s="16">
        <v>39903</v>
      </c>
      <c r="Z1397" s="16">
        <v>39903</v>
      </c>
      <c r="AA1397" s="13" t="s">
        <v>2948</v>
      </c>
    </row>
    <row r="1398" spans="1:27" x14ac:dyDescent="0.2">
      <c r="A1398" s="12">
        <v>860</v>
      </c>
      <c r="B1398" s="13" t="s">
        <v>2952</v>
      </c>
      <c r="C1398" s="13" t="s">
        <v>5806</v>
      </c>
      <c r="D1398" s="14">
        <v>13.77</v>
      </c>
      <c r="E1398" s="14">
        <v>29.95</v>
      </c>
      <c r="F1398" s="15">
        <v>22</v>
      </c>
      <c r="G1398" s="13" t="s">
        <v>5554</v>
      </c>
      <c r="H1398" s="13" t="s">
        <v>5555</v>
      </c>
      <c r="I1398" s="13" t="s">
        <v>46</v>
      </c>
      <c r="J1398" s="13" t="s">
        <v>95</v>
      </c>
      <c r="K1398" s="13" t="s">
        <v>36</v>
      </c>
      <c r="L1398" s="13" t="s">
        <v>2953</v>
      </c>
      <c r="M1398" s="13" t="s">
        <v>38</v>
      </c>
      <c r="N1398" s="13" t="s">
        <v>39</v>
      </c>
      <c r="O1398" s="13" t="s">
        <v>34</v>
      </c>
      <c r="P1398" s="18"/>
      <c r="Q1398" s="13" t="s">
        <v>34</v>
      </c>
      <c r="R1398" s="13" t="s">
        <v>24</v>
      </c>
      <c r="S1398" s="13" t="s">
        <v>31</v>
      </c>
      <c r="T1398" s="13" t="s">
        <v>46</v>
      </c>
      <c r="U1398" s="13" t="s">
        <v>47</v>
      </c>
      <c r="V1398" s="16">
        <v>39635</v>
      </c>
      <c r="W1398" s="13" t="s">
        <v>33</v>
      </c>
      <c r="X1398" s="15">
        <v>1</v>
      </c>
      <c r="Y1398" s="16">
        <v>39903</v>
      </c>
      <c r="Z1398" s="16">
        <v>39903</v>
      </c>
      <c r="AA1398" s="13" t="s">
        <v>2948</v>
      </c>
    </row>
    <row r="1399" spans="1:27" x14ac:dyDescent="0.2">
      <c r="A1399" s="12">
        <v>862</v>
      </c>
      <c r="B1399" s="13" t="s">
        <v>2956</v>
      </c>
      <c r="C1399" s="13" t="s">
        <v>5808</v>
      </c>
      <c r="D1399" s="14">
        <v>13.77</v>
      </c>
      <c r="E1399" s="14">
        <v>29.95</v>
      </c>
      <c r="F1399" s="15">
        <v>22</v>
      </c>
      <c r="G1399" s="13" t="s">
        <v>5554</v>
      </c>
      <c r="H1399" s="13" t="s">
        <v>5555</v>
      </c>
      <c r="I1399" s="13" t="s">
        <v>46</v>
      </c>
      <c r="J1399" s="13" t="s">
        <v>95</v>
      </c>
      <c r="K1399" s="13" t="s">
        <v>24</v>
      </c>
      <c r="L1399" s="13" t="s">
        <v>2957</v>
      </c>
      <c r="M1399" s="13" t="s">
        <v>77</v>
      </c>
      <c r="N1399" s="13" t="s">
        <v>78</v>
      </c>
      <c r="O1399" s="13" t="s">
        <v>34</v>
      </c>
      <c r="P1399" s="18"/>
      <c r="Q1399" s="13" t="s">
        <v>34</v>
      </c>
      <c r="R1399" s="13" t="s">
        <v>24</v>
      </c>
      <c r="S1399" s="13" t="s">
        <v>31</v>
      </c>
      <c r="T1399" s="13" t="s">
        <v>46</v>
      </c>
      <c r="U1399" s="13" t="s">
        <v>47</v>
      </c>
      <c r="V1399" s="16">
        <v>39635</v>
      </c>
      <c r="W1399" s="13" t="s">
        <v>33</v>
      </c>
      <c r="X1399" s="15">
        <v>1</v>
      </c>
      <c r="Y1399" s="16">
        <v>39903</v>
      </c>
      <c r="Z1399" s="16">
        <v>39903</v>
      </c>
      <c r="AA1399" s="13" t="s">
        <v>2948</v>
      </c>
    </row>
    <row r="1400" spans="1:27" x14ac:dyDescent="0.2">
      <c r="A1400" s="12">
        <v>861</v>
      </c>
      <c r="B1400" s="13" t="s">
        <v>2954</v>
      </c>
      <c r="C1400" s="13" t="s">
        <v>5807</v>
      </c>
      <c r="D1400" s="14">
        <v>13.77</v>
      </c>
      <c r="E1400" s="14">
        <v>29.95</v>
      </c>
      <c r="F1400" s="15">
        <v>22</v>
      </c>
      <c r="G1400" s="13" t="s">
        <v>5554</v>
      </c>
      <c r="H1400" s="13" t="s">
        <v>5555</v>
      </c>
      <c r="I1400" s="13" t="s">
        <v>46</v>
      </c>
      <c r="J1400" s="13" t="s">
        <v>95</v>
      </c>
      <c r="K1400" s="13" t="s">
        <v>24</v>
      </c>
      <c r="L1400" s="13" t="s">
        <v>2955</v>
      </c>
      <c r="M1400" s="13" t="s">
        <v>27</v>
      </c>
      <c r="N1400" s="13" t="s">
        <v>28</v>
      </c>
      <c r="O1400" s="13" t="s">
        <v>34</v>
      </c>
      <c r="P1400" s="18"/>
      <c r="Q1400" s="13" t="s">
        <v>34</v>
      </c>
      <c r="R1400" s="13" t="s">
        <v>24</v>
      </c>
      <c r="S1400" s="13" t="s">
        <v>31</v>
      </c>
      <c r="T1400" s="13" t="s">
        <v>46</v>
      </c>
      <c r="U1400" s="13" t="s">
        <v>47</v>
      </c>
      <c r="V1400" s="16">
        <v>39635</v>
      </c>
      <c r="W1400" s="13" t="s">
        <v>33</v>
      </c>
      <c r="X1400" s="15">
        <v>1</v>
      </c>
      <c r="Y1400" s="16">
        <v>39903</v>
      </c>
      <c r="Z1400" s="16">
        <v>39903</v>
      </c>
      <c r="AA1400" s="13" t="s">
        <v>2948</v>
      </c>
    </row>
    <row r="1401" spans="1:27" x14ac:dyDescent="0.2">
      <c r="A1401" s="12">
        <v>859</v>
      </c>
      <c r="B1401" s="13" t="s">
        <v>2950</v>
      </c>
      <c r="C1401" s="13" t="s">
        <v>5805</v>
      </c>
      <c r="D1401" s="14">
        <v>13.77</v>
      </c>
      <c r="E1401" s="14">
        <v>29.95</v>
      </c>
      <c r="F1401" s="15">
        <v>22</v>
      </c>
      <c r="G1401" s="13" t="s">
        <v>5554</v>
      </c>
      <c r="H1401" s="13" t="s">
        <v>5555</v>
      </c>
      <c r="I1401" s="13" t="s">
        <v>46</v>
      </c>
      <c r="J1401" s="13" t="s">
        <v>95</v>
      </c>
      <c r="K1401" s="13" t="s">
        <v>24</v>
      </c>
      <c r="L1401" s="13" t="s">
        <v>2951</v>
      </c>
      <c r="M1401" s="13" t="s">
        <v>43</v>
      </c>
      <c r="N1401" s="13" t="s">
        <v>44</v>
      </c>
      <c r="O1401" s="13" t="s">
        <v>34</v>
      </c>
      <c r="P1401" s="18"/>
      <c r="Q1401" s="13" t="s">
        <v>34</v>
      </c>
      <c r="R1401" s="13" t="s">
        <v>24</v>
      </c>
      <c r="S1401" s="13" t="s">
        <v>31</v>
      </c>
      <c r="T1401" s="13" t="s">
        <v>46</v>
      </c>
      <c r="U1401" s="13" t="s">
        <v>47</v>
      </c>
      <c r="V1401" s="16">
        <v>39635</v>
      </c>
      <c r="W1401" s="13" t="s">
        <v>33</v>
      </c>
      <c r="X1401" s="15">
        <v>1</v>
      </c>
      <c r="Y1401" s="16">
        <v>39903</v>
      </c>
      <c r="Z1401" s="16">
        <v>39903</v>
      </c>
      <c r="AA1401" s="13" t="s">
        <v>2948</v>
      </c>
    </row>
    <row r="1402" spans="1:27" x14ac:dyDescent="0.2">
      <c r="A1402" s="12">
        <v>874</v>
      </c>
      <c r="B1402" s="13" t="s">
        <v>2982</v>
      </c>
      <c r="C1402" s="13" t="s">
        <v>5820</v>
      </c>
      <c r="D1402" s="14">
        <v>43.06</v>
      </c>
      <c r="E1402" s="14">
        <v>129.94999999999999</v>
      </c>
      <c r="F1402" s="15">
        <v>22</v>
      </c>
      <c r="G1402" s="13" t="s">
        <v>5554</v>
      </c>
      <c r="H1402" s="13" t="s">
        <v>5555</v>
      </c>
      <c r="I1402" s="13" t="s">
        <v>38</v>
      </c>
      <c r="J1402" s="13" t="s">
        <v>163</v>
      </c>
      <c r="K1402" s="13" t="s">
        <v>24</v>
      </c>
      <c r="L1402" s="13" t="s">
        <v>2983</v>
      </c>
      <c r="M1402" s="13" t="s">
        <v>46</v>
      </c>
      <c r="N1402" s="13" t="s">
        <v>58</v>
      </c>
      <c r="O1402" s="13" t="s">
        <v>34</v>
      </c>
      <c r="P1402" s="18"/>
      <c r="Q1402" s="13" t="s">
        <v>34</v>
      </c>
      <c r="R1402" s="13" t="s">
        <v>24</v>
      </c>
      <c r="S1402" s="13" t="s">
        <v>31</v>
      </c>
      <c r="T1402" s="13" t="s">
        <v>46</v>
      </c>
      <c r="U1402" s="13" t="s">
        <v>47</v>
      </c>
      <c r="V1402" s="16">
        <v>39980</v>
      </c>
      <c r="W1402" s="13" t="s">
        <v>33</v>
      </c>
      <c r="X1402" s="15">
        <v>1</v>
      </c>
      <c r="Y1402" s="16">
        <v>39903</v>
      </c>
      <c r="Z1402" s="16">
        <v>39903</v>
      </c>
      <c r="AA1402" s="13" t="s">
        <v>2948</v>
      </c>
    </row>
    <row r="1403" spans="1:27" x14ac:dyDescent="0.2">
      <c r="A1403" s="12">
        <v>876</v>
      </c>
      <c r="B1403" s="13" t="s">
        <v>2986</v>
      </c>
      <c r="C1403" s="13" t="s">
        <v>5822</v>
      </c>
      <c r="D1403" s="14">
        <v>43.06</v>
      </c>
      <c r="E1403" s="14">
        <v>129.94999999999999</v>
      </c>
      <c r="F1403" s="15">
        <v>22</v>
      </c>
      <c r="G1403" s="13" t="s">
        <v>5554</v>
      </c>
      <c r="H1403" s="13" t="s">
        <v>5555</v>
      </c>
      <c r="I1403" s="13" t="s">
        <v>38</v>
      </c>
      <c r="J1403" s="13" t="s">
        <v>163</v>
      </c>
      <c r="K1403" s="13" t="s">
        <v>38</v>
      </c>
      <c r="L1403" s="13" t="s">
        <v>2987</v>
      </c>
      <c r="M1403" s="13" t="s">
        <v>38</v>
      </c>
      <c r="N1403" s="13" t="s">
        <v>39</v>
      </c>
      <c r="O1403" s="13" t="s">
        <v>34</v>
      </c>
      <c r="P1403" s="18"/>
      <c r="Q1403" s="13" t="s">
        <v>34</v>
      </c>
      <c r="R1403" s="13" t="s">
        <v>24</v>
      </c>
      <c r="S1403" s="13" t="s">
        <v>31</v>
      </c>
      <c r="T1403" s="13" t="s">
        <v>46</v>
      </c>
      <c r="U1403" s="13" t="s">
        <v>47</v>
      </c>
      <c r="V1403" s="16">
        <v>39980</v>
      </c>
      <c r="W1403" s="13" t="s">
        <v>33</v>
      </c>
      <c r="X1403" s="15">
        <v>1</v>
      </c>
      <c r="Y1403" s="16">
        <v>39903</v>
      </c>
      <c r="Z1403" s="16">
        <v>39903</v>
      </c>
      <c r="AA1403" s="13" t="s">
        <v>2948</v>
      </c>
    </row>
    <row r="1404" spans="1:27" x14ac:dyDescent="0.2">
      <c r="A1404" s="12">
        <v>878</v>
      </c>
      <c r="B1404" s="13" t="s">
        <v>2990</v>
      </c>
      <c r="C1404" s="13" t="s">
        <v>5824</v>
      </c>
      <c r="D1404" s="14">
        <v>43.06</v>
      </c>
      <c r="E1404" s="14">
        <v>129.94999999999999</v>
      </c>
      <c r="F1404" s="15">
        <v>22</v>
      </c>
      <c r="G1404" s="13" t="s">
        <v>5554</v>
      </c>
      <c r="H1404" s="13" t="s">
        <v>5555</v>
      </c>
      <c r="I1404" s="13" t="s">
        <v>38</v>
      </c>
      <c r="J1404" s="13" t="s">
        <v>163</v>
      </c>
      <c r="K1404" s="13" t="s">
        <v>36</v>
      </c>
      <c r="L1404" s="13" t="s">
        <v>2991</v>
      </c>
      <c r="M1404" s="13" t="s">
        <v>77</v>
      </c>
      <c r="N1404" s="13" t="s">
        <v>78</v>
      </c>
      <c r="O1404" s="13" t="s">
        <v>34</v>
      </c>
      <c r="P1404" s="18"/>
      <c r="Q1404" s="13" t="s">
        <v>34</v>
      </c>
      <c r="R1404" s="13" t="s">
        <v>24</v>
      </c>
      <c r="S1404" s="13" t="s">
        <v>31</v>
      </c>
      <c r="T1404" s="13" t="s">
        <v>46</v>
      </c>
      <c r="U1404" s="13" t="s">
        <v>47</v>
      </c>
      <c r="V1404" s="16">
        <v>39980</v>
      </c>
      <c r="W1404" s="13" t="s">
        <v>33</v>
      </c>
      <c r="X1404" s="15">
        <v>1</v>
      </c>
      <c r="Y1404" s="16">
        <v>39903</v>
      </c>
      <c r="Z1404" s="16">
        <v>39903</v>
      </c>
      <c r="AA1404" s="13" t="s">
        <v>2948</v>
      </c>
    </row>
    <row r="1405" spans="1:27" x14ac:dyDescent="0.2">
      <c r="A1405" s="12">
        <v>877</v>
      </c>
      <c r="B1405" s="13" t="s">
        <v>2988</v>
      </c>
      <c r="C1405" s="13" t="s">
        <v>5823</v>
      </c>
      <c r="D1405" s="14">
        <v>43.06</v>
      </c>
      <c r="E1405" s="14">
        <v>129.94999999999999</v>
      </c>
      <c r="F1405" s="15">
        <v>22</v>
      </c>
      <c r="G1405" s="13" t="s">
        <v>5554</v>
      </c>
      <c r="H1405" s="13" t="s">
        <v>5555</v>
      </c>
      <c r="I1405" s="13" t="s">
        <v>38</v>
      </c>
      <c r="J1405" s="13" t="s">
        <v>163</v>
      </c>
      <c r="K1405" s="13" t="s">
        <v>38</v>
      </c>
      <c r="L1405" s="13" t="s">
        <v>2989</v>
      </c>
      <c r="M1405" s="13" t="s">
        <v>27</v>
      </c>
      <c r="N1405" s="13" t="s">
        <v>28</v>
      </c>
      <c r="O1405" s="13" t="s">
        <v>34</v>
      </c>
      <c r="P1405" s="18"/>
      <c r="Q1405" s="13" t="s">
        <v>34</v>
      </c>
      <c r="R1405" s="13" t="s">
        <v>24</v>
      </c>
      <c r="S1405" s="13" t="s">
        <v>31</v>
      </c>
      <c r="T1405" s="13" t="s">
        <v>46</v>
      </c>
      <c r="U1405" s="13" t="s">
        <v>47</v>
      </c>
      <c r="V1405" s="16">
        <v>39980</v>
      </c>
      <c r="W1405" s="13" t="s">
        <v>33</v>
      </c>
      <c r="X1405" s="15">
        <v>1</v>
      </c>
      <c r="Y1405" s="16">
        <v>39903</v>
      </c>
      <c r="Z1405" s="16">
        <v>39903</v>
      </c>
      <c r="AA1405" s="13" t="s">
        <v>2948</v>
      </c>
    </row>
    <row r="1406" spans="1:27" x14ac:dyDescent="0.2">
      <c r="A1406" s="12">
        <v>875</v>
      </c>
      <c r="B1406" s="13" t="s">
        <v>2984</v>
      </c>
      <c r="C1406" s="13" t="s">
        <v>5821</v>
      </c>
      <c r="D1406" s="14">
        <v>43.06</v>
      </c>
      <c r="E1406" s="14">
        <v>129.94999999999999</v>
      </c>
      <c r="F1406" s="15">
        <v>22</v>
      </c>
      <c r="G1406" s="13" t="s">
        <v>5554</v>
      </c>
      <c r="H1406" s="13" t="s">
        <v>5555</v>
      </c>
      <c r="I1406" s="13" t="s">
        <v>38</v>
      </c>
      <c r="J1406" s="13" t="s">
        <v>163</v>
      </c>
      <c r="K1406" s="13" t="s">
        <v>24</v>
      </c>
      <c r="L1406" s="13" t="s">
        <v>2985</v>
      </c>
      <c r="M1406" s="13" t="s">
        <v>43</v>
      </c>
      <c r="N1406" s="13" t="s">
        <v>44</v>
      </c>
      <c r="O1406" s="13" t="s">
        <v>34</v>
      </c>
      <c r="P1406" s="18"/>
      <c r="Q1406" s="13" t="s">
        <v>34</v>
      </c>
      <c r="R1406" s="13" t="s">
        <v>24</v>
      </c>
      <c r="S1406" s="13" t="s">
        <v>31</v>
      </c>
      <c r="T1406" s="13" t="s">
        <v>46</v>
      </c>
      <c r="U1406" s="13" t="s">
        <v>47</v>
      </c>
      <c r="V1406" s="16">
        <v>39980</v>
      </c>
      <c r="W1406" s="13" t="s">
        <v>33</v>
      </c>
      <c r="X1406" s="15">
        <v>1</v>
      </c>
      <c r="Y1406" s="16">
        <v>39903</v>
      </c>
      <c r="Z1406" s="16">
        <v>39903</v>
      </c>
      <c r="AA1406" s="13" t="s">
        <v>2948</v>
      </c>
    </row>
    <row r="1407" spans="1:27" x14ac:dyDescent="0.2">
      <c r="A1407" s="12">
        <v>1420</v>
      </c>
      <c r="B1407" s="13" t="s">
        <v>4702</v>
      </c>
      <c r="C1407" s="13" t="s">
        <v>4703</v>
      </c>
      <c r="D1407" s="14">
        <v>91.51</v>
      </c>
      <c r="E1407" s="14">
        <v>199</v>
      </c>
      <c r="F1407" s="15">
        <v>31</v>
      </c>
      <c r="G1407" s="13" t="s">
        <v>4647</v>
      </c>
      <c r="H1407" s="13" t="s">
        <v>4647</v>
      </c>
      <c r="I1407" s="13" t="s">
        <v>24</v>
      </c>
      <c r="J1407" s="13" t="s">
        <v>25</v>
      </c>
      <c r="K1407" s="13" t="s">
        <v>84</v>
      </c>
      <c r="L1407" s="13" t="s">
        <v>4705</v>
      </c>
      <c r="M1407" s="13" t="s">
        <v>46</v>
      </c>
      <c r="N1407" s="13" t="s">
        <v>58</v>
      </c>
      <c r="O1407" s="13" t="s">
        <v>4654</v>
      </c>
      <c r="P1407" s="15">
        <v>6</v>
      </c>
      <c r="Q1407" s="13" t="s">
        <v>30</v>
      </c>
      <c r="R1407" s="13" t="s">
        <v>24</v>
      </c>
      <c r="S1407" s="13" t="s">
        <v>31</v>
      </c>
      <c r="T1407" s="13" t="s">
        <v>24</v>
      </c>
      <c r="U1407" s="13" t="s">
        <v>32</v>
      </c>
      <c r="V1407" s="16">
        <v>38937</v>
      </c>
      <c r="W1407" s="13" t="s">
        <v>33</v>
      </c>
      <c r="X1407" s="15">
        <v>1</v>
      </c>
      <c r="Y1407" s="16">
        <v>39903</v>
      </c>
      <c r="Z1407" s="16">
        <v>39903</v>
      </c>
      <c r="AA1407" s="13" t="s">
        <v>4704</v>
      </c>
    </row>
    <row r="1408" spans="1:27" x14ac:dyDescent="0.2">
      <c r="A1408" s="12">
        <v>1454</v>
      </c>
      <c r="B1408" s="13" t="s">
        <v>4841</v>
      </c>
      <c r="C1408" s="13" t="s">
        <v>4842</v>
      </c>
      <c r="D1408" s="14">
        <v>91.51</v>
      </c>
      <c r="E1408" s="14">
        <v>199</v>
      </c>
      <c r="F1408" s="15">
        <v>31</v>
      </c>
      <c r="G1408" s="13" t="s">
        <v>4647</v>
      </c>
      <c r="H1408" s="13" t="s">
        <v>4647</v>
      </c>
      <c r="I1408" s="13" t="s">
        <v>24</v>
      </c>
      <c r="J1408" s="13" t="s">
        <v>25</v>
      </c>
      <c r="K1408" s="13" t="s">
        <v>38</v>
      </c>
      <c r="L1408" s="13" t="s">
        <v>4843</v>
      </c>
      <c r="M1408" s="13" t="s">
        <v>2901</v>
      </c>
      <c r="N1408" s="13" t="s">
        <v>2902</v>
      </c>
      <c r="O1408" s="13" t="s">
        <v>4719</v>
      </c>
      <c r="P1408" s="15">
        <v>4.8</v>
      </c>
      <c r="Q1408" s="13" t="s">
        <v>30</v>
      </c>
      <c r="R1408" s="13" t="s">
        <v>24</v>
      </c>
      <c r="S1408" s="13" t="s">
        <v>3558</v>
      </c>
      <c r="T1408" s="13" t="s">
        <v>24</v>
      </c>
      <c r="U1408" s="13" t="s">
        <v>32</v>
      </c>
      <c r="V1408" s="16">
        <v>38937</v>
      </c>
      <c r="W1408" s="13" t="s">
        <v>33</v>
      </c>
      <c r="X1408" s="15">
        <v>1</v>
      </c>
      <c r="Y1408" s="16">
        <v>39903</v>
      </c>
      <c r="Z1408" s="16">
        <v>39903</v>
      </c>
      <c r="AA1408" s="13" t="s">
        <v>4727</v>
      </c>
    </row>
    <row r="1409" spans="1:27" x14ac:dyDescent="0.2">
      <c r="A1409" s="12">
        <v>1437</v>
      </c>
      <c r="B1409" s="13" t="s">
        <v>4785</v>
      </c>
      <c r="C1409" s="13" t="s">
        <v>4786</v>
      </c>
      <c r="D1409" s="14">
        <v>91.51</v>
      </c>
      <c r="E1409" s="14">
        <v>199</v>
      </c>
      <c r="F1409" s="15">
        <v>31</v>
      </c>
      <c r="G1409" s="13" t="s">
        <v>4647</v>
      </c>
      <c r="H1409" s="13" t="s">
        <v>4647</v>
      </c>
      <c r="I1409" s="13" t="s">
        <v>24</v>
      </c>
      <c r="J1409" s="13" t="s">
        <v>25</v>
      </c>
      <c r="K1409" s="13" t="s">
        <v>38</v>
      </c>
      <c r="L1409" s="13" t="s">
        <v>4787</v>
      </c>
      <c r="M1409" s="13" t="s">
        <v>2347</v>
      </c>
      <c r="N1409" s="13" t="s">
        <v>2348</v>
      </c>
      <c r="O1409" s="13" t="s">
        <v>4788</v>
      </c>
      <c r="P1409" s="15">
        <v>2.6</v>
      </c>
      <c r="Q1409" s="13" t="s">
        <v>111</v>
      </c>
      <c r="R1409" s="13" t="s">
        <v>24</v>
      </c>
      <c r="S1409" s="13" t="s">
        <v>3558</v>
      </c>
      <c r="T1409" s="13" t="s">
        <v>24</v>
      </c>
      <c r="U1409" s="13" t="s">
        <v>32</v>
      </c>
      <c r="V1409" s="16">
        <v>38937</v>
      </c>
      <c r="W1409" s="13" t="s">
        <v>33</v>
      </c>
      <c r="X1409" s="15">
        <v>1</v>
      </c>
      <c r="Y1409" s="16">
        <v>39903</v>
      </c>
      <c r="Z1409" s="16">
        <v>39903</v>
      </c>
      <c r="AA1409" s="13" t="s">
        <v>4646</v>
      </c>
    </row>
    <row r="1410" spans="1:27" x14ac:dyDescent="0.2">
      <c r="A1410" s="12">
        <v>1471</v>
      </c>
      <c r="B1410" s="13" t="s">
        <v>4891</v>
      </c>
      <c r="C1410" s="13" t="s">
        <v>4892</v>
      </c>
      <c r="D1410" s="14">
        <v>105.31</v>
      </c>
      <c r="E1410" s="14">
        <v>229</v>
      </c>
      <c r="F1410" s="15">
        <v>32</v>
      </c>
      <c r="G1410" s="13" t="s">
        <v>4647</v>
      </c>
      <c r="H1410" s="13" t="s">
        <v>4647</v>
      </c>
      <c r="I1410" s="13" t="s">
        <v>46</v>
      </c>
      <c r="J1410" s="13" t="s">
        <v>95</v>
      </c>
      <c r="K1410" s="13" t="s">
        <v>24</v>
      </c>
      <c r="L1410" s="13" t="s">
        <v>4894</v>
      </c>
      <c r="M1410" s="13" t="s">
        <v>46</v>
      </c>
      <c r="N1410" s="13" t="s">
        <v>58</v>
      </c>
      <c r="O1410" s="13" t="s">
        <v>4863</v>
      </c>
      <c r="P1410" s="15">
        <v>5.6</v>
      </c>
      <c r="Q1410" s="13" t="s">
        <v>30</v>
      </c>
      <c r="R1410" s="13" t="s">
        <v>24</v>
      </c>
      <c r="S1410" s="13" t="s">
        <v>3558</v>
      </c>
      <c r="T1410" s="13" t="s">
        <v>24</v>
      </c>
      <c r="U1410" s="13" t="s">
        <v>32</v>
      </c>
      <c r="V1410" s="16">
        <v>39858</v>
      </c>
      <c r="W1410" s="13" t="s">
        <v>33</v>
      </c>
      <c r="X1410" s="15">
        <v>1</v>
      </c>
      <c r="Y1410" s="16">
        <v>39903</v>
      </c>
      <c r="Z1410" s="16">
        <v>39903</v>
      </c>
      <c r="AA1410" s="13" t="s">
        <v>4893</v>
      </c>
    </row>
    <row r="1411" spans="1:27" x14ac:dyDescent="0.2">
      <c r="A1411" s="12">
        <v>1511</v>
      </c>
      <c r="B1411" s="13" t="s">
        <v>5027</v>
      </c>
      <c r="C1411" s="13" t="s">
        <v>5028</v>
      </c>
      <c r="D1411" s="14">
        <v>105.31</v>
      </c>
      <c r="E1411" s="14">
        <v>229</v>
      </c>
      <c r="F1411" s="15">
        <v>32</v>
      </c>
      <c r="G1411" s="13" t="s">
        <v>4647</v>
      </c>
      <c r="H1411" s="13" t="s">
        <v>4647</v>
      </c>
      <c r="I1411" s="13" t="s">
        <v>46</v>
      </c>
      <c r="J1411" s="13" t="s">
        <v>95</v>
      </c>
      <c r="K1411" s="13" t="s">
        <v>36</v>
      </c>
      <c r="L1411" s="13" t="s">
        <v>5029</v>
      </c>
      <c r="M1411" s="13" t="s">
        <v>2901</v>
      </c>
      <c r="N1411" s="13" t="s">
        <v>2902</v>
      </c>
      <c r="O1411" s="13" t="s">
        <v>4769</v>
      </c>
      <c r="P1411" s="15">
        <v>1.2</v>
      </c>
      <c r="Q1411" s="13" t="s">
        <v>30</v>
      </c>
      <c r="R1411" s="13" t="s">
        <v>24</v>
      </c>
      <c r="S1411" s="13" t="s">
        <v>3558</v>
      </c>
      <c r="T1411" s="13" t="s">
        <v>24</v>
      </c>
      <c r="U1411" s="13" t="s">
        <v>32</v>
      </c>
      <c r="V1411" s="16">
        <v>39858</v>
      </c>
      <c r="W1411" s="13" t="s">
        <v>33</v>
      </c>
      <c r="X1411" s="15">
        <v>1</v>
      </c>
      <c r="Y1411" s="16">
        <v>39903</v>
      </c>
      <c r="Z1411" s="16">
        <v>39903</v>
      </c>
      <c r="AA1411" s="13" t="s">
        <v>4893</v>
      </c>
    </row>
    <row r="1412" spans="1:27" x14ac:dyDescent="0.2">
      <c r="A1412" s="12">
        <v>1481</v>
      </c>
      <c r="B1412" s="13" t="s">
        <v>4930</v>
      </c>
      <c r="C1412" s="13" t="s">
        <v>4931</v>
      </c>
      <c r="D1412" s="14">
        <v>105.31</v>
      </c>
      <c r="E1412" s="14">
        <v>229</v>
      </c>
      <c r="F1412" s="15">
        <v>32</v>
      </c>
      <c r="G1412" s="13" t="s">
        <v>4647</v>
      </c>
      <c r="H1412" s="13" t="s">
        <v>4647</v>
      </c>
      <c r="I1412" s="13" t="s">
        <v>46</v>
      </c>
      <c r="J1412" s="13" t="s">
        <v>95</v>
      </c>
      <c r="K1412" s="13" t="s">
        <v>24</v>
      </c>
      <c r="L1412" s="13" t="s">
        <v>4932</v>
      </c>
      <c r="M1412" s="13" t="s">
        <v>2347</v>
      </c>
      <c r="N1412" s="13" t="s">
        <v>2348</v>
      </c>
      <c r="O1412" s="13" t="s">
        <v>4764</v>
      </c>
      <c r="P1412" s="15">
        <v>1</v>
      </c>
      <c r="Q1412" s="13" t="s">
        <v>111</v>
      </c>
      <c r="R1412" s="13" t="s">
        <v>24</v>
      </c>
      <c r="S1412" s="13" t="s">
        <v>3558</v>
      </c>
      <c r="T1412" s="13" t="s">
        <v>24</v>
      </c>
      <c r="U1412" s="13" t="s">
        <v>32</v>
      </c>
      <c r="V1412" s="16">
        <v>39858</v>
      </c>
      <c r="W1412" s="13" t="s">
        <v>33</v>
      </c>
      <c r="X1412" s="15">
        <v>1</v>
      </c>
      <c r="Y1412" s="16">
        <v>39903</v>
      </c>
      <c r="Z1412" s="16">
        <v>39903</v>
      </c>
      <c r="AA1412" s="13" t="s">
        <v>4893</v>
      </c>
    </row>
    <row r="1413" spans="1:27" x14ac:dyDescent="0.2">
      <c r="A1413" s="12">
        <v>1501</v>
      </c>
      <c r="B1413" s="13" t="s">
        <v>4997</v>
      </c>
      <c r="C1413" s="13" t="s">
        <v>4998</v>
      </c>
      <c r="D1413" s="14">
        <v>105.31</v>
      </c>
      <c r="E1413" s="14">
        <v>229</v>
      </c>
      <c r="F1413" s="15">
        <v>32</v>
      </c>
      <c r="G1413" s="13" t="s">
        <v>4647</v>
      </c>
      <c r="H1413" s="13" t="s">
        <v>4647</v>
      </c>
      <c r="I1413" s="13" t="s">
        <v>46</v>
      </c>
      <c r="J1413" s="13" t="s">
        <v>95</v>
      </c>
      <c r="K1413" s="13" t="s">
        <v>24</v>
      </c>
      <c r="L1413" s="13" t="s">
        <v>4999</v>
      </c>
      <c r="M1413" s="13" t="s">
        <v>104</v>
      </c>
      <c r="N1413" s="13" t="s">
        <v>105</v>
      </c>
      <c r="O1413" s="13" t="s">
        <v>4719</v>
      </c>
      <c r="P1413" s="15">
        <v>4</v>
      </c>
      <c r="Q1413" s="13" t="s">
        <v>30</v>
      </c>
      <c r="R1413" s="13" t="s">
        <v>24</v>
      </c>
      <c r="S1413" s="13" t="s">
        <v>3558</v>
      </c>
      <c r="T1413" s="13" t="s">
        <v>24</v>
      </c>
      <c r="U1413" s="13" t="s">
        <v>32</v>
      </c>
      <c r="V1413" s="16">
        <v>39858</v>
      </c>
      <c r="W1413" s="13" t="s">
        <v>33</v>
      </c>
      <c r="X1413" s="15">
        <v>1</v>
      </c>
      <c r="Y1413" s="16">
        <v>39903</v>
      </c>
      <c r="Z1413" s="16">
        <v>39903</v>
      </c>
      <c r="AA1413" s="13" t="s">
        <v>4893</v>
      </c>
    </row>
    <row r="1414" spans="1:27" x14ac:dyDescent="0.2">
      <c r="A1414" s="12">
        <v>1491</v>
      </c>
      <c r="B1414" s="13" t="s">
        <v>4961</v>
      </c>
      <c r="C1414" s="13" t="s">
        <v>4962</v>
      </c>
      <c r="D1414" s="14">
        <v>105.31</v>
      </c>
      <c r="E1414" s="14">
        <v>229</v>
      </c>
      <c r="F1414" s="15">
        <v>32</v>
      </c>
      <c r="G1414" s="13" t="s">
        <v>4647</v>
      </c>
      <c r="H1414" s="13" t="s">
        <v>4647</v>
      </c>
      <c r="I1414" s="13" t="s">
        <v>46</v>
      </c>
      <c r="J1414" s="13" t="s">
        <v>95</v>
      </c>
      <c r="K1414" s="13" t="s">
        <v>38</v>
      </c>
      <c r="L1414" s="13" t="s">
        <v>4963</v>
      </c>
      <c r="M1414" s="13" t="s">
        <v>43</v>
      </c>
      <c r="N1414" s="13" t="s">
        <v>44</v>
      </c>
      <c r="O1414" s="13" t="s">
        <v>4805</v>
      </c>
      <c r="P1414" s="15">
        <v>3.1</v>
      </c>
      <c r="Q1414" s="13" t="s">
        <v>30</v>
      </c>
      <c r="R1414" s="13" t="s">
        <v>24</v>
      </c>
      <c r="S1414" s="13" t="s">
        <v>3558</v>
      </c>
      <c r="T1414" s="13" t="s">
        <v>24</v>
      </c>
      <c r="U1414" s="13" t="s">
        <v>32</v>
      </c>
      <c r="V1414" s="16">
        <v>39858</v>
      </c>
      <c r="W1414" s="13" t="s">
        <v>33</v>
      </c>
      <c r="X1414" s="15">
        <v>1</v>
      </c>
      <c r="Y1414" s="16">
        <v>39903</v>
      </c>
      <c r="Z1414" s="16">
        <v>39903</v>
      </c>
      <c r="AA1414" s="13" t="s">
        <v>4893</v>
      </c>
    </row>
    <row r="1415" spans="1:27" x14ac:dyDescent="0.2">
      <c r="A1415" s="12">
        <v>1535</v>
      </c>
      <c r="B1415" s="13" t="s">
        <v>5113</v>
      </c>
      <c r="C1415" s="13" t="s">
        <v>5114</v>
      </c>
      <c r="D1415" s="14">
        <v>123.24</v>
      </c>
      <c r="E1415" s="14">
        <v>268</v>
      </c>
      <c r="F1415" s="15">
        <v>32</v>
      </c>
      <c r="G1415" s="13" t="s">
        <v>4647</v>
      </c>
      <c r="H1415" s="13" t="s">
        <v>4647</v>
      </c>
      <c r="I1415" s="13" t="s">
        <v>46</v>
      </c>
      <c r="J1415" s="13" t="s">
        <v>95</v>
      </c>
      <c r="K1415" s="13" t="s">
        <v>24</v>
      </c>
      <c r="L1415" s="13" t="s">
        <v>5116</v>
      </c>
      <c r="M1415" s="13" t="s">
        <v>46</v>
      </c>
      <c r="N1415" s="13" t="s">
        <v>58</v>
      </c>
      <c r="O1415" s="13" t="s">
        <v>4734</v>
      </c>
      <c r="P1415" s="15">
        <v>11.2</v>
      </c>
      <c r="Q1415" s="13" t="s">
        <v>30</v>
      </c>
      <c r="R1415" s="13" t="s">
        <v>24</v>
      </c>
      <c r="S1415" s="13" t="s">
        <v>3558</v>
      </c>
      <c r="T1415" s="13" t="s">
        <v>24</v>
      </c>
      <c r="U1415" s="13" t="s">
        <v>32</v>
      </c>
      <c r="V1415" s="16">
        <v>38419</v>
      </c>
      <c r="W1415" s="13" t="s">
        <v>33</v>
      </c>
      <c r="X1415" s="15">
        <v>1</v>
      </c>
      <c r="Y1415" s="16">
        <v>39903</v>
      </c>
      <c r="Z1415" s="16">
        <v>39903</v>
      </c>
      <c r="AA1415" s="13" t="s">
        <v>5115</v>
      </c>
    </row>
    <row r="1416" spans="1:27" x14ac:dyDescent="0.2">
      <c r="A1416" s="12">
        <v>1553</v>
      </c>
      <c r="B1416" s="13" t="s">
        <v>5173</v>
      </c>
      <c r="C1416" s="13" t="s">
        <v>5174</v>
      </c>
      <c r="D1416" s="14">
        <v>123.24</v>
      </c>
      <c r="E1416" s="14">
        <v>268</v>
      </c>
      <c r="F1416" s="15">
        <v>32</v>
      </c>
      <c r="G1416" s="13" t="s">
        <v>4647</v>
      </c>
      <c r="H1416" s="13" t="s">
        <v>4647</v>
      </c>
      <c r="I1416" s="13" t="s">
        <v>46</v>
      </c>
      <c r="J1416" s="13" t="s">
        <v>95</v>
      </c>
      <c r="K1416" s="13" t="s">
        <v>24</v>
      </c>
      <c r="L1416" s="13" t="s">
        <v>5175</v>
      </c>
      <c r="M1416" s="13" t="s">
        <v>27</v>
      </c>
      <c r="N1416" s="13" t="s">
        <v>28</v>
      </c>
      <c r="O1416" s="13" t="s">
        <v>4788</v>
      </c>
      <c r="P1416" s="15">
        <v>5.3</v>
      </c>
      <c r="Q1416" s="13" t="s">
        <v>30</v>
      </c>
      <c r="R1416" s="13" t="s">
        <v>24</v>
      </c>
      <c r="S1416" s="13" t="s">
        <v>3558</v>
      </c>
      <c r="T1416" s="13" t="s">
        <v>24</v>
      </c>
      <c r="U1416" s="13" t="s">
        <v>32</v>
      </c>
      <c r="V1416" s="16">
        <v>38563</v>
      </c>
      <c r="W1416" s="13" t="s">
        <v>33</v>
      </c>
      <c r="X1416" s="15">
        <v>1</v>
      </c>
      <c r="Y1416" s="16">
        <v>39903</v>
      </c>
      <c r="Z1416" s="16">
        <v>39903</v>
      </c>
      <c r="AA1416" s="13" t="s">
        <v>5115</v>
      </c>
    </row>
    <row r="1417" spans="1:27" x14ac:dyDescent="0.2">
      <c r="A1417" s="12">
        <v>1536</v>
      </c>
      <c r="B1417" s="13" t="s">
        <v>5117</v>
      </c>
      <c r="C1417" s="13" t="s">
        <v>5118</v>
      </c>
      <c r="D1417" s="14">
        <v>137.04</v>
      </c>
      <c r="E1417" s="14">
        <v>298</v>
      </c>
      <c r="F1417" s="15">
        <v>32</v>
      </c>
      <c r="G1417" s="13" t="s">
        <v>4647</v>
      </c>
      <c r="H1417" s="13" t="s">
        <v>4647</v>
      </c>
      <c r="I1417" s="13" t="s">
        <v>46</v>
      </c>
      <c r="J1417" s="13" t="s">
        <v>95</v>
      </c>
      <c r="K1417" s="13" t="s">
        <v>24</v>
      </c>
      <c r="L1417" s="13" t="s">
        <v>5120</v>
      </c>
      <c r="M1417" s="13" t="s">
        <v>46</v>
      </c>
      <c r="N1417" s="13" t="s">
        <v>58</v>
      </c>
      <c r="O1417" s="13" t="s">
        <v>4739</v>
      </c>
      <c r="P1417" s="15">
        <v>4.8</v>
      </c>
      <c r="Q1417" s="13" t="s">
        <v>30</v>
      </c>
      <c r="R1417" s="13" t="s">
        <v>24</v>
      </c>
      <c r="S1417" s="13" t="s">
        <v>3558</v>
      </c>
      <c r="T1417" s="13" t="s">
        <v>24</v>
      </c>
      <c r="U1417" s="13" t="s">
        <v>32</v>
      </c>
      <c r="V1417" s="16">
        <v>39887</v>
      </c>
      <c r="W1417" s="13" t="s">
        <v>33</v>
      </c>
      <c r="X1417" s="15">
        <v>1</v>
      </c>
      <c r="Y1417" s="16">
        <v>39903</v>
      </c>
      <c r="Z1417" s="16">
        <v>39903</v>
      </c>
      <c r="AA1417" s="13" t="s">
        <v>5119</v>
      </c>
    </row>
    <row r="1418" spans="1:27" x14ac:dyDescent="0.2">
      <c r="A1418" s="12">
        <v>1554</v>
      </c>
      <c r="B1418" s="13" t="s">
        <v>5176</v>
      </c>
      <c r="C1418" s="13" t="s">
        <v>5177</v>
      </c>
      <c r="D1418" s="14">
        <v>137.04</v>
      </c>
      <c r="E1418" s="14">
        <v>298</v>
      </c>
      <c r="F1418" s="15">
        <v>32</v>
      </c>
      <c r="G1418" s="13" t="s">
        <v>4647</v>
      </c>
      <c r="H1418" s="13" t="s">
        <v>4647</v>
      </c>
      <c r="I1418" s="13" t="s">
        <v>46</v>
      </c>
      <c r="J1418" s="13" t="s">
        <v>95</v>
      </c>
      <c r="K1418" s="13" t="s">
        <v>38</v>
      </c>
      <c r="L1418" s="13" t="s">
        <v>5179</v>
      </c>
      <c r="M1418" s="13" t="s">
        <v>27</v>
      </c>
      <c r="N1418" s="13" t="s">
        <v>28</v>
      </c>
      <c r="O1418" s="13" t="s">
        <v>4719</v>
      </c>
      <c r="P1418" s="15">
        <v>4.3</v>
      </c>
      <c r="Q1418" s="13" t="s">
        <v>30</v>
      </c>
      <c r="R1418" s="13" t="s">
        <v>24</v>
      </c>
      <c r="S1418" s="13" t="s">
        <v>3558</v>
      </c>
      <c r="T1418" s="13" t="s">
        <v>24</v>
      </c>
      <c r="U1418" s="13" t="s">
        <v>32</v>
      </c>
      <c r="V1418" s="16">
        <v>38853</v>
      </c>
      <c r="W1418" s="13" t="s">
        <v>33</v>
      </c>
      <c r="X1418" s="15">
        <v>1</v>
      </c>
      <c r="Y1418" s="16">
        <v>39903</v>
      </c>
      <c r="Z1418" s="16">
        <v>39903</v>
      </c>
      <c r="AA1418" s="13" t="s">
        <v>5178</v>
      </c>
    </row>
    <row r="1419" spans="1:27" x14ac:dyDescent="0.2">
      <c r="A1419" s="12">
        <v>1537</v>
      </c>
      <c r="B1419" s="13" t="s">
        <v>5121</v>
      </c>
      <c r="C1419" s="13" t="s">
        <v>5122</v>
      </c>
      <c r="D1419" s="14">
        <v>121.93</v>
      </c>
      <c r="E1419" s="14">
        <v>368</v>
      </c>
      <c r="F1419" s="15">
        <v>32</v>
      </c>
      <c r="G1419" s="13" t="s">
        <v>4647</v>
      </c>
      <c r="H1419" s="13" t="s">
        <v>4647</v>
      </c>
      <c r="I1419" s="13" t="s">
        <v>38</v>
      </c>
      <c r="J1419" s="13" t="s">
        <v>163</v>
      </c>
      <c r="K1419" s="13" t="s">
        <v>24</v>
      </c>
      <c r="L1419" s="13" t="s">
        <v>5124</v>
      </c>
      <c r="M1419" s="13" t="s">
        <v>46</v>
      </c>
      <c r="N1419" s="13" t="s">
        <v>58</v>
      </c>
      <c r="O1419" s="13" t="s">
        <v>4744</v>
      </c>
      <c r="P1419" s="15">
        <v>12</v>
      </c>
      <c r="Q1419" s="13" t="s">
        <v>30</v>
      </c>
      <c r="R1419" s="13" t="s">
        <v>24</v>
      </c>
      <c r="S1419" s="13" t="s">
        <v>3558</v>
      </c>
      <c r="T1419" s="13" t="s">
        <v>24</v>
      </c>
      <c r="U1419" s="13" t="s">
        <v>32</v>
      </c>
      <c r="V1419" s="16">
        <v>38760</v>
      </c>
      <c r="W1419" s="13" t="s">
        <v>33</v>
      </c>
      <c r="X1419" s="15">
        <v>1</v>
      </c>
      <c r="Y1419" s="16">
        <v>39903</v>
      </c>
      <c r="Z1419" s="16">
        <v>39903</v>
      </c>
      <c r="AA1419" s="13" t="s">
        <v>5123</v>
      </c>
    </row>
    <row r="1420" spans="1:27" x14ac:dyDescent="0.2">
      <c r="A1420" s="12">
        <v>1555</v>
      </c>
      <c r="B1420" s="13" t="s">
        <v>5180</v>
      </c>
      <c r="C1420" s="13" t="s">
        <v>5181</v>
      </c>
      <c r="D1420" s="14">
        <v>121.93</v>
      </c>
      <c r="E1420" s="14">
        <v>368</v>
      </c>
      <c r="F1420" s="15">
        <v>32</v>
      </c>
      <c r="G1420" s="13" t="s">
        <v>4647</v>
      </c>
      <c r="H1420" s="13" t="s">
        <v>4647</v>
      </c>
      <c r="I1420" s="13" t="s">
        <v>38</v>
      </c>
      <c r="J1420" s="13" t="s">
        <v>163</v>
      </c>
      <c r="K1420" s="13" t="s">
        <v>24</v>
      </c>
      <c r="L1420" s="13" t="s">
        <v>5182</v>
      </c>
      <c r="M1420" s="13" t="s">
        <v>27</v>
      </c>
      <c r="N1420" s="13" t="s">
        <v>28</v>
      </c>
      <c r="O1420" s="13" t="s">
        <v>4805</v>
      </c>
      <c r="P1420" s="15">
        <v>4.3</v>
      </c>
      <c r="Q1420" s="13" t="s">
        <v>30</v>
      </c>
      <c r="R1420" s="13" t="s">
        <v>24</v>
      </c>
      <c r="S1420" s="13" t="s">
        <v>3558</v>
      </c>
      <c r="T1420" s="13" t="s">
        <v>24</v>
      </c>
      <c r="U1420" s="13" t="s">
        <v>32</v>
      </c>
      <c r="V1420" s="16">
        <v>39754</v>
      </c>
      <c r="W1420" s="13" t="s">
        <v>33</v>
      </c>
      <c r="X1420" s="15">
        <v>1</v>
      </c>
      <c r="Y1420" s="16">
        <v>39903</v>
      </c>
      <c r="Z1420" s="16">
        <v>39903</v>
      </c>
      <c r="AA1420" s="13" t="s">
        <v>5123</v>
      </c>
    </row>
    <row r="1421" spans="1:27" x14ac:dyDescent="0.2">
      <c r="A1421" s="12">
        <v>1529</v>
      </c>
      <c r="B1421" s="13" t="s">
        <v>5090</v>
      </c>
      <c r="C1421" s="13" t="s">
        <v>5091</v>
      </c>
      <c r="D1421" s="14">
        <v>117.27</v>
      </c>
      <c r="E1421" s="14">
        <v>255</v>
      </c>
      <c r="F1421" s="15">
        <v>32</v>
      </c>
      <c r="G1421" s="13" t="s">
        <v>4647</v>
      </c>
      <c r="H1421" s="13" t="s">
        <v>4647</v>
      </c>
      <c r="I1421" s="13" t="s">
        <v>46</v>
      </c>
      <c r="J1421" s="13" t="s">
        <v>95</v>
      </c>
      <c r="K1421" s="13" t="s">
        <v>24</v>
      </c>
      <c r="L1421" s="13" t="s">
        <v>5093</v>
      </c>
      <c r="M1421" s="13" t="s">
        <v>46</v>
      </c>
      <c r="N1421" s="13" t="s">
        <v>58</v>
      </c>
      <c r="O1421" s="13" t="s">
        <v>4990</v>
      </c>
      <c r="P1421" s="15">
        <v>3.3</v>
      </c>
      <c r="Q1421" s="13" t="s">
        <v>30</v>
      </c>
      <c r="R1421" s="13" t="s">
        <v>24</v>
      </c>
      <c r="S1421" s="13" t="s">
        <v>3558</v>
      </c>
      <c r="T1421" s="13" t="s">
        <v>24</v>
      </c>
      <c r="U1421" s="13" t="s">
        <v>32</v>
      </c>
      <c r="V1421" s="16">
        <v>38360</v>
      </c>
      <c r="W1421" s="13" t="s">
        <v>33</v>
      </c>
      <c r="X1421" s="15">
        <v>1</v>
      </c>
      <c r="Y1421" s="16">
        <v>39903</v>
      </c>
      <c r="Z1421" s="16">
        <v>39903</v>
      </c>
      <c r="AA1421" s="13" t="s">
        <v>5092</v>
      </c>
    </row>
    <row r="1422" spans="1:27" x14ac:dyDescent="0.2">
      <c r="A1422" s="12">
        <v>1547</v>
      </c>
      <c r="B1422" s="13" t="s">
        <v>5155</v>
      </c>
      <c r="C1422" s="13" t="s">
        <v>5156</v>
      </c>
      <c r="D1422" s="14">
        <v>117.27</v>
      </c>
      <c r="E1422" s="14">
        <v>255</v>
      </c>
      <c r="F1422" s="15">
        <v>32</v>
      </c>
      <c r="G1422" s="13" t="s">
        <v>4647</v>
      </c>
      <c r="H1422" s="13" t="s">
        <v>4647</v>
      </c>
      <c r="I1422" s="13" t="s">
        <v>46</v>
      </c>
      <c r="J1422" s="13" t="s">
        <v>95</v>
      </c>
      <c r="K1422" s="13" t="s">
        <v>24</v>
      </c>
      <c r="L1422" s="13" t="s">
        <v>5157</v>
      </c>
      <c r="M1422" s="13" t="s">
        <v>27</v>
      </c>
      <c r="N1422" s="13" t="s">
        <v>28</v>
      </c>
      <c r="O1422" s="13" t="s">
        <v>4654</v>
      </c>
      <c r="P1422" s="15">
        <v>6</v>
      </c>
      <c r="Q1422" s="13" t="s">
        <v>30</v>
      </c>
      <c r="R1422" s="13" t="s">
        <v>24</v>
      </c>
      <c r="S1422" s="13" t="s">
        <v>3558</v>
      </c>
      <c r="T1422" s="13" t="s">
        <v>24</v>
      </c>
      <c r="U1422" s="13" t="s">
        <v>32</v>
      </c>
      <c r="V1422" s="16">
        <v>38868</v>
      </c>
      <c r="W1422" s="13" t="s">
        <v>33</v>
      </c>
      <c r="X1422" s="15">
        <v>1</v>
      </c>
      <c r="Y1422" s="16">
        <v>39903</v>
      </c>
      <c r="Z1422" s="16">
        <v>39903</v>
      </c>
      <c r="AA1422" s="13" t="s">
        <v>5092</v>
      </c>
    </row>
    <row r="1423" spans="1:27" x14ac:dyDescent="0.2">
      <c r="A1423" s="12">
        <v>1565</v>
      </c>
      <c r="B1423" s="13" t="s">
        <v>5212</v>
      </c>
      <c r="C1423" s="13" t="s">
        <v>5213</v>
      </c>
      <c r="D1423" s="14">
        <v>117.27</v>
      </c>
      <c r="E1423" s="14">
        <v>255</v>
      </c>
      <c r="F1423" s="15">
        <v>32</v>
      </c>
      <c r="G1423" s="13" t="s">
        <v>4647</v>
      </c>
      <c r="H1423" s="13" t="s">
        <v>4647</v>
      </c>
      <c r="I1423" s="13" t="s">
        <v>46</v>
      </c>
      <c r="J1423" s="13" t="s">
        <v>95</v>
      </c>
      <c r="K1423" s="13" t="s">
        <v>24</v>
      </c>
      <c r="L1423" s="13" t="s">
        <v>5214</v>
      </c>
      <c r="M1423" s="13" t="s">
        <v>43</v>
      </c>
      <c r="N1423" s="13" t="s">
        <v>44</v>
      </c>
      <c r="O1423" s="13" t="s">
        <v>4764</v>
      </c>
      <c r="P1423" s="15">
        <v>5.6</v>
      </c>
      <c r="Q1423" s="13" t="s">
        <v>30</v>
      </c>
      <c r="R1423" s="13" t="s">
        <v>24</v>
      </c>
      <c r="S1423" s="13" t="s">
        <v>3558</v>
      </c>
      <c r="T1423" s="13" t="s">
        <v>24</v>
      </c>
      <c r="U1423" s="13" t="s">
        <v>32</v>
      </c>
      <c r="V1423" s="16">
        <v>39738</v>
      </c>
      <c r="W1423" s="13" t="s">
        <v>33</v>
      </c>
      <c r="X1423" s="15">
        <v>1</v>
      </c>
      <c r="Y1423" s="16">
        <v>39903</v>
      </c>
      <c r="Z1423" s="16">
        <v>39903</v>
      </c>
      <c r="AA1423" s="13" t="s">
        <v>5092</v>
      </c>
    </row>
    <row r="1424" spans="1:27" x14ac:dyDescent="0.2">
      <c r="A1424" s="12">
        <v>1530</v>
      </c>
      <c r="B1424" s="13" t="s">
        <v>5094</v>
      </c>
      <c r="C1424" s="13" t="s">
        <v>5095</v>
      </c>
      <c r="D1424" s="14">
        <v>122.32</v>
      </c>
      <c r="E1424" s="14">
        <v>266</v>
      </c>
      <c r="F1424" s="15">
        <v>32</v>
      </c>
      <c r="G1424" s="13" t="s">
        <v>4647</v>
      </c>
      <c r="H1424" s="13" t="s">
        <v>4647</v>
      </c>
      <c r="I1424" s="13" t="s">
        <v>46</v>
      </c>
      <c r="J1424" s="13" t="s">
        <v>95</v>
      </c>
      <c r="K1424" s="13" t="s">
        <v>38</v>
      </c>
      <c r="L1424" s="13" t="s">
        <v>5097</v>
      </c>
      <c r="M1424" s="13" t="s">
        <v>46</v>
      </c>
      <c r="N1424" s="13" t="s">
        <v>58</v>
      </c>
      <c r="O1424" s="13" t="s">
        <v>4860</v>
      </c>
      <c r="P1424" s="15">
        <v>5.3</v>
      </c>
      <c r="Q1424" s="13" t="s">
        <v>30</v>
      </c>
      <c r="R1424" s="13" t="s">
        <v>24</v>
      </c>
      <c r="S1424" s="13" t="s">
        <v>3558</v>
      </c>
      <c r="T1424" s="13" t="s">
        <v>24</v>
      </c>
      <c r="U1424" s="13" t="s">
        <v>32</v>
      </c>
      <c r="V1424" s="16">
        <v>38843</v>
      </c>
      <c r="W1424" s="13" t="s">
        <v>33</v>
      </c>
      <c r="X1424" s="15">
        <v>1</v>
      </c>
      <c r="Y1424" s="16">
        <v>39903</v>
      </c>
      <c r="Z1424" s="16">
        <v>39903</v>
      </c>
      <c r="AA1424" s="13" t="s">
        <v>5096</v>
      </c>
    </row>
    <row r="1425" spans="1:27" x14ac:dyDescent="0.2">
      <c r="A1425" s="12">
        <v>1548</v>
      </c>
      <c r="B1425" s="13" t="s">
        <v>5158</v>
      </c>
      <c r="C1425" s="13" t="s">
        <v>5159</v>
      </c>
      <c r="D1425" s="14">
        <v>122.32</v>
      </c>
      <c r="E1425" s="14">
        <v>266</v>
      </c>
      <c r="F1425" s="15">
        <v>32</v>
      </c>
      <c r="G1425" s="13" t="s">
        <v>4647</v>
      </c>
      <c r="H1425" s="13" t="s">
        <v>4647</v>
      </c>
      <c r="I1425" s="13" t="s">
        <v>46</v>
      </c>
      <c r="J1425" s="13" t="s">
        <v>95</v>
      </c>
      <c r="K1425" s="13" t="s">
        <v>38</v>
      </c>
      <c r="L1425" s="13" t="s">
        <v>5160</v>
      </c>
      <c r="M1425" s="13" t="s">
        <v>27</v>
      </c>
      <c r="N1425" s="13" t="s">
        <v>28</v>
      </c>
      <c r="O1425" s="13" t="s">
        <v>4659</v>
      </c>
      <c r="P1425" s="15">
        <v>4.7</v>
      </c>
      <c r="Q1425" s="13" t="s">
        <v>30</v>
      </c>
      <c r="R1425" s="13" t="s">
        <v>24</v>
      </c>
      <c r="S1425" s="13" t="s">
        <v>3558</v>
      </c>
      <c r="T1425" s="13" t="s">
        <v>24</v>
      </c>
      <c r="U1425" s="13" t="s">
        <v>32</v>
      </c>
      <c r="V1425" s="16">
        <v>39914</v>
      </c>
      <c r="W1425" s="13" t="s">
        <v>33</v>
      </c>
      <c r="X1425" s="15">
        <v>1</v>
      </c>
      <c r="Y1425" s="16">
        <v>39903</v>
      </c>
      <c r="Z1425" s="16">
        <v>39903</v>
      </c>
      <c r="AA1425" s="13" t="s">
        <v>5096</v>
      </c>
    </row>
    <row r="1426" spans="1:27" x14ac:dyDescent="0.2">
      <c r="A1426" s="12">
        <v>1566</v>
      </c>
      <c r="B1426" s="13" t="s">
        <v>5215</v>
      </c>
      <c r="C1426" s="13" t="s">
        <v>5216</v>
      </c>
      <c r="D1426" s="14">
        <v>122.32</v>
      </c>
      <c r="E1426" s="14">
        <v>266</v>
      </c>
      <c r="F1426" s="15">
        <v>32</v>
      </c>
      <c r="G1426" s="13" t="s">
        <v>4647</v>
      </c>
      <c r="H1426" s="13" t="s">
        <v>4647</v>
      </c>
      <c r="I1426" s="13" t="s">
        <v>46</v>
      </c>
      <c r="J1426" s="13" t="s">
        <v>95</v>
      </c>
      <c r="K1426" s="13" t="s">
        <v>38</v>
      </c>
      <c r="L1426" s="13" t="s">
        <v>5218</v>
      </c>
      <c r="M1426" s="13" t="s">
        <v>43</v>
      </c>
      <c r="N1426" s="13" t="s">
        <v>44</v>
      </c>
      <c r="O1426" s="13" t="s">
        <v>4975</v>
      </c>
      <c r="P1426" s="15">
        <v>4</v>
      </c>
      <c r="Q1426" s="13" t="s">
        <v>30</v>
      </c>
      <c r="R1426" s="13" t="s">
        <v>24</v>
      </c>
      <c r="S1426" s="13" t="s">
        <v>3558</v>
      </c>
      <c r="T1426" s="13" t="s">
        <v>24</v>
      </c>
      <c r="U1426" s="13" t="s">
        <v>32</v>
      </c>
      <c r="V1426" s="16">
        <v>40015</v>
      </c>
      <c r="W1426" s="13" t="s">
        <v>33</v>
      </c>
      <c r="X1426" s="15">
        <v>1</v>
      </c>
      <c r="Y1426" s="16">
        <v>39903</v>
      </c>
      <c r="Z1426" s="16">
        <v>39903</v>
      </c>
      <c r="AA1426" s="13" t="s">
        <v>5217</v>
      </c>
    </row>
    <row r="1427" spans="1:27" x14ac:dyDescent="0.2">
      <c r="A1427" s="12">
        <v>1531</v>
      </c>
      <c r="B1427" s="13" t="s">
        <v>5098</v>
      </c>
      <c r="C1427" s="13" t="s">
        <v>5099</v>
      </c>
      <c r="D1427" s="14">
        <v>128.88</v>
      </c>
      <c r="E1427" s="14">
        <v>389</v>
      </c>
      <c r="F1427" s="15">
        <v>32</v>
      </c>
      <c r="G1427" s="13" t="s">
        <v>4647</v>
      </c>
      <c r="H1427" s="13" t="s">
        <v>4647</v>
      </c>
      <c r="I1427" s="13" t="s">
        <v>38</v>
      </c>
      <c r="J1427" s="13" t="s">
        <v>163</v>
      </c>
      <c r="K1427" s="13" t="s">
        <v>38</v>
      </c>
      <c r="L1427" s="13" t="s">
        <v>5101</v>
      </c>
      <c r="M1427" s="13" t="s">
        <v>46</v>
      </c>
      <c r="N1427" s="13" t="s">
        <v>58</v>
      </c>
      <c r="O1427" s="13" t="s">
        <v>4863</v>
      </c>
      <c r="P1427" s="15">
        <v>5.6</v>
      </c>
      <c r="Q1427" s="13" t="s">
        <v>30</v>
      </c>
      <c r="R1427" s="13" t="s">
        <v>24</v>
      </c>
      <c r="S1427" s="13" t="s">
        <v>3558</v>
      </c>
      <c r="T1427" s="13" t="s">
        <v>24</v>
      </c>
      <c r="U1427" s="13" t="s">
        <v>32</v>
      </c>
      <c r="V1427" s="16">
        <v>38354</v>
      </c>
      <c r="W1427" s="13" t="s">
        <v>33</v>
      </c>
      <c r="X1427" s="15">
        <v>1</v>
      </c>
      <c r="Y1427" s="16">
        <v>39903</v>
      </c>
      <c r="Z1427" s="16">
        <v>39903</v>
      </c>
      <c r="AA1427" s="13" t="s">
        <v>5100</v>
      </c>
    </row>
    <row r="1428" spans="1:27" x14ac:dyDescent="0.2">
      <c r="A1428" s="12">
        <v>1549</v>
      </c>
      <c r="B1428" s="13" t="s">
        <v>5161</v>
      </c>
      <c r="C1428" s="13" t="s">
        <v>5162</v>
      </c>
      <c r="D1428" s="14">
        <v>128.88</v>
      </c>
      <c r="E1428" s="14">
        <v>389</v>
      </c>
      <c r="F1428" s="15">
        <v>32</v>
      </c>
      <c r="G1428" s="13" t="s">
        <v>4647</v>
      </c>
      <c r="H1428" s="13" t="s">
        <v>4647</v>
      </c>
      <c r="I1428" s="13" t="s">
        <v>38</v>
      </c>
      <c r="J1428" s="13" t="s">
        <v>163</v>
      </c>
      <c r="K1428" s="13" t="s">
        <v>24</v>
      </c>
      <c r="L1428" s="13" t="s">
        <v>5163</v>
      </c>
      <c r="M1428" s="13" t="s">
        <v>27</v>
      </c>
      <c r="N1428" s="13" t="s">
        <v>28</v>
      </c>
      <c r="O1428" s="13" t="s">
        <v>4788</v>
      </c>
      <c r="P1428" s="15">
        <v>4.7</v>
      </c>
      <c r="Q1428" s="13" t="s">
        <v>30</v>
      </c>
      <c r="R1428" s="13" t="s">
        <v>24</v>
      </c>
      <c r="S1428" s="13" t="s">
        <v>3558</v>
      </c>
      <c r="T1428" s="13" t="s">
        <v>24</v>
      </c>
      <c r="U1428" s="13" t="s">
        <v>32</v>
      </c>
      <c r="V1428" s="16">
        <v>38524</v>
      </c>
      <c r="W1428" s="13" t="s">
        <v>33</v>
      </c>
      <c r="X1428" s="15">
        <v>1</v>
      </c>
      <c r="Y1428" s="16">
        <v>39903</v>
      </c>
      <c r="Z1428" s="16">
        <v>39903</v>
      </c>
      <c r="AA1428" s="13" t="s">
        <v>5100</v>
      </c>
    </row>
    <row r="1429" spans="1:27" x14ac:dyDescent="0.2">
      <c r="A1429" s="12">
        <v>1567</v>
      </c>
      <c r="B1429" s="13" t="s">
        <v>5219</v>
      </c>
      <c r="C1429" s="13" t="s">
        <v>5220</v>
      </c>
      <c r="D1429" s="14">
        <v>128.88</v>
      </c>
      <c r="E1429" s="14">
        <v>389</v>
      </c>
      <c r="F1429" s="15">
        <v>32</v>
      </c>
      <c r="G1429" s="13" t="s">
        <v>4647</v>
      </c>
      <c r="H1429" s="13" t="s">
        <v>4647</v>
      </c>
      <c r="I1429" s="13" t="s">
        <v>38</v>
      </c>
      <c r="J1429" s="13" t="s">
        <v>163</v>
      </c>
      <c r="K1429" s="13" t="s">
        <v>24</v>
      </c>
      <c r="L1429" s="13" t="s">
        <v>5221</v>
      </c>
      <c r="M1429" s="13" t="s">
        <v>43</v>
      </c>
      <c r="N1429" s="13" t="s">
        <v>44</v>
      </c>
      <c r="O1429" s="13" t="s">
        <v>4979</v>
      </c>
      <c r="P1429" s="15">
        <v>6.9</v>
      </c>
      <c r="Q1429" s="13" t="s">
        <v>30</v>
      </c>
      <c r="R1429" s="13" t="s">
        <v>24</v>
      </c>
      <c r="S1429" s="13" t="s">
        <v>3558</v>
      </c>
      <c r="T1429" s="13" t="s">
        <v>24</v>
      </c>
      <c r="U1429" s="13" t="s">
        <v>32</v>
      </c>
      <c r="V1429" s="16">
        <v>38760</v>
      </c>
      <c r="W1429" s="13" t="s">
        <v>33</v>
      </c>
      <c r="X1429" s="15">
        <v>1</v>
      </c>
      <c r="Y1429" s="16">
        <v>39903</v>
      </c>
      <c r="Z1429" s="16">
        <v>39903</v>
      </c>
      <c r="AA1429" s="13" t="s">
        <v>5100</v>
      </c>
    </row>
    <row r="1430" spans="1:27" x14ac:dyDescent="0.2">
      <c r="A1430" s="12">
        <v>1532</v>
      </c>
      <c r="B1430" s="13" t="s">
        <v>5102</v>
      </c>
      <c r="C1430" s="13" t="s">
        <v>5103</v>
      </c>
      <c r="D1430" s="14">
        <v>128.76</v>
      </c>
      <c r="E1430" s="14">
        <v>280</v>
      </c>
      <c r="F1430" s="15">
        <v>32</v>
      </c>
      <c r="G1430" s="13" t="s">
        <v>4647</v>
      </c>
      <c r="H1430" s="13" t="s">
        <v>4647</v>
      </c>
      <c r="I1430" s="13" t="s">
        <v>46</v>
      </c>
      <c r="J1430" s="13" t="s">
        <v>95</v>
      </c>
      <c r="K1430" s="13" t="s">
        <v>24</v>
      </c>
      <c r="L1430" s="13" t="s">
        <v>5105</v>
      </c>
      <c r="M1430" s="13" t="s">
        <v>46</v>
      </c>
      <c r="N1430" s="13" t="s">
        <v>58</v>
      </c>
      <c r="O1430" s="13" t="s">
        <v>4719</v>
      </c>
      <c r="P1430" s="15">
        <v>4</v>
      </c>
      <c r="Q1430" s="13" t="s">
        <v>30</v>
      </c>
      <c r="R1430" s="13" t="s">
        <v>24</v>
      </c>
      <c r="S1430" s="13" t="s">
        <v>3558</v>
      </c>
      <c r="T1430" s="13" t="s">
        <v>24</v>
      </c>
      <c r="U1430" s="13" t="s">
        <v>32</v>
      </c>
      <c r="V1430" s="16">
        <v>38419</v>
      </c>
      <c r="W1430" s="13" t="s">
        <v>33</v>
      </c>
      <c r="X1430" s="15">
        <v>1</v>
      </c>
      <c r="Y1430" s="16">
        <v>39903</v>
      </c>
      <c r="Z1430" s="16">
        <v>39903</v>
      </c>
      <c r="AA1430" s="13" t="s">
        <v>5104</v>
      </c>
    </row>
    <row r="1431" spans="1:27" x14ac:dyDescent="0.2">
      <c r="A1431" s="12">
        <v>1550</v>
      </c>
      <c r="B1431" s="13" t="s">
        <v>5164</v>
      </c>
      <c r="C1431" s="13" t="s">
        <v>5165</v>
      </c>
      <c r="D1431" s="14">
        <v>128.76</v>
      </c>
      <c r="E1431" s="14">
        <v>280</v>
      </c>
      <c r="F1431" s="15">
        <v>32</v>
      </c>
      <c r="G1431" s="13" t="s">
        <v>4647</v>
      </c>
      <c r="H1431" s="13" t="s">
        <v>4647</v>
      </c>
      <c r="I1431" s="13" t="s">
        <v>46</v>
      </c>
      <c r="J1431" s="13" t="s">
        <v>95</v>
      </c>
      <c r="K1431" s="13" t="s">
        <v>38</v>
      </c>
      <c r="L1431" s="13" t="s">
        <v>5166</v>
      </c>
      <c r="M1431" s="13" t="s">
        <v>27</v>
      </c>
      <c r="N1431" s="13" t="s">
        <v>28</v>
      </c>
      <c r="O1431" s="13" t="s">
        <v>4719</v>
      </c>
      <c r="P1431" s="15">
        <v>4.8</v>
      </c>
      <c r="Q1431" s="13" t="s">
        <v>30</v>
      </c>
      <c r="R1431" s="13" t="s">
        <v>24</v>
      </c>
      <c r="S1431" s="13" t="s">
        <v>3558</v>
      </c>
      <c r="T1431" s="13" t="s">
        <v>24</v>
      </c>
      <c r="U1431" s="13" t="s">
        <v>32</v>
      </c>
      <c r="V1431" s="16">
        <v>39051</v>
      </c>
      <c r="W1431" s="13" t="s">
        <v>33</v>
      </c>
      <c r="X1431" s="15">
        <v>1</v>
      </c>
      <c r="Y1431" s="16">
        <v>39903</v>
      </c>
      <c r="Z1431" s="16">
        <v>39903</v>
      </c>
      <c r="AA1431" s="13" t="s">
        <v>5104</v>
      </c>
    </row>
    <row r="1432" spans="1:27" x14ac:dyDescent="0.2">
      <c r="A1432" s="12">
        <v>1568</v>
      </c>
      <c r="B1432" s="13" t="s">
        <v>5222</v>
      </c>
      <c r="C1432" s="13" t="s">
        <v>5223</v>
      </c>
      <c r="D1432" s="14">
        <v>128.76</v>
      </c>
      <c r="E1432" s="14">
        <v>280</v>
      </c>
      <c r="F1432" s="15">
        <v>32</v>
      </c>
      <c r="G1432" s="13" t="s">
        <v>4647</v>
      </c>
      <c r="H1432" s="13" t="s">
        <v>4647</v>
      </c>
      <c r="I1432" s="13" t="s">
        <v>46</v>
      </c>
      <c r="J1432" s="13" t="s">
        <v>95</v>
      </c>
      <c r="K1432" s="13" t="s">
        <v>38</v>
      </c>
      <c r="L1432" s="13" t="s">
        <v>5224</v>
      </c>
      <c r="M1432" s="13" t="s">
        <v>43</v>
      </c>
      <c r="N1432" s="13" t="s">
        <v>44</v>
      </c>
      <c r="O1432" s="13" t="s">
        <v>4983</v>
      </c>
      <c r="P1432" s="15">
        <v>3.7</v>
      </c>
      <c r="Q1432" s="13" t="s">
        <v>30</v>
      </c>
      <c r="R1432" s="13" t="s">
        <v>24</v>
      </c>
      <c r="S1432" s="13" t="s">
        <v>3558</v>
      </c>
      <c r="T1432" s="13" t="s">
        <v>24</v>
      </c>
      <c r="U1432" s="13" t="s">
        <v>32</v>
      </c>
      <c r="V1432" s="16">
        <v>38718</v>
      </c>
      <c r="W1432" s="13" t="s">
        <v>33</v>
      </c>
      <c r="X1432" s="15">
        <v>1</v>
      </c>
      <c r="Y1432" s="16">
        <v>39903</v>
      </c>
      <c r="Z1432" s="16">
        <v>39903</v>
      </c>
      <c r="AA1432" s="13" t="s">
        <v>5104</v>
      </c>
    </row>
    <row r="1433" spans="1:27" x14ac:dyDescent="0.2">
      <c r="A1433" s="12">
        <v>1533</v>
      </c>
      <c r="B1433" s="13" t="s">
        <v>5106</v>
      </c>
      <c r="C1433" s="13" t="s">
        <v>5107</v>
      </c>
      <c r="D1433" s="14">
        <v>137.5</v>
      </c>
      <c r="E1433" s="14">
        <v>299</v>
      </c>
      <c r="F1433" s="15">
        <v>32</v>
      </c>
      <c r="G1433" s="13" t="s">
        <v>4647</v>
      </c>
      <c r="H1433" s="13" t="s">
        <v>4647</v>
      </c>
      <c r="I1433" s="13" t="s">
        <v>46</v>
      </c>
      <c r="J1433" s="13" t="s">
        <v>95</v>
      </c>
      <c r="K1433" s="13" t="s">
        <v>24</v>
      </c>
      <c r="L1433" s="13" t="s">
        <v>5108</v>
      </c>
      <c r="M1433" s="13" t="s">
        <v>46</v>
      </c>
      <c r="N1433" s="13" t="s">
        <v>58</v>
      </c>
      <c r="O1433" s="13" t="s">
        <v>4724</v>
      </c>
      <c r="P1433" s="15">
        <v>6.9</v>
      </c>
      <c r="Q1433" s="13" t="s">
        <v>30</v>
      </c>
      <c r="R1433" s="13" t="s">
        <v>24</v>
      </c>
      <c r="S1433" s="13" t="s">
        <v>3558</v>
      </c>
      <c r="T1433" s="13" t="s">
        <v>24</v>
      </c>
      <c r="U1433" s="13" t="s">
        <v>32</v>
      </c>
      <c r="V1433" s="16">
        <v>39487</v>
      </c>
      <c r="W1433" s="13" t="s">
        <v>33</v>
      </c>
      <c r="X1433" s="15">
        <v>1</v>
      </c>
      <c r="Y1433" s="16">
        <v>39903</v>
      </c>
      <c r="Z1433" s="16">
        <v>39903</v>
      </c>
      <c r="AA1433" s="13" t="s">
        <v>5104</v>
      </c>
    </row>
    <row r="1434" spans="1:27" x14ac:dyDescent="0.2">
      <c r="A1434" s="12">
        <v>1551</v>
      </c>
      <c r="B1434" s="13" t="s">
        <v>5167</v>
      </c>
      <c r="C1434" s="13" t="s">
        <v>5168</v>
      </c>
      <c r="D1434" s="14">
        <v>137.5</v>
      </c>
      <c r="E1434" s="14">
        <v>299</v>
      </c>
      <c r="F1434" s="15">
        <v>32</v>
      </c>
      <c r="G1434" s="13" t="s">
        <v>4647</v>
      </c>
      <c r="H1434" s="13" t="s">
        <v>4647</v>
      </c>
      <c r="I1434" s="13" t="s">
        <v>46</v>
      </c>
      <c r="J1434" s="13" t="s">
        <v>95</v>
      </c>
      <c r="K1434" s="13" t="s">
        <v>46</v>
      </c>
      <c r="L1434" s="13" t="s">
        <v>5169</v>
      </c>
      <c r="M1434" s="13" t="s">
        <v>27</v>
      </c>
      <c r="N1434" s="13" t="s">
        <v>28</v>
      </c>
      <c r="O1434" s="13" t="s">
        <v>4805</v>
      </c>
      <c r="P1434" s="15">
        <v>3.1</v>
      </c>
      <c r="Q1434" s="13" t="s">
        <v>30</v>
      </c>
      <c r="R1434" s="13" t="s">
        <v>24</v>
      </c>
      <c r="S1434" s="13" t="s">
        <v>3558</v>
      </c>
      <c r="T1434" s="13" t="s">
        <v>24</v>
      </c>
      <c r="U1434" s="13" t="s">
        <v>32</v>
      </c>
      <c r="V1434" s="16">
        <v>39417</v>
      </c>
      <c r="W1434" s="13" t="s">
        <v>33</v>
      </c>
      <c r="X1434" s="15">
        <v>1</v>
      </c>
      <c r="Y1434" s="16">
        <v>39903</v>
      </c>
      <c r="Z1434" s="16">
        <v>39903</v>
      </c>
      <c r="AA1434" s="13" t="s">
        <v>5104</v>
      </c>
    </row>
    <row r="1435" spans="1:27" x14ac:dyDescent="0.2">
      <c r="A1435" s="12">
        <v>1569</v>
      </c>
      <c r="B1435" s="13" t="s">
        <v>5225</v>
      </c>
      <c r="C1435" s="13" t="s">
        <v>5226</v>
      </c>
      <c r="D1435" s="14">
        <v>137.5</v>
      </c>
      <c r="E1435" s="14">
        <v>299</v>
      </c>
      <c r="F1435" s="15">
        <v>32</v>
      </c>
      <c r="G1435" s="13" t="s">
        <v>4647</v>
      </c>
      <c r="H1435" s="13" t="s">
        <v>4647</v>
      </c>
      <c r="I1435" s="13" t="s">
        <v>46</v>
      </c>
      <c r="J1435" s="13" t="s">
        <v>95</v>
      </c>
      <c r="K1435" s="13" t="s">
        <v>84</v>
      </c>
      <c r="L1435" s="13" t="s">
        <v>5227</v>
      </c>
      <c r="M1435" s="13" t="s">
        <v>43</v>
      </c>
      <c r="N1435" s="13" t="s">
        <v>44</v>
      </c>
      <c r="O1435" s="13" t="s">
        <v>4983</v>
      </c>
      <c r="P1435" s="15">
        <v>5.3</v>
      </c>
      <c r="Q1435" s="13" t="s">
        <v>30</v>
      </c>
      <c r="R1435" s="13" t="s">
        <v>24</v>
      </c>
      <c r="S1435" s="13" t="s">
        <v>3558</v>
      </c>
      <c r="T1435" s="13" t="s">
        <v>24</v>
      </c>
      <c r="U1435" s="13" t="s">
        <v>32</v>
      </c>
      <c r="V1435" s="16">
        <v>39887</v>
      </c>
      <c r="W1435" s="13" t="s">
        <v>33</v>
      </c>
      <c r="X1435" s="15">
        <v>1</v>
      </c>
      <c r="Y1435" s="16">
        <v>39903</v>
      </c>
      <c r="Z1435" s="16">
        <v>39903</v>
      </c>
      <c r="AA1435" s="13" t="s">
        <v>5104</v>
      </c>
    </row>
    <row r="1436" spans="1:27" x14ac:dyDescent="0.2">
      <c r="A1436" s="12">
        <v>1534</v>
      </c>
      <c r="B1436" s="13" t="s">
        <v>5109</v>
      </c>
      <c r="C1436" s="13" t="s">
        <v>5110</v>
      </c>
      <c r="D1436" s="14">
        <v>131.87</v>
      </c>
      <c r="E1436" s="14">
        <v>398</v>
      </c>
      <c r="F1436" s="15">
        <v>32</v>
      </c>
      <c r="G1436" s="13" t="s">
        <v>4647</v>
      </c>
      <c r="H1436" s="13" t="s">
        <v>4647</v>
      </c>
      <c r="I1436" s="13" t="s">
        <v>38</v>
      </c>
      <c r="J1436" s="13" t="s">
        <v>163</v>
      </c>
      <c r="K1436" s="13" t="s">
        <v>46</v>
      </c>
      <c r="L1436" s="13" t="s">
        <v>5112</v>
      </c>
      <c r="M1436" s="13" t="s">
        <v>46</v>
      </c>
      <c r="N1436" s="13" t="s">
        <v>58</v>
      </c>
      <c r="O1436" s="13" t="s">
        <v>4729</v>
      </c>
      <c r="P1436" s="15">
        <v>4.5999999999999996</v>
      </c>
      <c r="Q1436" s="13" t="s">
        <v>30</v>
      </c>
      <c r="R1436" s="13" t="s">
        <v>24</v>
      </c>
      <c r="S1436" s="13" t="s">
        <v>3558</v>
      </c>
      <c r="T1436" s="13" t="s">
        <v>24</v>
      </c>
      <c r="U1436" s="13" t="s">
        <v>32</v>
      </c>
      <c r="V1436" s="16">
        <v>38419</v>
      </c>
      <c r="W1436" s="13" t="s">
        <v>33</v>
      </c>
      <c r="X1436" s="15">
        <v>1</v>
      </c>
      <c r="Y1436" s="16">
        <v>39903</v>
      </c>
      <c r="Z1436" s="16">
        <v>39903</v>
      </c>
      <c r="AA1436" s="13" t="s">
        <v>5111</v>
      </c>
    </row>
    <row r="1437" spans="1:27" x14ac:dyDescent="0.2">
      <c r="A1437" s="12">
        <v>1552</v>
      </c>
      <c r="B1437" s="13" t="s">
        <v>5170</v>
      </c>
      <c r="C1437" s="13" t="s">
        <v>5171</v>
      </c>
      <c r="D1437" s="14">
        <v>131.87</v>
      </c>
      <c r="E1437" s="14">
        <v>398</v>
      </c>
      <c r="F1437" s="15">
        <v>32</v>
      </c>
      <c r="G1437" s="13" t="s">
        <v>4647</v>
      </c>
      <c r="H1437" s="13" t="s">
        <v>4647</v>
      </c>
      <c r="I1437" s="13" t="s">
        <v>38</v>
      </c>
      <c r="J1437" s="13" t="s">
        <v>163</v>
      </c>
      <c r="K1437" s="13" t="s">
        <v>24</v>
      </c>
      <c r="L1437" s="13" t="s">
        <v>5172</v>
      </c>
      <c r="M1437" s="13" t="s">
        <v>27</v>
      </c>
      <c r="N1437" s="13" t="s">
        <v>28</v>
      </c>
      <c r="O1437" s="13" t="s">
        <v>4851</v>
      </c>
      <c r="P1437" s="15">
        <v>3.7</v>
      </c>
      <c r="Q1437" s="13" t="s">
        <v>30</v>
      </c>
      <c r="R1437" s="13" t="s">
        <v>24</v>
      </c>
      <c r="S1437" s="13" t="s">
        <v>3558</v>
      </c>
      <c r="T1437" s="13" t="s">
        <v>24</v>
      </c>
      <c r="U1437" s="13" t="s">
        <v>32</v>
      </c>
      <c r="V1437" s="16">
        <v>38952</v>
      </c>
      <c r="W1437" s="13" t="s">
        <v>33</v>
      </c>
      <c r="X1437" s="15">
        <v>1</v>
      </c>
      <c r="Y1437" s="16">
        <v>39903</v>
      </c>
      <c r="Z1437" s="16">
        <v>39903</v>
      </c>
      <c r="AA1437" s="13" t="s">
        <v>5111</v>
      </c>
    </row>
    <row r="1438" spans="1:27" x14ac:dyDescent="0.2">
      <c r="A1438" s="12">
        <v>1570</v>
      </c>
      <c r="B1438" s="13" t="s">
        <v>5228</v>
      </c>
      <c r="C1438" s="13" t="s">
        <v>5229</v>
      </c>
      <c r="D1438" s="14">
        <v>131.87</v>
      </c>
      <c r="E1438" s="14">
        <v>398</v>
      </c>
      <c r="F1438" s="15">
        <v>32</v>
      </c>
      <c r="G1438" s="13" t="s">
        <v>4647</v>
      </c>
      <c r="H1438" s="13" t="s">
        <v>4647</v>
      </c>
      <c r="I1438" s="13" t="s">
        <v>38</v>
      </c>
      <c r="J1438" s="13" t="s">
        <v>163</v>
      </c>
      <c r="K1438" s="13" t="s">
        <v>24</v>
      </c>
      <c r="L1438" s="13" t="s">
        <v>5230</v>
      </c>
      <c r="M1438" s="13" t="s">
        <v>43</v>
      </c>
      <c r="N1438" s="13" t="s">
        <v>44</v>
      </c>
      <c r="O1438" s="13" t="s">
        <v>4990</v>
      </c>
      <c r="P1438" s="15">
        <v>4.3</v>
      </c>
      <c r="Q1438" s="13" t="s">
        <v>30</v>
      </c>
      <c r="R1438" s="13" t="s">
        <v>24</v>
      </c>
      <c r="S1438" s="13" t="s">
        <v>3558</v>
      </c>
      <c r="T1438" s="13" t="s">
        <v>24</v>
      </c>
      <c r="U1438" s="13" t="s">
        <v>32</v>
      </c>
      <c r="V1438" s="16">
        <v>39887</v>
      </c>
      <c r="W1438" s="13" t="s">
        <v>33</v>
      </c>
      <c r="X1438" s="15">
        <v>1</v>
      </c>
      <c r="Y1438" s="16">
        <v>39903</v>
      </c>
      <c r="Z1438" s="16">
        <v>39903</v>
      </c>
      <c r="AA1438" s="13" t="s">
        <v>5111</v>
      </c>
    </row>
    <row r="1439" spans="1:27" x14ac:dyDescent="0.2">
      <c r="A1439" s="12">
        <v>1523</v>
      </c>
      <c r="B1439" s="13" t="s">
        <v>5067</v>
      </c>
      <c r="C1439" s="13" t="s">
        <v>5068</v>
      </c>
      <c r="D1439" s="14">
        <v>137.5</v>
      </c>
      <c r="E1439" s="14">
        <v>299</v>
      </c>
      <c r="F1439" s="15">
        <v>32</v>
      </c>
      <c r="G1439" s="13" t="s">
        <v>4647</v>
      </c>
      <c r="H1439" s="13" t="s">
        <v>4647</v>
      </c>
      <c r="I1439" s="13" t="s">
        <v>46</v>
      </c>
      <c r="J1439" s="13" t="s">
        <v>95</v>
      </c>
      <c r="K1439" s="13" t="s">
        <v>24</v>
      </c>
      <c r="L1439" s="13" t="s">
        <v>5069</v>
      </c>
      <c r="M1439" s="13" t="s">
        <v>46</v>
      </c>
      <c r="N1439" s="13" t="s">
        <v>58</v>
      </c>
      <c r="O1439" s="13" t="s">
        <v>4975</v>
      </c>
      <c r="P1439" s="15">
        <v>4.3</v>
      </c>
      <c r="Q1439" s="13" t="s">
        <v>30</v>
      </c>
      <c r="R1439" s="13" t="s">
        <v>24</v>
      </c>
      <c r="S1439" s="13" t="s">
        <v>3558</v>
      </c>
      <c r="T1439" s="13" t="s">
        <v>24</v>
      </c>
      <c r="U1439" s="13" t="s">
        <v>32</v>
      </c>
      <c r="V1439" s="16">
        <v>38843</v>
      </c>
      <c r="W1439" s="13" t="s">
        <v>33</v>
      </c>
      <c r="X1439" s="15">
        <v>1</v>
      </c>
      <c r="Y1439" s="16">
        <v>39903</v>
      </c>
      <c r="Z1439" s="16">
        <v>39903</v>
      </c>
      <c r="AA1439" s="13" t="s">
        <v>3110</v>
      </c>
    </row>
    <row r="1440" spans="1:27" x14ac:dyDescent="0.2">
      <c r="A1440" s="12">
        <v>1541</v>
      </c>
      <c r="B1440" s="13" t="s">
        <v>5134</v>
      </c>
      <c r="C1440" s="13" t="s">
        <v>5135</v>
      </c>
      <c r="D1440" s="14">
        <v>137.5</v>
      </c>
      <c r="E1440" s="14">
        <v>299</v>
      </c>
      <c r="F1440" s="15">
        <v>32</v>
      </c>
      <c r="G1440" s="13" t="s">
        <v>4647</v>
      </c>
      <c r="H1440" s="13" t="s">
        <v>4647</v>
      </c>
      <c r="I1440" s="13" t="s">
        <v>46</v>
      </c>
      <c r="J1440" s="13" t="s">
        <v>95</v>
      </c>
      <c r="K1440" s="13" t="s">
        <v>24</v>
      </c>
      <c r="L1440" s="13" t="s">
        <v>5136</v>
      </c>
      <c r="M1440" s="13" t="s">
        <v>27</v>
      </c>
      <c r="N1440" s="13" t="s">
        <v>28</v>
      </c>
      <c r="O1440" s="13" t="s">
        <v>4764</v>
      </c>
      <c r="P1440" s="15">
        <v>1</v>
      </c>
      <c r="Q1440" s="13" t="s">
        <v>30</v>
      </c>
      <c r="R1440" s="13" t="s">
        <v>24</v>
      </c>
      <c r="S1440" s="13" t="s">
        <v>3558</v>
      </c>
      <c r="T1440" s="13" t="s">
        <v>24</v>
      </c>
      <c r="U1440" s="13" t="s">
        <v>32</v>
      </c>
      <c r="V1440" s="16">
        <v>39152</v>
      </c>
      <c r="W1440" s="13" t="s">
        <v>33</v>
      </c>
      <c r="X1440" s="15">
        <v>1</v>
      </c>
      <c r="Y1440" s="16">
        <v>39903</v>
      </c>
      <c r="Z1440" s="16">
        <v>39903</v>
      </c>
      <c r="AA1440" s="13" t="s">
        <v>3110</v>
      </c>
    </row>
    <row r="1441" spans="1:27" x14ac:dyDescent="0.2">
      <c r="A1441" s="12">
        <v>1559</v>
      </c>
      <c r="B1441" s="13" t="s">
        <v>5192</v>
      </c>
      <c r="C1441" s="13" t="s">
        <v>5193</v>
      </c>
      <c r="D1441" s="14">
        <v>137.5</v>
      </c>
      <c r="E1441" s="14">
        <v>299</v>
      </c>
      <c r="F1441" s="15">
        <v>32</v>
      </c>
      <c r="G1441" s="13" t="s">
        <v>4647</v>
      </c>
      <c r="H1441" s="13" t="s">
        <v>4647</v>
      </c>
      <c r="I1441" s="13" t="s">
        <v>46</v>
      </c>
      <c r="J1441" s="13" t="s">
        <v>95</v>
      </c>
      <c r="K1441" s="13" t="s">
        <v>24</v>
      </c>
      <c r="L1441" s="13" t="s">
        <v>5194</v>
      </c>
      <c r="M1441" s="13" t="s">
        <v>43</v>
      </c>
      <c r="N1441" s="13" t="s">
        <v>44</v>
      </c>
      <c r="O1441" s="13" t="s">
        <v>4979</v>
      </c>
      <c r="P1441" s="15">
        <v>3.7</v>
      </c>
      <c r="Q1441" s="13" t="s">
        <v>30</v>
      </c>
      <c r="R1441" s="13" t="s">
        <v>24</v>
      </c>
      <c r="S1441" s="13" t="s">
        <v>3558</v>
      </c>
      <c r="T1441" s="13" t="s">
        <v>24</v>
      </c>
      <c r="U1441" s="13" t="s">
        <v>32</v>
      </c>
      <c r="V1441" s="16">
        <v>38979</v>
      </c>
      <c r="W1441" s="13" t="s">
        <v>33</v>
      </c>
      <c r="X1441" s="15">
        <v>1</v>
      </c>
      <c r="Y1441" s="16">
        <v>39903</v>
      </c>
      <c r="Z1441" s="16">
        <v>39903</v>
      </c>
      <c r="AA1441" s="13" t="s">
        <v>3110</v>
      </c>
    </row>
    <row r="1442" spans="1:27" x14ac:dyDescent="0.2">
      <c r="A1442" s="12">
        <v>1524</v>
      </c>
      <c r="B1442" s="13" t="s">
        <v>5070</v>
      </c>
      <c r="C1442" s="13" t="s">
        <v>5071</v>
      </c>
      <c r="D1442" s="14">
        <v>151.76</v>
      </c>
      <c r="E1442" s="14">
        <v>330</v>
      </c>
      <c r="F1442" s="15">
        <v>32</v>
      </c>
      <c r="G1442" s="13" t="s">
        <v>4647</v>
      </c>
      <c r="H1442" s="13" t="s">
        <v>4647</v>
      </c>
      <c r="I1442" s="13" t="s">
        <v>38</v>
      </c>
      <c r="J1442" s="13" t="s">
        <v>163</v>
      </c>
      <c r="K1442" s="13" t="s">
        <v>24</v>
      </c>
      <c r="L1442" s="13" t="s">
        <v>5073</v>
      </c>
      <c r="M1442" s="13" t="s">
        <v>46</v>
      </c>
      <c r="N1442" s="13" t="s">
        <v>58</v>
      </c>
      <c r="O1442" s="13" t="s">
        <v>4979</v>
      </c>
      <c r="P1442" s="15">
        <v>4.3</v>
      </c>
      <c r="Q1442" s="13" t="s">
        <v>30</v>
      </c>
      <c r="R1442" s="13" t="s">
        <v>24</v>
      </c>
      <c r="S1442" s="13" t="s">
        <v>3558</v>
      </c>
      <c r="T1442" s="13" t="s">
        <v>24</v>
      </c>
      <c r="U1442" s="13" t="s">
        <v>32</v>
      </c>
      <c r="V1442" s="16">
        <v>38354</v>
      </c>
      <c r="W1442" s="13" t="s">
        <v>33</v>
      </c>
      <c r="X1442" s="15">
        <v>1</v>
      </c>
      <c r="Y1442" s="16">
        <v>39903</v>
      </c>
      <c r="Z1442" s="16">
        <v>39903</v>
      </c>
      <c r="AA1442" s="13" t="s">
        <v>5072</v>
      </c>
    </row>
    <row r="1443" spans="1:27" x14ac:dyDescent="0.2">
      <c r="A1443" s="12">
        <v>1542</v>
      </c>
      <c r="B1443" s="13" t="s">
        <v>5137</v>
      </c>
      <c r="C1443" s="13" t="s">
        <v>5138</v>
      </c>
      <c r="D1443" s="14">
        <v>151.76</v>
      </c>
      <c r="E1443" s="14">
        <v>330</v>
      </c>
      <c r="F1443" s="15">
        <v>32</v>
      </c>
      <c r="G1443" s="13" t="s">
        <v>4647</v>
      </c>
      <c r="H1443" s="13" t="s">
        <v>4647</v>
      </c>
      <c r="I1443" s="13" t="s">
        <v>38</v>
      </c>
      <c r="J1443" s="13" t="s">
        <v>163</v>
      </c>
      <c r="K1443" s="13" t="s">
        <v>24</v>
      </c>
      <c r="L1443" s="13" t="s">
        <v>5140</v>
      </c>
      <c r="M1443" s="13" t="s">
        <v>27</v>
      </c>
      <c r="N1443" s="13" t="s">
        <v>28</v>
      </c>
      <c r="O1443" s="13" t="s">
        <v>4769</v>
      </c>
      <c r="P1443" s="15">
        <v>1.2</v>
      </c>
      <c r="Q1443" s="13" t="s">
        <v>30</v>
      </c>
      <c r="R1443" s="13" t="s">
        <v>24</v>
      </c>
      <c r="S1443" s="13" t="s">
        <v>3558</v>
      </c>
      <c r="T1443" s="13" t="s">
        <v>24</v>
      </c>
      <c r="U1443" s="13" t="s">
        <v>32</v>
      </c>
      <c r="V1443" s="16">
        <v>39022</v>
      </c>
      <c r="W1443" s="13" t="s">
        <v>33</v>
      </c>
      <c r="X1443" s="15">
        <v>1</v>
      </c>
      <c r="Y1443" s="16">
        <v>39903</v>
      </c>
      <c r="Z1443" s="16">
        <v>39903</v>
      </c>
      <c r="AA1443" s="13" t="s">
        <v>5139</v>
      </c>
    </row>
    <row r="1444" spans="1:27" x14ac:dyDescent="0.2">
      <c r="A1444" s="12">
        <v>1560</v>
      </c>
      <c r="B1444" s="13" t="s">
        <v>5195</v>
      </c>
      <c r="C1444" s="13" t="s">
        <v>5196</v>
      </c>
      <c r="D1444" s="14">
        <v>151.76</v>
      </c>
      <c r="E1444" s="14">
        <v>330</v>
      </c>
      <c r="F1444" s="15">
        <v>32</v>
      </c>
      <c r="G1444" s="13" t="s">
        <v>4647</v>
      </c>
      <c r="H1444" s="13" t="s">
        <v>4647</v>
      </c>
      <c r="I1444" s="13" t="s">
        <v>38</v>
      </c>
      <c r="J1444" s="13" t="s">
        <v>163</v>
      </c>
      <c r="K1444" s="13" t="s">
        <v>46</v>
      </c>
      <c r="L1444" s="13" t="s">
        <v>5198</v>
      </c>
      <c r="M1444" s="13" t="s">
        <v>43</v>
      </c>
      <c r="N1444" s="13" t="s">
        <v>44</v>
      </c>
      <c r="O1444" s="13" t="s">
        <v>4983</v>
      </c>
      <c r="P1444" s="15">
        <v>3.7</v>
      </c>
      <c r="Q1444" s="13" t="s">
        <v>30</v>
      </c>
      <c r="R1444" s="13" t="s">
        <v>24</v>
      </c>
      <c r="S1444" s="13" t="s">
        <v>3558</v>
      </c>
      <c r="T1444" s="13" t="s">
        <v>24</v>
      </c>
      <c r="U1444" s="13" t="s">
        <v>32</v>
      </c>
      <c r="V1444" s="16">
        <v>39872</v>
      </c>
      <c r="W1444" s="13" t="s">
        <v>33</v>
      </c>
      <c r="X1444" s="15">
        <v>1</v>
      </c>
      <c r="Y1444" s="16">
        <v>39903</v>
      </c>
      <c r="Z1444" s="16">
        <v>39903</v>
      </c>
      <c r="AA1444" s="13" t="s">
        <v>5197</v>
      </c>
    </row>
    <row r="1445" spans="1:27" ht="25.5" x14ac:dyDescent="0.2">
      <c r="A1445" s="12">
        <v>1525</v>
      </c>
      <c r="B1445" s="13" t="s">
        <v>5074</v>
      </c>
      <c r="C1445" s="13" t="s">
        <v>5075</v>
      </c>
      <c r="D1445" s="14">
        <v>133.19</v>
      </c>
      <c r="E1445" s="14">
        <v>402</v>
      </c>
      <c r="F1445" s="15">
        <v>32</v>
      </c>
      <c r="G1445" s="13" t="s">
        <v>4647</v>
      </c>
      <c r="H1445" s="13" t="s">
        <v>4647</v>
      </c>
      <c r="I1445" s="13" t="s">
        <v>38</v>
      </c>
      <c r="J1445" s="13" t="s">
        <v>163</v>
      </c>
      <c r="K1445" s="13" t="s">
        <v>24</v>
      </c>
      <c r="L1445" s="13" t="s">
        <v>5077</v>
      </c>
      <c r="M1445" s="13" t="s">
        <v>46</v>
      </c>
      <c r="N1445" s="13" t="s">
        <v>58</v>
      </c>
      <c r="O1445" s="13" t="s">
        <v>4983</v>
      </c>
      <c r="P1445" s="15">
        <v>3.7</v>
      </c>
      <c r="Q1445" s="13" t="s">
        <v>30</v>
      </c>
      <c r="R1445" s="13" t="s">
        <v>24</v>
      </c>
      <c r="S1445" s="13" t="s">
        <v>3558</v>
      </c>
      <c r="T1445" s="13" t="s">
        <v>24</v>
      </c>
      <c r="U1445" s="13" t="s">
        <v>32</v>
      </c>
      <c r="V1445" s="16">
        <v>38419</v>
      </c>
      <c r="W1445" s="13" t="s">
        <v>33</v>
      </c>
      <c r="X1445" s="15">
        <v>1</v>
      </c>
      <c r="Y1445" s="16">
        <v>39903</v>
      </c>
      <c r="Z1445" s="16">
        <v>39903</v>
      </c>
      <c r="AA1445" s="13" t="s">
        <v>5076</v>
      </c>
    </row>
    <row r="1446" spans="1:27" x14ac:dyDescent="0.2">
      <c r="A1446" s="12">
        <v>1543</v>
      </c>
      <c r="B1446" s="13" t="s">
        <v>5141</v>
      </c>
      <c r="C1446" s="13" t="s">
        <v>5142</v>
      </c>
      <c r="D1446" s="14">
        <v>133.19</v>
      </c>
      <c r="E1446" s="14">
        <v>402</v>
      </c>
      <c r="F1446" s="15">
        <v>32</v>
      </c>
      <c r="G1446" s="13" t="s">
        <v>4647</v>
      </c>
      <c r="H1446" s="13" t="s">
        <v>4647</v>
      </c>
      <c r="I1446" s="13" t="s">
        <v>38</v>
      </c>
      <c r="J1446" s="13" t="s">
        <v>163</v>
      </c>
      <c r="K1446" s="13" t="s">
        <v>24</v>
      </c>
      <c r="L1446" s="13" t="s">
        <v>5144</v>
      </c>
      <c r="M1446" s="13" t="s">
        <v>27</v>
      </c>
      <c r="N1446" s="13" t="s">
        <v>28</v>
      </c>
      <c r="O1446" s="13" t="s">
        <v>4774</v>
      </c>
      <c r="P1446" s="15">
        <v>3</v>
      </c>
      <c r="Q1446" s="13" t="s">
        <v>30</v>
      </c>
      <c r="R1446" s="13" t="s">
        <v>24</v>
      </c>
      <c r="S1446" s="13" t="s">
        <v>3558</v>
      </c>
      <c r="T1446" s="13" t="s">
        <v>24</v>
      </c>
      <c r="U1446" s="13" t="s">
        <v>32</v>
      </c>
      <c r="V1446" s="16">
        <v>39944</v>
      </c>
      <c r="W1446" s="13" t="s">
        <v>33</v>
      </c>
      <c r="X1446" s="15">
        <v>1</v>
      </c>
      <c r="Y1446" s="16">
        <v>39903</v>
      </c>
      <c r="Z1446" s="16">
        <v>39903</v>
      </c>
      <c r="AA1446" s="13" t="s">
        <v>5143</v>
      </c>
    </row>
    <row r="1447" spans="1:27" x14ac:dyDescent="0.2">
      <c r="A1447" s="12">
        <v>1561</v>
      </c>
      <c r="B1447" s="13" t="s">
        <v>5199</v>
      </c>
      <c r="C1447" s="13" t="s">
        <v>5200</v>
      </c>
      <c r="D1447" s="14">
        <v>133.19</v>
      </c>
      <c r="E1447" s="14">
        <v>402</v>
      </c>
      <c r="F1447" s="15">
        <v>32</v>
      </c>
      <c r="G1447" s="13" t="s">
        <v>4647</v>
      </c>
      <c r="H1447" s="13" t="s">
        <v>4647</v>
      </c>
      <c r="I1447" s="13" t="s">
        <v>38</v>
      </c>
      <c r="J1447" s="13" t="s">
        <v>163</v>
      </c>
      <c r="K1447" s="13" t="s">
        <v>46</v>
      </c>
      <c r="L1447" s="13" t="s">
        <v>5202</v>
      </c>
      <c r="M1447" s="13" t="s">
        <v>43</v>
      </c>
      <c r="N1447" s="13" t="s">
        <v>44</v>
      </c>
      <c r="O1447" s="13" t="s">
        <v>4983</v>
      </c>
      <c r="P1447" s="15">
        <v>3.3</v>
      </c>
      <c r="Q1447" s="13" t="s">
        <v>30</v>
      </c>
      <c r="R1447" s="13" t="s">
        <v>24</v>
      </c>
      <c r="S1447" s="13" t="s">
        <v>3558</v>
      </c>
      <c r="T1447" s="13" t="s">
        <v>24</v>
      </c>
      <c r="U1447" s="13" t="s">
        <v>32</v>
      </c>
      <c r="V1447" s="16">
        <v>38911</v>
      </c>
      <c r="W1447" s="13" t="s">
        <v>33</v>
      </c>
      <c r="X1447" s="15">
        <v>1</v>
      </c>
      <c r="Y1447" s="16">
        <v>39903</v>
      </c>
      <c r="Z1447" s="16">
        <v>39903</v>
      </c>
      <c r="AA1447" s="13" t="s">
        <v>5201</v>
      </c>
    </row>
    <row r="1448" spans="1:27" x14ac:dyDescent="0.2">
      <c r="A1448" s="12">
        <v>1527</v>
      </c>
      <c r="B1448" s="13" t="s">
        <v>5082</v>
      </c>
      <c r="C1448" s="13" t="s">
        <v>5083</v>
      </c>
      <c r="D1448" s="14">
        <v>123.24</v>
      </c>
      <c r="E1448" s="14">
        <v>268</v>
      </c>
      <c r="F1448" s="15">
        <v>32</v>
      </c>
      <c r="G1448" s="13" t="s">
        <v>4647</v>
      </c>
      <c r="H1448" s="13" t="s">
        <v>4647</v>
      </c>
      <c r="I1448" s="13" t="s">
        <v>46</v>
      </c>
      <c r="J1448" s="13" t="s">
        <v>95</v>
      </c>
      <c r="K1448" s="13" t="s">
        <v>24</v>
      </c>
      <c r="L1448" s="13" t="s">
        <v>5085</v>
      </c>
      <c r="M1448" s="13" t="s">
        <v>46</v>
      </c>
      <c r="N1448" s="13" t="s">
        <v>58</v>
      </c>
      <c r="O1448" s="13" t="s">
        <v>4990</v>
      </c>
      <c r="P1448" s="15">
        <v>3.3</v>
      </c>
      <c r="Q1448" s="13" t="s">
        <v>30</v>
      </c>
      <c r="R1448" s="13" t="s">
        <v>24</v>
      </c>
      <c r="S1448" s="13" t="s">
        <v>3558</v>
      </c>
      <c r="T1448" s="13" t="s">
        <v>24</v>
      </c>
      <c r="U1448" s="13" t="s">
        <v>32</v>
      </c>
      <c r="V1448" s="16">
        <v>38419</v>
      </c>
      <c r="W1448" s="13" t="s">
        <v>33</v>
      </c>
      <c r="X1448" s="15">
        <v>1</v>
      </c>
      <c r="Y1448" s="16">
        <v>39903</v>
      </c>
      <c r="Z1448" s="16">
        <v>39903</v>
      </c>
      <c r="AA1448" s="13" t="s">
        <v>5084</v>
      </c>
    </row>
    <row r="1449" spans="1:27" x14ac:dyDescent="0.2">
      <c r="A1449" s="12">
        <v>1545</v>
      </c>
      <c r="B1449" s="13" t="s">
        <v>5148</v>
      </c>
      <c r="C1449" s="13" t="s">
        <v>5149</v>
      </c>
      <c r="D1449" s="14">
        <v>123.24</v>
      </c>
      <c r="E1449" s="14">
        <v>268</v>
      </c>
      <c r="F1449" s="15">
        <v>32</v>
      </c>
      <c r="G1449" s="13" t="s">
        <v>4647</v>
      </c>
      <c r="H1449" s="13" t="s">
        <v>4647</v>
      </c>
      <c r="I1449" s="13" t="s">
        <v>46</v>
      </c>
      <c r="J1449" s="13" t="s">
        <v>95</v>
      </c>
      <c r="K1449" s="13" t="s">
        <v>24</v>
      </c>
      <c r="L1449" s="13" t="s">
        <v>5150</v>
      </c>
      <c r="M1449" s="13" t="s">
        <v>27</v>
      </c>
      <c r="N1449" s="13" t="s">
        <v>28</v>
      </c>
      <c r="O1449" s="13" t="s">
        <v>4784</v>
      </c>
      <c r="P1449" s="15">
        <v>2.6</v>
      </c>
      <c r="Q1449" s="13" t="s">
        <v>30</v>
      </c>
      <c r="R1449" s="13" t="s">
        <v>24</v>
      </c>
      <c r="S1449" s="13" t="s">
        <v>3558</v>
      </c>
      <c r="T1449" s="13" t="s">
        <v>24</v>
      </c>
      <c r="U1449" s="13" t="s">
        <v>32</v>
      </c>
      <c r="V1449" s="16">
        <v>38780</v>
      </c>
      <c r="W1449" s="13" t="s">
        <v>33</v>
      </c>
      <c r="X1449" s="15">
        <v>1</v>
      </c>
      <c r="Y1449" s="16">
        <v>39903</v>
      </c>
      <c r="Z1449" s="16">
        <v>39903</v>
      </c>
      <c r="AA1449" s="13" t="s">
        <v>5084</v>
      </c>
    </row>
    <row r="1450" spans="1:27" x14ac:dyDescent="0.2">
      <c r="A1450" s="12">
        <v>1563</v>
      </c>
      <c r="B1450" s="13" t="s">
        <v>5206</v>
      </c>
      <c r="C1450" s="13" t="s">
        <v>5207</v>
      </c>
      <c r="D1450" s="14">
        <v>123.24</v>
      </c>
      <c r="E1450" s="14">
        <v>268</v>
      </c>
      <c r="F1450" s="15">
        <v>32</v>
      </c>
      <c r="G1450" s="13" t="s">
        <v>4647</v>
      </c>
      <c r="H1450" s="13" t="s">
        <v>4647</v>
      </c>
      <c r="I1450" s="13" t="s">
        <v>46</v>
      </c>
      <c r="J1450" s="13" t="s">
        <v>95</v>
      </c>
      <c r="K1450" s="13" t="s">
        <v>24</v>
      </c>
      <c r="L1450" s="13" t="s">
        <v>5208</v>
      </c>
      <c r="M1450" s="13" t="s">
        <v>43</v>
      </c>
      <c r="N1450" s="13" t="s">
        <v>44</v>
      </c>
      <c r="O1450" s="13" t="s">
        <v>4754</v>
      </c>
      <c r="P1450" s="15">
        <v>3.3</v>
      </c>
      <c r="Q1450" s="13" t="s">
        <v>30</v>
      </c>
      <c r="R1450" s="13" t="s">
        <v>24</v>
      </c>
      <c r="S1450" s="13" t="s">
        <v>3558</v>
      </c>
      <c r="T1450" s="13" t="s">
        <v>24</v>
      </c>
      <c r="U1450" s="13" t="s">
        <v>32</v>
      </c>
      <c r="V1450" s="16">
        <v>39658</v>
      </c>
      <c r="W1450" s="13" t="s">
        <v>33</v>
      </c>
      <c r="X1450" s="15">
        <v>1</v>
      </c>
      <c r="Y1450" s="16">
        <v>39903</v>
      </c>
      <c r="Z1450" s="16">
        <v>39903</v>
      </c>
      <c r="AA1450" s="13" t="s">
        <v>5084</v>
      </c>
    </row>
    <row r="1451" spans="1:27" x14ac:dyDescent="0.2">
      <c r="A1451" s="12">
        <v>1526</v>
      </c>
      <c r="B1451" s="13" t="s">
        <v>5078</v>
      </c>
      <c r="C1451" s="13" t="s">
        <v>5079</v>
      </c>
      <c r="D1451" s="14">
        <v>109.45</v>
      </c>
      <c r="E1451" s="14">
        <v>238</v>
      </c>
      <c r="F1451" s="15">
        <v>32</v>
      </c>
      <c r="G1451" s="13" t="s">
        <v>4647</v>
      </c>
      <c r="H1451" s="13" t="s">
        <v>4647</v>
      </c>
      <c r="I1451" s="13" t="s">
        <v>46</v>
      </c>
      <c r="J1451" s="13" t="s">
        <v>95</v>
      </c>
      <c r="K1451" s="13" t="s">
        <v>24</v>
      </c>
      <c r="L1451" s="13" t="s">
        <v>5081</v>
      </c>
      <c r="M1451" s="13" t="s">
        <v>46</v>
      </c>
      <c r="N1451" s="13" t="s">
        <v>58</v>
      </c>
      <c r="O1451" s="13" t="s">
        <v>4983</v>
      </c>
      <c r="P1451" s="15">
        <v>3.7</v>
      </c>
      <c r="Q1451" s="13" t="s">
        <v>30</v>
      </c>
      <c r="R1451" s="13" t="s">
        <v>24</v>
      </c>
      <c r="S1451" s="13" t="s">
        <v>3558</v>
      </c>
      <c r="T1451" s="13" t="s">
        <v>24</v>
      </c>
      <c r="U1451" s="13" t="s">
        <v>32</v>
      </c>
      <c r="V1451" s="16">
        <v>39487</v>
      </c>
      <c r="W1451" s="13" t="s">
        <v>33</v>
      </c>
      <c r="X1451" s="15">
        <v>1</v>
      </c>
      <c r="Y1451" s="16">
        <v>39903</v>
      </c>
      <c r="Z1451" s="16">
        <v>39903</v>
      </c>
      <c r="AA1451" s="13" t="s">
        <v>5080</v>
      </c>
    </row>
    <row r="1452" spans="1:27" x14ac:dyDescent="0.2">
      <c r="A1452" s="12">
        <v>1544</v>
      </c>
      <c r="B1452" s="13" t="s">
        <v>5145</v>
      </c>
      <c r="C1452" s="13" t="s">
        <v>5146</v>
      </c>
      <c r="D1452" s="14">
        <v>109.45</v>
      </c>
      <c r="E1452" s="14">
        <v>238</v>
      </c>
      <c r="F1452" s="15">
        <v>32</v>
      </c>
      <c r="G1452" s="13" t="s">
        <v>4647</v>
      </c>
      <c r="H1452" s="13" t="s">
        <v>4647</v>
      </c>
      <c r="I1452" s="13" t="s">
        <v>46</v>
      </c>
      <c r="J1452" s="13" t="s">
        <v>95</v>
      </c>
      <c r="K1452" s="13" t="s">
        <v>36</v>
      </c>
      <c r="L1452" s="13" t="s">
        <v>5147</v>
      </c>
      <c r="M1452" s="13" t="s">
        <v>27</v>
      </c>
      <c r="N1452" s="13" t="s">
        <v>28</v>
      </c>
      <c r="O1452" s="13" t="s">
        <v>4779</v>
      </c>
      <c r="P1452" s="15">
        <v>3</v>
      </c>
      <c r="Q1452" s="13" t="s">
        <v>30</v>
      </c>
      <c r="R1452" s="13" t="s">
        <v>24</v>
      </c>
      <c r="S1452" s="13" t="s">
        <v>3558</v>
      </c>
      <c r="T1452" s="13" t="s">
        <v>24</v>
      </c>
      <c r="U1452" s="13" t="s">
        <v>32</v>
      </c>
      <c r="V1452" s="16">
        <v>39797</v>
      </c>
      <c r="W1452" s="13" t="s">
        <v>33</v>
      </c>
      <c r="X1452" s="15">
        <v>1</v>
      </c>
      <c r="Y1452" s="16">
        <v>39903</v>
      </c>
      <c r="Z1452" s="16">
        <v>39903</v>
      </c>
      <c r="AA1452" s="13" t="s">
        <v>5080</v>
      </c>
    </row>
    <row r="1453" spans="1:27" x14ac:dyDescent="0.2">
      <c r="A1453" s="12">
        <v>1562</v>
      </c>
      <c r="B1453" s="13" t="s">
        <v>5203</v>
      </c>
      <c r="C1453" s="13" t="s">
        <v>5204</v>
      </c>
      <c r="D1453" s="14">
        <v>109.45</v>
      </c>
      <c r="E1453" s="14">
        <v>238</v>
      </c>
      <c r="F1453" s="15">
        <v>32</v>
      </c>
      <c r="G1453" s="13" t="s">
        <v>4647</v>
      </c>
      <c r="H1453" s="13" t="s">
        <v>4647</v>
      </c>
      <c r="I1453" s="13" t="s">
        <v>46</v>
      </c>
      <c r="J1453" s="13" t="s">
        <v>95</v>
      </c>
      <c r="K1453" s="13" t="s">
        <v>38</v>
      </c>
      <c r="L1453" s="13" t="s">
        <v>5205</v>
      </c>
      <c r="M1453" s="13" t="s">
        <v>43</v>
      </c>
      <c r="N1453" s="13" t="s">
        <v>44</v>
      </c>
      <c r="O1453" s="13" t="s">
        <v>4990</v>
      </c>
      <c r="P1453" s="15">
        <v>3.7</v>
      </c>
      <c r="Q1453" s="13" t="s">
        <v>30</v>
      </c>
      <c r="R1453" s="13" t="s">
        <v>24</v>
      </c>
      <c r="S1453" s="13" t="s">
        <v>3558</v>
      </c>
      <c r="T1453" s="13" t="s">
        <v>24</v>
      </c>
      <c r="U1453" s="13" t="s">
        <v>32</v>
      </c>
      <c r="V1453" s="16">
        <v>39039</v>
      </c>
      <c r="W1453" s="13" t="s">
        <v>33</v>
      </c>
      <c r="X1453" s="15">
        <v>1</v>
      </c>
      <c r="Y1453" s="16">
        <v>39903</v>
      </c>
      <c r="Z1453" s="16">
        <v>39903</v>
      </c>
      <c r="AA1453" s="13" t="s">
        <v>5080</v>
      </c>
    </row>
    <row r="1454" spans="1:27" x14ac:dyDescent="0.2">
      <c r="A1454" s="12">
        <v>1528</v>
      </c>
      <c r="B1454" s="13" t="s">
        <v>5086</v>
      </c>
      <c r="C1454" s="13" t="s">
        <v>5087</v>
      </c>
      <c r="D1454" s="14">
        <v>100.06</v>
      </c>
      <c r="E1454" s="14">
        <v>302</v>
      </c>
      <c r="F1454" s="15">
        <v>32</v>
      </c>
      <c r="G1454" s="13" t="s">
        <v>4647</v>
      </c>
      <c r="H1454" s="13" t="s">
        <v>4647</v>
      </c>
      <c r="I1454" s="13" t="s">
        <v>38</v>
      </c>
      <c r="J1454" s="13" t="s">
        <v>163</v>
      </c>
      <c r="K1454" s="13" t="s">
        <v>24</v>
      </c>
      <c r="L1454" s="13" t="s">
        <v>5089</v>
      </c>
      <c r="M1454" s="13" t="s">
        <v>46</v>
      </c>
      <c r="N1454" s="13" t="s">
        <v>58</v>
      </c>
      <c r="O1454" s="13" t="s">
        <v>4983</v>
      </c>
      <c r="P1454" s="15">
        <v>3.7</v>
      </c>
      <c r="Q1454" s="13" t="s">
        <v>30</v>
      </c>
      <c r="R1454" s="13" t="s">
        <v>24</v>
      </c>
      <c r="S1454" s="13" t="s">
        <v>3558</v>
      </c>
      <c r="T1454" s="13" t="s">
        <v>24</v>
      </c>
      <c r="U1454" s="13" t="s">
        <v>32</v>
      </c>
      <c r="V1454" s="16">
        <v>38419</v>
      </c>
      <c r="W1454" s="13" t="s">
        <v>33</v>
      </c>
      <c r="X1454" s="15">
        <v>1</v>
      </c>
      <c r="Y1454" s="16">
        <v>39903</v>
      </c>
      <c r="Z1454" s="16">
        <v>39903</v>
      </c>
      <c r="AA1454" s="13" t="s">
        <v>5088</v>
      </c>
    </row>
    <row r="1455" spans="1:27" x14ac:dyDescent="0.2">
      <c r="A1455" s="12">
        <v>1546</v>
      </c>
      <c r="B1455" s="13" t="s">
        <v>5151</v>
      </c>
      <c r="C1455" s="13" t="s">
        <v>5152</v>
      </c>
      <c r="D1455" s="14">
        <v>100.06</v>
      </c>
      <c r="E1455" s="14">
        <v>302</v>
      </c>
      <c r="F1455" s="15">
        <v>32</v>
      </c>
      <c r="G1455" s="13" t="s">
        <v>4647</v>
      </c>
      <c r="H1455" s="13" t="s">
        <v>4647</v>
      </c>
      <c r="I1455" s="13" t="s">
        <v>38</v>
      </c>
      <c r="J1455" s="13" t="s">
        <v>163</v>
      </c>
      <c r="K1455" s="13" t="s">
        <v>24</v>
      </c>
      <c r="L1455" s="13" t="s">
        <v>5154</v>
      </c>
      <c r="M1455" s="13" t="s">
        <v>27</v>
      </c>
      <c r="N1455" s="13" t="s">
        <v>28</v>
      </c>
      <c r="O1455" s="13" t="s">
        <v>4788</v>
      </c>
      <c r="P1455" s="15">
        <v>3.9</v>
      </c>
      <c r="Q1455" s="13" t="s">
        <v>30</v>
      </c>
      <c r="R1455" s="13" t="s">
        <v>24</v>
      </c>
      <c r="S1455" s="13" t="s">
        <v>3558</v>
      </c>
      <c r="T1455" s="13" t="s">
        <v>24</v>
      </c>
      <c r="U1455" s="13" t="s">
        <v>32</v>
      </c>
      <c r="V1455" s="16">
        <v>39282</v>
      </c>
      <c r="W1455" s="13" t="s">
        <v>33</v>
      </c>
      <c r="X1455" s="15">
        <v>1</v>
      </c>
      <c r="Y1455" s="16">
        <v>39903</v>
      </c>
      <c r="Z1455" s="16">
        <v>39903</v>
      </c>
      <c r="AA1455" s="13" t="s">
        <v>5153</v>
      </c>
    </row>
    <row r="1456" spans="1:27" x14ac:dyDescent="0.2">
      <c r="A1456" s="12">
        <v>1564</v>
      </c>
      <c r="B1456" s="13" t="s">
        <v>5209</v>
      </c>
      <c r="C1456" s="13" t="s">
        <v>5210</v>
      </c>
      <c r="D1456" s="14">
        <v>100.06</v>
      </c>
      <c r="E1456" s="14">
        <v>302</v>
      </c>
      <c r="F1456" s="15">
        <v>32</v>
      </c>
      <c r="G1456" s="13" t="s">
        <v>4647</v>
      </c>
      <c r="H1456" s="13" t="s">
        <v>4647</v>
      </c>
      <c r="I1456" s="13" t="s">
        <v>38</v>
      </c>
      <c r="J1456" s="13" t="s">
        <v>163</v>
      </c>
      <c r="K1456" s="13" t="s">
        <v>24</v>
      </c>
      <c r="L1456" s="13" t="s">
        <v>5211</v>
      </c>
      <c r="M1456" s="13" t="s">
        <v>43</v>
      </c>
      <c r="N1456" s="13" t="s">
        <v>44</v>
      </c>
      <c r="O1456" s="13" t="s">
        <v>4759</v>
      </c>
      <c r="P1456" s="15">
        <v>5.3</v>
      </c>
      <c r="Q1456" s="13" t="s">
        <v>30</v>
      </c>
      <c r="R1456" s="13" t="s">
        <v>24</v>
      </c>
      <c r="S1456" s="13" t="s">
        <v>3558</v>
      </c>
      <c r="T1456" s="13" t="s">
        <v>24</v>
      </c>
      <c r="U1456" s="13" t="s">
        <v>32</v>
      </c>
      <c r="V1456" s="16">
        <v>39095</v>
      </c>
      <c r="W1456" s="13" t="s">
        <v>33</v>
      </c>
      <c r="X1456" s="15">
        <v>1</v>
      </c>
      <c r="Y1456" s="16">
        <v>39903</v>
      </c>
      <c r="Z1456" s="16">
        <v>39903</v>
      </c>
      <c r="AA1456" s="13" t="s">
        <v>5153</v>
      </c>
    </row>
    <row r="1457" spans="1:27" x14ac:dyDescent="0.2">
      <c r="A1457" s="12">
        <v>1520</v>
      </c>
      <c r="B1457" s="13" t="s">
        <v>5055</v>
      </c>
      <c r="C1457" s="13" t="s">
        <v>5056</v>
      </c>
      <c r="D1457" s="14">
        <v>128.76</v>
      </c>
      <c r="E1457" s="14">
        <v>280</v>
      </c>
      <c r="F1457" s="15">
        <v>32</v>
      </c>
      <c r="G1457" s="13" t="s">
        <v>4647</v>
      </c>
      <c r="H1457" s="13" t="s">
        <v>4647</v>
      </c>
      <c r="I1457" s="13" t="s">
        <v>46</v>
      </c>
      <c r="J1457" s="13" t="s">
        <v>95</v>
      </c>
      <c r="K1457" s="13" t="s">
        <v>24</v>
      </c>
      <c r="L1457" s="13" t="s">
        <v>5058</v>
      </c>
      <c r="M1457" s="13" t="s">
        <v>46</v>
      </c>
      <c r="N1457" s="13" t="s">
        <v>58</v>
      </c>
      <c r="O1457" s="13" t="s">
        <v>4805</v>
      </c>
      <c r="P1457" s="15">
        <v>3.1</v>
      </c>
      <c r="Q1457" s="13" t="s">
        <v>30</v>
      </c>
      <c r="R1457" s="13" t="s">
        <v>24</v>
      </c>
      <c r="S1457" s="13" t="s">
        <v>3558</v>
      </c>
      <c r="T1457" s="13" t="s">
        <v>24</v>
      </c>
      <c r="U1457" s="13" t="s">
        <v>32</v>
      </c>
      <c r="V1457" s="16">
        <v>39008</v>
      </c>
      <c r="W1457" s="13" t="s">
        <v>33</v>
      </c>
      <c r="X1457" s="15">
        <v>1</v>
      </c>
      <c r="Y1457" s="16">
        <v>39903</v>
      </c>
      <c r="Z1457" s="16">
        <v>39903</v>
      </c>
      <c r="AA1457" s="13" t="s">
        <v>5057</v>
      </c>
    </row>
    <row r="1458" spans="1:27" x14ac:dyDescent="0.2">
      <c r="A1458" s="12">
        <v>1538</v>
      </c>
      <c r="B1458" s="13" t="s">
        <v>5125</v>
      </c>
      <c r="C1458" s="13" t="s">
        <v>5126</v>
      </c>
      <c r="D1458" s="14">
        <v>128.76</v>
      </c>
      <c r="E1458" s="14">
        <v>280</v>
      </c>
      <c r="F1458" s="15">
        <v>32</v>
      </c>
      <c r="G1458" s="13" t="s">
        <v>4647</v>
      </c>
      <c r="H1458" s="13" t="s">
        <v>4647</v>
      </c>
      <c r="I1458" s="13" t="s">
        <v>46</v>
      </c>
      <c r="J1458" s="13" t="s">
        <v>95</v>
      </c>
      <c r="K1458" s="13" t="s">
        <v>24</v>
      </c>
      <c r="L1458" s="13" t="s">
        <v>5127</v>
      </c>
      <c r="M1458" s="13" t="s">
        <v>27</v>
      </c>
      <c r="N1458" s="13" t="s">
        <v>28</v>
      </c>
      <c r="O1458" s="13" t="s">
        <v>4749</v>
      </c>
      <c r="P1458" s="15">
        <v>4.8</v>
      </c>
      <c r="Q1458" s="13" t="s">
        <v>30</v>
      </c>
      <c r="R1458" s="13" t="s">
        <v>24</v>
      </c>
      <c r="S1458" s="13" t="s">
        <v>3558</v>
      </c>
      <c r="T1458" s="13" t="s">
        <v>24</v>
      </c>
      <c r="U1458" s="13" t="s">
        <v>32</v>
      </c>
      <c r="V1458" s="16">
        <v>39630</v>
      </c>
      <c r="W1458" s="13" t="s">
        <v>33</v>
      </c>
      <c r="X1458" s="15">
        <v>1</v>
      </c>
      <c r="Y1458" s="16">
        <v>39903</v>
      </c>
      <c r="Z1458" s="16">
        <v>39903</v>
      </c>
      <c r="AA1458" s="13" t="s">
        <v>5057</v>
      </c>
    </row>
    <row r="1459" spans="1:27" x14ac:dyDescent="0.2">
      <c r="A1459" s="12">
        <v>1556</v>
      </c>
      <c r="B1459" s="13" t="s">
        <v>5183</v>
      </c>
      <c r="C1459" s="13" t="s">
        <v>5184</v>
      </c>
      <c r="D1459" s="14">
        <v>128.76</v>
      </c>
      <c r="E1459" s="14">
        <v>280</v>
      </c>
      <c r="F1459" s="15">
        <v>32</v>
      </c>
      <c r="G1459" s="13" t="s">
        <v>4647</v>
      </c>
      <c r="H1459" s="13" t="s">
        <v>4647</v>
      </c>
      <c r="I1459" s="13" t="s">
        <v>46</v>
      </c>
      <c r="J1459" s="13" t="s">
        <v>95</v>
      </c>
      <c r="K1459" s="13" t="s">
        <v>24</v>
      </c>
      <c r="L1459" s="13" t="s">
        <v>5185</v>
      </c>
      <c r="M1459" s="13" t="s">
        <v>43</v>
      </c>
      <c r="N1459" s="13" t="s">
        <v>44</v>
      </c>
      <c r="O1459" s="13" t="s">
        <v>4851</v>
      </c>
      <c r="P1459" s="15">
        <v>3.7</v>
      </c>
      <c r="Q1459" s="13" t="s">
        <v>30</v>
      </c>
      <c r="R1459" s="13" t="s">
        <v>24</v>
      </c>
      <c r="S1459" s="13" t="s">
        <v>3558</v>
      </c>
      <c r="T1459" s="13" t="s">
        <v>24</v>
      </c>
      <c r="U1459" s="13" t="s">
        <v>32</v>
      </c>
      <c r="V1459" s="16">
        <v>39938</v>
      </c>
      <c r="W1459" s="13" t="s">
        <v>33</v>
      </c>
      <c r="X1459" s="15">
        <v>1</v>
      </c>
      <c r="Y1459" s="16">
        <v>39903</v>
      </c>
      <c r="Z1459" s="16">
        <v>39903</v>
      </c>
      <c r="AA1459" s="13" t="s">
        <v>5057</v>
      </c>
    </row>
    <row r="1460" spans="1:27" x14ac:dyDescent="0.2">
      <c r="A1460" s="12">
        <v>1521</v>
      </c>
      <c r="B1460" s="13" t="s">
        <v>5059</v>
      </c>
      <c r="C1460" s="13" t="s">
        <v>5060</v>
      </c>
      <c r="D1460" s="14">
        <v>142.56</v>
      </c>
      <c r="E1460" s="14">
        <v>310</v>
      </c>
      <c r="F1460" s="15">
        <v>32</v>
      </c>
      <c r="G1460" s="13" t="s">
        <v>4647</v>
      </c>
      <c r="H1460" s="13" t="s">
        <v>4647</v>
      </c>
      <c r="I1460" s="13" t="s">
        <v>38</v>
      </c>
      <c r="J1460" s="13" t="s">
        <v>163</v>
      </c>
      <c r="K1460" s="13" t="s">
        <v>38</v>
      </c>
      <c r="L1460" s="13" t="s">
        <v>5062</v>
      </c>
      <c r="M1460" s="13" t="s">
        <v>46</v>
      </c>
      <c r="N1460" s="13" t="s">
        <v>58</v>
      </c>
      <c r="O1460" s="13" t="s">
        <v>4851</v>
      </c>
      <c r="P1460" s="15">
        <v>3.7</v>
      </c>
      <c r="Q1460" s="13" t="s">
        <v>30</v>
      </c>
      <c r="R1460" s="13" t="s">
        <v>24</v>
      </c>
      <c r="S1460" s="13" t="s">
        <v>3558</v>
      </c>
      <c r="T1460" s="13" t="s">
        <v>24</v>
      </c>
      <c r="U1460" s="13" t="s">
        <v>32</v>
      </c>
      <c r="V1460" s="16">
        <v>38419</v>
      </c>
      <c r="W1460" s="13" t="s">
        <v>33</v>
      </c>
      <c r="X1460" s="15">
        <v>1</v>
      </c>
      <c r="Y1460" s="16">
        <v>39903</v>
      </c>
      <c r="Z1460" s="16">
        <v>39903</v>
      </c>
      <c r="AA1460" s="13" t="s">
        <v>5061</v>
      </c>
    </row>
    <row r="1461" spans="1:27" x14ac:dyDescent="0.2">
      <c r="A1461" s="12">
        <v>1539</v>
      </c>
      <c r="B1461" s="13" t="s">
        <v>5128</v>
      </c>
      <c r="C1461" s="13" t="s">
        <v>5129</v>
      </c>
      <c r="D1461" s="14">
        <v>142.56</v>
      </c>
      <c r="E1461" s="14">
        <v>310</v>
      </c>
      <c r="F1461" s="15">
        <v>32</v>
      </c>
      <c r="G1461" s="13" t="s">
        <v>4647</v>
      </c>
      <c r="H1461" s="13" t="s">
        <v>4647</v>
      </c>
      <c r="I1461" s="13" t="s">
        <v>38</v>
      </c>
      <c r="J1461" s="13" t="s">
        <v>163</v>
      </c>
      <c r="K1461" s="13" t="s">
        <v>36</v>
      </c>
      <c r="L1461" s="13" t="s">
        <v>5130</v>
      </c>
      <c r="M1461" s="13" t="s">
        <v>27</v>
      </c>
      <c r="N1461" s="13" t="s">
        <v>28</v>
      </c>
      <c r="O1461" s="13" t="s">
        <v>4754</v>
      </c>
      <c r="P1461" s="15">
        <v>1</v>
      </c>
      <c r="Q1461" s="13" t="s">
        <v>30</v>
      </c>
      <c r="R1461" s="13" t="s">
        <v>24</v>
      </c>
      <c r="S1461" s="13" t="s">
        <v>3558</v>
      </c>
      <c r="T1461" s="13" t="s">
        <v>24</v>
      </c>
      <c r="U1461" s="13" t="s">
        <v>32</v>
      </c>
      <c r="V1461" s="16">
        <v>39630</v>
      </c>
      <c r="W1461" s="13" t="s">
        <v>33</v>
      </c>
      <c r="X1461" s="15">
        <v>1</v>
      </c>
      <c r="Y1461" s="16">
        <v>39903</v>
      </c>
      <c r="Z1461" s="16">
        <v>39903</v>
      </c>
      <c r="AA1461" s="13" t="s">
        <v>5061</v>
      </c>
    </row>
    <row r="1462" spans="1:27" x14ac:dyDescent="0.2">
      <c r="A1462" s="12">
        <v>1557</v>
      </c>
      <c r="B1462" s="13" t="s">
        <v>5186</v>
      </c>
      <c r="C1462" s="13" t="s">
        <v>5187</v>
      </c>
      <c r="D1462" s="14">
        <v>142.56</v>
      </c>
      <c r="E1462" s="14">
        <v>310</v>
      </c>
      <c r="F1462" s="15">
        <v>32</v>
      </c>
      <c r="G1462" s="13" t="s">
        <v>4647</v>
      </c>
      <c r="H1462" s="13" t="s">
        <v>4647</v>
      </c>
      <c r="I1462" s="13" t="s">
        <v>38</v>
      </c>
      <c r="J1462" s="13" t="s">
        <v>163</v>
      </c>
      <c r="K1462" s="13" t="s">
        <v>36</v>
      </c>
      <c r="L1462" s="13" t="s">
        <v>5188</v>
      </c>
      <c r="M1462" s="13" t="s">
        <v>43</v>
      </c>
      <c r="N1462" s="13" t="s">
        <v>44</v>
      </c>
      <c r="O1462" s="13" t="s">
        <v>4856</v>
      </c>
      <c r="P1462" s="15">
        <v>3.7</v>
      </c>
      <c r="Q1462" s="13" t="s">
        <v>30</v>
      </c>
      <c r="R1462" s="13" t="s">
        <v>24</v>
      </c>
      <c r="S1462" s="13" t="s">
        <v>3558</v>
      </c>
      <c r="T1462" s="13" t="s">
        <v>24</v>
      </c>
      <c r="U1462" s="13" t="s">
        <v>32</v>
      </c>
      <c r="V1462" s="16">
        <v>39172</v>
      </c>
      <c r="W1462" s="13" t="s">
        <v>33</v>
      </c>
      <c r="X1462" s="15">
        <v>1</v>
      </c>
      <c r="Y1462" s="16">
        <v>39903</v>
      </c>
      <c r="Z1462" s="16">
        <v>39903</v>
      </c>
      <c r="AA1462" s="13" t="s">
        <v>5061</v>
      </c>
    </row>
    <row r="1463" spans="1:27" x14ac:dyDescent="0.2">
      <c r="A1463" s="12">
        <v>1522</v>
      </c>
      <c r="B1463" s="13" t="s">
        <v>5063</v>
      </c>
      <c r="C1463" s="13" t="s">
        <v>5064</v>
      </c>
      <c r="D1463" s="14">
        <v>125.9</v>
      </c>
      <c r="E1463" s="14">
        <v>380</v>
      </c>
      <c r="F1463" s="15">
        <v>32</v>
      </c>
      <c r="G1463" s="13" t="s">
        <v>4647</v>
      </c>
      <c r="H1463" s="13" t="s">
        <v>4647</v>
      </c>
      <c r="I1463" s="13" t="s">
        <v>38</v>
      </c>
      <c r="J1463" s="13" t="s">
        <v>163</v>
      </c>
      <c r="K1463" s="13" t="s">
        <v>84</v>
      </c>
      <c r="L1463" s="13" t="s">
        <v>5066</v>
      </c>
      <c r="M1463" s="13" t="s">
        <v>46</v>
      </c>
      <c r="N1463" s="13" t="s">
        <v>58</v>
      </c>
      <c r="O1463" s="13" t="s">
        <v>4856</v>
      </c>
      <c r="P1463" s="15">
        <v>5.3</v>
      </c>
      <c r="Q1463" s="13" t="s">
        <v>30</v>
      </c>
      <c r="R1463" s="13" t="s">
        <v>24</v>
      </c>
      <c r="S1463" s="13" t="s">
        <v>3558</v>
      </c>
      <c r="T1463" s="13" t="s">
        <v>24</v>
      </c>
      <c r="U1463" s="13" t="s">
        <v>32</v>
      </c>
      <c r="V1463" s="16">
        <v>38360</v>
      </c>
      <c r="W1463" s="13" t="s">
        <v>33</v>
      </c>
      <c r="X1463" s="15">
        <v>1</v>
      </c>
      <c r="Y1463" s="16">
        <v>39903</v>
      </c>
      <c r="Z1463" s="16">
        <v>39903</v>
      </c>
      <c r="AA1463" s="13" t="s">
        <v>5065</v>
      </c>
    </row>
    <row r="1464" spans="1:27" x14ac:dyDescent="0.2">
      <c r="A1464" s="12">
        <v>1540</v>
      </c>
      <c r="B1464" s="13" t="s">
        <v>5131</v>
      </c>
      <c r="C1464" s="13" t="s">
        <v>5132</v>
      </c>
      <c r="D1464" s="14">
        <v>125.9</v>
      </c>
      <c r="E1464" s="14">
        <v>380</v>
      </c>
      <c r="F1464" s="15">
        <v>32</v>
      </c>
      <c r="G1464" s="13" t="s">
        <v>4647</v>
      </c>
      <c r="H1464" s="13" t="s">
        <v>4647</v>
      </c>
      <c r="I1464" s="13" t="s">
        <v>38</v>
      </c>
      <c r="J1464" s="13" t="s">
        <v>163</v>
      </c>
      <c r="K1464" s="13" t="s">
        <v>36</v>
      </c>
      <c r="L1464" s="13" t="s">
        <v>5133</v>
      </c>
      <c r="M1464" s="13" t="s">
        <v>27</v>
      </c>
      <c r="N1464" s="13" t="s">
        <v>28</v>
      </c>
      <c r="O1464" s="13" t="s">
        <v>4759</v>
      </c>
      <c r="P1464" s="15">
        <v>8</v>
      </c>
      <c r="Q1464" s="13" t="s">
        <v>30</v>
      </c>
      <c r="R1464" s="13" t="s">
        <v>24</v>
      </c>
      <c r="S1464" s="13" t="s">
        <v>3558</v>
      </c>
      <c r="T1464" s="13" t="s">
        <v>24</v>
      </c>
      <c r="U1464" s="13" t="s">
        <v>32</v>
      </c>
      <c r="V1464" s="16">
        <v>39857</v>
      </c>
      <c r="W1464" s="13" t="s">
        <v>33</v>
      </c>
      <c r="X1464" s="15">
        <v>1</v>
      </c>
      <c r="Y1464" s="16">
        <v>39903</v>
      </c>
      <c r="Z1464" s="16">
        <v>39903</v>
      </c>
      <c r="AA1464" s="13" t="s">
        <v>5065</v>
      </c>
    </row>
    <row r="1465" spans="1:27" x14ac:dyDescent="0.2">
      <c r="A1465" s="12">
        <v>1558</v>
      </c>
      <c r="B1465" s="13" t="s">
        <v>5189</v>
      </c>
      <c r="C1465" s="13" t="s">
        <v>5190</v>
      </c>
      <c r="D1465" s="14">
        <v>125.9</v>
      </c>
      <c r="E1465" s="14">
        <v>380</v>
      </c>
      <c r="F1465" s="15">
        <v>32</v>
      </c>
      <c r="G1465" s="13" t="s">
        <v>4647</v>
      </c>
      <c r="H1465" s="13" t="s">
        <v>4647</v>
      </c>
      <c r="I1465" s="13" t="s">
        <v>38</v>
      </c>
      <c r="J1465" s="13" t="s">
        <v>163</v>
      </c>
      <c r="K1465" s="13" t="s">
        <v>24</v>
      </c>
      <c r="L1465" s="13" t="s">
        <v>5191</v>
      </c>
      <c r="M1465" s="13" t="s">
        <v>43</v>
      </c>
      <c r="N1465" s="13" t="s">
        <v>44</v>
      </c>
      <c r="O1465" s="13" t="s">
        <v>4975</v>
      </c>
      <c r="P1465" s="15">
        <v>3.3</v>
      </c>
      <c r="Q1465" s="13" t="s">
        <v>30</v>
      </c>
      <c r="R1465" s="13" t="s">
        <v>24</v>
      </c>
      <c r="S1465" s="13" t="s">
        <v>3558</v>
      </c>
      <c r="T1465" s="13" t="s">
        <v>24</v>
      </c>
      <c r="U1465" s="13" t="s">
        <v>32</v>
      </c>
      <c r="V1465" s="16">
        <v>38937</v>
      </c>
      <c r="W1465" s="13" t="s">
        <v>33</v>
      </c>
      <c r="X1465" s="15">
        <v>1</v>
      </c>
      <c r="Y1465" s="16">
        <v>39903</v>
      </c>
      <c r="Z1465" s="16">
        <v>39903</v>
      </c>
      <c r="AA1465" s="13" t="s">
        <v>5065</v>
      </c>
    </row>
    <row r="1466" spans="1:27" x14ac:dyDescent="0.2">
      <c r="A1466" s="12">
        <v>1455</v>
      </c>
      <c r="B1466" s="13" t="s">
        <v>4844</v>
      </c>
      <c r="C1466" s="13" t="s">
        <v>4845</v>
      </c>
      <c r="D1466" s="14">
        <v>133.36000000000001</v>
      </c>
      <c r="E1466" s="14">
        <v>290</v>
      </c>
      <c r="F1466" s="15">
        <v>31</v>
      </c>
      <c r="G1466" s="13" t="s">
        <v>4647</v>
      </c>
      <c r="H1466" s="13" t="s">
        <v>4647</v>
      </c>
      <c r="I1466" s="13" t="s">
        <v>46</v>
      </c>
      <c r="J1466" s="13" t="s">
        <v>95</v>
      </c>
      <c r="K1466" s="13" t="s">
        <v>24</v>
      </c>
      <c r="L1466" s="13" t="s">
        <v>4846</v>
      </c>
      <c r="M1466" s="13" t="s">
        <v>2901</v>
      </c>
      <c r="N1466" s="13" t="s">
        <v>2902</v>
      </c>
      <c r="O1466" s="13" t="s">
        <v>4805</v>
      </c>
      <c r="P1466" s="15">
        <v>3.1</v>
      </c>
      <c r="Q1466" s="13" t="s">
        <v>30</v>
      </c>
      <c r="R1466" s="13" t="s">
        <v>24</v>
      </c>
      <c r="S1466" s="13" t="s">
        <v>3558</v>
      </c>
      <c r="T1466" s="13" t="s">
        <v>24</v>
      </c>
      <c r="U1466" s="13" t="s">
        <v>32</v>
      </c>
      <c r="V1466" s="16">
        <v>38979</v>
      </c>
      <c r="W1466" s="13" t="s">
        <v>33</v>
      </c>
      <c r="X1466" s="15">
        <v>1</v>
      </c>
      <c r="Y1466" s="16">
        <v>39903</v>
      </c>
      <c r="Z1466" s="16">
        <v>39903</v>
      </c>
      <c r="AA1466" s="13" t="s">
        <v>4732</v>
      </c>
    </row>
    <row r="1467" spans="1:27" x14ac:dyDescent="0.2">
      <c r="A1467" s="12">
        <v>1438</v>
      </c>
      <c r="B1467" s="13" t="s">
        <v>4789</v>
      </c>
      <c r="C1467" s="13" t="s">
        <v>4790</v>
      </c>
      <c r="D1467" s="14">
        <v>133.36000000000001</v>
      </c>
      <c r="E1467" s="14">
        <v>290</v>
      </c>
      <c r="F1467" s="15">
        <v>31</v>
      </c>
      <c r="G1467" s="13" t="s">
        <v>4647</v>
      </c>
      <c r="H1467" s="13" t="s">
        <v>4647</v>
      </c>
      <c r="I1467" s="13" t="s">
        <v>46</v>
      </c>
      <c r="J1467" s="13" t="s">
        <v>95</v>
      </c>
      <c r="K1467" s="13" t="s">
        <v>24</v>
      </c>
      <c r="L1467" s="13" t="s">
        <v>4791</v>
      </c>
      <c r="M1467" s="13" t="s">
        <v>2347</v>
      </c>
      <c r="N1467" s="13" t="s">
        <v>2348</v>
      </c>
      <c r="O1467" s="13" t="s">
        <v>4654</v>
      </c>
      <c r="P1467" s="15">
        <v>3.9</v>
      </c>
      <c r="Q1467" s="13" t="s">
        <v>30</v>
      </c>
      <c r="R1467" s="13" t="s">
        <v>24</v>
      </c>
      <c r="S1467" s="13" t="s">
        <v>3558</v>
      </c>
      <c r="T1467" s="13" t="s">
        <v>24</v>
      </c>
      <c r="U1467" s="13" t="s">
        <v>32</v>
      </c>
      <c r="V1467" s="16">
        <v>38979</v>
      </c>
      <c r="W1467" s="13" t="s">
        <v>33</v>
      </c>
      <c r="X1467" s="15">
        <v>1</v>
      </c>
      <c r="Y1467" s="16">
        <v>39903</v>
      </c>
      <c r="Z1467" s="16">
        <v>39903</v>
      </c>
      <c r="AA1467" s="13" t="s">
        <v>4652</v>
      </c>
    </row>
    <row r="1468" spans="1:27" x14ac:dyDescent="0.2">
      <c r="A1468" s="12">
        <v>1421</v>
      </c>
      <c r="B1468" s="13" t="s">
        <v>4706</v>
      </c>
      <c r="C1468" s="13" t="s">
        <v>4707</v>
      </c>
      <c r="D1468" s="14">
        <v>133.36000000000001</v>
      </c>
      <c r="E1468" s="14">
        <v>290</v>
      </c>
      <c r="F1468" s="15">
        <v>31</v>
      </c>
      <c r="G1468" s="13" t="s">
        <v>4647</v>
      </c>
      <c r="H1468" s="13" t="s">
        <v>4647</v>
      </c>
      <c r="I1468" s="13" t="s">
        <v>46</v>
      </c>
      <c r="J1468" s="13" t="s">
        <v>95</v>
      </c>
      <c r="K1468" s="13" t="s">
        <v>38</v>
      </c>
      <c r="L1468" s="13" t="s">
        <v>4709</v>
      </c>
      <c r="M1468" s="13" t="s">
        <v>46</v>
      </c>
      <c r="N1468" s="13" t="s">
        <v>58</v>
      </c>
      <c r="O1468" s="13" t="s">
        <v>4710</v>
      </c>
      <c r="P1468" s="15">
        <v>3</v>
      </c>
      <c r="Q1468" s="13" t="s">
        <v>30</v>
      </c>
      <c r="R1468" s="13" t="s">
        <v>24</v>
      </c>
      <c r="S1468" s="13" t="s">
        <v>31</v>
      </c>
      <c r="T1468" s="13" t="s">
        <v>24</v>
      </c>
      <c r="U1468" s="13" t="s">
        <v>32</v>
      </c>
      <c r="V1468" s="16">
        <v>38979</v>
      </c>
      <c r="W1468" s="13" t="s">
        <v>33</v>
      </c>
      <c r="X1468" s="15">
        <v>1</v>
      </c>
      <c r="Y1468" s="16">
        <v>39903</v>
      </c>
      <c r="Z1468" s="16">
        <v>39903</v>
      </c>
      <c r="AA1468" s="13" t="s">
        <v>4708</v>
      </c>
    </row>
    <row r="1469" spans="1:27" ht="25.5" x14ac:dyDescent="0.2">
      <c r="A1469" s="12">
        <v>1422</v>
      </c>
      <c r="B1469" s="13" t="s">
        <v>4711</v>
      </c>
      <c r="C1469" s="13" t="s">
        <v>4712</v>
      </c>
      <c r="D1469" s="14">
        <v>138.41999999999999</v>
      </c>
      <c r="E1469" s="14">
        <v>301</v>
      </c>
      <c r="F1469" s="15">
        <v>31</v>
      </c>
      <c r="G1469" s="13" t="s">
        <v>4647</v>
      </c>
      <c r="H1469" s="13" t="s">
        <v>4647</v>
      </c>
      <c r="I1469" s="13" t="s">
        <v>46</v>
      </c>
      <c r="J1469" s="13" t="s">
        <v>95</v>
      </c>
      <c r="K1469" s="13" t="s">
        <v>38</v>
      </c>
      <c r="L1469" s="13" t="s">
        <v>4714</v>
      </c>
      <c r="M1469" s="13" t="s">
        <v>46</v>
      </c>
      <c r="N1469" s="13" t="s">
        <v>58</v>
      </c>
      <c r="O1469" s="13" t="s">
        <v>4659</v>
      </c>
      <c r="P1469" s="15">
        <v>3</v>
      </c>
      <c r="Q1469" s="13" t="s">
        <v>30</v>
      </c>
      <c r="R1469" s="13" t="s">
        <v>24</v>
      </c>
      <c r="S1469" s="13" t="s">
        <v>31</v>
      </c>
      <c r="T1469" s="13" t="s">
        <v>24</v>
      </c>
      <c r="U1469" s="13" t="s">
        <v>32</v>
      </c>
      <c r="V1469" s="16">
        <v>38776</v>
      </c>
      <c r="W1469" s="13" t="s">
        <v>33</v>
      </c>
      <c r="X1469" s="15">
        <v>1</v>
      </c>
      <c r="Y1469" s="16">
        <v>39903</v>
      </c>
      <c r="Z1469" s="16">
        <v>39903</v>
      </c>
      <c r="AA1469" s="13" t="s">
        <v>4713</v>
      </c>
    </row>
    <row r="1470" spans="1:27" x14ac:dyDescent="0.2">
      <c r="A1470" s="12">
        <v>1456</v>
      </c>
      <c r="B1470" s="13" t="s">
        <v>4847</v>
      </c>
      <c r="C1470" s="13" t="s">
        <v>4848</v>
      </c>
      <c r="D1470" s="14">
        <v>138.41999999999999</v>
      </c>
      <c r="E1470" s="14">
        <v>301</v>
      </c>
      <c r="F1470" s="15">
        <v>31</v>
      </c>
      <c r="G1470" s="13" t="s">
        <v>4647</v>
      </c>
      <c r="H1470" s="13" t="s">
        <v>4647</v>
      </c>
      <c r="I1470" s="13" t="s">
        <v>46</v>
      </c>
      <c r="J1470" s="13" t="s">
        <v>95</v>
      </c>
      <c r="K1470" s="13" t="s">
        <v>38</v>
      </c>
      <c r="L1470" s="13" t="s">
        <v>4850</v>
      </c>
      <c r="M1470" s="13" t="s">
        <v>2901</v>
      </c>
      <c r="N1470" s="13" t="s">
        <v>2902</v>
      </c>
      <c r="O1470" s="13" t="s">
        <v>4851</v>
      </c>
      <c r="P1470" s="15">
        <v>3.7</v>
      </c>
      <c r="Q1470" s="13" t="s">
        <v>30</v>
      </c>
      <c r="R1470" s="13" t="s">
        <v>24</v>
      </c>
      <c r="S1470" s="13" t="s">
        <v>3558</v>
      </c>
      <c r="T1470" s="13" t="s">
        <v>24</v>
      </c>
      <c r="U1470" s="13" t="s">
        <v>32</v>
      </c>
      <c r="V1470" s="16">
        <v>38776</v>
      </c>
      <c r="W1470" s="13" t="s">
        <v>33</v>
      </c>
      <c r="X1470" s="15">
        <v>1</v>
      </c>
      <c r="Y1470" s="16">
        <v>39903</v>
      </c>
      <c r="Z1470" s="16">
        <v>39903</v>
      </c>
      <c r="AA1470" s="13" t="s">
        <v>4849</v>
      </c>
    </row>
    <row r="1471" spans="1:27" x14ac:dyDescent="0.2">
      <c r="A1471" s="12">
        <v>1439</v>
      </c>
      <c r="B1471" s="13" t="s">
        <v>4792</v>
      </c>
      <c r="C1471" s="13" t="s">
        <v>4793</v>
      </c>
      <c r="D1471" s="14">
        <v>138.41999999999999</v>
      </c>
      <c r="E1471" s="14">
        <v>301</v>
      </c>
      <c r="F1471" s="15">
        <v>31</v>
      </c>
      <c r="G1471" s="13" t="s">
        <v>4647</v>
      </c>
      <c r="H1471" s="13" t="s">
        <v>4647</v>
      </c>
      <c r="I1471" s="13" t="s">
        <v>46</v>
      </c>
      <c r="J1471" s="13" t="s">
        <v>95</v>
      </c>
      <c r="K1471" s="13" t="s">
        <v>24</v>
      </c>
      <c r="L1471" s="13" t="s">
        <v>4794</v>
      </c>
      <c r="M1471" s="13" t="s">
        <v>2347</v>
      </c>
      <c r="N1471" s="13" t="s">
        <v>2348</v>
      </c>
      <c r="O1471" s="13" t="s">
        <v>4659</v>
      </c>
      <c r="P1471" s="15">
        <v>6</v>
      </c>
      <c r="Q1471" s="13" t="s">
        <v>30</v>
      </c>
      <c r="R1471" s="13" t="s">
        <v>24</v>
      </c>
      <c r="S1471" s="13" t="s">
        <v>3558</v>
      </c>
      <c r="T1471" s="13" t="s">
        <v>24</v>
      </c>
      <c r="U1471" s="13" t="s">
        <v>32</v>
      </c>
      <c r="V1471" s="16">
        <v>38776</v>
      </c>
      <c r="W1471" s="13" t="s">
        <v>33</v>
      </c>
      <c r="X1471" s="15">
        <v>1</v>
      </c>
      <c r="Y1471" s="16">
        <v>39903</v>
      </c>
      <c r="Z1471" s="16">
        <v>39903</v>
      </c>
      <c r="AA1471" s="13" t="s">
        <v>4657</v>
      </c>
    </row>
    <row r="1472" spans="1:27" x14ac:dyDescent="0.2">
      <c r="A1472" s="12">
        <v>1474</v>
      </c>
      <c r="B1472" s="13" t="s">
        <v>4903</v>
      </c>
      <c r="C1472" s="13" t="s">
        <v>4904</v>
      </c>
      <c r="D1472" s="14">
        <v>95.65</v>
      </c>
      <c r="E1472" s="14">
        <v>208</v>
      </c>
      <c r="F1472" s="15">
        <v>32</v>
      </c>
      <c r="G1472" s="13" t="s">
        <v>4647</v>
      </c>
      <c r="H1472" s="13" t="s">
        <v>4647</v>
      </c>
      <c r="I1472" s="13" t="s">
        <v>46</v>
      </c>
      <c r="J1472" s="13" t="s">
        <v>95</v>
      </c>
      <c r="K1472" s="13" t="s">
        <v>24</v>
      </c>
      <c r="L1472" s="13" t="s">
        <v>4906</v>
      </c>
      <c r="M1472" s="13" t="s">
        <v>46</v>
      </c>
      <c r="N1472" s="13" t="s">
        <v>58</v>
      </c>
      <c r="O1472" s="13" t="s">
        <v>4729</v>
      </c>
      <c r="P1472" s="15">
        <v>4.5999999999999996</v>
      </c>
      <c r="Q1472" s="13" t="s">
        <v>30</v>
      </c>
      <c r="R1472" s="13" t="s">
        <v>24</v>
      </c>
      <c r="S1472" s="13" t="s">
        <v>3558</v>
      </c>
      <c r="T1472" s="13" t="s">
        <v>24</v>
      </c>
      <c r="U1472" s="13" t="s">
        <v>32</v>
      </c>
      <c r="V1472" s="16">
        <v>38407</v>
      </c>
      <c r="W1472" s="13" t="s">
        <v>33</v>
      </c>
      <c r="X1472" s="15">
        <v>1</v>
      </c>
      <c r="Y1472" s="16">
        <v>39903</v>
      </c>
      <c r="Z1472" s="16">
        <v>39903</v>
      </c>
      <c r="AA1472" s="13" t="s">
        <v>4905</v>
      </c>
    </row>
    <row r="1473" spans="1:27" x14ac:dyDescent="0.2">
      <c r="A1473" s="12">
        <v>1514</v>
      </c>
      <c r="B1473" s="13" t="s">
        <v>5036</v>
      </c>
      <c r="C1473" s="13" t="s">
        <v>5037</v>
      </c>
      <c r="D1473" s="14">
        <v>95.65</v>
      </c>
      <c r="E1473" s="14">
        <v>208</v>
      </c>
      <c r="F1473" s="15">
        <v>32</v>
      </c>
      <c r="G1473" s="13" t="s">
        <v>4647</v>
      </c>
      <c r="H1473" s="13" t="s">
        <v>4647</v>
      </c>
      <c r="I1473" s="13" t="s">
        <v>46</v>
      </c>
      <c r="J1473" s="13" t="s">
        <v>95</v>
      </c>
      <c r="K1473" s="13" t="s">
        <v>36</v>
      </c>
      <c r="L1473" s="13" t="s">
        <v>5038</v>
      </c>
      <c r="M1473" s="13" t="s">
        <v>2901</v>
      </c>
      <c r="N1473" s="13" t="s">
        <v>2902</v>
      </c>
      <c r="O1473" s="13" t="s">
        <v>4784</v>
      </c>
      <c r="P1473" s="15">
        <v>2.6</v>
      </c>
      <c r="Q1473" s="13" t="s">
        <v>30</v>
      </c>
      <c r="R1473" s="13" t="s">
        <v>24</v>
      </c>
      <c r="S1473" s="13" t="s">
        <v>3558</v>
      </c>
      <c r="T1473" s="13" t="s">
        <v>24</v>
      </c>
      <c r="U1473" s="13" t="s">
        <v>32</v>
      </c>
      <c r="V1473" s="16">
        <v>38407</v>
      </c>
      <c r="W1473" s="13" t="s">
        <v>33</v>
      </c>
      <c r="X1473" s="15">
        <v>1</v>
      </c>
      <c r="Y1473" s="16">
        <v>39903</v>
      </c>
      <c r="Z1473" s="16">
        <v>39903</v>
      </c>
      <c r="AA1473" s="13" t="s">
        <v>4905</v>
      </c>
    </row>
    <row r="1474" spans="1:27" x14ac:dyDescent="0.2">
      <c r="A1474" s="12">
        <v>1484</v>
      </c>
      <c r="B1474" s="13" t="s">
        <v>4939</v>
      </c>
      <c r="C1474" s="13" t="s">
        <v>4940</v>
      </c>
      <c r="D1474" s="14">
        <v>95.65</v>
      </c>
      <c r="E1474" s="14">
        <v>208</v>
      </c>
      <c r="F1474" s="15">
        <v>32</v>
      </c>
      <c r="G1474" s="13" t="s">
        <v>4647</v>
      </c>
      <c r="H1474" s="13" t="s">
        <v>4647</v>
      </c>
      <c r="I1474" s="13" t="s">
        <v>46</v>
      </c>
      <c r="J1474" s="13" t="s">
        <v>95</v>
      </c>
      <c r="K1474" s="13" t="s">
        <v>36</v>
      </c>
      <c r="L1474" s="13" t="s">
        <v>4941</v>
      </c>
      <c r="M1474" s="13" t="s">
        <v>2347</v>
      </c>
      <c r="N1474" s="13" t="s">
        <v>2348</v>
      </c>
      <c r="O1474" s="13" t="s">
        <v>4779</v>
      </c>
      <c r="P1474" s="15">
        <v>3</v>
      </c>
      <c r="Q1474" s="13" t="s">
        <v>111</v>
      </c>
      <c r="R1474" s="13" t="s">
        <v>24</v>
      </c>
      <c r="S1474" s="13" t="s">
        <v>3558</v>
      </c>
      <c r="T1474" s="13" t="s">
        <v>24</v>
      </c>
      <c r="U1474" s="13" t="s">
        <v>32</v>
      </c>
      <c r="V1474" s="16">
        <v>38407</v>
      </c>
      <c r="W1474" s="13" t="s">
        <v>33</v>
      </c>
      <c r="X1474" s="15">
        <v>1</v>
      </c>
      <c r="Y1474" s="16">
        <v>39903</v>
      </c>
      <c r="Z1474" s="16">
        <v>39903</v>
      </c>
      <c r="AA1474" s="13" t="s">
        <v>4905</v>
      </c>
    </row>
    <row r="1475" spans="1:27" x14ac:dyDescent="0.2">
      <c r="A1475" s="12">
        <v>1504</v>
      </c>
      <c r="B1475" s="13" t="s">
        <v>5006</v>
      </c>
      <c r="C1475" s="13" t="s">
        <v>5007</v>
      </c>
      <c r="D1475" s="14">
        <v>95.65</v>
      </c>
      <c r="E1475" s="14">
        <v>208</v>
      </c>
      <c r="F1475" s="15">
        <v>32</v>
      </c>
      <c r="G1475" s="13" t="s">
        <v>4647</v>
      </c>
      <c r="H1475" s="13" t="s">
        <v>4647</v>
      </c>
      <c r="I1475" s="13" t="s">
        <v>46</v>
      </c>
      <c r="J1475" s="13" t="s">
        <v>95</v>
      </c>
      <c r="K1475" s="13" t="s">
        <v>24</v>
      </c>
      <c r="L1475" s="13" t="s">
        <v>5008</v>
      </c>
      <c r="M1475" s="13" t="s">
        <v>104</v>
      </c>
      <c r="N1475" s="13" t="s">
        <v>105</v>
      </c>
      <c r="O1475" s="13" t="s">
        <v>4734</v>
      </c>
      <c r="P1475" s="15">
        <v>11.2</v>
      </c>
      <c r="Q1475" s="13" t="s">
        <v>30</v>
      </c>
      <c r="R1475" s="13" t="s">
        <v>24</v>
      </c>
      <c r="S1475" s="13" t="s">
        <v>3558</v>
      </c>
      <c r="T1475" s="13" t="s">
        <v>24</v>
      </c>
      <c r="U1475" s="13" t="s">
        <v>32</v>
      </c>
      <c r="V1475" s="16">
        <v>38407</v>
      </c>
      <c r="W1475" s="13" t="s">
        <v>33</v>
      </c>
      <c r="X1475" s="15">
        <v>1</v>
      </c>
      <c r="Y1475" s="16">
        <v>39903</v>
      </c>
      <c r="Z1475" s="16">
        <v>39903</v>
      </c>
      <c r="AA1475" s="13" t="s">
        <v>4905</v>
      </c>
    </row>
    <row r="1476" spans="1:27" x14ac:dyDescent="0.2">
      <c r="A1476" s="12">
        <v>1494</v>
      </c>
      <c r="B1476" s="13" t="s">
        <v>4972</v>
      </c>
      <c r="C1476" s="13" t="s">
        <v>4973</v>
      </c>
      <c r="D1476" s="14">
        <v>95.65</v>
      </c>
      <c r="E1476" s="14">
        <v>208</v>
      </c>
      <c r="F1476" s="15">
        <v>32</v>
      </c>
      <c r="G1476" s="13" t="s">
        <v>4647</v>
      </c>
      <c r="H1476" s="13" t="s">
        <v>4647</v>
      </c>
      <c r="I1476" s="13" t="s">
        <v>46</v>
      </c>
      <c r="J1476" s="13" t="s">
        <v>95</v>
      </c>
      <c r="K1476" s="13" t="s">
        <v>46</v>
      </c>
      <c r="L1476" s="13" t="s">
        <v>4974</v>
      </c>
      <c r="M1476" s="13" t="s">
        <v>43</v>
      </c>
      <c r="N1476" s="13" t="s">
        <v>44</v>
      </c>
      <c r="O1476" s="13" t="s">
        <v>4975</v>
      </c>
      <c r="P1476" s="15">
        <v>4.3</v>
      </c>
      <c r="Q1476" s="13" t="s">
        <v>30</v>
      </c>
      <c r="R1476" s="13" t="s">
        <v>24</v>
      </c>
      <c r="S1476" s="13" t="s">
        <v>3558</v>
      </c>
      <c r="T1476" s="13" t="s">
        <v>24</v>
      </c>
      <c r="U1476" s="13" t="s">
        <v>32</v>
      </c>
      <c r="V1476" s="16">
        <v>38407</v>
      </c>
      <c r="W1476" s="13" t="s">
        <v>33</v>
      </c>
      <c r="X1476" s="15">
        <v>1</v>
      </c>
      <c r="Y1476" s="16">
        <v>39903</v>
      </c>
      <c r="Z1476" s="16">
        <v>39903</v>
      </c>
      <c r="AA1476" s="13" t="s">
        <v>4905</v>
      </c>
    </row>
    <row r="1477" spans="1:27" x14ac:dyDescent="0.2">
      <c r="A1477" s="12">
        <v>1476</v>
      </c>
      <c r="B1477" s="13" t="s">
        <v>4911</v>
      </c>
      <c r="C1477" s="13" t="s">
        <v>4912</v>
      </c>
      <c r="D1477" s="14">
        <v>132.44</v>
      </c>
      <c r="E1477" s="14">
        <v>288</v>
      </c>
      <c r="F1477" s="15">
        <v>32</v>
      </c>
      <c r="G1477" s="13" t="s">
        <v>4647</v>
      </c>
      <c r="H1477" s="13" t="s">
        <v>4647</v>
      </c>
      <c r="I1477" s="13" t="s">
        <v>46</v>
      </c>
      <c r="J1477" s="13" t="s">
        <v>95</v>
      </c>
      <c r="K1477" s="13" t="s">
        <v>38</v>
      </c>
      <c r="L1477" s="13" t="s">
        <v>4914</v>
      </c>
      <c r="M1477" s="13" t="s">
        <v>46</v>
      </c>
      <c r="N1477" s="13" t="s">
        <v>58</v>
      </c>
      <c r="O1477" s="13" t="s">
        <v>4739</v>
      </c>
      <c r="P1477" s="15">
        <v>4.8</v>
      </c>
      <c r="Q1477" s="13" t="s">
        <v>30</v>
      </c>
      <c r="R1477" s="13" t="s">
        <v>24</v>
      </c>
      <c r="S1477" s="13" t="s">
        <v>3558</v>
      </c>
      <c r="T1477" s="13" t="s">
        <v>24</v>
      </c>
      <c r="U1477" s="13" t="s">
        <v>32</v>
      </c>
      <c r="V1477" s="16">
        <v>39938</v>
      </c>
      <c r="W1477" s="13" t="s">
        <v>33</v>
      </c>
      <c r="X1477" s="15">
        <v>1</v>
      </c>
      <c r="Y1477" s="16">
        <v>39903</v>
      </c>
      <c r="Z1477" s="16">
        <v>39903</v>
      </c>
      <c r="AA1477" s="13" t="s">
        <v>4913</v>
      </c>
    </row>
    <row r="1478" spans="1:27" x14ac:dyDescent="0.2">
      <c r="A1478" s="12">
        <v>1516</v>
      </c>
      <c r="B1478" s="13" t="s">
        <v>5042</v>
      </c>
      <c r="C1478" s="13" t="s">
        <v>5043</v>
      </c>
      <c r="D1478" s="14">
        <v>132.44</v>
      </c>
      <c r="E1478" s="14">
        <v>288</v>
      </c>
      <c r="F1478" s="15">
        <v>32</v>
      </c>
      <c r="G1478" s="13" t="s">
        <v>4647</v>
      </c>
      <c r="H1478" s="13" t="s">
        <v>4647</v>
      </c>
      <c r="I1478" s="13" t="s">
        <v>46</v>
      </c>
      <c r="J1478" s="13" t="s">
        <v>95</v>
      </c>
      <c r="K1478" s="13" t="s">
        <v>38</v>
      </c>
      <c r="L1478" s="13" t="s">
        <v>5045</v>
      </c>
      <c r="M1478" s="13" t="s">
        <v>2901</v>
      </c>
      <c r="N1478" s="13" t="s">
        <v>2902</v>
      </c>
      <c r="O1478" s="13" t="s">
        <v>4654</v>
      </c>
      <c r="P1478" s="15">
        <v>6</v>
      </c>
      <c r="Q1478" s="13" t="s">
        <v>30</v>
      </c>
      <c r="R1478" s="13" t="s">
        <v>24</v>
      </c>
      <c r="S1478" s="13" t="s">
        <v>3558</v>
      </c>
      <c r="T1478" s="13" t="s">
        <v>24</v>
      </c>
      <c r="U1478" s="13" t="s">
        <v>32</v>
      </c>
      <c r="V1478" s="16">
        <v>39938</v>
      </c>
      <c r="W1478" s="13" t="s">
        <v>33</v>
      </c>
      <c r="X1478" s="15">
        <v>1</v>
      </c>
      <c r="Y1478" s="16">
        <v>39903</v>
      </c>
      <c r="Z1478" s="16">
        <v>39903</v>
      </c>
      <c r="AA1478" s="13" t="s">
        <v>5044</v>
      </c>
    </row>
    <row r="1479" spans="1:27" x14ac:dyDescent="0.2">
      <c r="A1479" s="12">
        <v>1486</v>
      </c>
      <c r="B1479" s="13" t="s">
        <v>4945</v>
      </c>
      <c r="C1479" s="13" t="s">
        <v>4946</v>
      </c>
      <c r="D1479" s="14">
        <v>132.44</v>
      </c>
      <c r="E1479" s="14">
        <v>288</v>
      </c>
      <c r="F1479" s="15">
        <v>32</v>
      </c>
      <c r="G1479" s="13" t="s">
        <v>4647</v>
      </c>
      <c r="H1479" s="13" t="s">
        <v>4647</v>
      </c>
      <c r="I1479" s="13" t="s">
        <v>46</v>
      </c>
      <c r="J1479" s="13" t="s">
        <v>95</v>
      </c>
      <c r="K1479" s="13" t="s">
        <v>24</v>
      </c>
      <c r="L1479" s="13" t="s">
        <v>4947</v>
      </c>
      <c r="M1479" s="13" t="s">
        <v>2347</v>
      </c>
      <c r="N1479" s="13" t="s">
        <v>2348</v>
      </c>
      <c r="O1479" s="13" t="s">
        <v>4788</v>
      </c>
      <c r="P1479" s="15">
        <v>3.9</v>
      </c>
      <c r="Q1479" s="13" t="s">
        <v>30</v>
      </c>
      <c r="R1479" s="13" t="s">
        <v>24</v>
      </c>
      <c r="S1479" s="13" t="s">
        <v>3558</v>
      </c>
      <c r="T1479" s="13" t="s">
        <v>24</v>
      </c>
      <c r="U1479" s="13" t="s">
        <v>32</v>
      </c>
      <c r="V1479" s="16">
        <v>39938</v>
      </c>
      <c r="W1479" s="13" t="s">
        <v>33</v>
      </c>
      <c r="X1479" s="15">
        <v>1</v>
      </c>
      <c r="Y1479" s="16">
        <v>39903</v>
      </c>
      <c r="Z1479" s="16">
        <v>39903</v>
      </c>
      <c r="AA1479" s="13" t="s">
        <v>4913</v>
      </c>
    </row>
    <row r="1480" spans="1:27" x14ac:dyDescent="0.2">
      <c r="A1480" s="12">
        <v>1506</v>
      </c>
      <c r="B1480" s="13" t="s">
        <v>5012</v>
      </c>
      <c r="C1480" s="13" t="s">
        <v>5013</v>
      </c>
      <c r="D1480" s="14">
        <v>132.44</v>
      </c>
      <c r="E1480" s="14">
        <v>288</v>
      </c>
      <c r="F1480" s="15">
        <v>32</v>
      </c>
      <c r="G1480" s="13" t="s">
        <v>4647</v>
      </c>
      <c r="H1480" s="13" t="s">
        <v>4647</v>
      </c>
      <c r="I1480" s="13" t="s">
        <v>46</v>
      </c>
      <c r="J1480" s="13" t="s">
        <v>95</v>
      </c>
      <c r="K1480" s="13" t="s">
        <v>24</v>
      </c>
      <c r="L1480" s="13" t="s">
        <v>5014</v>
      </c>
      <c r="M1480" s="13" t="s">
        <v>104</v>
      </c>
      <c r="N1480" s="13" t="s">
        <v>105</v>
      </c>
      <c r="O1480" s="13" t="s">
        <v>4744</v>
      </c>
      <c r="P1480" s="15">
        <v>12</v>
      </c>
      <c r="Q1480" s="13" t="s">
        <v>30</v>
      </c>
      <c r="R1480" s="13" t="s">
        <v>24</v>
      </c>
      <c r="S1480" s="13" t="s">
        <v>3558</v>
      </c>
      <c r="T1480" s="13" t="s">
        <v>24</v>
      </c>
      <c r="U1480" s="13" t="s">
        <v>32</v>
      </c>
      <c r="V1480" s="16">
        <v>39938</v>
      </c>
      <c r="W1480" s="13" t="s">
        <v>33</v>
      </c>
      <c r="X1480" s="15">
        <v>1</v>
      </c>
      <c r="Y1480" s="16">
        <v>39903</v>
      </c>
      <c r="Z1480" s="16">
        <v>39903</v>
      </c>
      <c r="AA1480" s="13" t="s">
        <v>4913</v>
      </c>
    </row>
    <row r="1481" spans="1:27" x14ac:dyDescent="0.2">
      <c r="A1481" s="12">
        <v>1496</v>
      </c>
      <c r="B1481" s="13" t="s">
        <v>4980</v>
      </c>
      <c r="C1481" s="13" t="s">
        <v>4981</v>
      </c>
      <c r="D1481" s="14">
        <v>132.44</v>
      </c>
      <c r="E1481" s="14">
        <v>288</v>
      </c>
      <c r="F1481" s="15">
        <v>32</v>
      </c>
      <c r="G1481" s="13" t="s">
        <v>4647</v>
      </c>
      <c r="H1481" s="13" t="s">
        <v>4647</v>
      </c>
      <c r="I1481" s="13" t="s">
        <v>46</v>
      </c>
      <c r="J1481" s="13" t="s">
        <v>95</v>
      </c>
      <c r="K1481" s="13" t="s">
        <v>24</v>
      </c>
      <c r="L1481" s="13" t="s">
        <v>4982</v>
      </c>
      <c r="M1481" s="13" t="s">
        <v>43</v>
      </c>
      <c r="N1481" s="13" t="s">
        <v>44</v>
      </c>
      <c r="O1481" s="13" t="s">
        <v>4983</v>
      </c>
      <c r="P1481" s="15">
        <v>3.7</v>
      </c>
      <c r="Q1481" s="13" t="s">
        <v>30</v>
      </c>
      <c r="R1481" s="13" t="s">
        <v>24</v>
      </c>
      <c r="S1481" s="13" t="s">
        <v>3558</v>
      </c>
      <c r="T1481" s="13" t="s">
        <v>24</v>
      </c>
      <c r="U1481" s="13" t="s">
        <v>32</v>
      </c>
      <c r="V1481" s="16">
        <v>39938</v>
      </c>
      <c r="W1481" s="13" t="s">
        <v>33</v>
      </c>
      <c r="X1481" s="15">
        <v>1</v>
      </c>
      <c r="Y1481" s="16">
        <v>39903</v>
      </c>
      <c r="Z1481" s="16">
        <v>39903</v>
      </c>
      <c r="AA1481" s="13" t="s">
        <v>4913</v>
      </c>
    </row>
    <row r="1482" spans="1:27" x14ac:dyDescent="0.2">
      <c r="A1482" s="12">
        <v>1472</v>
      </c>
      <c r="B1482" s="13" t="s">
        <v>4895</v>
      </c>
      <c r="C1482" s="13" t="s">
        <v>4896</v>
      </c>
      <c r="D1482" s="14">
        <v>109.91</v>
      </c>
      <c r="E1482" s="14">
        <v>239</v>
      </c>
      <c r="F1482" s="15">
        <v>32</v>
      </c>
      <c r="G1482" s="13" t="s">
        <v>4647</v>
      </c>
      <c r="H1482" s="13" t="s">
        <v>4647</v>
      </c>
      <c r="I1482" s="13" t="s">
        <v>46</v>
      </c>
      <c r="J1482" s="13" t="s">
        <v>95</v>
      </c>
      <c r="K1482" s="13" t="s">
        <v>36</v>
      </c>
      <c r="L1482" s="13" t="s">
        <v>4898</v>
      </c>
      <c r="M1482" s="13" t="s">
        <v>46</v>
      </c>
      <c r="N1482" s="13" t="s">
        <v>58</v>
      </c>
      <c r="O1482" s="13" t="s">
        <v>4719</v>
      </c>
      <c r="P1482" s="15">
        <v>4</v>
      </c>
      <c r="Q1482" s="13" t="s">
        <v>30</v>
      </c>
      <c r="R1482" s="13" t="s">
        <v>24</v>
      </c>
      <c r="S1482" s="13" t="s">
        <v>3558</v>
      </c>
      <c r="T1482" s="13" t="s">
        <v>24</v>
      </c>
      <c r="U1482" s="13" t="s">
        <v>32</v>
      </c>
      <c r="V1482" s="16">
        <v>39783</v>
      </c>
      <c r="W1482" s="13" t="s">
        <v>33</v>
      </c>
      <c r="X1482" s="15">
        <v>1</v>
      </c>
      <c r="Y1482" s="16">
        <v>39903</v>
      </c>
      <c r="Z1482" s="16">
        <v>39903</v>
      </c>
      <c r="AA1482" s="13" t="s">
        <v>4897</v>
      </c>
    </row>
    <row r="1483" spans="1:27" x14ac:dyDescent="0.2">
      <c r="A1483" s="12">
        <v>1512</v>
      </c>
      <c r="B1483" s="13" t="s">
        <v>5030</v>
      </c>
      <c r="C1483" s="13" t="s">
        <v>5031</v>
      </c>
      <c r="D1483" s="14">
        <v>109.91</v>
      </c>
      <c r="E1483" s="14">
        <v>239</v>
      </c>
      <c r="F1483" s="15">
        <v>32</v>
      </c>
      <c r="G1483" s="13" t="s">
        <v>4647</v>
      </c>
      <c r="H1483" s="13" t="s">
        <v>4647</v>
      </c>
      <c r="I1483" s="13" t="s">
        <v>46</v>
      </c>
      <c r="J1483" s="13" t="s">
        <v>95</v>
      </c>
      <c r="K1483" s="13" t="s">
        <v>24</v>
      </c>
      <c r="L1483" s="13" t="s">
        <v>5032</v>
      </c>
      <c r="M1483" s="13" t="s">
        <v>2901</v>
      </c>
      <c r="N1483" s="13" t="s">
        <v>2902</v>
      </c>
      <c r="O1483" s="13" t="s">
        <v>4774</v>
      </c>
      <c r="P1483" s="15">
        <v>3</v>
      </c>
      <c r="Q1483" s="13" t="s">
        <v>30</v>
      </c>
      <c r="R1483" s="13" t="s">
        <v>24</v>
      </c>
      <c r="S1483" s="13" t="s">
        <v>3558</v>
      </c>
      <c r="T1483" s="13" t="s">
        <v>24</v>
      </c>
      <c r="U1483" s="13" t="s">
        <v>32</v>
      </c>
      <c r="V1483" s="16">
        <v>39783</v>
      </c>
      <c r="W1483" s="13" t="s">
        <v>33</v>
      </c>
      <c r="X1483" s="15">
        <v>1</v>
      </c>
      <c r="Y1483" s="16">
        <v>39903</v>
      </c>
      <c r="Z1483" s="16">
        <v>39903</v>
      </c>
      <c r="AA1483" s="13" t="s">
        <v>4897</v>
      </c>
    </row>
    <row r="1484" spans="1:27" x14ac:dyDescent="0.2">
      <c r="A1484" s="12">
        <v>1482</v>
      </c>
      <c r="B1484" s="13" t="s">
        <v>4933</v>
      </c>
      <c r="C1484" s="13" t="s">
        <v>4934</v>
      </c>
      <c r="D1484" s="14">
        <v>109.91</v>
      </c>
      <c r="E1484" s="14">
        <v>239</v>
      </c>
      <c r="F1484" s="15">
        <v>32</v>
      </c>
      <c r="G1484" s="13" t="s">
        <v>4647</v>
      </c>
      <c r="H1484" s="13" t="s">
        <v>4647</v>
      </c>
      <c r="I1484" s="13" t="s">
        <v>46</v>
      </c>
      <c r="J1484" s="13" t="s">
        <v>95</v>
      </c>
      <c r="K1484" s="13" t="s">
        <v>24</v>
      </c>
      <c r="L1484" s="13" t="s">
        <v>4935</v>
      </c>
      <c r="M1484" s="13" t="s">
        <v>2347</v>
      </c>
      <c r="N1484" s="13" t="s">
        <v>2348</v>
      </c>
      <c r="O1484" s="13" t="s">
        <v>4769</v>
      </c>
      <c r="P1484" s="15">
        <v>1.2</v>
      </c>
      <c r="Q1484" s="13" t="s">
        <v>111</v>
      </c>
      <c r="R1484" s="13" t="s">
        <v>24</v>
      </c>
      <c r="S1484" s="13" t="s">
        <v>3558</v>
      </c>
      <c r="T1484" s="13" t="s">
        <v>24</v>
      </c>
      <c r="U1484" s="13" t="s">
        <v>32</v>
      </c>
      <c r="V1484" s="16">
        <v>39783</v>
      </c>
      <c r="W1484" s="13" t="s">
        <v>33</v>
      </c>
      <c r="X1484" s="15">
        <v>1</v>
      </c>
      <c r="Y1484" s="16">
        <v>39903</v>
      </c>
      <c r="Z1484" s="16">
        <v>39903</v>
      </c>
      <c r="AA1484" s="13" t="s">
        <v>4897</v>
      </c>
    </row>
    <row r="1485" spans="1:27" x14ac:dyDescent="0.2">
      <c r="A1485" s="12">
        <v>1502</v>
      </c>
      <c r="B1485" s="13" t="s">
        <v>5000</v>
      </c>
      <c r="C1485" s="13" t="s">
        <v>5001</v>
      </c>
      <c r="D1485" s="14">
        <v>109.91</v>
      </c>
      <c r="E1485" s="14">
        <v>239</v>
      </c>
      <c r="F1485" s="15">
        <v>32</v>
      </c>
      <c r="G1485" s="13" t="s">
        <v>4647</v>
      </c>
      <c r="H1485" s="13" t="s">
        <v>4647</v>
      </c>
      <c r="I1485" s="13" t="s">
        <v>46</v>
      </c>
      <c r="J1485" s="13" t="s">
        <v>95</v>
      </c>
      <c r="K1485" s="13" t="s">
        <v>38</v>
      </c>
      <c r="L1485" s="13" t="s">
        <v>5002</v>
      </c>
      <c r="M1485" s="13" t="s">
        <v>104</v>
      </c>
      <c r="N1485" s="13" t="s">
        <v>105</v>
      </c>
      <c r="O1485" s="13" t="s">
        <v>4724</v>
      </c>
      <c r="P1485" s="15">
        <v>6.9</v>
      </c>
      <c r="Q1485" s="13" t="s">
        <v>30</v>
      </c>
      <c r="R1485" s="13" t="s">
        <v>24</v>
      </c>
      <c r="S1485" s="13" t="s">
        <v>3558</v>
      </c>
      <c r="T1485" s="13" t="s">
        <v>24</v>
      </c>
      <c r="U1485" s="13" t="s">
        <v>32</v>
      </c>
      <c r="V1485" s="16">
        <v>39783</v>
      </c>
      <c r="W1485" s="13" t="s">
        <v>33</v>
      </c>
      <c r="X1485" s="15">
        <v>1</v>
      </c>
      <c r="Y1485" s="16">
        <v>39903</v>
      </c>
      <c r="Z1485" s="16">
        <v>39903</v>
      </c>
      <c r="AA1485" s="13" t="s">
        <v>4897</v>
      </c>
    </row>
    <row r="1486" spans="1:27" x14ac:dyDescent="0.2">
      <c r="A1486" s="12">
        <v>1492</v>
      </c>
      <c r="B1486" s="13" t="s">
        <v>4964</v>
      </c>
      <c r="C1486" s="13" t="s">
        <v>4965</v>
      </c>
      <c r="D1486" s="14">
        <v>109.91</v>
      </c>
      <c r="E1486" s="14">
        <v>239</v>
      </c>
      <c r="F1486" s="15">
        <v>32</v>
      </c>
      <c r="G1486" s="13" t="s">
        <v>4647</v>
      </c>
      <c r="H1486" s="13" t="s">
        <v>4647</v>
      </c>
      <c r="I1486" s="13" t="s">
        <v>46</v>
      </c>
      <c r="J1486" s="13" t="s">
        <v>95</v>
      </c>
      <c r="K1486" s="13" t="s">
        <v>24</v>
      </c>
      <c r="L1486" s="13" t="s">
        <v>4967</v>
      </c>
      <c r="M1486" s="13" t="s">
        <v>43</v>
      </c>
      <c r="N1486" s="13" t="s">
        <v>44</v>
      </c>
      <c r="O1486" s="13" t="s">
        <v>4851</v>
      </c>
      <c r="P1486" s="15">
        <v>3.7</v>
      </c>
      <c r="Q1486" s="13" t="s">
        <v>30</v>
      </c>
      <c r="R1486" s="13" t="s">
        <v>24</v>
      </c>
      <c r="S1486" s="13" t="s">
        <v>3558</v>
      </c>
      <c r="T1486" s="13" t="s">
        <v>24</v>
      </c>
      <c r="U1486" s="13" t="s">
        <v>32</v>
      </c>
      <c r="V1486" s="16">
        <v>39783</v>
      </c>
      <c r="W1486" s="13" t="s">
        <v>33</v>
      </c>
      <c r="X1486" s="15">
        <v>1</v>
      </c>
      <c r="Y1486" s="16">
        <v>39903</v>
      </c>
      <c r="Z1486" s="16">
        <v>39903</v>
      </c>
      <c r="AA1486" s="13" t="s">
        <v>4966</v>
      </c>
    </row>
    <row r="1487" spans="1:27" x14ac:dyDescent="0.2">
      <c r="A1487" s="12">
        <v>1475</v>
      </c>
      <c r="B1487" s="13" t="s">
        <v>4907</v>
      </c>
      <c r="C1487" s="13" t="s">
        <v>4908</v>
      </c>
      <c r="D1487" s="14">
        <v>105.77</v>
      </c>
      <c r="E1487" s="14">
        <v>230</v>
      </c>
      <c r="F1487" s="15">
        <v>32</v>
      </c>
      <c r="G1487" s="13" t="s">
        <v>4647</v>
      </c>
      <c r="H1487" s="13" t="s">
        <v>4647</v>
      </c>
      <c r="I1487" s="13" t="s">
        <v>46</v>
      </c>
      <c r="J1487" s="13" t="s">
        <v>95</v>
      </c>
      <c r="K1487" s="13" t="s">
        <v>24</v>
      </c>
      <c r="L1487" s="13" t="s">
        <v>4910</v>
      </c>
      <c r="M1487" s="13" t="s">
        <v>46</v>
      </c>
      <c r="N1487" s="13" t="s">
        <v>58</v>
      </c>
      <c r="O1487" s="13" t="s">
        <v>4734</v>
      </c>
      <c r="P1487" s="15">
        <v>11.2</v>
      </c>
      <c r="Q1487" s="13" t="s">
        <v>30</v>
      </c>
      <c r="R1487" s="13" t="s">
        <v>24</v>
      </c>
      <c r="S1487" s="13" t="s">
        <v>3558</v>
      </c>
      <c r="T1487" s="13" t="s">
        <v>24</v>
      </c>
      <c r="U1487" s="13" t="s">
        <v>32</v>
      </c>
      <c r="V1487" s="16">
        <v>38856</v>
      </c>
      <c r="W1487" s="13" t="s">
        <v>33</v>
      </c>
      <c r="X1487" s="15">
        <v>1</v>
      </c>
      <c r="Y1487" s="16">
        <v>39903</v>
      </c>
      <c r="Z1487" s="16">
        <v>39903</v>
      </c>
      <c r="AA1487" s="13" t="s">
        <v>4909</v>
      </c>
    </row>
    <row r="1488" spans="1:27" x14ac:dyDescent="0.2">
      <c r="A1488" s="12">
        <v>1515</v>
      </c>
      <c r="B1488" s="13" t="s">
        <v>5039</v>
      </c>
      <c r="C1488" s="13" t="s">
        <v>5040</v>
      </c>
      <c r="D1488" s="14">
        <v>105.77</v>
      </c>
      <c r="E1488" s="14">
        <v>230</v>
      </c>
      <c r="F1488" s="15">
        <v>32</v>
      </c>
      <c r="G1488" s="13" t="s">
        <v>4647</v>
      </c>
      <c r="H1488" s="13" t="s">
        <v>4647</v>
      </c>
      <c r="I1488" s="13" t="s">
        <v>46</v>
      </c>
      <c r="J1488" s="13" t="s">
        <v>95</v>
      </c>
      <c r="K1488" s="13" t="s">
        <v>24</v>
      </c>
      <c r="L1488" s="13" t="s">
        <v>5041</v>
      </c>
      <c r="M1488" s="13" t="s">
        <v>2901</v>
      </c>
      <c r="N1488" s="13" t="s">
        <v>2902</v>
      </c>
      <c r="O1488" s="13" t="s">
        <v>4788</v>
      </c>
      <c r="P1488" s="15">
        <v>3.9</v>
      </c>
      <c r="Q1488" s="13" t="s">
        <v>30</v>
      </c>
      <c r="R1488" s="13" t="s">
        <v>24</v>
      </c>
      <c r="S1488" s="13" t="s">
        <v>3558</v>
      </c>
      <c r="T1488" s="13" t="s">
        <v>24</v>
      </c>
      <c r="U1488" s="13" t="s">
        <v>32</v>
      </c>
      <c r="V1488" s="16">
        <v>38856</v>
      </c>
      <c r="W1488" s="13" t="s">
        <v>33</v>
      </c>
      <c r="X1488" s="15">
        <v>1</v>
      </c>
      <c r="Y1488" s="16">
        <v>39903</v>
      </c>
      <c r="Z1488" s="16">
        <v>39903</v>
      </c>
      <c r="AA1488" s="13" t="s">
        <v>4921</v>
      </c>
    </row>
    <row r="1489" spans="1:27" x14ac:dyDescent="0.2">
      <c r="A1489" s="12">
        <v>1485</v>
      </c>
      <c r="B1489" s="13" t="s">
        <v>4942</v>
      </c>
      <c r="C1489" s="13" t="s">
        <v>4943</v>
      </c>
      <c r="D1489" s="14">
        <v>105.77</v>
      </c>
      <c r="E1489" s="14">
        <v>230</v>
      </c>
      <c r="F1489" s="15">
        <v>32</v>
      </c>
      <c r="G1489" s="13" t="s">
        <v>4647</v>
      </c>
      <c r="H1489" s="13" t="s">
        <v>4647</v>
      </c>
      <c r="I1489" s="13" t="s">
        <v>46</v>
      </c>
      <c r="J1489" s="13" t="s">
        <v>95</v>
      </c>
      <c r="K1489" s="13" t="s">
        <v>36</v>
      </c>
      <c r="L1489" s="13" t="s">
        <v>4944</v>
      </c>
      <c r="M1489" s="13" t="s">
        <v>2347</v>
      </c>
      <c r="N1489" s="13" t="s">
        <v>2348</v>
      </c>
      <c r="O1489" s="13" t="s">
        <v>4784</v>
      </c>
      <c r="P1489" s="15">
        <v>2.6</v>
      </c>
      <c r="Q1489" s="13" t="s">
        <v>111</v>
      </c>
      <c r="R1489" s="13" t="s">
        <v>24</v>
      </c>
      <c r="S1489" s="13" t="s">
        <v>3558</v>
      </c>
      <c r="T1489" s="13" t="s">
        <v>24</v>
      </c>
      <c r="U1489" s="13" t="s">
        <v>32</v>
      </c>
      <c r="V1489" s="16">
        <v>38856</v>
      </c>
      <c r="W1489" s="13" t="s">
        <v>33</v>
      </c>
      <c r="X1489" s="15">
        <v>1</v>
      </c>
      <c r="Y1489" s="16">
        <v>39903</v>
      </c>
      <c r="Z1489" s="16">
        <v>39903</v>
      </c>
      <c r="AA1489" s="13" t="s">
        <v>4921</v>
      </c>
    </row>
    <row r="1490" spans="1:27" x14ac:dyDescent="0.2">
      <c r="A1490" s="12">
        <v>1505</v>
      </c>
      <c r="B1490" s="13" t="s">
        <v>5009</v>
      </c>
      <c r="C1490" s="13" t="s">
        <v>5010</v>
      </c>
      <c r="D1490" s="14">
        <v>105.77</v>
      </c>
      <c r="E1490" s="14">
        <v>230</v>
      </c>
      <c r="F1490" s="15">
        <v>32</v>
      </c>
      <c r="G1490" s="13" t="s">
        <v>4647</v>
      </c>
      <c r="H1490" s="13" t="s">
        <v>4647</v>
      </c>
      <c r="I1490" s="13" t="s">
        <v>46</v>
      </c>
      <c r="J1490" s="13" t="s">
        <v>95</v>
      </c>
      <c r="K1490" s="13" t="s">
        <v>24</v>
      </c>
      <c r="L1490" s="13" t="s">
        <v>5011</v>
      </c>
      <c r="M1490" s="13" t="s">
        <v>104</v>
      </c>
      <c r="N1490" s="13" t="s">
        <v>105</v>
      </c>
      <c r="O1490" s="13" t="s">
        <v>4739</v>
      </c>
      <c r="P1490" s="15">
        <v>4.8</v>
      </c>
      <c r="Q1490" s="13" t="s">
        <v>30</v>
      </c>
      <c r="R1490" s="13" t="s">
        <v>24</v>
      </c>
      <c r="S1490" s="13" t="s">
        <v>3558</v>
      </c>
      <c r="T1490" s="13" t="s">
        <v>24</v>
      </c>
      <c r="U1490" s="13" t="s">
        <v>32</v>
      </c>
      <c r="V1490" s="16">
        <v>38856</v>
      </c>
      <c r="W1490" s="13" t="s">
        <v>33</v>
      </c>
      <c r="X1490" s="15">
        <v>1</v>
      </c>
      <c r="Y1490" s="16">
        <v>39903</v>
      </c>
      <c r="Z1490" s="16">
        <v>39903</v>
      </c>
      <c r="AA1490" s="13" t="s">
        <v>4921</v>
      </c>
    </row>
    <row r="1491" spans="1:27" x14ac:dyDescent="0.2">
      <c r="A1491" s="12">
        <v>1495</v>
      </c>
      <c r="B1491" s="13" t="s">
        <v>4976</v>
      </c>
      <c r="C1491" s="13" t="s">
        <v>4977</v>
      </c>
      <c r="D1491" s="14">
        <v>105.77</v>
      </c>
      <c r="E1491" s="14">
        <v>230</v>
      </c>
      <c r="F1491" s="15">
        <v>32</v>
      </c>
      <c r="G1491" s="13" t="s">
        <v>4647</v>
      </c>
      <c r="H1491" s="13" t="s">
        <v>4647</v>
      </c>
      <c r="I1491" s="13" t="s">
        <v>46</v>
      </c>
      <c r="J1491" s="13" t="s">
        <v>95</v>
      </c>
      <c r="K1491" s="13" t="s">
        <v>24</v>
      </c>
      <c r="L1491" s="13" t="s">
        <v>4978</v>
      </c>
      <c r="M1491" s="13" t="s">
        <v>43</v>
      </c>
      <c r="N1491" s="13" t="s">
        <v>44</v>
      </c>
      <c r="O1491" s="13" t="s">
        <v>4979</v>
      </c>
      <c r="P1491" s="15">
        <v>4.3</v>
      </c>
      <c r="Q1491" s="13" t="s">
        <v>30</v>
      </c>
      <c r="R1491" s="13" t="s">
        <v>24</v>
      </c>
      <c r="S1491" s="13" t="s">
        <v>3558</v>
      </c>
      <c r="T1491" s="13" t="s">
        <v>24</v>
      </c>
      <c r="U1491" s="13" t="s">
        <v>32</v>
      </c>
      <c r="V1491" s="16">
        <v>38856</v>
      </c>
      <c r="W1491" s="13" t="s">
        <v>33</v>
      </c>
      <c r="X1491" s="15">
        <v>1</v>
      </c>
      <c r="Y1491" s="16">
        <v>39903</v>
      </c>
      <c r="Z1491" s="16">
        <v>39903</v>
      </c>
      <c r="AA1491" s="13" t="s">
        <v>4921</v>
      </c>
    </row>
    <row r="1492" spans="1:27" x14ac:dyDescent="0.2">
      <c r="A1492" s="12">
        <v>1473</v>
      </c>
      <c r="B1492" s="13" t="s">
        <v>4899</v>
      </c>
      <c r="C1492" s="13" t="s">
        <v>4900</v>
      </c>
      <c r="D1492" s="14">
        <v>123.7</v>
      </c>
      <c r="E1492" s="14">
        <v>269</v>
      </c>
      <c r="F1492" s="15">
        <v>32</v>
      </c>
      <c r="G1492" s="13" t="s">
        <v>4647</v>
      </c>
      <c r="H1492" s="13" t="s">
        <v>4647</v>
      </c>
      <c r="I1492" s="13" t="s">
        <v>46</v>
      </c>
      <c r="J1492" s="13" t="s">
        <v>95</v>
      </c>
      <c r="K1492" s="13" t="s">
        <v>24</v>
      </c>
      <c r="L1492" s="13" t="s">
        <v>4902</v>
      </c>
      <c r="M1492" s="13" t="s">
        <v>46</v>
      </c>
      <c r="N1492" s="13" t="s">
        <v>58</v>
      </c>
      <c r="O1492" s="13" t="s">
        <v>4724</v>
      </c>
      <c r="P1492" s="15">
        <v>6.9</v>
      </c>
      <c r="Q1492" s="13" t="s">
        <v>30</v>
      </c>
      <c r="R1492" s="13" t="s">
        <v>24</v>
      </c>
      <c r="S1492" s="13" t="s">
        <v>3558</v>
      </c>
      <c r="T1492" s="13" t="s">
        <v>24</v>
      </c>
      <c r="U1492" s="13" t="s">
        <v>32</v>
      </c>
      <c r="V1492" s="16">
        <v>39270</v>
      </c>
      <c r="W1492" s="13" t="s">
        <v>33</v>
      </c>
      <c r="X1492" s="15">
        <v>1</v>
      </c>
      <c r="Y1492" s="16">
        <v>39903</v>
      </c>
      <c r="Z1492" s="16">
        <v>39903</v>
      </c>
      <c r="AA1492" s="13" t="s">
        <v>4901</v>
      </c>
    </row>
    <row r="1493" spans="1:27" x14ac:dyDescent="0.2">
      <c r="A1493" s="12">
        <v>1513</v>
      </c>
      <c r="B1493" s="13" t="s">
        <v>5033</v>
      </c>
      <c r="C1493" s="13" t="s">
        <v>5034</v>
      </c>
      <c r="D1493" s="14">
        <v>123.7</v>
      </c>
      <c r="E1493" s="14">
        <v>269</v>
      </c>
      <c r="F1493" s="15">
        <v>32</v>
      </c>
      <c r="G1493" s="13" t="s">
        <v>4647</v>
      </c>
      <c r="H1493" s="13" t="s">
        <v>4647</v>
      </c>
      <c r="I1493" s="13" t="s">
        <v>46</v>
      </c>
      <c r="J1493" s="13" t="s">
        <v>95</v>
      </c>
      <c r="K1493" s="13" t="s">
        <v>24</v>
      </c>
      <c r="L1493" s="13" t="s">
        <v>5035</v>
      </c>
      <c r="M1493" s="13" t="s">
        <v>2901</v>
      </c>
      <c r="N1493" s="13" t="s">
        <v>2902</v>
      </c>
      <c r="O1493" s="13" t="s">
        <v>4779</v>
      </c>
      <c r="P1493" s="15">
        <v>3</v>
      </c>
      <c r="Q1493" s="13" t="s">
        <v>30</v>
      </c>
      <c r="R1493" s="13" t="s">
        <v>24</v>
      </c>
      <c r="S1493" s="13" t="s">
        <v>3558</v>
      </c>
      <c r="T1493" s="13" t="s">
        <v>24</v>
      </c>
      <c r="U1493" s="13" t="s">
        <v>32</v>
      </c>
      <c r="V1493" s="16">
        <v>39270</v>
      </c>
      <c r="W1493" s="13" t="s">
        <v>33</v>
      </c>
      <c r="X1493" s="15">
        <v>1</v>
      </c>
      <c r="Y1493" s="16">
        <v>39903</v>
      </c>
      <c r="Z1493" s="16">
        <v>39903</v>
      </c>
      <c r="AA1493" s="13" t="s">
        <v>4901</v>
      </c>
    </row>
    <row r="1494" spans="1:27" x14ac:dyDescent="0.2">
      <c r="A1494" s="12">
        <v>1483</v>
      </c>
      <c r="B1494" s="13" t="s">
        <v>4936</v>
      </c>
      <c r="C1494" s="13" t="s">
        <v>4937</v>
      </c>
      <c r="D1494" s="14">
        <v>123.7</v>
      </c>
      <c r="E1494" s="14">
        <v>269</v>
      </c>
      <c r="F1494" s="15">
        <v>32</v>
      </c>
      <c r="G1494" s="13" t="s">
        <v>4647</v>
      </c>
      <c r="H1494" s="13" t="s">
        <v>4647</v>
      </c>
      <c r="I1494" s="13" t="s">
        <v>46</v>
      </c>
      <c r="J1494" s="13" t="s">
        <v>95</v>
      </c>
      <c r="K1494" s="13" t="s">
        <v>36</v>
      </c>
      <c r="L1494" s="13" t="s">
        <v>4938</v>
      </c>
      <c r="M1494" s="13" t="s">
        <v>2347</v>
      </c>
      <c r="N1494" s="13" t="s">
        <v>2348</v>
      </c>
      <c r="O1494" s="13" t="s">
        <v>4774</v>
      </c>
      <c r="P1494" s="15">
        <v>3</v>
      </c>
      <c r="Q1494" s="13" t="s">
        <v>111</v>
      </c>
      <c r="R1494" s="13" t="s">
        <v>46</v>
      </c>
      <c r="S1494" s="13" t="s">
        <v>204</v>
      </c>
      <c r="T1494" s="13" t="s">
        <v>24</v>
      </c>
      <c r="U1494" s="13" t="s">
        <v>32</v>
      </c>
      <c r="V1494" s="16">
        <v>39270</v>
      </c>
      <c r="W1494" s="13" t="s">
        <v>33</v>
      </c>
      <c r="X1494" s="15">
        <v>1</v>
      </c>
      <c r="Y1494" s="16">
        <v>39903</v>
      </c>
      <c r="Z1494" s="16">
        <v>39903</v>
      </c>
      <c r="AA1494" s="13" t="s">
        <v>4901</v>
      </c>
    </row>
    <row r="1495" spans="1:27" x14ac:dyDescent="0.2">
      <c r="A1495" s="12">
        <v>1503</v>
      </c>
      <c r="B1495" s="13" t="s">
        <v>5003</v>
      </c>
      <c r="C1495" s="13" t="s">
        <v>5004</v>
      </c>
      <c r="D1495" s="14">
        <v>123.7</v>
      </c>
      <c r="E1495" s="14">
        <v>269</v>
      </c>
      <c r="F1495" s="15">
        <v>32</v>
      </c>
      <c r="G1495" s="13" t="s">
        <v>4647</v>
      </c>
      <c r="H1495" s="13" t="s">
        <v>4647</v>
      </c>
      <c r="I1495" s="13" t="s">
        <v>46</v>
      </c>
      <c r="J1495" s="13" t="s">
        <v>95</v>
      </c>
      <c r="K1495" s="13" t="s">
        <v>84</v>
      </c>
      <c r="L1495" s="13" t="s">
        <v>5005</v>
      </c>
      <c r="M1495" s="13" t="s">
        <v>104</v>
      </c>
      <c r="N1495" s="13" t="s">
        <v>105</v>
      </c>
      <c r="O1495" s="13" t="s">
        <v>4729</v>
      </c>
      <c r="P1495" s="15">
        <v>4.5999999999999996</v>
      </c>
      <c r="Q1495" s="13" t="s">
        <v>30</v>
      </c>
      <c r="R1495" s="13" t="s">
        <v>24</v>
      </c>
      <c r="S1495" s="13" t="s">
        <v>3558</v>
      </c>
      <c r="T1495" s="13" t="s">
        <v>24</v>
      </c>
      <c r="U1495" s="13" t="s">
        <v>32</v>
      </c>
      <c r="V1495" s="16">
        <v>39270</v>
      </c>
      <c r="W1495" s="13" t="s">
        <v>33</v>
      </c>
      <c r="X1495" s="15">
        <v>1</v>
      </c>
      <c r="Y1495" s="16">
        <v>39903</v>
      </c>
      <c r="Z1495" s="16">
        <v>39903</v>
      </c>
      <c r="AA1495" s="13" t="s">
        <v>4901</v>
      </c>
    </row>
    <row r="1496" spans="1:27" x14ac:dyDescent="0.2">
      <c r="A1496" s="12">
        <v>1493</v>
      </c>
      <c r="B1496" s="13" t="s">
        <v>4968</v>
      </c>
      <c r="C1496" s="13" t="s">
        <v>4969</v>
      </c>
      <c r="D1496" s="14">
        <v>123.7</v>
      </c>
      <c r="E1496" s="14">
        <v>269</v>
      </c>
      <c r="F1496" s="15">
        <v>32</v>
      </c>
      <c r="G1496" s="13" t="s">
        <v>4647</v>
      </c>
      <c r="H1496" s="13" t="s">
        <v>4647</v>
      </c>
      <c r="I1496" s="13" t="s">
        <v>46</v>
      </c>
      <c r="J1496" s="13" t="s">
        <v>95</v>
      </c>
      <c r="K1496" s="13" t="s">
        <v>24</v>
      </c>
      <c r="L1496" s="13" t="s">
        <v>4971</v>
      </c>
      <c r="M1496" s="13" t="s">
        <v>43</v>
      </c>
      <c r="N1496" s="13" t="s">
        <v>44</v>
      </c>
      <c r="O1496" s="13" t="s">
        <v>4856</v>
      </c>
      <c r="P1496" s="15">
        <v>5.3</v>
      </c>
      <c r="Q1496" s="13" t="s">
        <v>30</v>
      </c>
      <c r="R1496" s="13" t="s">
        <v>24</v>
      </c>
      <c r="S1496" s="13" t="s">
        <v>3558</v>
      </c>
      <c r="T1496" s="13" t="s">
        <v>24</v>
      </c>
      <c r="U1496" s="13" t="s">
        <v>32</v>
      </c>
      <c r="V1496" s="16">
        <v>39270</v>
      </c>
      <c r="W1496" s="13" t="s">
        <v>33</v>
      </c>
      <c r="X1496" s="15">
        <v>1</v>
      </c>
      <c r="Y1496" s="16">
        <v>39903</v>
      </c>
      <c r="Z1496" s="16">
        <v>39903</v>
      </c>
      <c r="AA1496" s="13" t="s">
        <v>4970</v>
      </c>
    </row>
    <row r="1497" spans="1:27" x14ac:dyDescent="0.2">
      <c r="A1497" s="12">
        <v>1478</v>
      </c>
      <c r="B1497" s="13" t="s">
        <v>4919</v>
      </c>
      <c r="C1497" s="13" t="s">
        <v>4920</v>
      </c>
      <c r="D1497" s="14">
        <v>137.96</v>
      </c>
      <c r="E1497" s="14">
        <v>300</v>
      </c>
      <c r="F1497" s="15">
        <v>32</v>
      </c>
      <c r="G1497" s="13" t="s">
        <v>4647</v>
      </c>
      <c r="H1497" s="13" t="s">
        <v>4647</v>
      </c>
      <c r="I1497" s="13" t="s">
        <v>46</v>
      </c>
      <c r="J1497" s="13" t="s">
        <v>95</v>
      </c>
      <c r="K1497" s="13" t="s">
        <v>38</v>
      </c>
      <c r="L1497" s="13" t="s">
        <v>4922</v>
      </c>
      <c r="M1497" s="13" t="s">
        <v>46</v>
      </c>
      <c r="N1497" s="13" t="s">
        <v>58</v>
      </c>
      <c r="O1497" s="13" t="s">
        <v>4749</v>
      </c>
      <c r="P1497" s="15">
        <v>4.8</v>
      </c>
      <c r="Q1497" s="13" t="s">
        <v>30</v>
      </c>
      <c r="R1497" s="13" t="s">
        <v>24</v>
      </c>
      <c r="S1497" s="13" t="s">
        <v>3558</v>
      </c>
      <c r="T1497" s="13" t="s">
        <v>24</v>
      </c>
      <c r="U1497" s="13" t="s">
        <v>32</v>
      </c>
      <c r="V1497" s="16">
        <v>38937</v>
      </c>
      <c r="W1497" s="13" t="s">
        <v>33</v>
      </c>
      <c r="X1497" s="15">
        <v>1</v>
      </c>
      <c r="Y1497" s="16">
        <v>39903</v>
      </c>
      <c r="Z1497" s="16">
        <v>39903</v>
      </c>
      <c r="AA1497" s="13" t="s">
        <v>4921</v>
      </c>
    </row>
    <row r="1498" spans="1:27" x14ac:dyDescent="0.2">
      <c r="A1498" s="12">
        <v>1518</v>
      </c>
      <c r="B1498" s="13" t="s">
        <v>5049</v>
      </c>
      <c r="C1498" s="13" t="s">
        <v>5050</v>
      </c>
      <c r="D1498" s="14">
        <v>137.96</v>
      </c>
      <c r="E1498" s="14">
        <v>300</v>
      </c>
      <c r="F1498" s="15">
        <v>32</v>
      </c>
      <c r="G1498" s="13" t="s">
        <v>4647</v>
      </c>
      <c r="H1498" s="13" t="s">
        <v>4647</v>
      </c>
      <c r="I1498" s="13" t="s">
        <v>46</v>
      </c>
      <c r="J1498" s="13" t="s">
        <v>95</v>
      </c>
      <c r="K1498" s="13" t="s">
        <v>84</v>
      </c>
      <c r="L1498" s="13" t="s">
        <v>5051</v>
      </c>
      <c r="M1498" s="13" t="s">
        <v>2901</v>
      </c>
      <c r="N1498" s="13" t="s">
        <v>2902</v>
      </c>
      <c r="O1498" s="13" t="s">
        <v>4788</v>
      </c>
      <c r="P1498" s="15">
        <v>4.7</v>
      </c>
      <c r="Q1498" s="13" t="s">
        <v>30</v>
      </c>
      <c r="R1498" s="13" t="s">
        <v>24</v>
      </c>
      <c r="S1498" s="13" t="s">
        <v>3558</v>
      </c>
      <c r="T1498" s="13" t="s">
        <v>24</v>
      </c>
      <c r="U1498" s="13" t="s">
        <v>32</v>
      </c>
      <c r="V1498" s="16">
        <v>38937</v>
      </c>
      <c r="W1498" s="13" t="s">
        <v>33</v>
      </c>
      <c r="X1498" s="15">
        <v>1</v>
      </c>
      <c r="Y1498" s="16">
        <v>39903</v>
      </c>
      <c r="Z1498" s="16">
        <v>39903</v>
      </c>
      <c r="AA1498" s="13" t="s">
        <v>4921</v>
      </c>
    </row>
    <row r="1499" spans="1:27" x14ac:dyDescent="0.2">
      <c r="A1499" s="12">
        <v>1488</v>
      </c>
      <c r="B1499" s="13" t="s">
        <v>4952</v>
      </c>
      <c r="C1499" s="13" t="s">
        <v>4953</v>
      </c>
      <c r="D1499" s="14">
        <v>137.96</v>
      </c>
      <c r="E1499" s="14">
        <v>300</v>
      </c>
      <c r="F1499" s="15">
        <v>32</v>
      </c>
      <c r="G1499" s="13" t="s">
        <v>4647</v>
      </c>
      <c r="H1499" s="13" t="s">
        <v>4647</v>
      </c>
      <c r="I1499" s="13" t="s">
        <v>46</v>
      </c>
      <c r="J1499" s="13" t="s">
        <v>95</v>
      </c>
      <c r="K1499" s="13" t="s">
        <v>36</v>
      </c>
      <c r="L1499" s="13" t="s">
        <v>4954</v>
      </c>
      <c r="M1499" s="13" t="s">
        <v>2347</v>
      </c>
      <c r="N1499" s="13" t="s">
        <v>2348</v>
      </c>
      <c r="O1499" s="13" t="s">
        <v>4659</v>
      </c>
      <c r="P1499" s="15">
        <v>4.7</v>
      </c>
      <c r="Q1499" s="13" t="s">
        <v>30</v>
      </c>
      <c r="R1499" s="13" t="s">
        <v>24</v>
      </c>
      <c r="S1499" s="13" t="s">
        <v>3558</v>
      </c>
      <c r="T1499" s="13" t="s">
        <v>24</v>
      </c>
      <c r="U1499" s="13" t="s">
        <v>32</v>
      </c>
      <c r="V1499" s="16">
        <v>38937</v>
      </c>
      <c r="W1499" s="13" t="s">
        <v>33</v>
      </c>
      <c r="X1499" s="15">
        <v>1</v>
      </c>
      <c r="Y1499" s="16">
        <v>39903</v>
      </c>
      <c r="Z1499" s="16">
        <v>39903</v>
      </c>
      <c r="AA1499" s="13" t="s">
        <v>4921</v>
      </c>
    </row>
    <row r="1500" spans="1:27" x14ac:dyDescent="0.2">
      <c r="A1500" s="12">
        <v>1508</v>
      </c>
      <c r="B1500" s="13" t="s">
        <v>5018</v>
      </c>
      <c r="C1500" s="13" t="s">
        <v>5019</v>
      </c>
      <c r="D1500" s="14">
        <v>137.96</v>
      </c>
      <c r="E1500" s="14">
        <v>300</v>
      </c>
      <c r="F1500" s="15">
        <v>32</v>
      </c>
      <c r="G1500" s="13" t="s">
        <v>4647</v>
      </c>
      <c r="H1500" s="13" t="s">
        <v>4647</v>
      </c>
      <c r="I1500" s="13" t="s">
        <v>46</v>
      </c>
      <c r="J1500" s="13" t="s">
        <v>95</v>
      </c>
      <c r="K1500" s="13" t="s">
        <v>36</v>
      </c>
      <c r="L1500" s="13" t="s">
        <v>5020</v>
      </c>
      <c r="M1500" s="13" t="s">
        <v>104</v>
      </c>
      <c r="N1500" s="13" t="s">
        <v>105</v>
      </c>
      <c r="O1500" s="13" t="s">
        <v>4754</v>
      </c>
      <c r="P1500" s="15">
        <v>1</v>
      </c>
      <c r="Q1500" s="13" t="s">
        <v>30</v>
      </c>
      <c r="R1500" s="13" t="s">
        <v>24</v>
      </c>
      <c r="S1500" s="13" t="s">
        <v>3558</v>
      </c>
      <c r="T1500" s="13" t="s">
        <v>24</v>
      </c>
      <c r="U1500" s="13" t="s">
        <v>32</v>
      </c>
      <c r="V1500" s="16">
        <v>38937</v>
      </c>
      <c r="W1500" s="13" t="s">
        <v>33</v>
      </c>
      <c r="X1500" s="15">
        <v>1</v>
      </c>
      <c r="Y1500" s="16">
        <v>39903</v>
      </c>
      <c r="Z1500" s="16">
        <v>39903</v>
      </c>
      <c r="AA1500" s="13" t="s">
        <v>4921</v>
      </c>
    </row>
    <row r="1501" spans="1:27" x14ac:dyDescent="0.2">
      <c r="A1501" s="12">
        <v>1498</v>
      </c>
      <c r="B1501" s="13" t="s">
        <v>4987</v>
      </c>
      <c r="C1501" s="13" t="s">
        <v>4988</v>
      </c>
      <c r="D1501" s="14">
        <v>137.96</v>
      </c>
      <c r="E1501" s="14">
        <v>300</v>
      </c>
      <c r="F1501" s="15">
        <v>32</v>
      </c>
      <c r="G1501" s="13" t="s">
        <v>4647</v>
      </c>
      <c r="H1501" s="13" t="s">
        <v>4647</v>
      </c>
      <c r="I1501" s="13" t="s">
        <v>46</v>
      </c>
      <c r="J1501" s="13" t="s">
        <v>95</v>
      </c>
      <c r="K1501" s="13" t="s">
        <v>24</v>
      </c>
      <c r="L1501" s="13" t="s">
        <v>4989</v>
      </c>
      <c r="M1501" s="13" t="s">
        <v>43</v>
      </c>
      <c r="N1501" s="13" t="s">
        <v>44</v>
      </c>
      <c r="O1501" s="13" t="s">
        <v>4990</v>
      </c>
      <c r="P1501" s="15">
        <v>3.3</v>
      </c>
      <c r="Q1501" s="13" t="s">
        <v>30</v>
      </c>
      <c r="R1501" s="13" t="s">
        <v>24</v>
      </c>
      <c r="S1501" s="13" t="s">
        <v>3558</v>
      </c>
      <c r="T1501" s="13" t="s">
        <v>24</v>
      </c>
      <c r="U1501" s="13" t="s">
        <v>32</v>
      </c>
      <c r="V1501" s="16">
        <v>38937</v>
      </c>
      <c r="W1501" s="13" t="s">
        <v>33</v>
      </c>
      <c r="X1501" s="15">
        <v>1</v>
      </c>
      <c r="Y1501" s="16">
        <v>39903</v>
      </c>
      <c r="Z1501" s="16">
        <v>39903</v>
      </c>
      <c r="AA1501" s="13" t="s">
        <v>4921</v>
      </c>
    </row>
    <row r="1502" spans="1:27" ht="25.5" x14ac:dyDescent="0.2">
      <c r="A1502" s="12">
        <v>1479</v>
      </c>
      <c r="B1502" s="13" t="s">
        <v>4923</v>
      </c>
      <c r="C1502" s="13" t="s">
        <v>4924</v>
      </c>
      <c r="D1502" s="14">
        <v>142.56</v>
      </c>
      <c r="E1502" s="14">
        <v>310</v>
      </c>
      <c r="F1502" s="15">
        <v>32</v>
      </c>
      <c r="G1502" s="13" t="s">
        <v>4647</v>
      </c>
      <c r="H1502" s="13" t="s">
        <v>4647</v>
      </c>
      <c r="I1502" s="13" t="s">
        <v>38</v>
      </c>
      <c r="J1502" s="13" t="s">
        <v>163</v>
      </c>
      <c r="K1502" s="13" t="s">
        <v>24</v>
      </c>
      <c r="L1502" s="13" t="s">
        <v>4926</v>
      </c>
      <c r="M1502" s="13" t="s">
        <v>46</v>
      </c>
      <c r="N1502" s="13" t="s">
        <v>58</v>
      </c>
      <c r="O1502" s="13" t="s">
        <v>4754</v>
      </c>
      <c r="P1502" s="15">
        <v>1</v>
      </c>
      <c r="Q1502" s="13" t="s">
        <v>111</v>
      </c>
      <c r="R1502" s="13" t="s">
        <v>24</v>
      </c>
      <c r="S1502" s="13" t="s">
        <v>3558</v>
      </c>
      <c r="T1502" s="13" t="s">
        <v>24</v>
      </c>
      <c r="U1502" s="13" t="s">
        <v>32</v>
      </c>
      <c r="V1502" s="16">
        <v>38979</v>
      </c>
      <c r="W1502" s="13" t="s">
        <v>33</v>
      </c>
      <c r="X1502" s="15">
        <v>1</v>
      </c>
      <c r="Y1502" s="16">
        <v>39903</v>
      </c>
      <c r="Z1502" s="16">
        <v>39903</v>
      </c>
      <c r="AA1502" s="13" t="s">
        <v>4925</v>
      </c>
    </row>
    <row r="1503" spans="1:27" ht="25.5" x14ac:dyDescent="0.2">
      <c r="A1503" s="12">
        <v>1519</v>
      </c>
      <c r="B1503" s="13" t="s">
        <v>5052</v>
      </c>
      <c r="C1503" s="13" t="s">
        <v>5053</v>
      </c>
      <c r="D1503" s="14">
        <v>142.56</v>
      </c>
      <c r="E1503" s="14">
        <v>310</v>
      </c>
      <c r="F1503" s="15">
        <v>32</v>
      </c>
      <c r="G1503" s="13" t="s">
        <v>4647</v>
      </c>
      <c r="H1503" s="13" t="s">
        <v>4647</v>
      </c>
      <c r="I1503" s="13" t="s">
        <v>38</v>
      </c>
      <c r="J1503" s="13" t="s">
        <v>163</v>
      </c>
      <c r="K1503" s="13" t="s">
        <v>36</v>
      </c>
      <c r="L1503" s="13" t="s">
        <v>5054</v>
      </c>
      <c r="M1503" s="13" t="s">
        <v>2901</v>
      </c>
      <c r="N1503" s="13" t="s">
        <v>2902</v>
      </c>
      <c r="O1503" s="13" t="s">
        <v>4719</v>
      </c>
      <c r="P1503" s="15">
        <v>4.8</v>
      </c>
      <c r="Q1503" s="13" t="s">
        <v>30</v>
      </c>
      <c r="R1503" s="13" t="s">
        <v>24</v>
      </c>
      <c r="S1503" s="13" t="s">
        <v>3558</v>
      </c>
      <c r="T1503" s="13" t="s">
        <v>24</v>
      </c>
      <c r="U1503" s="13" t="s">
        <v>32</v>
      </c>
      <c r="V1503" s="16">
        <v>38979</v>
      </c>
      <c r="W1503" s="13" t="s">
        <v>33</v>
      </c>
      <c r="X1503" s="15">
        <v>1</v>
      </c>
      <c r="Y1503" s="16">
        <v>39903</v>
      </c>
      <c r="Z1503" s="16">
        <v>39903</v>
      </c>
      <c r="AA1503" s="13" t="s">
        <v>4925</v>
      </c>
    </row>
    <row r="1504" spans="1:27" ht="25.5" x14ac:dyDescent="0.2">
      <c r="A1504" s="12">
        <v>1489</v>
      </c>
      <c r="B1504" s="13" t="s">
        <v>4955</v>
      </c>
      <c r="C1504" s="13" t="s">
        <v>4956</v>
      </c>
      <c r="D1504" s="14">
        <v>142.56</v>
      </c>
      <c r="E1504" s="14">
        <v>310</v>
      </c>
      <c r="F1504" s="15">
        <v>32</v>
      </c>
      <c r="G1504" s="13" t="s">
        <v>4647</v>
      </c>
      <c r="H1504" s="13" t="s">
        <v>4647</v>
      </c>
      <c r="I1504" s="13" t="s">
        <v>38</v>
      </c>
      <c r="J1504" s="13" t="s">
        <v>163</v>
      </c>
      <c r="K1504" s="13" t="s">
        <v>24</v>
      </c>
      <c r="L1504" s="13" t="s">
        <v>4957</v>
      </c>
      <c r="M1504" s="13" t="s">
        <v>2347</v>
      </c>
      <c r="N1504" s="13" t="s">
        <v>2348</v>
      </c>
      <c r="O1504" s="13" t="s">
        <v>4788</v>
      </c>
      <c r="P1504" s="15">
        <v>4.7</v>
      </c>
      <c r="Q1504" s="13" t="s">
        <v>30</v>
      </c>
      <c r="R1504" s="13" t="s">
        <v>24</v>
      </c>
      <c r="S1504" s="13" t="s">
        <v>3558</v>
      </c>
      <c r="T1504" s="13" t="s">
        <v>24</v>
      </c>
      <c r="U1504" s="13" t="s">
        <v>32</v>
      </c>
      <c r="V1504" s="16">
        <v>38979</v>
      </c>
      <c r="W1504" s="13" t="s">
        <v>33</v>
      </c>
      <c r="X1504" s="15">
        <v>1</v>
      </c>
      <c r="Y1504" s="16">
        <v>39903</v>
      </c>
      <c r="Z1504" s="16">
        <v>39903</v>
      </c>
      <c r="AA1504" s="13" t="s">
        <v>4925</v>
      </c>
    </row>
    <row r="1505" spans="1:27" ht="25.5" x14ac:dyDescent="0.2">
      <c r="A1505" s="12">
        <v>1509</v>
      </c>
      <c r="B1505" s="13" t="s">
        <v>5021</v>
      </c>
      <c r="C1505" s="13" t="s">
        <v>5022</v>
      </c>
      <c r="D1505" s="14">
        <v>142.56</v>
      </c>
      <c r="E1505" s="14">
        <v>310</v>
      </c>
      <c r="F1505" s="15">
        <v>32</v>
      </c>
      <c r="G1505" s="13" t="s">
        <v>4647</v>
      </c>
      <c r="H1505" s="13" t="s">
        <v>4647</v>
      </c>
      <c r="I1505" s="13" t="s">
        <v>38</v>
      </c>
      <c r="J1505" s="13" t="s">
        <v>163</v>
      </c>
      <c r="K1505" s="13" t="s">
        <v>46</v>
      </c>
      <c r="L1505" s="13" t="s">
        <v>5023</v>
      </c>
      <c r="M1505" s="13" t="s">
        <v>104</v>
      </c>
      <c r="N1505" s="13" t="s">
        <v>105</v>
      </c>
      <c r="O1505" s="13" t="s">
        <v>4759</v>
      </c>
      <c r="P1505" s="15">
        <v>8</v>
      </c>
      <c r="Q1505" s="13" t="s">
        <v>30</v>
      </c>
      <c r="R1505" s="13" t="s">
        <v>24</v>
      </c>
      <c r="S1505" s="13" t="s">
        <v>3558</v>
      </c>
      <c r="T1505" s="13" t="s">
        <v>24</v>
      </c>
      <c r="U1505" s="13" t="s">
        <v>32</v>
      </c>
      <c r="V1505" s="16">
        <v>38979</v>
      </c>
      <c r="W1505" s="13" t="s">
        <v>33</v>
      </c>
      <c r="X1505" s="15">
        <v>1</v>
      </c>
      <c r="Y1505" s="16">
        <v>39903</v>
      </c>
      <c r="Z1505" s="16">
        <v>39903</v>
      </c>
      <c r="AA1505" s="13" t="s">
        <v>4925</v>
      </c>
    </row>
    <row r="1506" spans="1:27" ht="25.5" x14ac:dyDescent="0.2">
      <c r="A1506" s="12">
        <v>1499</v>
      </c>
      <c r="B1506" s="13" t="s">
        <v>4991</v>
      </c>
      <c r="C1506" s="13" t="s">
        <v>4992</v>
      </c>
      <c r="D1506" s="14">
        <v>142.56</v>
      </c>
      <c r="E1506" s="14">
        <v>310</v>
      </c>
      <c r="F1506" s="15">
        <v>32</v>
      </c>
      <c r="G1506" s="13" t="s">
        <v>4647</v>
      </c>
      <c r="H1506" s="13" t="s">
        <v>4647</v>
      </c>
      <c r="I1506" s="13" t="s">
        <v>38</v>
      </c>
      <c r="J1506" s="13" t="s">
        <v>163</v>
      </c>
      <c r="K1506" s="13" t="s">
        <v>46</v>
      </c>
      <c r="L1506" s="13" t="s">
        <v>4993</v>
      </c>
      <c r="M1506" s="13" t="s">
        <v>43</v>
      </c>
      <c r="N1506" s="13" t="s">
        <v>44</v>
      </c>
      <c r="O1506" s="13" t="s">
        <v>4860</v>
      </c>
      <c r="P1506" s="15">
        <v>5.3</v>
      </c>
      <c r="Q1506" s="13" t="s">
        <v>30</v>
      </c>
      <c r="R1506" s="13" t="s">
        <v>24</v>
      </c>
      <c r="S1506" s="13" t="s">
        <v>3558</v>
      </c>
      <c r="T1506" s="13" t="s">
        <v>24</v>
      </c>
      <c r="U1506" s="13" t="s">
        <v>32</v>
      </c>
      <c r="V1506" s="16">
        <v>38979</v>
      </c>
      <c r="W1506" s="13" t="s">
        <v>33</v>
      </c>
      <c r="X1506" s="15">
        <v>1</v>
      </c>
      <c r="Y1506" s="16">
        <v>39903</v>
      </c>
      <c r="Z1506" s="16">
        <v>39903</v>
      </c>
      <c r="AA1506" s="13" t="s">
        <v>4925</v>
      </c>
    </row>
    <row r="1507" spans="1:27" ht="25.5" x14ac:dyDescent="0.2">
      <c r="A1507" s="12">
        <v>1477</v>
      </c>
      <c r="B1507" s="13" t="s">
        <v>4915</v>
      </c>
      <c r="C1507" s="13" t="s">
        <v>4916</v>
      </c>
      <c r="D1507" s="14">
        <v>122.78</v>
      </c>
      <c r="E1507" s="14">
        <v>267</v>
      </c>
      <c r="F1507" s="15">
        <v>32</v>
      </c>
      <c r="G1507" s="13" t="s">
        <v>4647</v>
      </c>
      <c r="H1507" s="13" t="s">
        <v>4647</v>
      </c>
      <c r="I1507" s="13" t="s">
        <v>46</v>
      </c>
      <c r="J1507" s="13" t="s">
        <v>95</v>
      </c>
      <c r="K1507" s="13" t="s">
        <v>24</v>
      </c>
      <c r="L1507" s="13" t="s">
        <v>4918</v>
      </c>
      <c r="M1507" s="13" t="s">
        <v>46</v>
      </c>
      <c r="N1507" s="13" t="s">
        <v>58</v>
      </c>
      <c r="O1507" s="13" t="s">
        <v>4744</v>
      </c>
      <c r="P1507" s="15">
        <v>12</v>
      </c>
      <c r="Q1507" s="13" t="s">
        <v>30</v>
      </c>
      <c r="R1507" s="13" t="s">
        <v>24</v>
      </c>
      <c r="S1507" s="13" t="s">
        <v>3558</v>
      </c>
      <c r="T1507" s="13" t="s">
        <v>24</v>
      </c>
      <c r="U1507" s="13" t="s">
        <v>32</v>
      </c>
      <c r="V1507" s="16">
        <v>39172</v>
      </c>
      <c r="W1507" s="13" t="s">
        <v>33</v>
      </c>
      <c r="X1507" s="15">
        <v>1</v>
      </c>
      <c r="Y1507" s="16">
        <v>39903</v>
      </c>
      <c r="Z1507" s="16">
        <v>39903</v>
      </c>
      <c r="AA1507" s="13" t="s">
        <v>4917</v>
      </c>
    </row>
    <row r="1508" spans="1:27" ht="25.5" x14ac:dyDescent="0.2">
      <c r="A1508" s="12">
        <v>1517</v>
      </c>
      <c r="B1508" s="13" t="s">
        <v>5046</v>
      </c>
      <c r="C1508" s="13" t="s">
        <v>5047</v>
      </c>
      <c r="D1508" s="14">
        <v>122.78</v>
      </c>
      <c r="E1508" s="14">
        <v>267</v>
      </c>
      <c r="F1508" s="15">
        <v>32</v>
      </c>
      <c r="G1508" s="13" t="s">
        <v>4647</v>
      </c>
      <c r="H1508" s="13" t="s">
        <v>4647</v>
      </c>
      <c r="I1508" s="13" t="s">
        <v>46</v>
      </c>
      <c r="J1508" s="13" t="s">
        <v>95</v>
      </c>
      <c r="K1508" s="13" t="s">
        <v>24</v>
      </c>
      <c r="L1508" s="13" t="s">
        <v>5048</v>
      </c>
      <c r="M1508" s="13" t="s">
        <v>2901</v>
      </c>
      <c r="N1508" s="13" t="s">
        <v>2902</v>
      </c>
      <c r="O1508" s="13" t="s">
        <v>4659</v>
      </c>
      <c r="P1508" s="15">
        <v>4.7</v>
      </c>
      <c r="Q1508" s="13" t="s">
        <v>30</v>
      </c>
      <c r="R1508" s="13" t="s">
        <v>24</v>
      </c>
      <c r="S1508" s="13" t="s">
        <v>3558</v>
      </c>
      <c r="T1508" s="13" t="s">
        <v>24</v>
      </c>
      <c r="U1508" s="13" t="s">
        <v>32</v>
      </c>
      <c r="V1508" s="16">
        <v>39172</v>
      </c>
      <c r="W1508" s="13" t="s">
        <v>33</v>
      </c>
      <c r="X1508" s="15">
        <v>1</v>
      </c>
      <c r="Y1508" s="16">
        <v>39903</v>
      </c>
      <c r="Z1508" s="16">
        <v>39903</v>
      </c>
      <c r="AA1508" s="13" t="s">
        <v>4950</v>
      </c>
    </row>
    <row r="1509" spans="1:27" ht="25.5" x14ac:dyDescent="0.2">
      <c r="A1509" s="12">
        <v>1487</v>
      </c>
      <c r="B1509" s="13" t="s">
        <v>4948</v>
      </c>
      <c r="C1509" s="13" t="s">
        <v>4949</v>
      </c>
      <c r="D1509" s="14">
        <v>122.78</v>
      </c>
      <c r="E1509" s="14">
        <v>267</v>
      </c>
      <c r="F1509" s="15">
        <v>32</v>
      </c>
      <c r="G1509" s="13" t="s">
        <v>4647</v>
      </c>
      <c r="H1509" s="13" t="s">
        <v>4647</v>
      </c>
      <c r="I1509" s="13" t="s">
        <v>46</v>
      </c>
      <c r="J1509" s="13" t="s">
        <v>95</v>
      </c>
      <c r="K1509" s="13" t="s">
        <v>36</v>
      </c>
      <c r="L1509" s="13" t="s">
        <v>4951</v>
      </c>
      <c r="M1509" s="13" t="s">
        <v>2347</v>
      </c>
      <c r="N1509" s="13" t="s">
        <v>2348</v>
      </c>
      <c r="O1509" s="13" t="s">
        <v>4654</v>
      </c>
      <c r="P1509" s="15">
        <v>6</v>
      </c>
      <c r="Q1509" s="13" t="s">
        <v>30</v>
      </c>
      <c r="R1509" s="13" t="s">
        <v>24</v>
      </c>
      <c r="S1509" s="13" t="s">
        <v>3558</v>
      </c>
      <c r="T1509" s="13" t="s">
        <v>24</v>
      </c>
      <c r="U1509" s="13" t="s">
        <v>32</v>
      </c>
      <c r="V1509" s="16">
        <v>39172</v>
      </c>
      <c r="W1509" s="13" t="s">
        <v>33</v>
      </c>
      <c r="X1509" s="15">
        <v>1</v>
      </c>
      <c r="Y1509" s="16">
        <v>39903</v>
      </c>
      <c r="Z1509" s="16">
        <v>39903</v>
      </c>
      <c r="AA1509" s="13" t="s">
        <v>4950</v>
      </c>
    </row>
    <row r="1510" spans="1:27" ht="25.5" x14ac:dyDescent="0.2">
      <c r="A1510" s="12">
        <v>1507</v>
      </c>
      <c r="B1510" s="13" t="s">
        <v>5015</v>
      </c>
      <c r="C1510" s="13" t="s">
        <v>5016</v>
      </c>
      <c r="D1510" s="14">
        <v>122.78</v>
      </c>
      <c r="E1510" s="14">
        <v>267</v>
      </c>
      <c r="F1510" s="15">
        <v>32</v>
      </c>
      <c r="G1510" s="13" t="s">
        <v>4647</v>
      </c>
      <c r="H1510" s="13" t="s">
        <v>4647</v>
      </c>
      <c r="I1510" s="13" t="s">
        <v>46</v>
      </c>
      <c r="J1510" s="13" t="s">
        <v>95</v>
      </c>
      <c r="K1510" s="13" t="s">
        <v>24</v>
      </c>
      <c r="L1510" s="13" t="s">
        <v>5017</v>
      </c>
      <c r="M1510" s="13" t="s">
        <v>104</v>
      </c>
      <c r="N1510" s="13" t="s">
        <v>105</v>
      </c>
      <c r="O1510" s="13" t="s">
        <v>4749</v>
      </c>
      <c r="P1510" s="15">
        <v>4.8</v>
      </c>
      <c r="Q1510" s="13" t="s">
        <v>30</v>
      </c>
      <c r="R1510" s="13" t="s">
        <v>24</v>
      </c>
      <c r="S1510" s="13" t="s">
        <v>3558</v>
      </c>
      <c r="T1510" s="13" t="s">
        <v>24</v>
      </c>
      <c r="U1510" s="13" t="s">
        <v>32</v>
      </c>
      <c r="V1510" s="16">
        <v>39172</v>
      </c>
      <c r="W1510" s="13" t="s">
        <v>33</v>
      </c>
      <c r="X1510" s="15">
        <v>1</v>
      </c>
      <c r="Y1510" s="16">
        <v>39903</v>
      </c>
      <c r="Z1510" s="16">
        <v>39903</v>
      </c>
      <c r="AA1510" s="13" t="s">
        <v>4950</v>
      </c>
    </row>
    <row r="1511" spans="1:27" ht="25.5" x14ac:dyDescent="0.2">
      <c r="A1511" s="12">
        <v>1497</v>
      </c>
      <c r="B1511" s="13" t="s">
        <v>4984</v>
      </c>
      <c r="C1511" s="13" t="s">
        <v>4985</v>
      </c>
      <c r="D1511" s="14">
        <v>122.78</v>
      </c>
      <c r="E1511" s="14">
        <v>267</v>
      </c>
      <c r="F1511" s="15">
        <v>32</v>
      </c>
      <c r="G1511" s="13" t="s">
        <v>4647</v>
      </c>
      <c r="H1511" s="13" t="s">
        <v>4647</v>
      </c>
      <c r="I1511" s="13" t="s">
        <v>46</v>
      </c>
      <c r="J1511" s="13" t="s">
        <v>95</v>
      </c>
      <c r="K1511" s="13" t="s">
        <v>46</v>
      </c>
      <c r="L1511" s="13" t="s">
        <v>4986</v>
      </c>
      <c r="M1511" s="13" t="s">
        <v>43</v>
      </c>
      <c r="N1511" s="13" t="s">
        <v>44</v>
      </c>
      <c r="O1511" s="13" t="s">
        <v>4983</v>
      </c>
      <c r="P1511" s="15">
        <v>3.7</v>
      </c>
      <c r="Q1511" s="13" t="s">
        <v>30</v>
      </c>
      <c r="R1511" s="13" t="s">
        <v>24</v>
      </c>
      <c r="S1511" s="13" t="s">
        <v>3558</v>
      </c>
      <c r="T1511" s="13" t="s">
        <v>24</v>
      </c>
      <c r="U1511" s="13" t="s">
        <v>32</v>
      </c>
      <c r="V1511" s="16">
        <v>39172</v>
      </c>
      <c r="W1511" s="13" t="s">
        <v>33</v>
      </c>
      <c r="X1511" s="15">
        <v>1</v>
      </c>
      <c r="Y1511" s="16">
        <v>39903</v>
      </c>
      <c r="Z1511" s="16">
        <v>39903</v>
      </c>
      <c r="AA1511" s="13" t="s">
        <v>4950</v>
      </c>
    </row>
    <row r="1512" spans="1:27" x14ac:dyDescent="0.2">
      <c r="A1512" s="12">
        <v>1470</v>
      </c>
      <c r="B1512" s="13" t="s">
        <v>4887</v>
      </c>
      <c r="C1512" s="13" t="s">
        <v>4888</v>
      </c>
      <c r="D1512" s="14">
        <v>65.77</v>
      </c>
      <c r="E1512" s="14">
        <v>129</v>
      </c>
      <c r="F1512" s="15">
        <v>32</v>
      </c>
      <c r="G1512" s="13" t="s">
        <v>4647</v>
      </c>
      <c r="H1512" s="13" t="s">
        <v>4647</v>
      </c>
      <c r="I1512" s="13" t="s">
        <v>24</v>
      </c>
      <c r="J1512" s="13" t="s">
        <v>25</v>
      </c>
      <c r="K1512" s="13" t="s">
        <v>24</v>
      </c>
      <c r="L1512" s="13" t="s">
        <v>4890</v>
      </c>
      <c r="M1512" s="13" t="s">
        <v>46</v>
      </c>
      <c r="N1512" s="13" t="s">
        <v>58</v>
      </c>
      <c r="O1512" s="13" t="s">
        <v>4860</v>
      </c>
      <c r="P1512" s="15">
        <v>5.3</v>
      </c>
      <c r="Q1512" s="13" t="s">
        <v>30</v>
      </c>
      <c r="R1512" s="13" t="s">
        <v>24</v>
      </c>
      <c r="S1512" s="13" t="s">
        <v>3558</v>
      </c>
      <c r="T1512" s="13" t="s">
        <v>24</v>
      </c>
      <c r="U1512" s="13" t="s">
        <v>32</v>
      </c>
      <c r="V1512" s="16">
        <v>39008</v>
      </c>
      <c r="W1512" s="13" t="s">
        <v>33</v>
      </c>
      <c r="X1512" s="15">
        <v>1</v>
      </c>
      <c r="Y1512" s="16">
        <v>39903</v>
      </c>
      <c r="Z1512" s="16">
        <v>39903</v>
      </c>
      <c r="AA1512" s="13" t="s">
        <v>4889</v>
      </c>
    </row>
    <row r="1513" spans="1:27" x14ac:dyDescent="0.2">
      <c r="A1513" s="12">
        <v>1510</v>
      </c>
      <c r="B1513" s="13" t="s">
        <v>5024</v>
      </c>
      <c r="C1513" s="13" t="s">
        <v>5025</v>
      </c>
      <c r="D1513" s="14">
        <v>65.77</v>
      </c>
      <c r="E1513" s="14">
        <v>129</v>
      </c>
      <c r="F1513" s="15">
        <v>32</v>
      </c>
      <c r="G1513" s="13" t="s">
        <v>4647</v>
      </c>
      <c r="H1513" s="13" t="s">
        <v>4647</v>
      </c>
      <c r="I1513" s="13" t="s">
        <v>24</v>
      </c>
      <c r="J1513" s="13" t="s">
        <v>25</v>
      </c>
      <c r="K1513" s="13" t="s">
        <v>36</v>
      </c>
      <c r="L1513" s="13" t="s">
        <v>5026</v>
      </c>
      <c r="M1513" s="13" t="s">
        <v>2901</v>
      </c>
      <c r="N1513" s="13" t="s">
        <v>2902</v>
      </c>
      <c r="O1513" s="13" t="s">
        <v>4764</v>
      </c>
      <c r="P1513" s="15">
        <v>1</v>
      </c>
      <c r="Q1513" s="13" t="s">
        <v>30</v>
      </c>
      <c r="R1513" s="13" t="s">
        <v>24</v>
      </c>
      <c r="S1513" s="13" t="s">
        <v>3558</v>
      </c>
      <c r="T1513" s="13" t="s">
        <v>24</v>
      </c>
      <c r="U1513" s="13" t="s">
        <v>32</v>
      </c>
      <c r="V1513" s="16">
        <v>39039</v>
      </c>
      <c r="W1513" s="13" t="s">
        <v>33</v>
      </c>
      <c r="X1513" s="15">
        <v>1</v>
      </c>
      <c r="Y1513" s="16">
        <v>39903</v>
      </c>
      <c r="Z1513" s="16">
        <v>39903</v>
      </c>
      <c r="AA1513" s="13" t="s">
        <v>4889</v>
      </c>
    </row>
    <row r="1514" spans="1:27" x14ac:dyDescent="0.2">
      <c r="A1514" s="12">
        <v>1480</v>
      </c>
      <c r="B1514" s="13" t="s">
        <v>4927</v>
      </c>
      <c r="C1514" s="13" t="s">
        <v>4928</v>
      </c>
      <c r="D1514" s="14">
        <v>65.77</v>
      </c>
      <c r="E1514" s="14">
        <v>129</v>
      </c>
      <c r="F1514" s="15">
        <v>32</v>
      </c>
      <c r="G1514" s="13" t="s">
        <v>4647</v>
      </c>
      <c r="H1514" s="13" t="s">
        <v>4647</v>
      </c>
      <c r="I1514" s="13" t="s">
        <v>24</v>
      </c>
      <c r="J1514" s="13" t="s">
        <v>25</v>
      </c>
      <c r="K1514" s="13" t="s">
        <v>24</v>
      </c>
      <c r="L1514" s="13" t="s">
        <v>4929</v>
      </c>
      <c r="M1514" s="13" t="s">
        <v>2347</v>
      </c>
      <c r="N1514" s="13" t="s">
        <v>2348</v>
      </c>
      <c r="O1514" s="13" t="s">
        <v>4759</v>
      </c>
      <c r="P1514" s="15">
        <v>8</v>
      </c>
      <c r="Q1514" s="13" t="s">
        <v>30</v>
      </c>
      <c r="R1514" s="13" t="s">
        <v>24</v>
      </c>
      <c r="S1514" s="13" t="s">
        <v>3558</v>
      </c>
      <c r="T1514" s="13" t="s">
        <v>24</v>
      </c>
      <c r="U1514" s="13" t="s">
        <v>32</v>
      </c>
      <c r="V1514" s="16">
        <v>39039</v>
      </c>
      <c r="W1514" s="13" t="s">
        <v>33</v>
      </c>
      <c r="X1514" s="15">
        <v>1</v>
      </c>
      <c r="Y1514" s="16">
        <v>39903</v>
      </c>
      <c r="Z1514" s="16">
        <v>39903</v>
      </c>
      <c r="AA1514" s="13" t="s">
        <v>4889</v>
      </c>
    </row>
    <row r="1515" spans="1:27" x14ac:dyDescent="0.2">
      <c r="A1515" s="12">
        <v>1500</v>
      </c>
      <c r="B1515" s="13" t="s">
        <v>4994</v>
      </c>
      <c r="C1515" s="13" t="s">
        <v>4995</v>
      </c>
      <c r="D1515" s="14">
        <v>65.77</v>
      </c>
      <c r="E1515" s="14">
        <v>129</v>
      </c>
      <c r="F1515" s="15">
        <v>32</v>
      </c>
      <c r="G1515" s="13" t="s">
        <v>4647</v>
      </c>
      <c r="H1515" s="13" t="s">
        <v>4647</v>
      </c>
      <c r="I1515" s="13" t="s">
        <v>24</v>
      </c>
      <c r="J1515" s="13" t="s">
        <v>25</v>
      </c>
      <c r="K1515" s="13" t="s">
        <v>24</v>
      </c>
      <c r="L1515" s="13" t="s">
        <v>4996</v>
      </c>
      <c r="M1515" s="13" t="s">
        <v>104</v>
      </c>
      <c r="N1515" s="13" t="s">
        <v>105</v>
      </c>
      <c r="O1515" s="13" t="s">
        <v>4863</v>
      </c>
      <c r="P1515" s="15">
        <v>5.6</v>
      </c>
      <c r="Q1515" s="13" t="s">
        <v>30</v>
      </c>
      <c r="R1515" s="13" t="s">
        <v>24</v>
      </c>
      <c r="S1515" s="13" t="s">
        <v>3558</v>
      </c>
      <c r="T1515" s="13" t="s">
        <v>24</v>
      </c>
      <c r="U1515" s="13" t="s">
        <v>32</v>
      </c>
      <c r="V1515" s="16">
        <v>39039</v>
      </c>
      <c r="W1515" s="13" t="s">
        <v>33</v>
      </c>
      <c r="X1515" s="15">
        <v>1</v>
      </c>
      <c r="Y1515" s="16">
        <v>39903</v>
      </c>
      <c r="Z1515" s="16">
        <v>39903</v>
      </c>
      <c r="AA1515" s="13" t="s">
        <v>4889</v>
      </c>
    </row>
    <row r="1516" spans="1:27" x14ac:dyDescent="0.2">
      <c r="A1516" s="12">
        <v>1490</v>
      </c>
      <c r="B1516" s="13" t="s">
        <v>4958</v>
      </c>
      <c r="C1516" s="13" t="s">
        <v>4959</v>
      </c>
      <c r="D1516" s="14">
        <v>65.77</v>
      </c>
      <c r="E1516" s="14">
        <v>129</v>
      </c>
      <c r="F1516" s="15">
        <v>32</v>
      </c>
      <c r="G1516" s="13" t="s">
        <v>4647</v>
      </c>
      <c r="H1516" s="13" t="s">
        <v>4647</v>
      </c>
      <c r="I1516" s="13" t="s">
        <v>24</v>
      </c>
      <c r="J1516" s="13" t="s">
        <v>25</v>
      </c>
      <c r="K1516" s="13" t="s">
        <v>36</v>
      </c>
      <c r="L1516" s="13" t="s">
        <v>4960</v>
      </c>
      <c r="M1516" s="13" t="s">
        <v>43</v>
      </c>
      <c r="N1516" s="13" t="s">
        <v>44</v>
      </c>
      <c r="O1516" s="13" t="s">
        <v>4719</v>
      </c>
      <c r="P1516" s="15">
        <v>4.8</v>
      </c>
      <c r="Q1516" s="13" t="s">
        <v>30</v>
      </c>
      <c r="R1516" s="13" t="s">
        <v>24</v>
      </c>
      <c r="S1516" s="13" t="s">
        <v>3558</v>
      </c>
      <c r="T1516" s="13" t="s">
        <v>24</v>
      </c>
      <c r="U1516" s="13" t="s">
        <v>32</v>
      </c>
      <c r="V1516" s="16">
        <v>39039</v>
      </c>
      <c r="W1516" s="13" t="s">
        <v>33</v>
      </c>
      <c r="X1516" s="15">
        <v>1</v>
      </c>
      <c r="Y1516" s="16">
        <v>39903</v>
      </c>
      <c r="Z1516" s="16">
        <v>39903</v>
      </c>
      <c r="AA1516" s="13" t="s">
        <v>4889</v>
      </c>
    </row>
    <row r="1517" spans="1:27" x14ac:dyDescent="0.2">
      <c r="A1517" s="12">
        <v>1409</v>
      </c>
      <c r="B1517" s="13" t="s">
        <v>4650</v>
      </c>
      <c r="C1517" s="13" t="s">
        <v>4651</v>
      </c>
      <c r="D1517" s="14">
        <v>195.15</v>
      </c>
      <c r="E1517" s="14">
        <v>589</v>
      </c>
      <c r="F1517" s="15">
        <v>31</v>
      </c>
      <c r="G1517" s="13" t="s">
        <v>4647</v>
      </c>
      <c r="H1517" s="13" t="s">
        <v>4647</v>
      </c>
      <c r="I1517" s="13" t="s">
        <v>38</v>
      </c>
      <c r="J1517" s="13" t="s">
        <v>163</v>
      </c>
      <c r="K1517" s="13" t="s">
        <v>24</v>
      </c>
      <c r="L1517" s="13" t="s">
        <v>4653</v>
      </c>
      <c r="M1517" s="13" t="s">
        <v>46</v>
      </c>
      <c r="N1517" s="13" t="s">
        <v>58</v>
      </c>
      <c r="O1517" s="13" t="s">
        <v>4654</v>
      </c>
      <c r="P1517" s="15">
        <v>6</v>
      </c>
      <c r="Q1517" s="13" t="s">
        <v>30</v>
      </c>
      <c r="R1517" s="13" t="s">
        <v>24</v>
      </c>
      <c r="S1517" s="13" t="s">
        <v>31</v>
      </c>
      <c r="T1517" s="13" t="s">
        <v>24</v>
      </c>
      <c r="U1517" s="13" t="s">
        <v>32</v>
      </c>
      <c r="V1517" s="16">
        <v>39237</v>
      </c>
      <c r="W1517" s="13" t="s">
        <v>33</v>
      </c>
      <c r="X1517" s="15">
        <v>1</v>
      </c>
      <c r="Y1517" s="16">
        <v>39903</v>
      </c>
      <c r="Z1517" s="16">
        <v>39903</v>
      </c>
      <c r="AA1517" s="13" t="s">
        <v>4652</v>
      </c>
    </row>
    <row r="1518" spans="1:27" x14ac:dyDescent="0.2">
      <c r="A1518" s="12">
        <v>1443</v>
      </c>
      <c r="B1518" s="13" t="s">
        <v>4806</v>
      </c>
      <c r="C1518" s="13" t="s">
        <v>4807</v>
      </c>
      <c r="D1518" s="14">
        <v>195.15</v>
      </c>
      <c r="E1518" s="14">
        <v>589</v>
      </c>
      <c r="F1518" s="15">
        <v>31</v>
      </c>
      <c r="G1518" s="13" t="s">
        <v>4647</v>
      </c>
      <c r="H1518" s="13" t="s">
        <v>4647</v>
      </c>
      <c r="I1518" s="13" t="s">
        <v>38</v>
      </c>
      <c r="J1518" s="13" t="s">
        <v>163</v>
      </c>
      <c r="K1518" s="13" t="s">
        <v>36</v>
      </c>
      <c r="L1518" s="13" t="s">
        <v>4809</v>
      </c>
      <c r="M1518" s="13" t="s">
        <v>2901</v>
      </c>
      <c r="N1518" s="13" t="s">
        <v>2902</v>
      </c>
      <c r="O1518" s="13" t="s">
        <v>4754</v>
      </c>
      <c r="P1518" s="15">
        <v>1</v>
      </c>
      <c r="Q1518" s="13" t="s">
        <v>30</v>
      </c>
      <c r="R1518" s="13" t="s">
        <v>24</v>
      </c>
      <c r="S1518" s="13" t="s">
        <v>3558</v>
      </c>
      <c r="T1518" s="13" t="s">
        <v>24</v>
      </c>
      <c r="U1518" s="13" t="s">
        <v>32</v>
      </c>
      <c r="V1518" s="16">
        <v>39237</v>
      </c>
      <c r="W1518" s="13" t="s">
        <v>33</v>
      </c>
      <c r="X1518" s="15">
        <v>1</v>
      </c>
      <c r="Y1518" s="16">
        <v>39903</v>
      </c>
      <c r="Z1518" s="16">
        <v>39903</v>
      </c>
      <c r="AA1518" s="13" t="s">
        <v>4808</v>
      </c>
    </row>
    <row r="1519" spans="1:27" x14ac:dyDescent="0.2">
      <c r="A1519" s="12">
        <v>1426</v>
      </c>
      <c r="B1519" s="13" t="s">
        <v>4730</v>
      </c>
      <c r="C1519" s="13" t="s">
        <v>4731</v>
      </c>
      <c r="D1519" s="14">
        <v>195.15</v>
      </c>
      <c r="E1519" s="14">
        <v>589</v>
      </c>
      <c r="F1519" s="15">
        <v>31</v>
      </c>
      <c r="G1519" s="13" t="s">
        <v>4647</v>
      </c>
      <c r="H1519" s="13" t="s">
        <v>4647</v>
      </c>
      <c r="I1519" s="13" t="s">
        <v>38</v>
      </c>
      <c r="J1519" s="13" t="s">
        <v>163</v>
      </c>
      <c r="K1519" s="13" t="s">
        <v>24</v>
      </c>
      <c r="L1519" s="13" t="s">
        <v>4733</v>
      </c>
      <c r="M1519" s="13" t="s">
        <v>2347</v>
      </c>
      <c r="N1519" s="13" t="s">
        <v>2348</v>
      </c>
      <c r="O1519" s="13" t="s">
        <v>4734</v>
      </c>
      <c r="P1519" s="15">
        <v>4.5999999999999996</v>
      </c>
      <c r="Q1519" s="13" t="s">
        <v>30</v>
      </c>
      <c r="R1519" s="13" t="s">
        <v>24</v>
      </c>
      <c r="S1519" s="13" t="s">
        <v>3558</v>
      </c>
      <c r="T1519" s="13" t="s">
        <v>24</v>
      </c>
      <c r="U1519" s="13" t="s">
        <v>32</v>
      </c>
      <c r="V1519" s="16">
        <v>39237</v>
      </c>
      <c r="W1519" s="13" t="s">
        <v>33</v>
      </c>
      <c r="X1519" s="15">
        <v>1</v>
      </c>
      <c r="Y1519" s="16">
        <v>39903</v>
      </c>
      <c r="Z1519" s="16">
        <v>39903</v>
      </c>
      <c r="AA1519" s="13" t="s">
        <v>4732</v>
      </c>
    </row>
    <row r="1520" spans="1:27" x14ac:dyDescent="0.2">
      <c r="A1520" s="12">
        <v>1408</v>
      </c>
      <c r="B1520" s="13" t="s">
        <v>4644</v>
      </c>
      <c r="C1520" s="13" t="s">
        <v>4645</v>
      </c>
      <c r="D1520" s="14">
        <v>175.27</v>
      </c>
      <c r="E1520" s="14">
        <v>529</v>
      </c>
      <c r="F1520" s="15">
        <v>31</v>
      </c>
      <c r="G1520" s="13" t="s">
        <v>4647</v>
      </c>
      <c r="H1520" s="13" t="s">
        <v>4647</v>
      </c>
      <c r="I1520" s="13" t="s">
        <v>38</v>
      </c>
      <c r="J1520" s="13" t="s">
        <v>163</v>
      </c>
      <c r="K1520" s="13" t="s">
        <v>24</v>
      </c>
      <c r="L1520" s="13" t="s">
        <v>4648</v>
      </c>
      <c r="M1520" s="13" t="s">
        <v>46</v>
      </c>
      <c r="N1520" s="13" t="s">
        <v>58</v>
      </c>
      <c r="O1520" s="13" t="s">
        <v>4649</v>
      </c>
      <c r="P1520" s="15">
        <v>2</v>
      </c>
      <c r="Q1520" s="13" t="s">
        <v>111</v>
      </c>
      <c r="R1520" s="13" t="s">
        <v>24</v>
      </c>
      <c r="S1520" s="13" t="s">
        <v>31</v>
      </c>
      <c r="T1520" s="13" t="s">
        <v>24</v>
      </c>
      <c r="U1520" s="13" t="s">
        <v>32</v>
      </c>
      <c r="V1520" s="16">
        <v>39632</v>
      </c>
      <c r="W1520" s="13" t="s">
        <v>33</v>
      </c>
      <c r="X1520" s="15">
        <v>1</v>
      </c>
      <c r="Y1520" s="16">
        <v>39903</v>
      </c>
      <c r="Z1520" s="16">
        <v>39903</v>
      </c>
      <c r="AA1520" s="13" t="s">
        <v>4646</v>
      </c>
    </row>
    <row r="1521" spans="1:27" x14ac:dyDescent="0.2">
      <c r="A1521" s="12">
        <v>1442</v>
      </c>
      <c r="B1521" s="13" t="s">
        <v>4802</v>
      </c>
      <c r="C1521" s="13" t="s">
        <v>4803</v>
      </c>
      <c r="D1521" s="14">
        <v>175.27</v>
      </c>
      <c r="E1521" s="14">
        <v>529</v>
      </c>
      <c r="F1521" s="15">
        <v>31</v>
      </c>
      <c r="G1521" s="13" t="s">
        <v>4647</v>
      </c>
      <c r="H1521" s="13" t="s">
        <v>4647</v>
      </c>
      <c r="I1521" s="13" t="s">
        <v>38</v>
      </c>
      <c r="J1521" s="13" t="s">
        <v>163</v>
      </c>
      <c r="K1521" s="13" t="s">
        <v>36</v>
      </c>
      <c r="L1521" s="13" t="s">
        <v>4804</v>
      </c>
      <c r="M1521" s="13" t="s">
        <v>2901</v>
      </c>
      <c r="N1521" s="13" t="s">
        <v>2902</v>
      </c>
      <c r="O1521" s="13" t="s">
        <v>4805</v>
      </c>
      <c r="P1521" s="15">
        <v>4.8</v>
      </c>
      <c r="Q1521" s="13" t="s">
        <v>30</v>
      </c>
      <c r="R1521" s="13" t="s">
        <v>24</v>
      </c>
      <c r="S1521" s="13" t="s">
        <v>3558</v>
      </c>
      <c r="T1521" s="13" t="s">
        <v>24</v>
      </c>
      <c r="U1521" s="13" t="s">
        <v>32</v>
      </c>
      <c r="V1521" s="16">
        <v>39632</v>
      </c>
      <c r="W1521" s="13" t="s">
        <v>33</v>
      </c>
      <c r="X1521" s="15">
        <v>1</v>
      </c>
      <c r="Y1521" s="16">
        <v>39903</v>
      </c>
      <c r="Z1521" s="16">
        <v>39903</v>
      </c>
      <c r="AA1521" s="13" t="s">
        <v>4672</v>
      </c>
    </row>
    <row r="1522" spans="1:27" x14ac:dyDescent="0.2">
      <c r="A1522" s="12">
        <v>1425</v>
      </c>
      <c r="B1522" s="13" t="s">
        <v>4725</v>
      </c>
      <c r="C1522" s="13" t="s">
        <v>4726</v>
      </c>
      <c r="D1522" s="14">
        <v>175.27</v>
      </c>
      <c r="E1522" s="14">
        <v>529</v>
      </c>
      <c r="F1522" s="15">
        <v>31</v>
      </c>
      <c r="G1522" s="13" t="s">
        <v>4647</v>
      </c>
      <c r="H1522" s="13" t="s">
        <v>4647</v>
      </c>
      <c r="I1522" s="13" t="s">
        <v>38</v>
      </c>
      <c r="J1522" s="13" t="s">
        <v>163</v>
      </c>
      <c r="K1522" s="13" t="s">
        <v>46</v>
      </c>
      <c r="L1522" s="13" t="s">
        <v>4728</v>
      </c>
      <c r="M1522" s="13" t="s">
        <v>2347</v>
      </c>
      <c r="N1522" s="13" t="s">
        <v>2348</v>
      </c>
      <c r="O1522" s="13" t="s">
        <v>4729</v>
      </c>
      <c r="P1522" s="15">
        <v>6.9</v>
      </c>
      <c r="Q1522" s="13" t="s">
        <v>30</v>
      </c>
      <c r="R1522" s="13" t="s">
        <v>24</v>
      </c>
      <c r="S1522" s="13" t="s">
        <v>3558</v>
      </c>
      <c r="T1522" s="13" t="s">
        <v>24</v>
      </c>
      <c r="U1522" s="13" t="s">
        <v>32</v>
      </c>
      <c r="V1522" s="16">
        <v>39632</v>
      </c>
      <c r="W1522" s="13" t="s">
        <v>33</v>
      </c>
      <c r="X1522" s="15">
        <v>1</v>
      </c>
      <c r="Y1522" s="16">
        <v>39903</v>
      </c>
      <c r="Z1522" s="16">
        <v>39903</v>
      </c>
      <c r="AA1522" s="13" t="s">
        <v>4727</v>
      </c>
    </row>
    <row r="1523" spans="1:27" x14ac:dyDescent="0.2">
      <c r="A1523" s="12">
        <v>1423</v>
      </c>
      <c r="B1523" s="13" t="s">
        <v>4715</v>
      </c>
      <c r="C1523" s="13" t="s">
        <v>4716</v>
      </c>
      <c r="D1523" s="14">
        <v>86.91</v>
      </c>
      <c r="E1523" s="14">
        <v>189</v>
      </c>
      <c r="F1523" s="15">
        <v>31</v>
      </c>
      <c r="G1523" s="13" t="s">
        <v>4647</v>
      </c>
      <c r="H1523" s="13" t="s">
        <v>4647</v>
      </c>
      <c r="I1523" s="13" t="s">
        <v>24</v>
      </c>
      <c r="J1523" s="13" t="s">
        <v>25</v>
      </c>
      <c r="K1523" s="13" t="s">
        <v>24</v>
      </c>
      <c r="L1523" s="13" t="s">
        <v>4718</v>
      </c>
      <c r="M1523" s="13" t="s">
        <v>46</v>
      </c>
      <c r="N1523" s="13" t="s">
        <v>58</v>
      </c>
      <c r="O1523" s="13" t="s">
        <v>4719</v>
      </c>
      <c r="P1523" s="15">
        <v>5.6</v>
      </c>
      <c r="Q1523" s="13" t="s">
        <v>30</v>
      </c>
      <c r="R1523" s="13" t="s">
        <v>24</v>
      </c>
      <c r="S1523" s="13" t="s">
        <v>3558</v>
      </c>
      <c r="T1523" s="13" t="s">
        <v>24</v>
      </c>
      <c r="U1523" s="13" t="s">
        <v>32</v>
      </c>
      <c r="V1523" s="16">
        <v>38911</v>
      </c>
      <c r="W1523" s="13" t="s">
        <v>33</v>
      </c>
      <c r="X1523" s="15">
        <v>1</v>
      </c>
      <c r="Y1523" s="16">
        <v>39903</v>
      </c>
      <c r="Z1523" s="16">
        <v>39903</v>
      </c>
      <c r="AA1523" s="13" t="s">
        <v>4717</v>
      </c>
    </row>
    <row r="1524" spans="1:27" ht="25.5" x14ac:dyDescent="0.2">
      <c r="A1524" s="12">
        <v>1457</v>
      </c>
      <c r="B1524" s="13" t="s">
        <v>4852</v>
      </c>
      <c r="C1524" s="13" t="s">
        <v>4853</v>
      </c>
      <c r="D1524" s="14">
        <v>86.91</v>
      </c>
      <c r="E1524" s="14">
        <v>189</v>
      </c>
      <c r="F1524" s="15">
        <v>31</v>
      </c>
      <c r="G1524" s="13" t="s">
        <v>4647</v>
      </c>
      <c r="H1524" s="13" t="s">
        <v>4647</v>
      </c>
      <c r="I1524" s="13" t="s">
        <v>24</v>
      </c>
      <c r="J1524" s="13" t="s">
        <v>25</v>
      </c>
      <c r="K1524" s="13" t="s">
        <v>84</v>
      </c>
      <c r="L1524" s="13" t="s">
        <v>4855</v>
      </c>
      <c r="M1524" s="13" t="s">
        <v>2901</v>
      </c>
      <c r="N1524" s="13" t="s">
        <v>2902</v>
      </c>
      <c r="O1524" s="13" t="s">
        <v>4856</v>
      </c>
      <c r="P1524" s="15">
        <v>5.3</v>
      </c>
      <c r="Q1524" s="13" t="s">
        <v>30</v>
      </c>
      <c r="R1524" s="13" t="s">
        <v>24</v>
      </c>
      <c r="S1524" s="13" t="s">
        <v>3558</v>
      </c>
      <c r="T1524" s="13" t="s">
        <v>24</v>
      </c>
      <c r="U1524" s="13" t="s">
        <v>32</v>
      </c>
      <c r="V1524" s="16">
        <v>38911</v>
      </c>
      <c r="W1524" s="13" t="s">
        <v>33</v>
      </c>
      <c r="X1524" s="15">
        <v>1</v>
      </c>
      <c r="Y1524" s="16">
        <v>39903</v>
      </c>
      <c r="Z1524" s="16">
        <v>39903</v>
      </c>
      <c r="AA1524" s="13" t="s">
        <v>4854</v>
      </c>
    </row>
    <row r="1525" spans="1:27" x14ac:dyDescent="0.2">
      <c r="A1525" s="12">
        <v>1440</v>
      </c>
      <c r="B1525" s="13" t="s">
        <v>4795</v>
      </c>
      <c r="C1525" s="13" t="s">
        <v>4796</v>
      </c>
      <c r="D1525" s="14">
        <v>86.91</v>
      </c>
      <c r="E1525" s="14">
        <v>189</v>
      </c>
      <c r="F1525" s="15">
        <v>31</v>
      </c>
      <c r="G1525" s="13" t="s">
        <v>4647</v>
      </c>
      <c r="H1525" s="13" t="s">
        <v>4647</v>
      </c>
      <c r="I1525" s="13" t="s">
        <v>24</v>
      </c>
      <c r="J1525" s="13" t="s">
        <v>25</v>
      </c>
      <c r="K1525" s="13" t="s">
        <v>24</v>
      </c>
      <c r="L1525" s="13" t="s">
        <v>4798</v>
      </c>
      <c r="M1525" s="13" t="s">
        <v>2347</v>
      </c>
      <c r="N1525" s="13" t="s">
        <v>2348</v>
      </c>
      <c r="O1525" s="13" t="s">
        <v>4788</v>
      </c>
      <c r="P1525" s="15">
        <v>4.7</v>
      </c>
      <c r="Q1525" s="13" t="s">
        <v>30</v>
      </c>
      <c r="R1525" s="13" t="s">
        <v>24</v>
      </c>
      <c r="S1525" s="13" t="s">
        <v>3558</v>
      </c>
      <c r="T1525" s="13" t="s">
        <v>24</v>
      </c>
      <c r="U1525" s="13" t="s">
        <v>32</v>
      </c>
      <c r="V1525" s="16">
        <v>38911</v>
      </c>
      <c r="W1525" s="13" t="s">
        <v>33</v>
      </c>
      <c r="X1525" s="15">
        <v>1</v>
      </c>
      <c r="Y1525" s="16">
        <v>39903</v>
      </c>
      <c r="Z1525" s="16">
        <v>39903</v>
      </c>
      <c r="AA1525" s="13" t="s">
        <v>4797</v>
      </c>
    </row>
    <row r="1526" spans="1:27" x14ac:dyDescent="0.2">
      <c r="A1526" s="12">
        <v>1424</v>
      </c>
      <c r="B1526" s="13" t="s">
        <v>4720</v>
      </c>
      <c r="C1526" s="13" t="s">
        <v>4721</v>
      </c>
      <c r="D1526" s="14">
        <v>91.97</v>
      </c>
      <c r="E1526" s="14">
        <v>200</v>
      </c>
      <c r="F1526" s="15">
        <v>31</v>
      </c>
      <c r="G1526" s="13" t="s">
        <v>4647</v>
      </c>
      <c r="H1526" s="13" t="s">
        <v>4647</v>
      </c>
      <c r="I1526" s="13" t="s">
        <v>24</v>
      </c>
      <c r="J1526" s="13" t="s">
        <v>25</v>
      </c>
      <c r="K1526" s="13" t="s">
        <v>38</v>
      </c>
      <c r="L1526" s="13" t="s">
        <v>4723</v>
      </c>
      <c r="M1526" s="13" t="s">
        <v>46</v>
      </c>
      <c r="N1526" s="13" t="s">
        <v>58</v>
      </c>
      <c r="O1526" s="13" t="s">
        <v>4724</v>
      </c>
      <c r="P1526" s="15">
        <v>4</v>
      </c>
      <c r="Q1526" s="13" t="s">
        <v>30</v>
      </c>
      <c r="R1526" s="13" t="s">
        <v>24</v>
      </c>
      <c r="S1526" s="13" t="s">
        <v>3558</v>
      </c>
      <c r="T1526" s="13" t="s">
        <v>24</v>
      </c>
      <c r="U1526" s="13" t="s">
        <v>32</v>
      </c>
      <c r="V1526" s="16">
        <v>39039</v>
      </c>
      <c r="W1526" s="13" t="s">
        <v>33</v>
      </c>
      <c r="X1526" s="15">
        <v>1</v>
      </c>
      <c r="Y1526" s="16">
        <v>39903</v>
      </c>
      <c r="Z1526" s="16">
        <v>39903</v>
      </c>
      <c r="AA1526" s="13" t="s">
        <v>4722</v>
      </c>
    </row>
    <row r="1527" spans="1:27" ht="25.5" x14ac:dyDescent="0.2">
      <c r="A1527" s="12">
        <v>1458</v>
      </c>
      <c r="B1527" s="13" t="s">
        <v>4857</v>
      </c>
      <c r="C1527" s="13" t="s">
        <v>4858</v>
      </c>
      <c r="D1527" s="14">
        <v>91.97</v>
      </c>
      <c r="E1527" s="14">
        <v>200</v>
      </c>
      <c r="F1527" s="15">
        <v>31</v>
      </c>
      <c r="G1527" s="13" t="s">
        <v>4647</v>
      </c>
      <c r="H1527" s="13" t="s">
        <v>4647</v>
      </c>
      <c r="I1527" s="13" t="s">
        <v>24</v>
      </c>
      <c r="J1527" s="13" t="s">
        <v>25</v>
      </c>
      <c r="K1527" s="13" t="s">
        <v>36</v>
      </c>
      <c r="L1527" s="13" t="s">
        <v>4859</v>
      </c>
      <c r="M1527" s="13" t="s">
        <v>2901</v>
      </c>
      <c r="N1527" s="13" t="s">
        <v>2902</v>
      </c>
      <c r="O1527" s="13" t="s">
        <v>4860</v>
      </c>
      <c r="P1527" s="15">
        <v>5.3</v>
      </c>
      <c r="Q1527" s="13" t="s">
        <v>30</v>
      </c>
      <c r="R1527" s="13" t="s">
        <v>24</v>
      </c>
      <c r="S1527" s="13" t="s">
        <v>3558</v>
      </c>
      <c r="T1527" s="13" t="s">
        <v>24</v>
      </c>
      <c r="U1527" s="13" t="s">
        <v>32</v>
      </c>
      <c r="V1527" s="16">
        <v>39039</v>
      </c>
      <c r="W1527" s="13" t="s">
        <v>33</v>
      </c>
      <c r="X1527" s="15">
        <v>1</v>
      </c>
      <c r="Y1527" s="16">
        <v>39903</v>
      </c>
      <c r="Z1527" s="16">
        <v>39903</v>
      </c>
      <c r="AA1527" s="13" t="s">
        <v>4757</v>
      </c>
    </row>
    <row r="1528" spans="1:27" x14ac:dyDescent="0.2">
      <c r="A1528" s="12">
        <v>1441</v>
      </c>
      <c r="B1528" s="13" t="s">
        <v>4799</v>
      </c>
      <c r="C1528" s="13" t="s">
        <v>4800</v>
      </c>
      <c r="D1528" s="14">
        <v>91.97</v>
      </c>
      <c r="E1528" s="14">
        <v>200</v>
      </c>
      <c r="F1528" s="15">
        <v>31</v>
      </c>
      <c r="G1528" s="13" t="s">
        <v>4647</v>
      </c>
      <c r="H1528" s="13" t="s">
        <v>4647</v>
      </c>
      <c r="I1528" s="13" t="s">
        <v>24</v>
      </c>
      <c r="J1528" s="13" t="s">
        <v>25</v>
      </c>
      <c r="K1528" s="13" t="s">
        <v>24</v>
      </c>
      <c r="L1528" s="13" t="s">
        <v>4801</v>
      </c>
      <c r="M1528" s="13" t="s">
        <v>2347</v>
      </c>
      <c r="N1528" s="13" t="s">
        <v>2348</v>
      </c>
      <c r="O1528" s="13" t="s">
        <v>4719</v>
      </c>
      <c r="P1528" s="15">
        <v>4.7</v>
      </c>
      <c r="Q1528" s="13" t="s">
        <v>30</v>
      </c>
      <c r="R1528" s="13" t="s">
        <v>24</v>
      </c>
      <c r="S1528" s="13" t="s">
        <v>3558</v>
      </c>
      <c r="T1528" s="13" t="s">
        <v>24</v>
      </c>
      <c r="U1528" s="13" t="s">
        <v>32</v>
      </c>
      <c r="V1528" s="16">
        <v>39039</v>
      </c>
      <c r="W1528" s="13" t="s">
        <v>33</v>
      </c>
      <c r="X1528" s="15">
        <v>1</v>
      </c>
      <c r="Y1528" s="16">
        <v>39903</v>
      </c>
      <c r="Z1528" s="16">
        <v>39903</v>
      </c>
      <c r="AA1528" s="13" t="s">
        <v>4667</v>
      </c>
    </row>
    <row r="1529" spans="1:27" x14ac:dyDescent="0.2">
      <c r="A1529" s="12">
        <v>1411</v>
      </c>
      <c r="B1529" s="13" t="s">
        <v>4660</v>
      </c>
      <c r="C1529" s="13" t="s">
        <v>4661</v>
      </c>
      <c r="D1529" s="14">
        <v>123.24</v>
      </c>
      <c r="E1529" s="14">
        <v>268</v>
      </c>
      <c r="F1529" s="15">
        <v>31</v>
      </c>
      <c r="G1529" s="13" t="s">
        <v>4647</v>
      </c>
      <c r="H1529" s="13" t="s">
        <v>4647</v>
      </c>
      <c r="I1529" s="13" t="s">
        <v>46</v>
      </c>
      <c r="J1529" s="13" t="s">
        <v>95</v>
      </c>
      <c r="K1529" s="13" t="s">
        <v>24</v>
      </c>
      <c r="L1529" s="13" t="s">
        <v>4663</v>
      </c>
      <c r="M1529" s="13" t="s">
        <v>46</v>
      </c>
      <c r="N1529" s="13" t="s">
        <v>58</v>
      </c>
      <c r="O1529" s="13" t="s">
        <v>4664</v>
      </c>
      <c r="P1529" s="15">
        <v>3</v>
      </c>
      <c r="Q1529" s="13" t="s">
        <v>30</v>
      </c>
      <c r="R1529" s="13" t="s">
        <v>24</v>
      </c>
      <c r="S1529" s="13" t="s">
        <v>31</v>
      </c>
      <c r="T1529" s="13" t="s">
        <v>24</v>
      </c>
      <c r="U1529" s="13" t="s">
        <v>32</v>
      </c>
      <c r="V1529" s="16">
        <v>38904</v>
      </c>
      <c r="W1529" s="13" t="s">
        <v>33</v>
      </c>
      <c r="X1529" s="15">
        <v>1</v>
      </c>
      <c r="Y1529" s="16">
        <v>39903</v>
      </c>
      <c r="Z1529" s="16">
        <v>39903</v>
      </c>
      <c r="AA1529" s="13" t="s">
        <v>4662</v>
      </c>
    </row>
    <row r="1530" spans="1:27" x14ac:dyDescent="0.2">
      <c r="A1530" s="12">
        <v>1445</v>
      </c>
      <c r="B1530" s="13" t="s">
        <v>4813</v>
      </c>
      <c r="C1530" s="13" t="s">
        <v>4814</v>
      </c>
      <c r="D1530" s="14">
        <v>123.24</v>
      </c>
      <c r="E1530" s="14">
        <v>268</v>
      </c>
      <c r="F1530" s="15">
        <v>31</v>
      </c>
      <c r="G1530" s="13" t="s">
        <v>4647</v>
      </c>
      <c r="H1530" s="13" t="s">
        <v>4647</v>
      </c>
      <c r="I1530" s="13" t="s">
        <v>46</v>
      </c>
      <c r="J1530" s="13" t="s">
        <v>95</v>
      </c>
      <c r="K1530" s="13" t="s">
        <v>38</v>
      </c>
      <c r="L1530" s="13" t="s">
        <v>4816</v>
      </c>
      <c r="M1530" s="13" t="s">
        <v>2901</v>
      </c>
      <c r="N1530" s="13" t="s">
        <v>2902</v>
      </c>
      <c r="O1530" s="13" t="s">
        <v>4764</v>
      </c>
      <c r="P1530" s="15">
        <v>1</v>
      </c>
      <c r="Q1530" s="13" t="s">
        <v>30</v>
      </c>
      <c r="R1530" s="13" t="s">
        <v>24</v>
      </c>
      <c r="S1530" s="13" t="s">
        <v>3558</v>
      </c>
      <c r="T1530" s="13" t="s">
        <v>24</v>
      </c>
      <c r="U1530" s="13" t="s">
        <v>32</v>
      </c>
      <c r="V1530" s="16">
        <v>38904</v>
      </c>
      <c r="W1530" s="13" t="s">
        <v>33</v>
      </c>
      <c r="X1530" s="15">
        <v>1</v>
      </c>
      <c r="Y1530" s="16">
        <v>39903</v>
      </c>
      <c r="Z1530" s="16">
        <v>39903</v>
      </c>
      <c r="AA1530" s="13" t="s">
        <v>4815</v>
      </c>
    </row>
    <row r="1531" spans="1:27" x14ac:dyDescent="0.2">
      <c r="A1531" s="12">
        <v>1428</v>
      </c>
      <c r="B1531" s="13" t="s">
        <v>4740</v>
      </c>
      <c r="C1531" s="13" t="s">
        <v>4741</v>
      </c>
      <c r="D1531" s="14">
        <v>123.24</v>
      </c>
      <c r="E1531" s="14">
        <v>268</v>
      </c>
      <c r="F1531" s="15">
        <v>31</v>
      </c>
      <c r="G1531" s="13" t="s">
        <v>4647</v>
      </c>
      <c r="H1531" s="13" t="s">
        <v>4647</v>
      </c>
      <c r="I1531" s="13" t="s">
        <v>46</v>
      </c>
      <c r="J1531" s="13" t="s">
        <v>95</v>
      </c>
      <c r="K1531" s="13" t="s">
        <v>38</v>
      </c>
      <c r="L1531" s="13" t="s">
        <v>4743</v>
      </c>
      <c r="M1531" s="13" t="s">
        <v>2347</v>
      </c>
      <c r="N1531" s="13" t="s">
        <v>2348</v>
      </c>
      <c r="O1531" s="13" t="s">
        <v>4744</v>
      </c>
      <c r="P1531" s="15">
        <v>4.8</v>
      </c>
      <c r="Q1531" s="13" t="s">
        <v>30</v>
      </c>
      <c r="R1531" s="13" t="s">
        <v>24</v>
      </c>
      <c r="S1531" s="13" t="s">
        <v>3558</v>
      </c>
      <c r="T1531" s="13" t="s">
        <v>24</v>
      </c>
      <c r="U1531" s="13" t="s">
        <v>32</v>
      </c>
      <c r="V1531" s="16">
        <v>38904</v>
      </c>
      <c r="W1531" s="13" t="s">
        <v>33</v>
      </c>
      <c r="X1531" s="15">
        <v>1</v>
      </c>
      <c r="Y1531" s="16">
        <v>39903</v>
      </c>
      <c r="Z1531" s="16">
        <v>39903</v>
      </c>
      <c r="AA1531" s="13" t="s">
        <v>4742</v>
      </c>
    </row>
    <row r="1532" spans="1:27" x14ac:dyDescent="0.2">
      <c r="A1532" s="12">
        <v>1410</v>
      </c>
      <c r="B1532" s="13" t="s">
        <v>4655</v>
      </c>
      <c r="C1532" s="13" t="s">
        <v>4656</v>
      </c>
      <c r="D1532" s="14">
        <v>105.77</v>
      </c>
      <c r="E1532" s="14">
        <v>230</v>
      </c>
      <c r="F1532" s="15">
        <v>31</v>
      </c>
      <c r="G1532" s="13" t="s">
        <v>4647</v>
      </c>
      <c r="H1532" s="13" t="s">
        <v>4647</v>
      </c>
      <c r="I1532" s="13" t="s">
        <v>46</v>
      </c>
      <c r="J1532" s="13" t="s">
        <v>95</v>
      </c>
      <c r="K1532" s="13" t="s">
        <v>46</v>
      </c>
      <c r="L1532" s="13" t="s">
        <v>4658</v>
      </c>
      <c r="M1532" s="13" t="s">
        <v>46</v>
      </c>
      <c r="N1532" s="13" t="s">
        <v>58</v>
      </c>
      <c r="O1532" s="13" t="s">
        <v>4659</v>
      </c>
      <c r="P1532" s="15">
        <v>3</v>
      </c>
      <c r="Q1532" s="13" t="s">
        <v>30</v>
      </c>
      <c r="R1532" s="13" t="s">
        <v>24</v>
      </c>
      <c r="S1532" s="13" t="s">
        <v>31</v>
      </c>
      <c r="T1532" s="13" t="s">
        <v>24</v>
      </c>
      <c r="U1532" s="13" t="s">
        <v>32</v>
      </c>
      <c r="V1532" s="16">
        <v>38903</v>
      </c>
      <c r="W1532" s="13" t="s">
        <v>33</v>
      </c>
      <c r="X1532" s="15">
        <v>1</v>
      </c>
      <c r="Y1532" s="16">
        <v>39903</v>
      </c>
      <c r="Z1532" s="16">
        <v>39903</v>
      </c>
      <c r="AA1532" s="13" t="s">
        <v>4657</v>
      </c>
    </row>
    <row r="1533" spans="1:27" ht="25.5" x14ac:dyDescent="0.2">
      <c r="A1533" s="12">
        <v>1444</v>
      </c>
      <c r="B1533" s="13" t="s">
        <v>4810</v>
      </c>
      <c r="C1533" s="13" t="s">
        <v>4811</v>
      </c>
      <c r="D1533" s="14">
        <v>105.77</v>
      </c>
      <c r="E1533" s="14">
        <v>230</v>
      </c>
      <c r="F1533" s="15">
        <v>31</v>
      </c>
      <c r="G1533" s="13" t="s">
        <v>4647</v>
      </c>
      <c r="H1533" s="13" t="s">
        <v>4647</v>
      </c>
      <c r="I1533" s="13" t="s">
        <v>46</v>
      </c>
      <c r="J1533" s="13" t="s">
        <v>95</v>
      </c>
      <c r="K1533" s="13" t="s">
        <v>38</v>
      </c>
      <c r="L1533" s="13" t="s">
        <v>4812</v>
      </c>
      <c r="M1533" s="13" t="s">
        <v>2901</v>
      </c>
      <c r="N1533" s="13" t="s">
        <v>2902</v>
      </c>
      <c r="O1533" s="13" t="s">
        <v>4759</v>
      </c>
      <c r="P1533" s="15">
        <v>8</v>
      </c>
      <c r="Q1533" s="13" t="s">
        <v>30</v>
      </c>
      <c r="R1533" s="13" t="s">
        <v>24</v>
      </c>
      <c r="S1533" s="13" t="s">
        <v>3558</v>
      </c>
      <c r="T1533" s="13" t="s">
        <v>24</v>
      </c>
      <c r="U1533" s="13" t="s">
        <v>32</v>
      </c>
      <c r="V1533" s="16">
        <v>38903</v>
      </c>
      <c r="W1533" s="13" t="s">
        <v>33</v>
      </c>
      <c r="X1533" s="15">
        <v>1</v>
      </c>
      <c r="Y1533" s="16">
        <v>39903</v>
      </c>
      <c r="Z1533" s="16">
        <v>39903</v>
      </c>
      <c r="AA1533" s="13" t="s">
        <v>4682</v>
      </c>
    </row>
    <row r="1534" spans="1:27" x14ac:dyDescent="0.2">
      <c r="A1534" s="12">
        <v>1427</v>
      </c>
      <c r="B1534" s="13" t="s">
        <v>4735</v>
      </c>
      <c r="C1534" s="13" t="s">
        <v>4736</v>
      </c>
      <c r="D1534" s="14">
        <v>105.77</v>
      </c>
      <c r="E1534" s="14">
        <v>230</v>
      </c>
      <c r="F1534" s="15">
        <v>31</v>
      </c>
      <c r="G1534" s="13" t="s">
        <v>4647</v>
      </c>
      <c r="H1534" s="13" t="s">
        <v>4647</v>
      </c>
      <c r="I1534" s="13" t="s">
        <v>46</v>
      </c>
      <c r="J1534" s="13" t="s">
        <v>95</v>
      </c>
      <c r="K1534" s="13" t="s">
        <v>84</v>
      </c>
      <c r="L1534" s="13" t="s">
        <v>4738</v>
      </c>
      <c r="M1534" s="13" t="s">
        <v>2347</v>
      </c>
      <c r="N1534" s="13" t="s">
        <v>2348</v>
      </c>
      <c r="O1534" s="13" t="s">
        <v>4739</v>
      </c>
      <c r="P1534" s="15">
        <v>11.2</v>
      </c>
      <c r="Q1534" s="13" t="s">
        <v>30</v>
      </c>
      <c r="R1534" s="13" t="s">
        <v>24</v>
      </c>
      <c r="S1534" s="13" t="s">
        <v>3558</v>
      </c>
      <c r="T1534" s="13" t="s">
        <v>24</v>
      </c>
      <c r="U1534" s="13" t="s">
        <v>32</v>
      </c>
      <c r="V1534" s="16">
        <v>38903</v>
      </c>
      <c r="W1534" s="13" t="s">
        <v>33</v>
      </c>
      <c r="X1534" s="15">
        <v>1</v>
      </c>
      <c r="Y1534" s="16">
        <v>39903</v>
      </c>
      <c r="Z1534" s="16">
        <v>39903</v>
      </c>
      <c r="AA1534" s="13" t="s">
        <v>4737</v>
      </c>
    </row>
    <row r="1535" spans="1:27" x14ac:dyDescent="0.2">
      <c r="A1535" s="12">
        <v>1417</v>
      </c>
      <c r="B1535" s="13" t="s">
        <v>4689</v>
      </c>
      <c r="C1535" s="13" t="s">
        <v>4690</v>
      </c>
      <c r="D1535" s="14">
        <v>123.24</v>
      </c>
      <c r="E1535" s="14">
        <v>268</v>
      </c>
      <c r="F1535" s="15">
        <v>31</v>
      </c>
      <c r="G1535" s="13" t="s">
        <v>4647</v>
      </c>
      <c r="H1535" s="13" t="s">
        <v>4647</v>
      </c>
      <c r="I1535" s="13" t="s">
        <v>46</v>
      </c>
      <c r="J1535" s="13" t="s">
        <v>95</v>
      </c>
      <c r="K1535" s="13" t="s">
        <v>46</v>
      </c>
      <c r="L1535" s="13" t="s">
        <v>4692</v>
      </c>
      <c r="M1535" s="13" t="s">
        <v>46</v>
      </c>
      <c r="N1535" s="13" t="s">
        <v>58</v>
      </c>
      <c r="O1535" s="13" t="s">
        <v>4693</v>
      </c>
      <c r="P1535" s="15">
        <v>3.7</v>
      </c>
      <c r="Q1535" s="13" t="s">
        <v>30</v>
      </c>
      <c r="R1535" s="13" t="s">
        <v>24</v>
      </c>
      <c r="S1535" s="13" t="s">
        <v>31</v>
      </c>
      <c r="T1535" s="13" t="s">
        <v>24</v>
      </c>
      <c r="U1535" s="13" t="s">
        <v>32</v>
      </c>
      <c r="V1535" s="16">
        <v>39754</v>
      </c>
      <c r="W1535" s="13" t="s">
        <v>33</v>
      </c>
      <c r="X1535" s="15">
        <v>1</v>
      </c>
      <c r="Y1535" s="16">
        <v>39903</v>
      </c>
      <c r="Z1535" s="16">
        <v>39903</v>
      </c>
      <c r="AA1535" s="13" t="s">
        <v>4691</v>
      </c>
    </row>
    <row r="1536" spans="1:27" ht="25.5" x14ac:dyDescent="0.2">
      <c r="A1536" s="12">
        <v>1451</v>
      </c>
      <c r="B1536" s="13" t="s">
        <v>4832</v>
      </c>
      <c r="C1536" s="13" t="s">
        <v>4833</v>
      </c>
      <c r="D1536" s="14">
        <v>123.24</v>
      </c>
      <c r="E1536" s="14">
        <v>268</v>
      </c>
      <c r="F1536" s="15">
        <v>31</v>
      </c>
      <c r="G1536" s="13" t="s">
        <v>4647</v>
      </c>
      <c r="H1536" s="13" t="s">
        <v>4647</v>
      </c>
      <c r="I1536" s="13" t="s">
        <v>46</v>
      </c>
      <c r="J1536" s="13" t="s">
        <v>95</v>
      </c>
      <c r="K1536" s="13" t="s">
        <v>38</v>
      </c>
      <c r="L1536" s="13" t="s">
        <v>4834</v>
      </c>
      <c r="M1536" s="13" t="s">
        <v>2901</v>
      </c>
      <c r="N1536" s="13" t="s">
        <v>2902</v>
      </c>
      <c r="O1536" s="13" t="s">
        <v>4654</v>
      </c>
      <c r="P1536" s="15">
        <v>6</v>
      </c>
      <c r="Q1536" s="13" t="s">
        <v>30</v>
      </c>
      <c r="R1536" s="13" t="s">
        <v>24</v>
      </c>
      <c r="S1536" s="13" t="s">
        <v>3558</v>
      </c>
      <c r="T1536" s="13" t="s">
        <v>24</v>
      </c>
      <c r="U1536" s="13" t="s">
        <v>32</v>
      </c>
      <c r="V1536" s="16">
        <v>39754</v>
      </c>
      <c r="W1536" s="13" t="s">
        <v>33</v>
      </c>
      <c r="X1536" s="15">
        <v>1</v>
      </c>
      <c r="Y1536" s="16">
        <v>39903</v>
      </c>
      <c r="Z1536" s="16">
        <v>39903</v>
      </c>
      <c r="AA1536" s="13" t="s">
        <v>4713</v>
      </c>
    </row>
    <row r="1537" spans="1:27" x14ac:dyDescent="0.2">
      <c r="A1537" s="12">
        <v>1434</v>
      </c>
      <c r="B1537" s="13" t="s">
        <v>4770</v>
      </c>
      <c r="C1537" s="13" t="s">
        <v>4771</v>
      </c>
      <c r="D1537" s="14">
        <v>123.24</v>
      </c>
      <c r="E1537" s="14">
        <v>268</v>
      </c>
      <c r="F1537" s="15">
        <v>31</v>
      </c>
      <c r="G1537" s="13" t="s">
        <v>4647</v>
      </c>
      <c r="H1537" s="13" t="s">
        <v>4647</v>
      </c>
      <c r="I1537" s="13" t="s">
        <v>46</v>
      </c>
      <c r="J1537" s="13" t="s">
        <v>95</v>
      </c>
      <c r="K1537" s="13" t="s">
        <v>24</v>
      </c>
      <c r="L1537" s="13" t="s">
        <v>4773</v>
      </c>
      <c r="M1537" s="13" t="s">
        <v>2347</v>
      </c>
      <c r="N1537" s="13" t="s">
        <v>2348</v>
      </c>
      <c r="O1537" s="13" t="s">
        <v>4774</v>
      </c>
      <c r="P1537" s="15">
        <v>1.2</v>
      </c>
      <c r="Q1537" s="13" t="s">
        <v>111</v>
      </c>
      <c r="R1537" s="13" t="s">
        <v>24</v>
      </c>
      <c r="S1537" s="13" t="s">
        <v>3558</v>
      </c>
      <c r="T1537" s="13" t="s">
        <v>24</v>
      </c>
      <c r="U1537" s="13" t="s">
        <v>32</v>
      </c>
      <c r="V1537" s="16">
        <v>39754</v>
      </c>
      <c r="W1537" s="13" t="s">
        <v>33</v>
      </c>
      <c r="X1537" s="15">
        <v>1</v>
      </c>
      <c r="Y1537" s="16">
        <v>39903</v>
      </c>
      <c r="Z1537" s="16">
        <v>39903</v>
      </c>
      <c r="AA1537" s="13" t="s">
        <v>4772</v>
      </c>
    </row>
    <row r="1538" spans="1:27" x14ac:dyDescent="0.2">
      <c r="A1538" s="12">
        <v>1412</v>
      </c>
      <c r="B1538" s="13" t="s">
        <v>4665</v>
      </c>
      <c r="C1538" s="13" t="s">
        <v>4666</v>
      </c>
      <c r="D1538" s="14">
        <v>132.9</v>
      </c>
      <c r="E1538" s="14">
        <v>289</v>
      </c>
      <c r="F1538" s="15">
        <v>31</v>
      </c>
      <c r="G1538" s="13" t="s">
        <v>4647</v>
      </c>
      <c r="H1538" s="13" t="s">
        <v>4647</v>
      </c>
      <c r="I1538" s="13" t="s">
        <v>46</v>
      </c>
      <c r="J1538" s="13" t="s">
        <v>95</v>
      </c>
      <c r="K1538" s="13" t="s">
        <v>24</v>
      </c>
      <c r="L1538" s="13" t="s">
        <v>4668</v>
      </c>
      <c r="M1538" s="13" t="s">
        <v>46</v>
      </c>
      <c r="N1538" s="13" t="s">
        <v>58</v>
      </c>
      <c r="O1538" s="13" t="s">
        <v>4669</v>
      </c>
      <c r="P1538" s="15">
        <v>3</v>
      </c>
      <c r="Q1538" s="13" t="s">
        <v>111</v>
      </c>
      <c r="R1538" s="13" t="s">
        <v>46</v>
      </c>
      <c r="S1538" s="13" t="s">
        <v>204</v>
      </c>
      <c r="T1538" s="13" t="s">
        <v>24</v>
      </c>
      <c r="U1538" s="13" t="s">
        <v>32</v>
      </c>
      <c r="V1538" s="16">
        <v>38458</v>
      </c>
      <c r="W1538" s="13" t="s">
        <v>33</v>
      </c>
      <c r="X1538" s="15">
        <v>1</v>
      </c>
      <c r="Y1538" s="16">
        <v>39903</v>
      </c>
      <c r="Z1538" s="16">
        <v>39903</v>
      </c>
      <c r="AA1538" s="13" t="s">
        <v>4667</v>
      </c>
    </row>
    <row r="1539" spans="1:27" x14ac:dyDescent="0.2">
      <c r="A1539" s="12">
        <v>1446</v>
      </c>
      <c r="B1539" s="13" t="s">
        <v>4817</v>
      </c>
      <c r="C1539" s="13" t="s">
        <v>4818</v>
      </c>
      <c r="D1539" s="14">
        <v>132.9</v>
      </c>
      <c r="E1539" s="14">
        <v>289</v>
      </c>
      <c r="F1539" s="15">
        <v>31</v>
      </c>
      <c r="G1539" s="13" t="s">
        <v>4647</v>
      </c>
      <c r="H1539" s="13" t="s">
        <v>4647</v>
      </c>
      <c r="I1539" s="13" t="s">
        <v>46</v>
      </c>
      <c r="J1539" s="13" t="s">
        <v>95</v>
      </c>
      <c r="K1539" s="13" t="s">
        <v>24</v>
      </c>
      <c r="L1539" s="13" t="s">
        <v>4819</v>
      </c>
      <c r="M1539" s="13" t="s">
        <v>2901</v>
      </c>
      <c r="N1539" s="13" t="s">
        <v>2902</v>
      </c>
      <c r="O1539" s="13" t="s">
        <v>4769</v>
      </c>
      <c r="P1539" s="15">
        <v>1.2</v>
      </c>
      <c r="Q1539" s="13" t="s">
        <v>30</v>
      </c>
      <c r="R1539" s="13" t="s">
        <v>24</v>
      </c>
      <c r="S1539" s="13" t="s">
        <v>3558</v>
      </c>
      <c r="T1539" s="13" t="s">
        <v>24</v>
      </c>
      <c r="U1539" s="13" t="s">
        <v>32</v>
      </c>
      <c r="V1539" s="16">
        <v>38458</v>
      </c>
      <c r="W1539" s="13" t="s">
        <v>33</v>
      </c>
      <c r="X1539" s="15">
        <v>1</v>
      </c>
      <c r="Y1539" s="16">
        <v>39903</v>
      </c>
      <c r="Z1539" s="16">
        <v>39903</v>
      </c>
      <c r="AA1539" s="13" t="s">
        <v>4691</v>
      </c>
    </row>
    <row r="1540" spans="1:27" ht="25.5" x14ac:dyDescent="0.2">
      <c r="A1540" s="12">
        <v>1429</v>
      </c>
      <c r="B1540" s="13" t="s">
        <v>4745</v>
      </c>
      <c r="C1540" s="13" t="s">
        <v>4746</v>
      </c>
      <c r="D1540" s="14">
        <v>132.9</v>
      </c>
      <c r="E1540" s="14">
        <v>289</v>
      </c>
      <c r="F1540" s="15">
        <v>31</v>
      </c>
      <c r="G1540" s="13" t="s">
        <v>4647</v>
      </c>
      <c r="H1540" s="13" t="s">
        <v>4647</v>
      </c>
      <c r="I1540" s="13" t="s">
        <v>46</v>
      </c>
      <c r="J1540" s="13" t="s">
        <v>95</v>
      </c>
      <c r="K1540" s="13" t="s">
        <v>38</v>
      </c>
      <c r="L1540" s="13" t="s">
        <v>4748</v>
      </c>
      <c r="M1540" s="13" t="s">
        <v>2347</v>
      </c>
      <c r="N1540" s="13" t="s">
        <v>2348</v>
      </c>
      <c r="O1540" s="13" t="s">
        <v>4749</v>
      </c>
      <c r="P1540" s="15">
        <v>12</v>
      </c>
      <c r="Q1540" s="13" t="s">
        <v>30</v>
      </c>
      <c r="R1540" s="13" t="s">
        <v>24</v>
      </c>
      <c r="S1540" s="13" t="s">
        <v>3558</v>
      </c>
      <c r="T1540" s="13" t="s">
        <v>24</v>
      </c>
      <c r="U1540" s="13" t="s">
        <v>32</v>
      </c>
      <c r="V1540" s="16">
        <v>38458</v>
      </c>
      <c r="W1540" s="13" t="s">
        <v>33</v>
      </c>
      <c r="X1540" s="15">
        <v>1</v>
      </c>
      <c r="Y1540" s="16">
        <v>39903</v>
      </c>
      <c r="Z1540" s="16">
        <v>39903</v>
      </c>
      <c r="AA1540" s="13" t="s">
        <v>4747</v>
      </c>
    </row>
    <row r="1541" spans="1:27" x14ac:dyDescent="0.2">
      <c r="A1541" s="12">
        <v>1414</v>
      </c>
      <c r="B1541" s="13" t="s">
        <v>4675</v>
      </c>
      <c r="C1541" s="13" t="s">
        <v>4676</v>
      </c>
      <c r="D1541" s="14">
        <v>117.73</v>
      </c>
      <c r="E1541" s="14">
        <v>256</v>
      </c>
      <c r="F1541" s="15">
        <v>31</v>
      </c>
      <c r="G1541" s="13" t="s">
        <v>4647</v>
      </c>
      <c r="H1541" s="13" t="s">
        <v>4647</v>
      </c>
      <c r="I1541" s="13" t="s">
        <v>46</v>
      </c>
      <c r="J1541" s="13" t="s">
        <v>95</v>
      </c>
      <c r="K1541" s="13" t="s">
        <v>46</v>
      </c>
      <c r="L1541" s="13" t="s">
        <v>4678</v>
      </c>
      <c r="M1541" s="13" t="s">
        <v>46</v>
      </c>
      <c r="N1541" s="13" t="s">
        <v>58</v>
      </c>
      <c r="O1541" s="13" t="s">
        <v>4679</v>
      </c>
      <c r="P1541" s="15">
        <v>3</v>
      </c>
      <c r="Q1541" s="13" t="s">
        <v>30</v>
      </c>
      <c r="R1541" s="13" t="s">
        <v>24</v>
      </c>
      <c r="S1541" s="13" t="s">
        <v>31</v>
      </c>
      <c r="T1541" s="13" t="s">
        <v>24</v>
      </c>
      <c r="U1541" s="13" t="s">
        <v>32</v>
      </c>
      <c r="V1541" s="16">
        <v>39816</v>
      </c>
      <c r="W1541" s="13" t="s">
        <v>33</v>
      </c>
      <c r="X1541" s="15">
        <v>1</v>
      </c>
      <c r="Y1541" s="16">
        <v>39903</v>
      </c>
      <c r="Z1541" s="16">
        <v>39903</v>
      </c>
      <c r="AA1541" s="13" t="s">
        <v>4677</v>
      </c>
    </row>
    <row r="1542" spans="1:27" x14ac:dyDescent="0.2">
      <c r="A1542" s="12">
        <v>1448</v>
      </c>
      <c r="B1542" s="13" t="s">
        <v>4823</v>
      </c>
      <c r="C1542" s="13" t="s">
        <v>4824</v>
      </c>
      <c r="D1542" s="14">
        <v>117.73</v>
      </c>
      <c r="E1542" s="14">
        <v>256</v>
      </c>
      <c r="F1542" s="15">
        <v>31</v>
      </c>
      <c r="G1542" s="13" t="s">
        <v>4647</v>
      </c>
      <c r="H1542" s="13" t="s">
        <v>4647</v>
      </c>
      <c r="I1542" s="13" t="s">
        <v>46</v>
      </c>
      <c r="J1542" s="13" t="s">
        <v>95</v>
      </c>
      <c r="K1542" s="13" t="s">
        <v>38</v>
      </c>
      <c r="L1542" s="13" t="s">
        <v>4825</v>
      </c>
      <c r="M1542" s="13" t="s">
        <v>2901</v>
      </c>
      <c r="N1542" s="13" t="s">
        <v>2902</v>
      </c>
      <c r="O1542" s="13" t="s">
        <v>4779</v>
      </c>
      <c r="P1542" s="15">
        <v>3</v>
      </c>
      <c r="Q1542" s="13" t="s">
        <v>30</v>
      </c>
      <c r="R1542" s="13" t="s">
        <v>24</v>
      </c>
      <c r="S1542" s="13" t="s">
        <v>3558</v>
      </c>
      <c r="T1542" s="13" t="s">
        <v>24</v>
      </c>
      <c r="U1542" s="13" t="s">
        <v>32</v>
      </c>
      <c r="V1542" s="16">
        <v>39816</v>
      </c>
      <c r="W1542" s="13" t="s">
        <v>33</v>
      </c>
      <c r="X1542" s="15">
        <v>1</v>
      </c>
      <c r="Y1542" s="16">
        <v>39903</v>
      </c>
      <c r="Z1542" s="16">
        <v>39903</v>
      </c>
      <c r="AA1542" s="13" t="s">
        <v>4700</v>
      </c>
    </row>
    <row r="1543" spans="1:27" ht="25.5" x14ac:dyDescent="0.2">
      <c r="A1543" s="12">
        <v>1431</v>
      </c>
      <c r="B1543" s="13" t="s">
        <v>4755</v>
      </c>
      <c r="C1543" s="13" t="s">
        <v>4756</v>
      </c>
      <c r="D1543" s="14">
        <v>117.73</v>
      </c>
      <c r="E1543" s="14">
        <v>256</v>
      </c>
      <c r="F1543" s="15">
        <v>31</v>
      </c>
      <c r="G1543" s="13" t="s">
        <v>4647</v>
      </c>
      <c r="H1543" s="13" t="s">
        <v>4647</v>
      </c>
      <c r="I1543" s="13" t="s">
        <v>46</v>
      </c>
      <c r="J1543" s="13" t="s">
        <v>95</v>
      </c>
      <c r="K1543" s="13" t="s">
        <v>38</v>
      </c>
      <c r="L1543" s="13" t="s">
        <v>4758</v>
      </c>
      <c r="M1543" s="13" t="s">
        <v>2347</v>
      </c>
      <c r="N1543" s="13" t="s">
        <v>2348</v>
      </c>
      <c r="O1543" s="13" t="s">
        <v>4759</v>
      </c>
      <c r="P1543" s="15">
        <v>1</v>
      </c>
      <c r="Q1543" s="13" t="s">
        <v>111</v>
      </c>
      <c r="R1543" s="13" t="s">
        <v>24</v>
      </c>
      <c r="S1543" s="13" t="s">
        <v>3558</v>
      </c>
      <c r="T1543" s="13" t="s">
        <v>24</v>
      </c>
      <c r="U1543" s="13" t="s">
        <v>32</v>
      </c>
      <c r="V1543" s="16">
        <v>39816</v>
      </c>
      <c r="W1543" s="13" t="s">
        <v>33</v>
      </c>
      <c r="X1543" s="15">
        <v>1</v>
      </c>
      <c r="Y1543" s="16">
        <v>39903</v>
      </c>
      <c r="Z1543" s="16">
        <v>39903</v>
      </c>
      <c r="AA1543" s="13" t="s">
        <v>4757</v>
      </c>
    </row>
    <row r="1544" spans="1:27" x14ac:dyDescent="0.2">
      <c r="A1544" s="12">
        <v>1419</v>
      </c>
      <c r="B1544" s="13" t="s">
        <v>4698</v>
      </c>
      <c r="C1544" s="13" t="s">
        <v>4699</v>
      </c>
      <c r="D1544" s="14">
        <v>118.65</v>
      </c>
      <c r="E1544" s="14">
        <v>258</v>
      </c>
      <c r="F1544" s="15">
        <v>31</v>
      </c>
      <c r="G1544" s="13" t="s">
        <v>4647</v>
      </c>
      <c r="H1544" s="13" t="s">
        <v>4647</v>
      </c>
      <c r="I1544" s="13" t="s">
        <v>46</v>
      </c>
      <c r="J1544" s="13" t="s">
        <v>95</v>
      </c>
      <c r="K1544" s="13" t="s">
        <v>24</v>
      </c>
      <c r="L1544" s="13" t="s">
        <v>4701</v>
      </c>
      <c r="M1544" s="13" t="s">
        <v>46</v>
      </c>
      <c r="N1544" s="13" t="s">
        <v>58</v>
      </c>
      <c r="O1544" s="13" t="s">
        <v>4664</v>
      </c>
      <c r="P1544" s="15">
        <v>3</v>
      </c>
      <c r="Q1544" s="13" t="s">
        <v>30</v>
      </c>
      <c r="R1544" s="13" t="s">
        <v>24</v>
      </c>
      <c r="S1544" s="13" t="s">
        <v>31</v>
      </c>
      <c r="T1544" s="13" t="s">
        <v>24</v>
      </c>
      <c r="U1544" s="13" t="s">
        <v>32</v>
      </c>
      <c r="V1544" s="16">
        <v>39172</v>
      </c>
      <c r="W1544" s="13" t="s">
        <v>33</v>
      </c>
      <c r="X1544" s="15">
        <v>1</v>
      </c>
      <c r="Y1544" s="16">
        <v>39903</v>
      </c>
      <c r="Z1544" s="16">
        <v>39903</v>
      </c>
      <c r="AA1544" s="13" t="s">
        <v>4700</v>
      </c>
    </row>
    <row r="1545" spans="1:27" x14ac:dyDescent="0.2">
      <c r="A1545" s="12">
        <v>1453</v>
      </c>
      <c r="B1545" s="13" t="s">
        <v>4838</v>
      </c>
      <c r="C1545" s="13" t="s">
        <v>4839</v>
      </c>
      <c r="D1545" s="14">
        <v>118.65</v>
      </c>
      <c r="E1545" s="14">
        <v>258</v>
      </c>
      <c r="F1545" s="15">
        <v>31</v>
      </c>
      <c r="G1545" s="13" t="s">
        <v>4647</v>
      </c>
      <c r="H1545" s="13" t="s">
        <v>4647</v>
      </c>
      <c r="I1545" s="13" t="s">
        <v>46</v>
      </c>
      <c r="J1545" s="13" t="s">
        <v>95</v>
      </c>
      <c r="K1545" s="13" t="s">
        <v>24</v>
      </c>
      <c r="L1545" s="13" t="s">
        <v>4840</v>
      </c>
      <c r="M1545" s="13" t="s">
        <v>2901</v>
      </c>
      <c r="N1545" s="13" t="s">
        <v>2902</v>
      </c>
      <c r="O1545" s="13" t="s">
        <v>4788</v>
      </c>
      <c r="P1545" s="15">
        <v>4.7</v>
      </c>
      <c r="Q1545" s="13" t="s">
        <v>30</v>
      </c>
      <c r="R1545" s="13" t="s">
        <v>24</v>
      </c>
      <c r="S1545" s="13" t="s">
        <v>3558</v>
      </c>
      <c r="T1545" s="13" t="s">
        <v>24</v>
      </c>
      <c r="U1545" s="13" t="s">
        <v>32</v>
      </c>
      <c r="V1545" s="16">
        <v>39172</v>
      </c>
      <c r="W1545" s="13" t="s">
        <v>33</v>
      </c>
      <c r="X1545" s="15">
        <v>1</v>
      </c>
      <c r="Y1545" s="16">
        <v>39903</v>
      </c>
      <c r="Z1545" s="16">
        <v>39903</v>
      </c>
      <c r="AA1545" s="13" t="s">
        <v>4808</v>
      </c>
    </row>
    <row r="1546" spans="1:27" x14ac:dyDescent="0.2">
      <c r="A1546" s="12">
        <v>1436</v>
      </c>
      <c r="B1546" s="13" t="s">
        <v>4780</v>
      </c>
      <c r="C1546" s="13" t="s">
        <v>4781</v>
      </c>
      <c r="D1546" s="14">
        <v>118.65</v>
      </c>
      <c r="E1546" s="14">
        <v>258</v>
      </c>
      <c r="F1546" s="15">
        <v>31</v>
      </c>
      <c r="G1546" s="13" t="s">
        <v>4647</v>
      </c>
      <c r="H1546" s="13" t="s">
        <v>4647</v>
      </c>
      <c r="I1546" s="13" t="s">
        <v>46</v>
      </c>
      <c r="J1546" s="13" t="s">
        <v>95</v>
      </c>
      <c r="K1546" s="13" t="s">
        <v>84</v>
      </c>
      <c r="L1546" s="13" t="s">
        <v>4783</v>
      </c>
      <c r="M1546" s="13" t="s">
        <v>2347</v>
      </c>
      <c r="N1546" s="13" t="s">
        <v>2348</v>
      </c>
      <c r="O1546" s="13" t="s">
        <v>4784</v>
      </c>
      <c r="P1546" s="15">
        <v>3</v>
      </c>
      <c r="Q1546" s="13" t="s">
        <v>111</v>
      </c>
      <c r="R1546" s="13" t="s">
        <v>24</v>
      </c>
      <c r="S1546" s="13" t="s">
        <v>3558</v>
      </c>
      <c r="T1546" s="13" t="s">
        <v>24</v>
      </c>
      <c r="U1546" s="13" t="s">
        <v>32</v>
      </c>
      <c r="V1546" s="16">
        <v>39172</v>
      </c>
      <c r="W1546" s="13" t="s">
        <v>33</v>
      </c>
      <c r="X1546" s="15">
        <v>1</v>
      </c>
      <c r="Y1546" s="16">
        <v>39903</v>
      </c>
      <c r="Z1546" s="16">
        <v>39903</v>
      </c>
      <c r="AA1546" s="13" t="s">
        <v>4782</v>
      </c>
    </row>
    <row r="1547" spans="1:27" x14ac:dyDescent="0.2">
      <c r="A1547" s="12">
        <v>1416</v>
      </c>
      <c r="B1547" s="13" t="s">
        <v>4685</v>
      </c>
      <c r="C1547" s="13" t="s">
        <v>4686</v>
      </c>
      <c r="D1547" s="14">
        <v>141.63999999999999</v>
      </c>
      <c r="E1547" s="14">
        <v>308</v>
      </c>
      <c r="F1547" s="15">
        <v>31</v>
      </c>
      <c r="G1547" s="13" t="s">
        <v>4647</v>
      </c>
      <c r="H1547" s="13" t="s">
        <v>4647</v>
      </c>
      <c r="I1547" s="13" t="s">
        <v>46</v>
      </c>
      <c r="J1547" s="13" t="s">
        <v>95</v>
      </c>
      <c r="K1547" s="13" t="s">
        <v>38</v>
      </c>
      <c r="L1547" s="13" t="s">
        <v>4688</v>
      </c>
      <c r="M1547" s="13" t="s">
        <v>46</v>
      </c>
      <c r="N1547" s="13" t="s">
        <v>58</v>
      </c>
      <c r="O1547" s="13" t="s">
        <v>4674</v>
      </c>
      <c r="P1547" s="15">
        <v>3.7</v>
      </c>
      <c r="Q1547" s="13" t="s">
        <v>30</v>
      </c>
      <c r="R1547" s="13" t="s">
        <v>24</v>
      </c>
      <c r="S1547" s="13" t="s">
        <v>31</v>
      </c>
      <c r="T1547" s="13" t="s">
        <v>24</v>
      </c>
      <c r="U1547" s="13" t="s">
        <v>32</v>
      </c>
      <c r="V1547" s="16">
        <v>38853</v>
      </c>
      <c r="W1547" s="13" t="s">
        <v>33</v>
      </c>
      <c r="X1547" s="15">
        <v>1</v>
      </c>
      <c r="Y1547" s="16">
        <v>39903</v>
      </c>
      <c r="Z1547" s="16">
        <v>39903</v>
      </c>
      <c r="AA1547" s="13" t="s">
        <v>4687</v>
      </c>
    </row>
    <row r="1548" spans="1:27" x14ac:dyDescent="0.2">
      <c r="A1548" s="12">
        <v>1450</v>
      </c>
      <c r="B1548" s="13" t="s">
        <v>4829</v>
      </c>
      <c r="C1548" s="13" t="s">
        <v>4830</v>
      </c>
      <c r="D1548" s="14">
        <v>141.63999999999999</v>
      </c>
      <c r="E1548" s="14">
        <v>308</v>
      </c>
      <c r="F1548" s="15">
        <v>31</v>
      </c>
      <c r="G1548" s="13" t="s">
        <v>4647</v>
      </c>
      <c r="H1548" s="13" t="s">
        <v>4647</v>
      </c>
      <c r="I1548" s="13" t="s">
        <v>46</v>
      </c>
      <c r="J1548" s="13" t="s">
        <v>95</v>
      </c>
      <c r="K1548" s="13" t="s">
        <v>38</v>
      </c>
      <c r="L1548" s="13" t="s">
        <v>4831</v>
      </c>
      <c r="M1548" s="13" t="s">
        <v>2901</v>
      </c>
      <c r="N1548" s="13" t="s">
        <v>2902</v>
      </c>
      <c r="O1548" s="13" t="s">
        <v>4788</v>
      </c>
      <c r="P1548" s="15">
        <v>3.9</v>
      </c>
      <c r="Q1548" s="13" t="s">
        <v>30</v>
      </c>
      <c r="R1548" s="13" t="s">
        <v>24</v>
      </c>
      <c r="S1548" s="13" t="s">
        <v>3558</v>
      </c>
      <c r="T1548" s="13" t="s">
        <v>24</v>
      </c>
      <c r="U1548" s="13" t="s">
        <v>32</v>
      </c>
      <c r="V1548" s="16">
        <v>38853</v>
      </c>
      <c r="W1548" s="13" t="s">
        <v>33</v>
      </c>
      <c r="X1548" s="15">
        <v>1</v>
      </c>
      <c r="Y1548" s="16">
        <v>39903</v>
      </c>
      <c r="Z1548" s="16">
        <v>39903</v>
      </c>
      <c r="AA1548" s="13" t="s">
        <v>4708</v>
      </c>
    </row>
    <row r="1549" spans="1:27" x14ac:dyDescent="0.2">
      <c r="A1549" s="12">
        <v>1433</v>
      </c>
      <c r="B1549" s="13" t="s">
        <v>4765</v>
      </c>
      <c r="C1549" s="13" t="s">
        <v>4766</v>
      </c>
      <c r="D1549" s="14">
        <v>141.63999999999999</v>
      </c>
      <c r="E1549" s="14">
        <v>308</v>
      </c>
      <c r="F1549" s="15">
        <v>31</v>
      </c>
      <c r="G1549" s="13" t="s">
        <v>4647</v>
      </c>
      <c r="H1549" s="13" t="s">
        <v>4647</v>
      </c>
      <c r="I1549" s="13" t="s">
        <v>46</v>
      </c>
      <c r="J1549" s="13" t="s">
        <v>95</v>
      </c>
      <c r="K1549" s="13" t="s">
        <v>24</v>
      </c>
      <c r="L1549" s="13" t="s">
        <v>4768</v>
      </c>
      <c r="M1549" s="13" t="s">
        <v>2347</v>
      </c>
      <c r="N1549" s="13" t="s">
        <v>2348</v>
      </c>
      <c r="O1549" s="13" t="s">
        <v>4769</v>
      </c>
      <c r="P1549" s="15">
        <v>1</v>
      </c>
      <c r="Q1549" s="13" t="s">
        <v>111</v>
      </c>
      <c r="R1549" s="13" t="s">
        <v>24</v>
      </c>
      <c r="S1549" s="13" t="s">
        <v>3558</v>
      </c>
      <c r="T1549" s="13" t="s">
        <v>24</v>
      </c>
      <c r="U1549" s="13" t="s">
        <v>32</v>
      </c>
      <c r="V1549" s="16">
        <v>38853</v>
      </c>
      <c r="W1549" s="13" t="s">
        <v>33</v>
      </c>
      <c r="X1549" s="15">
        <v>1</v>
      </c>
      <c r="Y1549" s="16">
        <v>39903</v>
      </c>
      <c r="Z1549" s="16">
        <v>39903</v>
      </c>
      <c r="AA1549" s="13" t="s">
        <v>4767</v>
      </c>
    </row>
    <row r="1550" spans="1:27" ht="25.5" x14ac:dyDescent="0.2">
      <c r="A1550" s="12">
        <v>1415</v>
      </c>
      <c r="B1550" s="13" t="s">
        <v>4680</v>
      </c>
      <c r="C1550" s="13" t="s">
        <v>4681</v>
      </c>
      <c r="D1550" s="14">
        <v>137.96</v>
      </c>
      <c r="E1550" s="14">
        <v>300</v>
      </c>
      <c r="F1550" s="15">
        <v>31</v>
      </c>
      <c r="G1550" s="13" t="s">
        <v>4647</v>
      </c>
      <c r="H1550" s="13" t="s">
        <v>4647</v>
      </c>
      <c r="I1550" s="13" t="s">
        <v>46</v>
      </c>
      <c r="J1550" s="13" t="s">
        <v>95</v>
      </c>
      <c r="K1550" s="13" t="s">
        <v>24</v>
      </c>
      <c r="L1550" s="13" t="s">
        <v>4683</v>
      </c>
      <c r="M1550" s="13" t="s">
        <v>46</v>
      </c>
      <c r="N1550" s="13" t="s">
        <v>58</v>
      </c>
      <c r="O1550" s="13" t="s">
        <v>4684</v>
      </c>
      <c r="P1550" s="15">
        <v>1.6</v>
      </c>
      <c r="Q1550" s="13" t="s">
        <v>30</v>
      </c>
      <c r="R1550" s="13" t="s">
        <v>46</v>
      </c>
      <c r="S1550" s="13" t="s">
        <v>204</v>
      </c>
      <c r="T1550" s="13" t="s">
        <v>24</v>
      </c>
      <c r="U1550" s="13" t="s">
        <v>32</v>
      </c>
      <c r="V1550" s="16">
        <v>38563</v>
      </c>
      <c r="W1550" s="13" t="s">
        <v>33</v>
      </c>
      <c r="X1550" s="15">
        <v>1</v>
      </c>
      <c r="Y1550" s="16">
        <v>39903</v>
      </c>
      <c r="Z1550" s="16">
        <v>39903</v>
      </c>
      <c r="AA1550" s="13" t="s">
        <v>4682</v>
      </c>
    </row>
    <row r="1551" spans="1:27" x14ac:dyDescent="0.2">
      <c r="A1551" s="12">
        <v>1449</v>
      </c>
      <c r="B1551" s="13" t="s">
        <v>4826</v>
      </c>
      <c r="C1551" s="13" t="s">
        <v>4827</v>
      </c>
      <c r="D1551" s="14">
        <v>137.96</v>
      </c>
      <c r="E1551" s="14">
        <v>300</v>
      </c>
      <c r="F1551" s="15">
        <v>31</v>
      </c>
      <c r="G1551" s="13" t="s">
        <v>4647</v>
      </c>
      <c r="H1551" s="13" t="s">
        <v>4647</v>
      </c>
      <c r="I1551" s="13" t="s">
        <v>46</v>
      </c>
      <c r="J1551" s="13" t="s">
        <v>95</v>
      </c>
      <c r="K1551" s="13" t="s">
        <v>24</v>
      </c>
      <c r="L1551" s="13" t="s">
        <v>4828</v>
      </c>
      <c r="M1551" s="13" t="s">
        <v>2901</v>
      </c>
      <c r="N1551" s="13" t="s">
        <v>2902</v>
      </c>
      <c r="O1551" s="13" t="s">
        <v>4784</v>
      </c>
      <c r="P1551" s="15">
        <v>2.6</v>
      </c>
      <c r="Q1551" s="13" t="s">
        <v>30</v>
      </c>
      <c r="R1551" s="13" t="s">
        <v>24</v>
      </c>
      <c r="S1551" s="13" t="s">
        <v>3558</v>
      </c>
      <c r="T1551" s="13" t="s">
        <v>24</v>
      </c>
      <c r="U1551" s="13" t="s">
        <v>32</v>
      </c>
      <c r="V1551" s="16">
        <v>38563</v>
      </c>
      <c r="W1551" s="13" t="s">
        <v>33</v>
      </c>
      <c r="X1551" s="15">
        <v>1</v>
      </c>
      <c r="Y1551" s="16">
        <v>39903</v>
      </c>
      <c r="Z1551" s="16">
        <v>39903</v>
      </c>
      <c r="AA1551" s="13" t="s">
        <v>4704</v>
      </c>
    </row>
    <row r="1552" spans="1:27" x14ac:dyDescent="0.2">
      <c r="A1552" s="12">
        <v>1432</v>
      </c>
      <c r="B1552" s="13" t="s">
        <v>4760</v>
      </c>
      <c r="C1552" s="13" t="s">
        <v>4761</v>
      </c>
      <c r="D1552" s="14">
        <v>137.96</v>
      </c>
      <c r="E1552" s="14">
        <v>300</v>
      </c>
      <c r="F1552" s="15">
        <v>31</v>
      </c>
      <c r="G1552" s="13" t="s">
        <v>4647</v>
      </c>
      <c r="H1552" s="13" t="s">
        <v>4647</v>
      </c>
      <c r="I1552" s="13" t="s">
        <v>46</v>
      </c>
      <c r="J1552" s="13" t="s">
        <v>95</v>
      </c>
      <c r="K1552" s="13" t="s">
        <v>46</v>
      </c>
      <c r="L1552" s="13" t="s">
        <v>4763</v>
      </c>
      <c r="M1552" s="13" t="s">
        <v>2347</v>
      </c>
      <c r="N1552" s="13" t="s">
        <v>2348</v>
      </c>
      <c r="O1552" s="13" t="s">
        <v>4764</v>
      </c>
      <c r="P1552" s="15">
        <v>8</v>
      </c>
      <c r="Q1552" s="13" t="s">
        <v>30</v>
      </c>
      <c r="R1552" s="13" t="s">
        <v>24</v>
      </c>
      <c r="S1552" s="13" t="s">
        <v>3558</v>
      </c>
      <c r="T1552" s="13" t="s">
        <v>24</v>
      </c>
      <c r="U1552" s="13" t="s">
        <v>32</v>
      </c>
      <c r="V1552" s="16">
        <v>38563</v>
      </c>
      <c r="W1552" s="13" t="s">
        <v>33</v>
      </c>
      <c r="X1552" s="15">
        <v>1</v>
      </c>
      <c r="Y1552" s="16">
        <v>39903</v>
      </c>
      <c r="Z1552" s="16">
        <v>39903</v>
      </c>
      <c r="AA1552" s="13" t="s">
        <v>4762</v>
      </c>
    </row>
    <row r="1553" spans="1:27" x14ac:dyDescent="0.2">
      <c r="A1553" s="12">
        <v>1413</v>
      </c>
      <c r="B1553" s="13" t="s">
        <v>4670</v>
      </c>
      <c r="C1553" s="13" t="s">
        <v>4671</v>
      </c>
      <c r="D1553" s="14">
        <v>137.5</v>
      </c>
      <c r="E1553" s="14">
        <v>299</v>
      </c>
      <c r="F1553" s="15">
        <v>31</v>
      </c>
      <c r="G1553" s="13" t="s">
        <v>4647</v>
      </c>
      <c r="H1553" s="13" t="s">
        <v>4647</v>
      </c>
      <c r="I1553" s="13" t="s">
        <v>46</v>
      </c>
      <c r="J1553" s="13" t="s">
        <v>95</v>
      </c>
      <c r="K1553" s="13" t="s">
        <v>24</v>
      </c>
      <c r="L1553" s="13" t="s">
        <v>4673</v>
      </c>
      <c r="M1553" s="13" t="s">
        <v>46</v>
      </c>
      <c r="N1553" s="13" t="s">
        <v>58</v>
      </c>
      <c r="O1553" s="13" t="s">
        <v>4674</v>
      </c>
      <c r="P1553" s="15">
        <v>3.7</v>
      </c>
      <c r="Q1553" s="13" t="s">
        <v>30</v>
      </c>
      <c r="R1553" s="13" t="s">
        <v>24</v>
      </c>
      <c r="S1553" s="13" t="s">
        <v>31</v>
      </c>
      <c r="T1553" s="13" t="s">
        <v>24</v>
      </c>
      <c r="U1553" s="13" t="s">
        <v>32</v>
      </c>
      <c r="V1553" s="16">
        <v>39483</v>
      </c>
      <c r="W1553" s="13" t="s">
        <v>33</v>
      </c>
      <c r="X1553" s="15">
        <v>1</v>
      </c>
      <c r="Y1553" s="16">
        <v>39903</v>
      </c>
      <c r="Z1553" s="16">
        <v>39903</v>
      </c>
      <c r="AA1553" s="13" t="s">
        <v>4672</v>
      </c>
    </row>
    <row r="1554" spans="1:27" x14ac:dyDescent="0.2">
      <c r="A1554" s="12">
        <v>1447</v>
      </c>
      <c r="B1554" s="13" t="s">
        <v>4820</v>
      </c>
      <c r="C1554" s="13" t="s">
        <v>4821</v>
      </c>
      <c r="D1554" s="14">
        <v>137.5</v>
      </c>
      <c r="E1554" s="14">
        <v>299</v>
      </c>
      <c r="F1554" s="15">
        <v>31</v>
      </c>
      <c r="G1554" s="13" t="s">
        <v>4647</v>
      </c>
      <c r="H1554" s="13" t="s">
        <v>4647</v>
      </c>
      <c r="I1554" s="13" t="s">
        <v>46</v>
      </c>
      <c r="J1554" s="13" t="s">
        <v>95</v>
      </c>
      <c r="K1554" s="13" t="s">
        <v>38</v>
      </c>
      <c r="L1554" s="13" t="s">
        <v>4822</v>
      </c>
      <c r="M1554" s="13" t="s">
        <v>2901</v>
      </c>
      <c r="N1554" s="13" t="s">
        <v>2902</v>
      </c>
      <c r="O1554" s="13" t="s">
        <v>4774</v>
      </c>
      <c r="P1554" s="15">
        <v>3</v>
      </c>
      <c r="Q1554" s="13" t="s">
        <v>30</v>
      </c>
      <c r="R1554" s="13" t="s">
        <v>24</v>
      </c>
      <c r="S1554" s="13" t="s">
        <v>3558</v>
      </c>
      <c r="T1554" s="13" t="s">
        <v>24</v>
      </c>
      <c r="U1554" s="13" t="s">
        <v>32</v>
      </c>
      <c r="V1554" s="16">
        <v>39483</v>
      </c>
      <c r="W1554" s="13" t="s">
        <v>33</v>
      </c>
      <c r="X1554" s="15">
        <v>1</v>
      </c>
      <c r="Y1554" s="16">
        <v>39903</v>
      </c>
      <c r="Z1554" s="16">
        <v>39903</v>
      </c>
      <c r="AA1554" s="13" t="s">
        <v>4696</v>
      </c>
    </row>
    <row r="1555" spans="1:27" x14ac:dyDescent="0.2">
      <c r="A1555" s="12">
        <v>1430</v>
      </c>
      <c r="B1555" s="13" t="s">
        <v>4750</v>
      </c>
      <c r="C1555" s="13" t="s">
        <v>4751</v>
      </c>
      <c r="D1555" s="14">
        <v>137.5</v>
      </c>
      <c r="E1555" s="14">
        <v>299</v>
      </c>
      <c r="F1555" s="15">
        <v>31</v>
      </c>
      <c r="G1555" s="13" t="s">
        <v>4647</v>
      </c>
      <c r="H1555" s="13" t="s">
        <v>4647</v>
      </c>
      <c r="I1555" s="13" t="s">
        <v>46</v>
      </c>
      <c r="J1555" s="13" t="s">
        <v>95</v>
      </c>
      <c r="K1555" s="13" t="s">
        <v>24</v>
      </c>
      <c r="L1555" s="13" t="s">
        <v>4753</v>
      </c>
      <c r="M1555" s="13" t="s">
        <v>2347</v>
      </c>
      <c r="N1555" s="13" t="s">
        <v>2348</v>
      </c>
      <c r="O1555" s="13" t="s">
        <v>4754</v>
      </c>
      <c r="P1555" s="15">
        <v>4.8</v>
      </c>
      <c r="Q1555" s="13" t="s">
        <v>30</v>
      </c>
      <c r="R1555" s="13" t="s">
        <v>24</v>
      </c>
      <c r="S1555" s="13" t="s">
        <v>3558</v>
      </c>
      <c r="T1555" s="13" t="s">
        <v>24</v>
      </c>
      <c r="U1555" s="13" t="s">
        <v>32</v>
      </c>
      <c r="V1555" s="16">
        <v>39483</v>
      </c>
      <c r="W1555" s="13" t="s">
        <v>33</v>
      </c>
      <c r="X1555" s="15">
        <v>1</v>
      </c>
      <c r="Y1555" s="16">
        <v>39903</v>
      </c>
      <c r="Z1555" s="16">
        <v>39903</v>
      </c>
      <c r="AA1555" s="13" t="s">
        <v>4752</v>
      </c>
    </row>
    <row r="1556" spans="1:27" x14ac:dyDescent="0.2">
      <c r="A1556" s="12">
        <v>1418</v>
      </c>
      <c r="B1556" s="13" t="s">
        <v>4694</v>
      </c>
      <c r="C1556" s="13" t="s">
        <v>4695</v>
      </c>
      <c r="D1556" s="14">
        <v>134.74</v>
      </c>
      <c r="E1556" s="14">
        <v>293</v>
      </c>
      <c r="F1556" s="15">
        <v>31</v>
      </c>
      <c r="G1556" s="13" t="s">
        <v>4647</v>
      </c>
      <c r="H1556" s="13" t="s">
        <v>4647</v>
      </c>
      <c r="I1556" s="13" t="s">
        <v>46</v>
      </c>
      <c r="J1556" s="13" t="s">
        <v>95</v>
      </c>
      <c r="K1556" s="13" t="s">
        <v>84</v>
      </c>
      <c r="L1556" s="13" t="s">
        <v>4697</v>
      </c>
      <c r="M1556" s="13" t="s">
        <v>46</v>
      </c>
      <c r="N1556" s="13" t="s">
        <v>58</v>
      </c>
      <c r="O1556" s="13" t="s">
        <v>4664</v>
      </c>
      <c r="P1556" s="15">
        <v>3</v>
      </c>
      <c r="Q1556" s="13" t="s">
        <v>30</v>
      </c>
      <c r="R1556" s="13" t="s">
        <v>24</v>
      </c>
      <c r="S1556" s="13" t="s">
        <v>31</v>
      </c>
      <c r="T1556" s="13" t="s">
        <v>24</v>
      </c>
      <c r="U1556" s="13" t="s">
        <v>32</v>
      </c>
      <c r="V1556" s="16">
        <v>38477</v>
      </c>
      <c r="W1556" s="13" t="s">
        <v>33</v>
      </c>
      <c r="X1556" s="15">
        <v>1</v>
      </c>
      <c r="Y1556" s="16">
        <v>39903</v>
      </c>
      <c r="Z1556" s="16">
        <v>39903</v>
      </c>
      <c r="AA1556" s="13" t="s">
        <v>4696</v>
      </c>
    </row>
    <row r="1557" spans="1:27" x14ac:dyDescent="0.2">
      <c r="A1557" s="12">
        <v>1452</v>
      </c>
      <c r="B1557" s="13" t="s">
        <v>4835</v>
      </c>
      <c r="C1557" s="13" t="s">
        <v>4836</v>
      </c>
      <c r="D1557" s="14">
        <v>134.74</v>
      </c>
      <c r="E1557" s="14">
        <v>293</v>
      </c>
      <c r="F1557" s="15">
        <v>31</v>
      </c>
      <c r="G1557" s="13" t="s">
        <v>4647</v>
      </c>
      <c r="H1557" s="13" t="s">
        <v>4647</v>
      </c>
      <c r="I1557" s="13" t="s">
        <v>46</v>
      </c>
      <c r="J1557" s="13" t="s">
        <v>95</v>
      </c>
      <c r="K1557" s="13" t="s">
        <v>24</v>
      </c>
      <c r="L1557" s="13" t="s">
        <v>4837</v>
      </c>
      <c r="M1557" s="13" t="s">
        <v>2901</v>
      </c>
      <c r="N1557" s="13" t="s">
        <v>2902</v>
      </c>
      <c r="O1557" s="13" t="s">
        <v>4659</v>
      </c>
      <c r="P1557" s="15">
        <v>4.7</v>
      </c>
      <c r="Q1557" s="13" t="s">
        <v>30</v>
      </c>
      <c r="R1557" s="13" t="s">
        <v>24</v>
      </c>
      <c r="S1557" s="13" t="s">
        <v>3558</v>
      </c>
      <c r="T1557" s="13" t="s">
        <v>24</v>
      </c>
      <c r="U1557" s="13" t="s">
        <v>32</v>
      </c>
      <c r="V1557" s="16">
        <v>38477</v>
      </c>
      <c r="W1557" s="13" t="s">
        <v>33</v>
      </c>
      <c r="X1557" s="15">
        <v>1</v>
      </c>
      <c r="Y1557" s="16">
        <v>39903</v>
      </c>
      <c r="Z1557" s="16">
        <v>39903</v>
      </c>
      <c r="AA1557" s="13" t="s">
        <v>4717</v>
      </c>
    </row>
    <row r="1558" spans="1:27" ht="25.5" x14ac:dyDescent="0.2">
      <c r="A1558" s="12">
        <v>1435</v>
      </c>
      <c r="B1558" s="13" t="s">
        <v>4775</v>
      </c>
      <c r="C1558" s="13" t="s">
        <v>4776</v>
      </c>
      <c r="D1558" s="14">
        <v>134.74</v>
      </c>
      <c r="E1558" s="14">
        <v>293</v>
      </c>
      <c r="F1558" s="15">
        <v>31</v>
      </c>
      <c r="G1558" s="13" t="s">
        <v>4647</v>
      </c>
      <c r="H1558" s="13" t="s">
        <v>4647</v>
      </c>
      <c r="I1558" s="13" t="s">
        <v>46</v>
      </c>
      <c r="J1558" s="13" t="s">
        <v>95</v>
      </c>
      <c r="K1558" s="13" t="s">
        <v>38</v>
      </c>
      <c r="L1558" s="13" t="s">
        <v>4778</v>
      </c>
      <c r="M1558" s="13" t="s">
        <v>2347</v>
      </c>
      <c r="N1558" s="13" t="s">
        <v>2348</v>
      </c>
      <c r="O1558" s="13" t="s">
        <v>4779</v>
      </c>
      <c r="P1558" s="15">
        <v>3</v>
      </c>
      <c r="Q1558" s="13" t="s">
        <v>111</v>
      </c>
      <c r="R1558" s="13" t="s">
        <v>46</v>
      </c>
      <c r="S1558" s="13" t="s">
        <v>204</v>
      </c>
      <c r="T1558" s="13" t="s">
        <v>24</v>
      </c>
      <c r="U1558" s="13" t="s">
        <v>32</v>
      </c>
      <c r="V1558" s="16">
        <v>38477</v>
      </c>
      <c r="W1558" s="13" t="s">
        <v>33</v>
      </c>
      <c r="X1558" s="15">
        <v>1</v>
      </c>
      <c r="Y1558" s="16">
        <v>39903</v>
      </c>
      <c r="Z1558" s="16">
        <v>39903</v>
      </c>
      <c r="AA1558" s="13" t="s">
        <v>4777</v>
      </c>
    </row>
    <row r="1559" spans="1:27" x14ac:dyDescent="0.2">
      <c r="A1559" s="12">
        <v>57</v>
      </c>
      <c r="B1559" s="13" t="s">
        <v>233</v>
      </c>
      <c r="C1559" s="13" t="s">
        <v>234</v>
      </c>
      <c r="D1559" s="14">
        <v>79.53</v>
      </c>
      <c r="E1559" s="14">
        <v>156</v>
      </c>
      <c r="F1559" s="15">
        <v>4</v>
      </c>
      <c r="G1559" s="13" t="s">
        <v>193</v>
      </c>
      <c r="H1559" s="13" t="s">
        <v>193</v>
      </c>
      <c r="I1559" s="13" t="s">
        <v>24</v>
      </c>
      <c r="J1559" s="13" t="s">
        <v>25</v>
      </c>
      <c r="K1559" s="13" t="s">
        <v>46</v>
      </c>
      <c r="L1559" s="13" t="s">
        <v>236</v>
      </c>
      <c r="M1559" s="13" t="s">
        <v>46</v>
      </c>
      <c r="N1559" s="13" t="s">
        <v>58</v>
      </c>
      <c r="O1559" s="13" t="s">
        <v>202</v>
      </c>
      <c r="P1559" s="15">
        <v>30</v>
      </c>
      <c r="Q1559" s="13" t="s">
        <v>203</v>
      </c>
      <c r="R1559" s="13" t="s">
        <v>46</v>
      </c>
      <c r="S1559" s="13" t="s">
        <v>204</v>
      </c>
      <c r="T1559" s="13" t="s">
        <v>24</v>
      </c>
      <c r="U1559" s="13" t="s">
        <v>32</v>
      </c>
      <c r="V1559" s="16">
        <v>39468</v>
      </c>
      <c r="W1559" s="13" t="s">
        <v>33</v>
      </c>
      <c r="X1559" s="15">
        <v>1</v>
      </c>
      <c r="Y1559" s="16">
        <v>39708.334166666667</v>
      </c>
      <c r="Z1559" s="16">
        <v>39708.334166666667</v>
      </c>
      <c r="AA1559" s="13" t="s">
        <v>235</v>
      </c>
    </row>
    <row r="1560" spans="1:27" x14ac:dyDescent="0.2">
      <c r="A1560" s="12">
        <v>59</v>
      </c>
      <c r="B1560" s="13" t="s">
        <v>240</v>
      </c>
      <c r="C1560" s="13" t="s">
        <v>241</v>
      </c>
      <c r="D1560" s="14">
        <v>79.53</v>
      </c>
      <c r="E1560" s="14">
        <v>156</v>
      </c>
      <c r="F1560" s="15">
        <v>4</v>
      </c>
      <c r="G1560" s="13" t="s">
        <v>193</v>
      </c>
      <c r="H1560" s="13" t="s">
        <v>193</v>
      </c>
      <c r="I1560" s="13" t="s">
        <v>24</v>
      </c>
      <c r="J1560" s="13" t="s">
        <v>25</v>
      </c>
      <c r="K1560" s="13" t="s">
        <v>24</v>
      </c>
      <c r="L1560" s="13" t="s">
        <v>242</v>
      </c>
      <c r="M1560" s="13" t="s">
        <v>104</v>
      </c>
      <c r="N1560" s="13" t="s">
        <v>105</v>
      </c>
      <c r="O1560" s="13" t="s">
        <v>195</v>
      </c>
      <c r="P1560" s="15">
        <v>2.2000000000000002</v>
      </c>
      <c r="Q1560" s="13" t="s">
        <v>30</v>
      </c>
      <c r="R1560" s="13" t="s">
        <v>24</v>
      </c>
      <c r="S1560" s="13" t="s">
        <v>31</v>
      </c>
      <c r="T1560" s="13" t="s">
        <v>24</v>
      </c>
      <c r="U1560" s="13" t="s">
        <v>32</v>
      </c>
      <c r="V1560" s="16">
        <v>39468</v>
      </c>
      <c r="W1560" s="13" t="s">
        <v>33</v>
      </c>
      <c r="X1560" s="15">
        <v>1</v>
      </c>
      <c r="Y1560" s="16">
        <v>39710.334166666667</v>
      </c>
      <c r="Z1560" s="16">
        <v>39710.334166666667</v>
      </c>
      <c r="AA1560" s="13" t="s">
        <v>235</v>
      </c>
    </row>
    <row r="1561" spans="1:27" x14ac:dyDescent="0.2">
      <c r="A1561" s="12">
        <v>58</v>
      </c>
      <c r="B1561" s="13" t="s">
        <v>237</v>
      </c>
      <c r="C1561" s="13" t="s">
        <v>238</v>
      </c>
      <c r="D1561" s="14">
        <v>79.53</v>
      </c>
      <c r="E1561" s="14">
        <v>156</v>
      </c>
      <c r="F1561" s="15">
        <v>4</v>
      </c>
      <c r="G1561" s="13" t="s">
        <v>193</v>
      </c>
      <c r="H1561" s="13" t="s">
        <v>193</v>
      </c>
      <c r="I1561" s="13" t="s">
        <v>24</v>
      </c>
      <c r="J1561" s="13" t="s">
        <v>25</v>
      </c>
      <c r="K1561" s="13" t="s">
        <v>24</v>
      </c>
      <c r="L1561" s="13" t="s">
        <v>239</v>
      </c>
      <c r="M1561" s="13" t="s">
        <v>53</v>
      </c>
      <c r="N1561" s="13" t="s">
        <v>54</v>
      </c>
      <c r="O1561" s="13" t="s">
        <v>195</v>
      </c>
      <c r="P1561" s="15">
        <v>1.3</v>
      </c>
      <c r="Q1561" s="13" t="s">
        <v>30</v>
      </c>
      <c r="R1561" s="13" t="s">
        <v>24</v>
      </c>
      <c r="S1561" s="13" t="s">
        <v>31</v>
      </c>
      <c r="T1561" s="13" t="s">
        <v>24</v>
      </c>
      <c r="U1561" s="13" t="s">
        <v>32</v>
      </c>
      <c r="V1561" s="16">
        <v>39468</v>
      </c>
      <c r="W1561" s="13" t="s">
        <v>33</v>
      </c>
      <c r="X1561" s="15">
        <v>1</v>
      </c>
      <c r="Y1561" s="16">
        <v>39709.334166666667</v>
      </c>
      <c r="Z1561" s="16">
        <v>39709.334166666667</v>
      </c>
      <c r="AA1561" s="13" t="s">
        <v>235</v>
      </c>
    </row>
    <row r="1562" spans="1:27" x14ac:dyDescent="0.2">
      <c r="A1562" s="12">
        <v>60</v>
      </c>
      <c r="B1562" s="13" t="s">
        <v>243</v>
      </c>
      <c r="C1562" s="13" t="s">
        <v>244</v>
      </c>
      <c r="D1562" s="14">
        <v>79.53</v>
      </c>
      <c r="E1562" s="14">
        <v>156</v>
      </c>
      <c r="F1562" s="15">
        <v>4</v>
      </c>
      <c r="G1562" s="13" t="s">
        <v>193</v>
      </c>
      <c r="H1562" s="13" t="s">
        <v>193</v>
      </c>
      <c r="I1562" s="13" t="s">
        <v>24</v>
      </c>
      <c r="J1562" s="13" t="s">
        <v>25</v>
      </c>
      <c r="K1562" s="13" t="s">
        <v>24</v>
      </c>
      <c r="L1562" s="13" t="s">
        <v>245</v>
      </c>
      <c r="M1562" s="13" t="s">
        <v>43</v>
      </c>
      <c r="N1562" s="13" t="s">
        <v>44</v>
      </c>
      <c r="O1562" s="13" t="s">
        <v>202</v>
      </c>
      <c r="P1562" s="15">
        <v>30</v>
      </c>
      <c r="Q1562" s="13" t="s">
        <v>203</v>
      </c>
      <c r="R1562" s="13" t="s">
        <v>46</v>
      </c>
      <c r="S1562" s="13" t="s">
        <v>204</v>
      </c>
      <c r="T1562" s="13" t="s">
        <v>24</v>
      </c>
      <c r="U1562" s="13" t="s">
        <v>32</v>
      </c>
      <c r="V1562" s="16">
        <v>39468</v>
      </c>
      <c r="W1562" s="13" t="s">
        <v>33</v>
      </c>
      <c r="X1562" s="15">
        <v>1</v>
      </c>
      <c r="Y1562" s="16">
        <v>39711.334166666667</v>
      </c>
      <c r="Z1562" s="16">
        <v>39711.334166666667</v>
      </c>
      <c r="AA1562" s="13" t="s">
        <v>235</v>
      </c>
    </row>
    <row r="1563" spans="1:27" x14ac:dyDescent="0.2">
      <c r="A1563" s="12">
        <v>48</v>
      </c>
      <c r="B1563" s="13" t="s">
        <v>199</v>
      </c>
      <c r="C1563" s="13" t="s">
        <v>200</v>
      </c>
      <c r="D1563" s="14">
        <v>76.45</v>
      </c>
      <c r="E1563" s="14">
        <v>149.94999999999999</v>
      </c>
      <c r="F1563" s="15">
        <v>4</v>
      </c>
      <c r="G1563" s="13" t="s">
        <v>193</v>
      </c>
      <c r="H1563" s="13" t="s">
        <v>193</v>
      </c>
      <c r="I1563" s="13" t="s">
        <v>24</v>
      </c>
      <c r="J1563" s="13" t="s">
        <v>25</v>
      </c>
      <c r="K1563" s="13" t="s">
        <v>38</v>
      </c>
      <c r="L1563" s="13" t="s">
        <v>201</v>
      </c>
      <c r="M1563" s="13" t="s">
        <v>27</v>
      </c>
      <c r="N1563" s="13" t="s">
        <v>28</v>
      </c>
      <c r="O1563" s="13" t="s">
        <v>202</v>
      </c>
      <c r="P1563" s="15">
        <v>30</v>
      </c>
      <c r="Q1563" s="13" t="s">
        <v>203</v>
      </c>
      <c r="R1563" s="13" t="s">
        <v>46</v>
      </c>
      <c r="S1563" s="13" t="s">
        <v>204</v>
      </c>
      <c r="T1563" s="13" t="s">
        <v>24</v>
      </c>
      <c r="U1563" s="13" t="s">
        <v>32</v>
      </c>
      <c r="V1563" s="16">
        <v>38849</v>
      </c>
      <c r="W1563" s="13" t="s">
        <v>33</v>
      </c>
      <c r="X1563" s="15">
        <v>1</v>
      </c>
      <c r="Y1563" s="16">
        <v>39699.334166666667</v>
      </c>
      <c r="Z1563" s="16">
        <v>39699.334166666667</v>
      </c>
      <c r="AA1563" s="13" t="s">
        <v>192</v>
      </c>
    </row>
    <row r="1564" spans="1:27" x14ac:dyDescent="0.2">
      <c r="A1564" s="12">
        <v>46</v>
      </c>
      <c r="B1564" s="13" t="s">
        <v>190</v>
      </c>
      <c r="C1564" s="13" t="s">
        <v>191</v>
      </c>
      <c r="D1564" s="14">
        <v>76.45</v>
      </c>
      <c r="E1564" s="14">
        <v>149.94999999999999</v>
      </c>
      <c r="F1564" s="15">
        <v>4</v>
      </c>
      <c r="G1564" s="13" t="s">
        <v>193</v>
      </c>
      <c r="H1564" s="13" t="s">
        <v>193</v>
      </c>
      <c r="I1564" s="13" t="s">
        <v>24</v>
      </c>
      <c r="J1564" s="13" t="s">
        <v>25</v>
      </c>
      <c r="K1564" s="13" t="s">
        <v>24</v>
      </c>
      <c r="L1564" s="13" t="s">
        <v>194</v>
      </c>
      <c r="M1564" s="13" t="s">
        <v>43</v>
      </c>
      <c r="N1564" s="13" t="s">
        <v>44</v>
      </c>
      <c r="O1564" s="13" t="s">
        <v>195</v>
      </c>
      <c r="P1564" s="15">
        <v>1.3</v>
      </c>
      <c r="Q1564" s="13" t="s">
        <v>30</v>
      </c>
      <c r="R1564" s="13" t="s">
        <v>24</v>
      </c>
      <c r="S1564" s="13" t="s">
        <v>31</v>
      </c>
      <c r="T1564" s="13" t="s">
        <v>24</v>
      </c>
      <c r="U1564" s="13" t="s">
        <v>32</v>
      </c>
      <c r="V1564" s="16">
        <v>38849</v>
      </c>
      <c r="W1564" s="13" t="s">
        <v>33</v>
      </c>
      <c r="X1564" s="15">
        <v>1</v>
      </c>
      <c r="Y1564" s="16">
        <v>39697.334166666667</v>
      </c>
      <c r="Z1564" s="16">
        <v>39697.334166666667</v>
      </c>
      <c r="AA1564" s="13" t="s">
        <v>192</v>
      </c>
    </row>
    <row r="1565" spans="1:27" x14ac:dyDescent="0.2">
      <c r="A1565" s="12">
        <v>47</v>
      </c>
      <c r="B1565" s="13" t="s">
        <v>196</v>
      </c>
      <c r="C1565" s="13" t="s">
        <v>197</v>
      </c>
      <c r="D1565" s="14">
        <v>76.45</v>
      </c>
      <c r="E1565" s="14">
        <v>149.94999999999999</v>
      </c>
      <c r="F1565" s="15">
        <v>4</v>
      </c>
      <c r="G1565" s="13" t="s">
        <v>193</v>
      </c>
      <c r="H1565" s="13" t="s">
        <v>193</v>
      </c>
      <c r="I1565" s="13" t="s">
        <v>24</v>
      </c>
      <c r="J1565" s="13" t="s">
        <v>25</v>
      </c>
      <c r="K1565" s="13" t="s">
        <v>36</v>
      </c>
      <c r="L1565" s="13" t="s">
        <v>198</v>
      </c>
      <c r="M1565" s="13" t="s">
        <v>46</v>
      </c>
      <c r="N1565" s="13" t="s">
        <v>58</v>
      </c>
      <c r="O1565" s="13" t="s">
        <v>195</v>
      </c>
      <c r="P1565" s="15">
        <v>2.2000000000000002</v>
      </c>
      <c r="Q1565" s="13" t="s">
        <v>30</v>
      </c>
      <c r="R1565" s="13" t="s">
        <v>24</v>
      </c>
      <c r="S1565" s="13" t="s">
        <v>31</v>
      </c>
      <c r="T1565" s="13" t="s">
        <v>24</v>
      </c>
      <c r="U1565" s="13" t="s">
        <v>32</v>
      </c>
      <c r="V1565" s="16">
        <v>38849</v>
      </c>
      <c r="W1565" s="13" t="s">
        <v>33</v>
      </c>
      <c r="X1565" s="15">
        <v>1</v>
      </c>
      <c r="Y1565" s="16">
        <v>39698.334166666667</v>
      </c>
      <c r="Z1565" s="16">
        <v>39698.334166666667</v>
      </c>
      <c r="AA1565" s="13" t="s">
        <v>192</v>
      </c>
    </row>
    <row r="1566" spans="1:27" x14ac:dyDescent="0.2">
      <c r="A1566" s="12">
        <v>50</v>
      </c>
      <c r="B1566" s="13" t="s">
        <v>209</v>
      </c>
      <c r="C1566" s="13" t="s">
        <v>210</v>
      </c>
      <c r="D1566" s="14">
        <v>91.95</v>
      </c>
      <c r="E1566" s="14">
        <v>199.95</v>
      </c>
      <c r="F1566" s="15">
        <v>4</v>
      </c>
      <c r="G1566" s="13" t="s">
        <v>193</v>
      </c>
      <c r="H1566" s="13" t="s">
        <v>193</v>
      </c>
      <c r="I1566" s="13" t="s">
        <v>46</v>
      </c>
      <c r="J1566" s="13" t="s">
        <v>95</v>
      </c>
      <c r="K1566" s="13" t="s">
        <v>38</v>
      </c>
      <c r="L1566" s="13" t="s">
        <v>211</v>
      </c>
      <c r="M1566" s="13" t="s">
        <v>46</v>
      </c>
      <c r="N1566" s="13" t="s">
        <v>58</v>
      </c>
      <c r="O1566" s="13" t="s">
        <v>212</v>
      </c>
      <c r="P1566" s="15">
        <v>2.2000000000000002</v>
      </c>
      <c r="Q1566" s="13" t="s">
        <v>30</v>
      </c>
      <c r="R1566" s="13" t="s">
        <v>24</v>
      </c>
      <c r="S1566" s="13" t="s">
        <v>31</v>
      </c>
      <c r="T1566" s="13" t="s">
        <v>24</v>
      </c>
      <c r="U1566" s="13" t="s">
        <v>32</v>
      </c>
      <c r="V1566" s="16">
        <v>39143</v>
      </c>
      <c r="W1566" s="13" t="s">
        <v>33</v>
      </c>
      <c r="X1566" s="15">
        <v>1</v>
      </c>
      <c r="Y1566" s="16">
        <v>39701.334166666667</v>
      </c>
      <c r="Z1566" s="16">
        <v>39701.334166666667</v>
      </c>
      <c r="AA1566" s="13" t="s">
        <v>192</v>
      </c>
    </row>
    <row r="1567" spans="1:27" x14ac:dyDescent="0.2">
      <c r="A1567" s="12">
        <v>51</v>
      </c>
      <c r="B1567" s="13" t="s">
        <v>213</v>
      </c>
      <c r="C1567" s="13" t="s">
        <v>214</v>
      </c>
      <c r="D1567" s="14">
        <v>91.95</v>
      </c>
      <c r="E1567" s="14">
        <v>199.95</v>
      </c>
      <c r="F1567" s="15">
        <v>4</v>
      </c>
      <c r="G1567" s="13" t="s">
        <v>193</v>
      </c>
      <c r="H1567" s="13" t="s">
        <v>193</v>
      </c>
      <c r="I1567" s="13" t="s">
        <v>46</v>
      </c>
      <c r="J1567" s="13" t="s">
        <v>95</v>
      </c>
      <c r="K1567" s="13" t="s">
        <v>24</v>
      </c>
      <c r="L1567" s="13" t="s">
        <v>215</v>
      </c>
      <c r="M1567" s="13" t="s">
        <v>38</v>
      </c>
      <c r="N1567" s="13" t="s">
        <v>39</v>
      </c>
      <c r="O1567" s="13" t="s">
        <v>195</v>
      </c>
      <c r="P1567" s="15">
        <v>1.3</v>
      </c>
      <c r="Q1567" s="13" t="s">
        <v>30</v>
      </c>
      <c r="R1567" s="13" t="s">
        <v>24</v>
      </c>
      <c r="S1567" s="13" t="s">
        <v>31</v>
      </c>
      <c r="T1567" s="13" t="s">
        <v>24</v>
      </c>
      <c r="U1567" s="13" t="s">
        <v>32</v>
      </c>
      <c r="V1567" s="16">
        <v>39143</v>
      </c>
      <c r="W1567" s="13" t="s">
        <v>33</v>
      </c>
      <c r="X1567" s="15">
        <v>1</v>
      </c>
      <c r="Y1567" s="16">
        <v>39702.334166666667</v>
      </c>
      <c r="Z1567" s="16">
        <v>39702.334166666667</v>
      </c>
      <c r="AA1567" s="13" t="s">
        <v>192</v>
      </c>
    </row>
    <row r="1568" spans="1:27" x14ac:dyDescent="0.2">
      <c r="A1568" s="12">
        <v>52</v>
      </c>
      <c r="B1568" s="13" t="s">
        <v>216</v>
      </c>
      <c r="C1568" s="13" t="s">
        <v>217</v>
      </c>
      <c r="D1568" s="14">
        <v>91.95</v>
      </c>
      <c r="E1568" s="14">
        <v>199.95</v>
      </c>
      <c r="F1568" s="15">
        <v>4</v>
      </c>
      <c r="G1568" s="13" t="s">
        <v>193</v>
      </c>
      <c r="H1568" s="13" t="s">
        <v>193</v>
      </c>
      <c r="I1568" s="13" t="s">
        <v>46</v>
      </c>
      <c r="J1568" s="13" t="s">
        <v>95</v>
      </c>
      <c r="K1568" s="13" t="s">
        <v>24</v>
      </c>
      <c r="L1568" s="13" t="s">
        <v>218</v>
      </c>
      <c r="M1568" s="13" t="s">
        <v>27</v>
      </c>
      <c r="N1568" s="13" t="s">
        <v>28</v>
      </c>
      <c r="O1568" s="13" t="s">
        <v>195</v>
      </c>
      <c r="P1568" s="15">
        <v>2.2000000000000002</v>
      </c>
      <c r="Q1568" s="13" t="s">
        <v>30</v>
      </c>
      <c r="R1568" s="13" t="s">
        <v>24</v>
      </c>
      <c r="S1568" s="13" t="s">
        <v>31</v>
      </c>
      <c r="T1568" s="13" t="s">
        <v>24</v>
      </c>
      <c r="U1568" s="13" t="s">
        <v>32</v>
      </c>
      <c r="V1568" s="16">
        <v>39143</v>
      </c>
      <c r="W1568" s="13" t="s">
        <v>33</v>
      </c>
      <c r="X1568" s="15">
        <v>1</v>
      </c>
      <c r="Y1568" s="16">
        <v>39703.334166666667</v>
      </c>
      <c r="Z1568" s="16">
        <v>39703.334166666667</v>
      </c>
      <c r="AA1568" s="13" t="s">
        <v>192</v>
      </c>
    </row>
    <row r="1569" spans="1:27" x14ac:dyDescent="0.2">
      <c r="A1569" s="12">
        <v>49</v>
      </c>
      <c r="B1569" s="13" t="s">
        <v>205</v>
      </c>
      <c r="C1569" s="13" t="s">
        <v>206</v>
      </c>
      <c r="D1569" s="14">
        <v>91.95</v>
      </c>
      <c r="E1569" s="14">
        <v>199.95</v>
      </c>
      <c r="F1569" s="15">
        <v>4</v>
      </c>
      <c r="G1569" s="13" t="s">
        <v>193</v>
      </c>
      <c r="H1569" s="13" t="s">
        <v>193</v>
      </c>
      <c r="I1569" s="13" t="s">
        <v>46</v>
      </c>
      <c r="J1569" s="13" t="s">
        <v>95</v>
      </c>
      <c r="K1569" s="13" t="s">
        <v>84</v>
      </c>
      <c r="L1569" s="13" t="s">
        <v>207</v>
      </c>
      <c r="M1569" s="13" t="s">
        <v>43</v>
      </c>
      <c r="N1569" s="13" t="s">
        <v>44</v>
      </c>
      <c r="O1569" s="13" t="s">
        <v>208</v>
      </c>
      <c r="P1569" s="15">
        <v>30</v>
      </c>
      <c r="Q1569" s="13" t="s">
        <v>203</v>
      </c>
      <c r="R1569" s="13" t="s">
        <v>46</v>
      </c>
      <c r="S1569" s="13" t="s">
        <v>204</v>
      </c>
      <c r="T1569" s="13" t="s">
        <v>24</v>
      </c>
      <c r="U1569" s="13" t="s">
        <v>32</v>
      </c>
      <c r="V1569" s="16">
        <v>39143</v>
      </c>
      <c r="W1569" s="13" t="s">
        <v>33</v>
      </c>
      <c r="X1569" s="15">
        <v>1</v>
      </c>
      <c r="Y1569" s="16">
        <v>39700.334166666667</v>
      </c>
      <c r="Z1569" s="16">
        <v>39700.334166666667</v>
      </c>
      <c r="AA1569" s="13" t="s">
        <v>192</v>
      </c>
    </row>
    <row r="1570" spans="1:27" x14ac:dyDescent="0.2">
      <c r="A1570" s="12">
        <v>61</v>
      </c>
      <c r="B1570" s="13" t="s">
        <v>246</v>
      </c>
      <c r="C1570" s="13" t="s">
        <v>247</v>
      </c>
      <c r="D1570" s="14">
        <v>83.24</v>
      </c>
      <c r="E1570" s="14">
        <v>181</v>
      </c>
      <c r="F1570" s="15">
        <v>4</v>
      </c>
      <c r="G1570" s="13" t="s">
        <v>193</v>
      </c>
      <c r="H1570" s="13" t="s">
        <v>193</v>
      </c>
      <c r="I1570" s="13" t="s">
        <v>46</v>
      </c>
      <c r="J1570" s="13" t="s">
        <v>95</v>
      </c>
      <c r="K1570" s="13" t="s">
        <v>24</v>
      </c>
      <c r="L1570" s="13" t="s">
        <v>249</v>
      </c>
      <c r="M1570" s="13" t="s">
        <v>46</v>
      </c>
      <c r="N1570" s="13" t="s">
        <v>58</v>
      </c>
      <c r="O1570" s="13" t="s">
        <v>208</v>
      </c>
      <c r="P1570" s="15">
        <v>30</v>
      </c>
      <c r="Q1570" s="13" t="s">
        <v>203</v>
      </c>
      <c r="R1570" s="13" t="s">
        <v>46</v>
      </c>
      <c r="S1570" s="13" t="s">
        <v>204</v>
      </c>
      <c r="T1570" s="13" t="s">
        <v>24</v>
      </c>
      <c r="U1570" s="13" t="s">
        <v>32</v>
      </c>
      <c r="V1570" s="16">
        <v>39855</v>
      </c>
      <c r="W1570" s="13" t="s">
        <v>33</v>
      </c>
      <c r="X1570" s="15">
        <v>1</v>
      </c>
      <c r="Y1570" s="16">
        <v>39712.334166666667</v>
      </c>
      <c r="Z1570" s="16">
        <v>39712.334166666667</v>
      </c>
      <c r="AA1570" s="13" t="s">
        <v>248</v>
      </c>
    </row>
    <row r="1571" spans="1:27" x14ac:dyDescent="0.2">
      <c r="A1571" s="12">
        <v>63</v>
      </c>
      <c r="B1571" s="13" t="s">
        <v>253</v>
      </c>
      <c r="C1571" s="13" t="s">
        <v>254</v>
      </c>
      <c r="D1571" s="14">
        <v>83.24</v>
      </c>
      <c r="E1571" s="14">
        <v>181</v>
      </c>
      <c r="F1571" s="15">
        <v>4</v>
      </c>
      <c r="G1571" s="13" t="s">
        <v>193</v>
      </c>
      <c r="H1571" s="13" t="s">
        <v>193</v>
      </c>
      <c r="I1571" s="13" t="s">
        <v>46</v>
      </c>
      <c r="J1571" s="13" t="s">
        <v>95</v>
      </c>
      <c r="K1571" s="13" t="s">
        <v>24</v>
      </c>
      <c r="L1571" s="13" t="s">
        <v>255</v>
      </c>
      <c r="M1571" s="13" t="s">
        <v>38</v>
      </c>
      <c r="N1571" s="13" t="s">
        <v>39</v>
      </c>
      <c r="O1571" s="13" t="s">
        <v>195</v>
      </c>
      <c r="P1571" s="15">
        <v>1.3</v>
      </c>
      <c r="Q1571" s="13" t="s">
        <v>30</v>
      </c>
      <c r="R1571" s="13" t="s">
        <v>24</v>
      </c>
      <c r="S1571" s="13" t="s">
        <v>31</v>
      </c>
      <c r="T1571" s="13" t="s">
        <v>24</v>
      </c>
      <c r="U1571" s="13" t="s">
        <v>32</v>
      </c>
      <c r="V1571" s="16">
        <v>39855</v>
      </c>
      <c r="W1571" s="13" t="s">
        <v>33</v>
      </c>
      <c r="X1571" s="15">
        <v>1</v>
      </c>
      <c r="Y1571" s="16">
        <v>39714.334166666667</v>
      </c>
      <c r="Z1571" s="16">
        <v>39714.334166666667</v>
      </c>
      <c r="AA1571" s="13" t="s">
        <v>248</v>
      </c>
    </row>
    <row r="1572" spans="1:27" x14ac:dyDescent="0.2">
      <c r="A1572" s="12">
        <v>65</v>
      </c>
      <c r="B1572" s="13" t="s">
        <v>259</v>
      </c>
      <c r="C1572" s="13" t="s">
        <v>260</v>
      </c>
      <c r="D1572" s="14">
        <v>83.24</v>
      </c>
      <c r="E1572" s="14">
        <v>181</v>
      </c>
      <c r="F1572" s="15">
        <v>4</v>
      </c>
      <c r="G1572" s="13" t="s">
        <v>193</v>
      </c>
      <c r="H1572" s="13" t="s">
        <v>193</v>
      </c>
      <c r="I1572" s="13" t="s">
        <v>46</v>
      </c>
      <c r="J1572" s="13" t="s">
        <v>95</v>
      </c>
      <c r="K1572" s="13" t="s">
        <v>36</v>
      </c>
      <c r="L1572" s="13" t="s">
        <v>261</v>
      </c>
      <c r="M1572" s="13" t="s">
        <v>36</v>
      </c>
      <c r="N1572" s="13" t="s">
        <v>262</v>
      </c>
      <c r="O1572" s="13" t="s">
        <v>202</v>
      </c>
      <c r="P1572" s="15">
        <v>30</v>
      </c>
      <c r="Q1572" s="13" t="s">
        <v>203</v>
      </c>
      <c r="R1572" s="13" t="s">
        <v>46</v>
      </c>
      <c r="S1572" s="13" t="s">
        <v>204</v>
      </c>
      <c r="T1572" s="13" t="s">
        <v>24</v>
      </c>
      <c r="U1572" s="13" t="s">
        <v>32</v>
      </c>
      <c r="V1572" s="16">
        <v>39855</v>
      </c>
      <c r="W1572" s="13" t="s">
        <v>33</v>
      </c>
      <c r="X1572" s="15">
        <v>1</v>
      </c>
      <c r="Y1572" s="16">
        <v>39716.334166666667</v>
      </c>
      <c r="Z1572" s="16">
        <v>39716.334166666667</v>
      </c>
      <c r="AA1572" s="13" t="s">
        <v>248</v>
      </c>
    </row>
    <row r="1573" spans="1:27" x14ac:dyDescent="0.2">
      <c r="A1573" s="12">
        <v>64</v>
      </c>
      <c r="B1573" s="13" t="s">
        <v>256</v>
      </c>
      <c r="C1573" s="13" t="s">
        <v>257</v>
      </c>
      <c r="D1573" s="14">
        <v>83.24</v>
      </c>
      <c r="E1573" s="14">
        <v>181</v>
      </c>
      <c r="F1573" s="15">
        <v>4</v>
      </c>
      <c r="G1573" s="13" t="s">
        <v>193</v>
      </c>
      <c r="H1573" s="13" t="s">
        <v>193</v>
      </c>
      <c r="I1573" s="13" t="s">
        <v>46</v>
      </c>
      <c r="J1573" s="13" t="s">
        <v>95</v>
      </c>
      <c r="K1573" s="13" t="s">
        <v>24</v>
      </c>
      <c r="L1573" s="13" t="s">
        <v>258</v>
      </c>
      <c r="M1573" s="13" t="s">
        <v>27</v>
      </c>
      <c r="N1573" s="13" t="s">
        <v>28</v>
      </c>
      <c r="O1573" s="13" t="s">
        <v>195</v>
      </c>
      <c r="P1573" s="15">
        <v>2.2000000000000002</v>
      </c>
      <c r="Q1573" s="13" t="s">
        <v>30</v>
      </c>
      <c r="R1573" s="13" t="s">
        <v>24</v>
      </c>
      <c r="S1573" s="13" t="s">
        <v>31</v>
      </c>
      <c r="T1573" s="13" t="s">
        <v>24</v>
      </c>
      <c r="U1573" s="13" t="s">
        <v>32</v>
      </c>
      <c r="V1573" s="16">
        <v>39855</v>
      </c>
      <c r="W1573" s="13" t="s">
        <v>33</v>
      </c>
      <c r="X1573" s="15">
        <v>1</v>
      </c>
      <c r="Y1573" s="16">
        <v>39715.334166666667</v>
      </c>
      <c r="Z1573" s="16">
        <v>39715.334166666667</v>
      </c>
      <c r="AA1573" s="13" t="s">
        <v>248</v>
      </c>
    </row>
    <row r="1574" spans="1:27" x14ac:dyDescent="0.2">
      <c r="A1574" s="12">
        <v>62</v>
      </c>
      <c r="B1574" s="13" t="s">
        <v>250</v>
      </c>
      <c r="C1574" s="13" t="s">
        <v>251</v>
      </c>
      <c r="D1574" s="14">
        <v>83.24</v>
      </c>
      <c r="E1574" s="14">
        <v>181</v>
      </c>
      <c r="F1574" s="15">
        <v>4</v>
      </c>
      <c r="G1574" s="13" t="s">
        <v>193</v>
      </c>
      <c r="H1574" s="13" t="s">
        <v>193</v>
      </c>
      <c r="I1574" s="13" t="s">
        <v>46</v>
      </c>
      <c r="J1574" s="13" t="s">
        <v>95</v>
      </c>
      <c r="K1574" s="13" t="s">
        <v>24</v>
      </c>
      <c r="L1574" s="13" t="s">
        <v>252</v>
      </c>
      <c r="M1574" s="13" t="s">
        <v>43</v>
      </c>
      <c r="N1574" s="13" t="s">
        <v>44</v>
      </c>
      <c r="O1574" s="13" t="s">
        <v>212</v>
      </c>
      <c r="P1574" s="15">
        <v>2.2000000000000002</v>
      </c>
      <c r="Q1574" s="13" t="s">
        <v>30</v>
      </c>
      <c r="R1574" s="13" t="s">
        <v>24</v>
      </c>
      <c r="S1574" s="13" t="s">
        <v>31</v>
      </c>
      <c r="T1574" s="13" t="s">
        <v>24</v>
      </c>
      <c r="U1574" s="13" t="s">
        <v>32</v>
      </c>
      <c r="V1574" s="16">
        <v>39855</v>
      </c>
      <c r="W1574" s="13" t="s">
        <v>33</v>
      </c>
      <c r="X1574" s="15">
        <v>1</v>
      </c>
      <c r="Y1574" s="16">
        <v>39713.334166666667</v>
      </c>
      <c r="Z1574" s="16">
        <v>39713.334166666667</v>
      </c>
      <c r="AA1574" s="13" t="s">
        <v>248</v>
      </c>
    </row>
    <row r="1575" spans="1:27" x14ac:dyDescent="0.2">
      <c r="A1575" s="12">
        <v>53</v>
      </c>
      <c r="B1575" s="13" t="s">
        <v>219</v>
      </c>
      <c r="C1575" s="13" t="s">
        <v>220</v>
      </c>
      <c r="D1575" s="14">
        <v>98.07</v>
      </c>
      <c r="E1575" s="14">
        <v>296</v>
      </c>
      <c r="F1575" s="15">
        <v>4</v>
      </c>
      <c r="G1575" s="13" t="s">
        <v>193</v>
      </c>
      <c r="H1575" s="13" t="s">
        <v>193</v>
      </c>
      <c r="I1575" s="13" t="s">
        <v>38</v>
      </c>
      <c r="J1575" s="13" t="s">
        <v>163</v>
      </c>
      <c r="K1575" s="13" t="s">
        <v>38</v>
      </c>
      <c r="L1575" s="13" t="s">
        <v>222</v>
      </c>
      <c r="M1575" s="13" t="s">
        <v>46</v>
      </c>
      <c r="N1575" s="13" t="s">
        <v>58</v>
      </c>
      <c r="O1575" s="13" t="s">
        <v>202</v>
      </c>
      <c r="P1575" s="15">
        <v>30</v>
      </c>
      <c r="Q1575" s="13" t="s">
        <v>203</v>
      </c>
      <c r="R1575" s="13" t="s">
        <v>46</v>
      </c>
      <c r="S1575" s="13" t="s">
        <v>204</v>
      </c>
      <c r="T1575" s="13" t="s">
        <v>24</v>
      </c>
      <c r="U1575" s="13" t="s">
        <v>32</v>
      </c>
      <c r="V1575" s="16">
        <v>39606</v>
      </c>
      <c r="W1575" s="13" t="s">
        <v>33</v>
      </c>
      <c r="X1575" s="15">
        <v>1</v>
      </c>
      <c r="Y1575" s="16">
        <v>39704.334166666667</v>
      </c>
      <c r="Z1575" s="16">
        <v>39704.334166666667</v>
      </c>
      <c r="AA1575" s="13" t="s">
        <v>221</v>
      </c>
    </row>
    <row r="1576" spans="1:27" x14ac:dyDescent="0.2">
      <c r="A1576" s="12">
        <v>55</v>
      </c>
      <c r="B1576" s="13" t="s">
        <v>226</v>
      </c>
      <c r="C1576" s="13" t="s">
        <v>227</v>
      </c>
      <c r="D1576" s="14">
        <v>98.07</v>
      </c>
      <c r="E1576" s="14">
        <v>296</v>
      </c>
      <c r="F1576" s="15">
        <v>4</v>
      </c>
      <c r="G1576" s="13" t="s">
        <v>193</v>
      </c>
      <c r="H1576" s="13" t="s">
        <v>193</v>
      </c>
      <c r="I1576" s="13" t="s">
        <v>38</v>
      </c>
      <c r="J1576" s="13" t="s">
        <v>163</v>
      </c>
      <c r="K1576" s="13" t="s">
        <v>46</v>
      </c>
      <c r="L1576" s="13" t="s">
        <v>228</v>
      </c>
      <c r="M1576" s="13" t="s">
        <v>104</v>
      </c>
      <c r="N1576" s="13" t="s">
        <v>105</v>
      </c>
      <c r="O1576" s="13" t="s">
        <v>212</v>
      </c>
      <c r="P1576" s="15">
        <v>2.2000000000000002</v>
      </c>
      <c r="Q1576" s="13" t="s">
        <v>30</v>
      </c>
      <c r="R1576" s="13" t="s">
        <v>24</v>
      </c>
      <c r="S1576" s="13" t="s">
        <v>31</v>
      </c>
      <c r="T1576" s="13" t="s">
        <v>24</v>
      </c>
      <c r="U1576" s="13" t="s">
        <v>32</v>
      </c>
      <c r="V1576" s="16">
        <v>39606</v>
      </c>
      <c r="W1576" s="13" t="s">
        <v>33</v>
      </c>
      <c r="X1576" s="15">
        <v>1</v>
      </c>
      <c r="Y1576" s="16">
        <v>39706.334166666667</v>
      </c>
      <c r="Z1576" s="16">
        <v>39706.334166666667</v>
      </c>
      <c r="AA1576" s="13" t="s">
        <v>221</v>
      </c>
    </row>
    <row r="1577" spans="1:27" x14ac:dyDescent="0.2">
      <c r="A1577" s="12">
        <v>54</v>
      </c>
      <c r="B1577" s="13" t="s">
        <v>223</v>
      </c>
      <c r="C1577" s="13" t="s">
        <v>224</v>
      </c>
      <c r="D1577" s="14">
        <v>98.07</v>
      </c>
      <c r="E1577" s="14">
        <v>296</v>
      </c>
      <c r="F1577" s="15">
        <v>4</v>
      </c>
      <c r="G1577" s="13" t="s">
        <v>193</v>
      </c>
      <c r="H1577" s="13" t="s">
        <v>193</v>
      </c>
      <c r="I1577" s="13" t="s">
        <v>38</v>
      </c>
      <c r="J1577" s="13" t="s">
        <v>163</v>
      </c>
      <c r="K1577" s="13" t="s">
        <v>24</v>
      </c>
      <c r="L1577" s="13" t="s">
        <v>225</v>
      </c>
      <c r="M1577" s="13" t="s">
        <v>53</v>
      </c>
      <c r="N1577" s="13" t="s">
        <v>54</v>
      </c>
      <c r="O1577" s="13" t="s">
        <v>208</v>
      </c>
      <c r="P1577" s="15">
        <v>30</v>
      </c>
      <c r="Q1577" s="13" t="s">
        <v>203</v>
      </c>
      <c r="R1577" s="13" t="s">
        <v>46</v>
      </c>
      <c r="S1577" s="13" t="s">
        <v>204</v>
      </c>
      <c r="T1577" s="13" t="s">
        <v>24</v>
      </c>
      <c r="U1577" s="13" t="s">
        <v>32</v>
      </c>
      <c r="V1577" s="16">
        <v>39606</v>
      </c>
      <c r="W1577" s="13" t="s">
        <v>33</v>
      </c>
      <c r="X1577" s="15">
        <v>1</v>
      </c>
      <c r="Y1577" s="16">
        <v>39705.334166666667</v>
      </c>
      <c r="Z1577" s="16">
        <v>39705.334166666667</v>
      </c>
      <c r="AA1577" s="13" t="s">
        <v>221</v>
      </c>
    </row>
    <row r="1578" spans="1:27" x14ac:dyDescent="0.2">
      <c r="A1578" s="12">
        <v>56</v>
      </c>
      <c r="B1578" s="13" t="s">
        <v>229</v>
      </c>
      <c r="C1578" s="13" t="s">
        <v>230</v>
      </c>
      <c r="D1578" s="14">
        <v>98.07</v>
      </c>
      <c r="E1578" s="14">
        <v>296</v>
      </c>
      <c r="F1578" s="15">
        <v>4</v>
      </c>
      <c r="G1578" s="13" t="s">
        <v>193</v>
      </c>
      <c r="H1578" s="13" t="s">
        <v>193</v>
      </c>
      <c r="I1578" s="13" t="s">
        <v>38</v>
      </c>
      <c r="J1578" s="13" t="s">
        <v>163</v>
      </c>
      <c r="K1578" s="13" t="s">
        <v>24</v>
      </c>
      <c r="L1578" s="13" t="s">
        <v>231</v>
      </c>
      <c r="M1578" s="13" t="s">
        <v>117</v>
      </c>
      <c r="N1578" s="13" t="s">
        <v>118</v>
      </c>
      <c r="O1578" s="13" t="s">
        <v>232</v>
      </c>
      <c r="P1578" s="15">
        <v>1.3</v>
      </c>
      <c r="Q1578" s="13" t="s">
        <v>30</v>
      </c>
      <c r="R1578" s="13" t="s">
        <v>24</v>
      </c>
      <c r="S1578" s="13" t="s">
        <v>31</v>
      </c>
      <c r="T1578" s="13" t="s">
        <v>24</v>
      </c>
      <c r="U1578" s="13" t="s">
        <v>32</v>
      </c>
      <c r="V1578" s="16">
        <v>39606</v>
      </c>
      <c r="W1578" s="13" t="s">
        <v>33</v>
      </c>
      <c r="X1578" s="15">
        <v>1</v>
      </c>
      <c r="Y1578" s="16">
        <v>39707.334166666667</v>
      </c>
      <c r="Z1578" s="16">
        <v>39707.334166666667</v>
      </c>
      <c r="AA1578" s="13" t="s">
        <v>221</v>
      </c>
    </row>
    <row r="1579" spans="1:27" x14ac:dyDescent="0.2">
      <c r="A1579" s="12">
        <v>527</v>
      </c>
      <c r="B1579" s="13" t="s">
        <v>1833</v>
      </c>
      <c r="C1579" s="13" t="s">
        <v>1834</v>
      </c>
      <c r="D1579" s="14">
        <v>50.47</v>
      </c>
      <c r="E1579" s="14">
        <v>99</v>
      </c>
      <c r="F1579" s="15">
        <v>18</v>
      </c>
      <c r="G1579" s="13" t="s">
        <v>193</v>
      </c>
      <c r="H1579" s="13" t="s">
        <v>193</v>
      </c>
      <c r="I1579" s="13" t="s">
        <v>24</v>
      </c>
      <c r="J1579" s="13" t="s">
        <v>25</v>
      </c>
      <c r="K1579" s="13" t="s">
        <v>24</v>
      </c>
      <c r="L1579" s="13" t="s">
        <v>1835</v>
      </c>
      <c r="M1579" s="13" t="s">
        <v>46</v>
      </c>
      <c r="N1579" s="13" t="s">
        <v>58</v>
      </c>
      <c r="O1579" s="13" t="s">
        <v>34</v>
      </c>
      <c r="P1579" s="15">
        <v>10.4</v>
      </c>
      <c r="Q1579" s="13" t="s">
        <v>111</v>
      </c>
      <c r="R1579" s="13" t="s">
        <v>24</v>
      </c>
      <c r="S1579" s="13" t="s">
        <v>31</v>
      </c>
      <c r="T1579" s="13" t="s">
        <v>46</v>
      </c>
      <c r="U1579" s="13" t="s">
        <v>47</v>
      </c>
      <c r="V1579" s="16">
        <v>38731</v>
      </c>
      <c r="W1579" s="13" t="s">
        <v>33</v>
      </c>
      <c r="X1579" s="15">
        <v>1</v>
      </c>
      <c r="Y1579" s="16">
        <v>39903</v>
      </c>
      <c r="Z1579" s="16">
        <v>39903</v>
      </c>
      <c r="AA1579" s="13" t="s">
        <v>1649</v>
      </c>
    </row>
    <row r="1580" spans="1:27" x14ac:dyDescent="0.2">
      <c r="A1580" s="12">
        <v>538</v>
      </c>
      <c r="B1580" s="13" t="s">
        <v>1867</v>
      </c>
      <c r="C1580" s="13" t="s">
        <v>1868</v>
      </c>
      <c r="D1580" s="14">
        <v>50.47</v>
      </c>
      <c r="E1580" s="14">
        <v>99</v>
      </c>
      <c r="F1580" s="15">
        <v>18</v>
      </c>
      <c r="G1580" s="13" t="s">
        <v>193</v>
      </c>
      <c r="H1580" s="13" t="s">
        <v>193</v>
      </c>
      <c r="I1580" s="13" t="s">
        <v>24</v>
      </c>
      <c r="J1580" s="13" t="s">
        <v>25</v>
      </c>
      <c r="K1580" s="13" t="s">
        <v>46</v>
      </c>
      <c r="L1580" s="13" t="s">
        <v>1869</v>
      </c>
      <c r="M1580" s="13" t="s">
        <v>43</v>
      </c>
      <c r="N1580" s="13" t="s">
        <v>44</v>
      </c>
      <c r="O1580" s="13" t="s">
        <v>34</v>
      </c>
      <c r="P1580" s="15">
        <v>10.8</v>
      </c>
      <c r="Q1580" s="13" t="s">
        <v>111</v>
      </c>
      <c r="R1580" s="13" t="s">
        <v>24</v>
      </c>
      <c r="S1580" s="13" t="s">
        <v>31</v>
      </c>
      <c r="T1580" s="13" t="s">
        <v>46</v>
      </c>
      <c r="U1580" s="13" t="s">
        <v>47</v>
      </c>
      <c r="V1580" s="16">
        <v>38731</v>
      </c>
      <c r="W1580" s="13" t="s">
        <v>33</v>
      </c>
      <c r="X1580" s="15">
        <v>1</v>
      </c>
      <c r="Y1580" s="16">
        <v>39903</v>
      </c>
      <c r="Z1580" s="16">
        <v>39903</v>
      </c>
      <c r="AA1580" s="13" t="s">
        <v>1649</v>
      </c>
    </row>
    <row r="1581" spans="1:27" x14ac:dyDescent="0.2">
      <c r="A1581" s="12">
        <v>446</v>
      </c>
      <c r="B1581" s="13" t="s">
        <v>1559</v>
      </c>
      <c r="C1581" s="13" t="s">
        <v>1560</v>
      </c>
      <c r="D1581" s="14">
        <v>112.14</v>
      </c>
      <c r="E1581" s="14">
        <v>219.95</v>
      </c>
      <c r="F1581" s="15">
        <v>17</v>
      </c>
      <c r="G1581" s="13" t="s">
        <v>193</v>
      </c>
      <c r="H1581" s="13" t="s">
        <v>193</v>
      </c>
      <c r="I1581" s="13" t="s">
        <v>24</v>
      </c>
      <c r="J1581" s="13" t="s">
        <v>25</v>
      </c>
      <c r="K1581" s="13" t="s">
        <v>24</v>
      </c>
      <c r="L1581" s="13" t="s">
        <v>1561</v>
      </c>
      <c r="M1581" s="13" t="s">
        <v>46</v>
      </c>
      <c r="N1581" s="13" t="s">
        <v>58</v>
      </c>
      <c r="O1581" s="13" t="s">
        <v>34</v>
      </c>
      <c r="P1581" s="18"/>
      <c r="Q1581" s="13" t="s">
        <v>111</v>
      </c>
      <c r="R1581" s="13" t="s">
        <v>24</v>
      </c>
      <c r="S1581" s="13" t="s">
        <v>31</v>
      </c>
      <c r="T1581" s="13" t="s">
        <v>24</v>
      </c>
      <c r="U1581" s="13" t="s">
        <v>32</v>
      </c>
      <c r="V1581" s="16">
        <v>38509</v>
      </c>
      <c r="W1581" s="13" t="s">
        <v>33</v>
      </c>
      <c r="X1581" s="15">
        <v>1</v>
      </c>
      <c r="Y1581" s="16">
        <v>39903</v>
      </c>
      <c r="Z1581" s="16">
        <v>39903</v>
      </c>
      <c r="AA1581" s="13" t="s">
        <v>1540</v>
      </c>
    </row>
    <row r="1582" spans="1:27" x14ac:dyDescent="0.2">
      <c r="A1582" s="12">
        <v>452</v>
      </c>
      <c r="B1582" s="13" t="s">
        <v>1578</v>
      </c>
      <c r="C1582" s="13" t="s">
        <v>1579</v>
      </c>
      <c r="D1582" s="14">
        <v>112.14</v>
      </c>
      <c r="E1582" s="14">
        <v>219.95</v>
      </c>
      <c r="F1582" s="15">
        <v>17</v>
      </c>
      <c r="G1582" s="13" t="s">
        <v>193</v>
      </c>
      <c r="H1582" s="13" t="s">
        <v>193</v>
      </c>
      <c r="I1582" s="13" t="s">
        <v>24</v>
      </c>
      <c r="J1582" s="13" t="s">
        <v>25</v>
      </c>
      <c r="K1582" s="13" t="s">
        <v>84</v>
      </c>
      <c r="L1582" s="13" t="s">
        <v>1580</v>
      </c>
      <c r="M1582" s="13" t="s">
        <v>53</v>
      </c>
      <c r="N1582" s="13" t="s">
        <v>54</v>
      </c>
      <c r="O1582" s="13" t="s">
        <v>34</v>
      </c>
      <c r="P1582" s="18"/>
      <c r="Q1582" s="13" t="s">
        <v>111</v>
      </c>
      <c r="R1582" s="13" t="s">
        <v>24</v>
      </c>
      <c r="S1582" s="13" t="s">
        <v>31</v>
      </c>
      <c r="T1582" s="13" t="s">
        <v>24</v>
      </c>
      <c r="U1582" s="13" t="s">
        <v>32</v>
      </c>
      <c r="V1582" s="16">
        <v>38509</v>
      </c>
      <c r="W1582" s="13" t="s">
        <v>33</v>
      </c>
      <c r="X1582" s="15">
        <v>1</v>
      </c>
      <c r="Y1582" s="16">
        <v>39903</v>
      </c>
      <c r="Z1582" s="16">
        <v>39903</v>
      </c>
      <c r="AA1582" s="13" t="s">
        <v>1540</v>
      </c>
    </row>
    <row r="1583" spans="1:27" x14ac:dyDescent="0.2">
      <c r="A1583" s="12">
        <v>440</v>
      </c>
      <c r="B1583" s="13" t="s">
        <v>1538</v>
      </c>
      <c r="C1583" s="13" t="s">
        <v>1539</v>
      </c>
      <c r="D1583" s="14">
        <v>112.14</v>
      </c>
      <c r="E1583" s="14">
        <v>219.95</v>
      </c>
      <c r="F1583" s="15">
        <v>17</v>
      </c>
      <c r="G1583" s="13" t="s">
        <v>193</v>
      </c>
      <c r="H1583" s="13" t="s">
        <v>193</v>
      </c>
      <c r="I1583" s="13" t="s">
        <v>24</v>
      </c>
      <c r="J1583" s="13" t="s">
        <v>25</v>
      </c>
      <c r="K1583" s="13" t="s">
        <v>38</v>
      </c>
      <c r="L1583" s="13" t="s">
        <v>1541</v>
      </c>
      <c r="M1583" s="13" t="s">
        <v>27</v>
      </c>
      <c r="N1583" s="13" t="s">
        <v>28</v>
      </c>
      <c r="O1583" s="13" t="s">
        <v>34</v>
      </c>
      <c r="P1583" s="18"/>
      <c r="Q1583" s="13" t="s">
        <v>111</v>
      </c>
      <c r="R1583" s="13" t="s">
        <v>24</v>
      </c>
      <c r="S1583" s="13" t="s">
        <v>31</v>
      </c>
      <c r="T1583" s="13" t="s">
        <v>24</v>
      </c>
      <c r="U1583" s="13" t="s">
        <v>32</v>
      </c>
      <c r="V1583" s="16">
        <v>38509</v>
      </c>
      <c r="W1583" s="13" t="s">
        <v>33</v>
      </c>
      <c r="X1583" s="15">
        <v>1</v>
      </c>
      <c r="Y1583" s="16">
        <v>39903</v>
      </c>
      <c r="Z1583" s="16">
        <v>39903</v>
      </c>
      <c r="AA1583" s="13" t="s">
        <v>1540</v>
      </c>
    </row>
    <row r="1584" spans="1:27" x14ac:dyDescent="0.2">
      <c r="A1584" s="12">
        <v>457</v>
      </c>
      <c r="B1584" s="13" t="s">
        <v>1593</v>
      </c>
      <c r="C1584" s="13" t="s">
        <v>1594</v>
      </c>
      <c r="D1584" s="14">
        <v>112.14</v>
      </c>
      <c r="E1584" s="14">
        <v>219.95</v>
      </c>
      <c r="F1584" s="15">
        <v>17</v>
      </c>
      <c r="G1584" s="13" t="s">
        <v>193</v>
      </c>
      <c r="H1584" s="13" t="s">
        <v>193</v>
      </c>
      <c r="I1584" s="13" t="s">
        <v>24</v>
      </c>
      <c r="J1584" s="13" t="s">
        <v>25</v>
      </c>
      <c r="K1584" s="13" t="s">
        <v>24</v>
      </c>
      <c r="L1584" s="13" t="s">
        <v>1595</v>
      </c>
      <c r="M1584" s="13" t="s">
        <v>43</v>
      </c>
      <c r="N1584" s="13" t="s">
        <v>44</v>
      </c>
      <c r="O1584" s="13" t="s">
        <v>34</v>
      </c>
      <c r="P1584" s="18"/>
      <c r="Q1584" s="13" t="s">
        <v>111</v>
      </c>
      <c r="R1584" s="13" t="s">
        <v>24</v>
      </c>
      <c r="S1584" s="13" t="s">
        <v>31</v>
      </c>
      <c r="T1584" s="13" t="s">
        <v>24</v>
      </c>
      <c r="U1584" s="13" t="s">
        <v>32</v>
      </c>
      <c r="V1584" s="16">
        <v>38509</v>
      </c>
      <c r="W1584" s="13" t="s">
        <v>33</v>
      </c>
      <c r="X1584" s="15">
        <v>1</v>
      </c>
      <c r="Y1584" s="16">
        <v>39903</v>
      </c>
      <c r="Z1584" s="16">
        <v>39903</v>
      </c>
      <c r="AA1584" s="13" t="s">
        <v>1540</v>
      </c>
    </row>
    <row r="1585" spans="1:27" x14ac:dyDescent="0.2">
      <c r="A1585" s="12">
        <v>447</v>
      </c>
      <c r="B1585" s="13" t="s">
        <v>1562</v>
      </c>
      <c r="C1585" s="13" t="s">
        <v>1563</v>
      </c>
      <c r="D1585" s="14">
        <v>117.21</v>
      </c>
      <c r="E1585" s="14">
        <v>229.9</v>
      </c>
      <c r="F1585" s="15">
        <v>17</v>
      </c>
      <c r="G1585" s="13" t="s">
        <v>193</v>
      </c>
      <c r="H1585" s="13" t="s">
        <v>193</v>
      </c>
      <c r="I1585" s="13" t="s">
        <v>24</v>
      </c>
      <c r="J1585" s="13" t="s">
        <v>25</v>
      </c>
      <c r="K1585" s="13" t="s">
        <v>24</v>
      </c>
      <c r="L1585" s="13" t="s">
        <v>1565</v>
      </c>
      <c r="M1585" s="13" t="s">
        <v>46</v>
      </c>
      <c r="N1585" s="13" t="s">
        <v>58</v>
      </c>
      <c r="O1585" s="13" t="s">
        <v>34</v>
      </c>
      <c r="P1585" s="18"/>
      <c r="Q1585" s="13" t="s">
        <v>111</v>
      </c>
      <c r="R1585" s="13" t="s">
        <v>24</v>
      </c>
      <c r="S1585" s="13" t="s">
        <v>31</v>
      </c>
      <c r="T1585" s="13" t="s">
        <v>24</v>
      </c>
      <c r="U1585" s="13" t="s">
        <v>32</v>
      </c>
      <c r="V1585" s="16">
        <v>38354</v>
      </c>
      <c r="W1585" s="13" t="s">
        <v>33</v>
      </c>
      <c r="X1585" s="15">
        <v>1</v>
      </c>
      <c r="Y1585" s="16">
        <v>39903</v>
      </c>
      <c r="Z1585" s="16">
        <v>39903</v>
      </c>
      <c r="AA1585" s="13" t="s">
        <v>1564</v>
      </c>
    </row>
    <row r="1586" spans="1:27" x14ac:dyDescent="0.2">
      <c r="A1586" s="12">
        <v>441</v>
      </c>
      <c r="B1586" s="13" t="s">
        <v>1542</v>
      </c>
      <c r="C1586" s="13" t="s">
        <v>1543</v>
      </c>
      <c r="D1586" s="14">
        <v>117.21</v>
      </c>
      <c r="E1586" s="14">
        <v>229.9</v>
      </c>
      <c r="F1586" s="15">
        <v>17</v>
      </c>
      <c r="G1586" s="13" t="s">
        <v>193</v>
      </c>
      <c r="H1586" s="13" t="s">
        <v>193</v>
      </c>
      <c r="I1586" s="13" t="s">
        <v>24</v>
      </c>
      <c r="J1586" s="13" t="s">
        <v>25</v>
      </c>
      <c r="K1586" s="13" t="s">
        <v>24</v>
      </c>
      <c r="L1586" s="13" t="s">
        <v>1545</v>
      </c>
      <c r="M1586" s="13" t="s">
        <v>84</v>
      </c>
      <c r="N1586" s="13" t="s">
        <v>506</v>
      </c>
      <c r="O1586" s="13" t="s">
        <v>34</v>
      </c>
      <c r="P1586" s="18"/>
      <c r="Q1586" s="13" t="s">
        <v>111</v>
      </c>
      <c r="R1586" s="13" t="s">
        <v>24</v>
      </c>
      <c r="S1586" s="13" t="s">
        <v>31</v>
      </c>
      <c r="T1586" s="13" t="s">
        <v>24</v>
      </c>
      <c r="U1586" s="13" t="s">
        <v>32</v>
      </c>
      <c r="V1586" s="16">
        <v>38354</v>
      </c>
      <c r="W1586" s="13" t="s">
        <v>33</v>
      </c>
      <c r="X1586" s="15">
        <v>1</v>
      </c>
      <c r="Y1586" s="16">
        <v>39903</v>
      </c>
      <c r="Z1586" s="16">
        <v>39903</v>
      </c>
      <c r="AA1586" s="13" t="s">
        <v>1544</v>
      </c>
    </row>
    <row r="1587" spans="1:27" x14ac:dyDescent="0.2">
      <c r="A1587" s="12">
        <v>453</v>
      </c>
      <c r="B1587" s="13" t="s">
        <v>1581</v>
      </c>
      <c r="C1587" s="13" t="s">
        <v>1582</v>
      </c>
      <c r="D1587" s="14">
        <v>117.21</v>
      </c>
      <c r="E1587" s="14">
        <v>229.9</v>
      </c>
      <c r="F1587" s="15">
        <v>17</v>
      </c>
      <c r="G1587" s="13" t="s">
        <v>193</v>
      </c>
      <c r="H1587" s="13" t="s">
        <v>193</v>
      </c>
      <c r="I1587" s="13" t="s">
        <v>24</v>
      </c>
      <c r="J1587" s="13" t="s">
        <v>25</v>
      </c>
      <c r="K1587" s="13" t="s">
        <v>38</v>
      </c>
      <c r="L1587" s="13" t="s">
        <v>1583</v>
      </c>
      <c r="M1587" s="13" t="s">
        <v>27</v>
      </c>
      <c r="N1587" s="13" t="s">
        <v>28</v>
      </c>
      <c r="O1587" s="13" t="s">
        <v>34</v>
      </c>
      <c r="P1587" s="18"/>
      <c r="Q1587" s="13" t="s">
        <v>111</v>
      </c>
      <c r="R1587" s="13" t="s">
        <v>24</v>
      </c>
      <c r="S1587" s="13" t="s">
        <v>31</v>
      </c>
      <c r="T1587" s="13" t="s">
        <v>24</v>
      </c>
      <c r="U1587" s="13" t="s">
        <v>32</v>
      </c>
      <c r="V1587" s="16">
        <v>38354</v>
      </c>
      <c r="W1587" s="13" t="s">
        <v>33</v>
      </c>
      <c r="X1587" s="15">
        <v>1</v>
      </c>
      <c r="Y1587" s="16">
        <v>39903</v>
      </c>
      <c r="Z1587" s="16">
        <v>39903</v>
      </c>
      <c r="AA1587" s="13" t="s">
        <v>1544</v>
      </c>
    </row>
    <row r="1588" spans="1:27" x14ac:dyDescent="0.2">
      <c r="A1588" s="12">
        <v>458</v>
      </c>
      <c r="B1588" s="13" t="s">
        <v>1596</v>
      </c>
      <c r="C1588" s="13" t="s">
        <v>1597</v>
      </c>
      <c r="D1588" s="14">
        <v>117.21</v>
      </c>
      <c r="E1588" s="14">
        <v>229.9</v>
      </c>
      <c r="F1588" s="15">
        <v>17</v>
      </c>
      <c r="G1588" s="13" t="s">
        <v>193</v>
      </c>
      <c r="H1588" s="13" t="s">
        <v>193</v>
      </c>
      <c r="I1588" s="13" t="s">
        <v>24</v>
      </c>
      <c r="J1588" s="13" t="s">
        <v>25</v>
      </c>
      <c r="K1588" s="13" t="s">
        <v>24</v>
      </c>
      <c r="L1588" s="13" t="s">
        <v>1598</v>
      </c>
      <c r="M1588" s="13" t="s">
        <v>43</v>
      </c>
      <c r="N1588" s="13" t="s">
        <v>44</v>
      </c>
      <c r="O1588" s="13" t="s">
        <v>34</v>
      </c>
      <c r="P1588" s="18"/>
      <c r="Q1588" s="13" t="s">
        <v>111</v>
      </c>
      <c r="R1588" s="13" t="s">
        <v>24</v>
      </c>
      <c r="S1588" s="13" t="s">
        <v>31</v>
      </c>
      <c r="T1588" s="13" t="s">
        <v>24</v>
      </c>
      <c r="U1588" s="13" t="s">
        <v>32</v>
      </c>
      <c r="V1588" s="16">
        <v>38354</v>
      </c>
      <c r="W1588" s="13" t="s">
        <v>33</v>
      </c>
      <c r="X1588" s="15">
        <v>1</v>
      </c>
      <c r="Y1588" s="16">
        <v>39903</v>
      </c>
      <c r="Z1588" s="16">
        <v>39903</v>
      </c>
      <c r="AA1588" s="13" t="s">
        <v>1544</v>
      </c>
    </row>
    <row r="1589" spans="1:27" x14ac:dyDescent="0.2">
      <c r="A1589" s="12">
        <v>448</v>
      </c>
      <c r="B1589" s="13" t="s">
        <v>1566</v>
      </c>
      <c r="C1589" s="13" t="s">
        <v>1567</v>
      </c>
      <c r="D1589" s="14">
        <v>137.6</v>
      </c>
      <c r="E1589" s="14">
        <v>269.89999999999998</v>
      </c>
      <c r="F1589" s="15">
        <v>17</v>
      </c>
      <c r="G1589" s="13" t="s">
        <v>193</v>
      </c>
      <c r="H1589" s="13" t="s">
        <v>193</v>
      </c>
      <c r="I1589" s="13" t="s">
        <v>24</v>
      </c>
      <c r="J1589" s="13" t="s">
        <v>25</v>
      </c>
      <c r="K1589" s="13" t="s">
        <v>24</v>
      </c>
      <c r="L1589" s="13" t="s">
        <v>1568</v>
      </c>
      <c r="M1589" s="13" t="s">
        <v>46</v>
      </c>
      <c r="N1589" s="13" t="s">
        <v>58</v>
      </c>
      <c r="O1589" s="13" t="s">
        <v>34</v>
      </c>
      <c r="P1589" s="18"/>
      <c r="Q1589" s="13" t="s">
        <v>111</v>
      </c>
      <c r="R1589" s="13" t="s">
        <v>24</v>
      </c>
      <c r="S1589" s="13" t="s">
        <v>31</v>
      </c>
      <c r="T1589" s="13" t="s">
        <v>24</v>
      </c>
      <c r="U1589" s="13" t="s">
        <v>32</v>
      </c>
      <c r="V1589" s="16">
        <v>38784</v>
      </c>
      <c r="W1589" s="13" t="s">
        <v>33</v>
      </c>
      <c r="X1589" s="15">
        <v>1</v>
      </c>
      <c r="Y1589" s="16">
        <v>39903</v>
      </c>
      <c r="Z1589" s="16">
        <v>39903</v>
      </c>
      <c r="AA1589" s="13" t="s">
        <v>1474</v>
      </c>
    </row>
    <row r="1590" spans="1:27" x14ac:dyDescent="0.2">
      <c r="A1590" s="12">
        <v>454</v>
      </c>
      <c r="B1590" s="13" t="s">
        <v>1584</v>
      </c>
      <c r="C1590" s="13" t="s">
        <v>1585</v>
      </c>
      <c r="D1590" s="14">
        <v>137.6</v>
      </c>
      <c r="E1590" s="14">
        <v>269.89999999999998</v>
      </c>
      <c r="F1590" s="15">
        <v>17</v>
      </c>
      <c r="G1590" s="13" t="s">
        <v>193</v>
      </c>
      <c r="H1590" s="13" t="s">
        <v>193</v>
      </c>
      <c r="I1590" s="13" t="s">
        <v>24</v>
      </c>
      <c r="J1590" s="13" t="s">
        <v>25</v>
      </c>
      <c r="K1590" s="13" t="s">
        <v>24</v>
      </c>
      <c r="L1590" s="13" t="s">
        <v>1586</v>
      </c>
      <c r="M1590" s="13" t="s">
        <v>84</v>
      </c>
      <c r="N1590" s="13" t="s">
        <v>506</v>
      </c>
      <c r="O1590" s="13" t="s">
        <v>34</v>
      </c>
      <c r="P1590" s="18"/>
      <c r="Q1590" s="13" t="s">
        <v>111</v>
      </c>
      <c r="R1590" s="13" t="s">
        <v>24</v>
      </c>
      <c r="S1590" s="13" t="s">
        <v>31</v>
      </c>
      <c r="T1590" s="13" t="s">
        <v>24</v>
      </c>
      <c r="U1590" s="13" t="s">
        <v>32</v>
      </c>
      <c r="V1590" s="16">
        <v>38784</v>
      </c>
      <c r="W1590" s="13" t="s">
        <v>33</v>
      </c>
      <c r="X1590" s="15">
        <v>1</v>
      </c>
      <c r="Y1590" s="16">
        <v>39903</v>
      </c>
      <c r="Z1590" s="16">
        <v>39903</v>
      </c>
      <c r="AA1590" s="13" t="s">
        <v>1474</v>
      </c>
    </row>
    <row r="1591" spans="1:27" x14ac:dyDescent="0.2">
      <c r="A1591" s="12">
        <v>442</v>
      </c>
      <c r="B1591" s="13" t="s">
        <v>1546</v>
      </c>
      <c r="C1591" s="13" t="s">
        <v>1547</v>
      </c>
      <c r="D1591" s="14">
        <v>137.6</v>
      </c>
      <c r="E1591" s="14">
        <v>269.89999999999998</v>
      </c>
      <c r="F1591" s="15">
        <v>17</v>
      </c>
      <c r="G1591" s="13" t="s">
        <v>193</v>
      </c>
      <c r="H1591" s="13" t="s">
        <v>193</v>
      </c>
      <c r="I1591" s="13" t="s">
        <v>24</v>
      </c>
      <c r="J1591" s="13" t="s">
        <v>25</v>
      </c>
      <c r="K1591" s="13" t="s">
        <v>46</v>
      </c>
      <c r="L1591" s="13" t="s">
        <v>1548</v>
      </c>
      <c r="M1591" s="13" t="s">
        <v>27</v>
      </c>
      <c r="N1591" s="13" t="s">
        <v>28</v>
      </c>
      <c r="O1591" s="13" t="s">
        <v>34</v>
      </c>
      <c r="P1591" s="18"/>
      <c r="Q1591" s="13" t="s">
        <v>111</v>
      </c>
      <c r="R1591" s="13" t="s">
        <v>24</v>
      </c>
      <c r="S1591" s="13" t="s">
        <v>31</v>
      </c>
      <c r="T1591" s="13" t="s">
        <v>24</v>
      </c>
      <c r="U1591" s="13" t="s">
        <v>32</v>
      </c>
      <c r="V1591" s="16">
        <v>38784</v>
      </c>
      <c r="W1591" s="13" t="s">
        <v>33</v>
      </c>
      <c r="X1591" s="15">
        <v>1</v>
      </c>
      <c r="Y1591" s="16">
        <v>39903</v>
      </c>
      <c r="Z1591" s="16">
        <v>39903</v>
      </c>
      <c r="AA1591" s="13" t="s">
        <v>1474</v>
      </c>
    </row>
    <row r="1592" spans="1:27" x14ac:dyDescent="0.2">
      <c r="A1592" s="12">
        <v>459</v>
      </c>
      <c r="B1592" s="13" t="s">
        <v>1599</v>
      </c>
      <c r="C1592" s="13" t="s">
        <v>1600</v>
      </c>
      <c r="D1592" s="14">
        <v>137.6</v>
      </c>
      <c r="E1592" s="14">
        <v>269.89999999999998</v>
      </c>
      <c r="F1592" s="15">
        <v>17</v>
      </c>
      <c r="G1592" s="13" t="s">
        <v>193</v>
      </c>
      <c r="H1592" s="13" t="s">
        <v>193</v>
      </c>
      <c r="I1592" s="13" t="s">
        <v>24</v>
      </c>
      <c r="J1592" s="13" t="s">
        <v>25</v>
      </c>
      <c r="K1592" s="13" t="s">
        <v>24</v>
      </c>
      <c r="L1592" s="13" t="s">
        <v>1602</v>
      </c>
      <c r="M1592" s="13" t="s">
        <v>43</v>
      </c>
      <c r="N1592" s="13" t="s">
        <v>44</v>
      </c>
      <c r="O1592" s="13" t="s">
        <v>34</v>
      </c>
      <c r="P1592" s="18"/>
      <c r="Q1592" s="13" t="s">
        <v>111</v>
      </c>
      <c r="R1592" s="13" t="s">
        <v>24</v>
      </c>
      <c r="S1592" s="13" t="s">
        <v>31</v>
      </c>
      <c r="T1592" s="13" t="s">
        <v>24</v>
      </c>
      <c r="U1592" s="13" t="s">
        <v>32</v>
      </c>
      <c r="V1592" s="16">
        <v>38784</v>
      </c>
      <c r="W1592" s="13" t="s">
        <v>33</v>
      </c>
      <c r="X1592" s="15">
        <v>1</v>
      </c>
      <c r="Y1592" s="16">
        <v>39903</v>
      </c>
      <c r="Z1592" s="16">
        <v>39903</v>
      </c>
      <c r="AA1592" s="13" t="s">
        <v>1601</v>
      </c>
    </row>
    <row r="1593" spans="1:27" x14ac:dyDescent="0.2">
      <c r="A1593" s="12">
        <v>460</v>
      </c>
      <c r="B1593" s="13" t="s">
        <v>1603</v>
      </c>
      <c r="C1593" s="13" t="s">
        <v>1604</v>
      </c>
      <c r="D1593" s="14">
        <v>152.9</v>
      </c>
      <c r="E1593" s="14">
        <v>299.89999999999998</v>
      </c>
      <c r="F1593" s="15">
        <v>17</v>
      </c>
      <c r="G1593" s="13" t="s">
        <v>193</v>
      </c>
      <c r="H1593" s="13" t="s">
        <v>193</v>
      </c>
      <c r="I1593" s="13" t="s">
        <v>24</v>
      </c>
      <c r="J1593" s="13" t="s">
        <v>25</v>
      </c>
      <c r="K1593" s="13" t="s">
        <v>46</v>
      </c>
      <c r="L1593" s="13" t="s">
        <v>1606</v>
      </c>
      <c r="M1593" s="13" t="s">
        <v>43</v>
      </c>
      <c r="N1593" s="13" t="s">
        <v>44</v>
      </c>
      <c r="O1593" s="13" t="s">
        <v>34</v>
      </c>
      <c r="P1593" s="18"/>
      <c r="Q1593" s="13" t="s">
        <v>111</v>
      </c>
      <c r="R1593" s="13" t="s">
        <v>24</v>
      </c>
      <c r="S1593" s="13" t="s">
        <v>31</v>
      </c>
      <c r="T1593" s="13" t="s">
        <v>24</v>
      </c>
      <c r="U1593" s="13" t="s">
        <v>32</v>
      </c>
      <c r="V1593" s="16">
        <v>38845</v>
      </c>
      <c r="W1593" s="13" t="s">
        <v>33</v>
      </c>
      <c r="X1593" s="15">
        <v>1</v>
      </c>
      <c r="Y1593" s="16">
        <v>39903</v>
      </c>
      <c r="Z1593" s="16">
        <v>39903</v>
      </c>
      <c r="AA1593" s="13" t="s">
        <v>1605</v>
      </c>
    </row>
    <row r="1594" spans="1:27" x14ac:dyDescent="0.2">
      <c r="A1594" s="12">
        <v>445</v>
      </c>
      <c r="B1594" s="13" t="s">
        <v>1556</v>
      </c>
      <c r="C1594" s="13" t="s">
        <v>1557</v>
      </c>
      <c r="D1594" s="14">
        <v>257.06</v>
      </c>
      <c r="E1594" s="14">
        <v>559</v>
      </c>
      <c r="F1594" s="15">
        <v>17</v>
      </c>
      <c r="G1594" s="13" t="s">
        <v>193</v>
      </c>
      <c r="H1594" s="13" t="s">
        <v>193</v>
      </c>
      <c r="I1594" s="13" t="s">
        <v>46</v>
      </c>
      <c r="J1594" s="13" t="s">
        <v>95</v>
      </c>
      <c r="K1594" s="13" t="s">
        <v>84</v>
      </c>
      <c r="L1594" s="13" t="s">
        <v>1558</v>
      </c>
      <c r="M1594" s="13" t="s">
        <v>46</v>
      </c>
      <c r="N1594" s="13" t="s">
        <v>58</v>
      </c>
      <c r="O1594" s="13" t="s">
        <v>34</v>
      </c>
      <c r="P1594" s="18"/>
      <c r="Q1594" s="13" t="s">
        <v>111</v>
      </c>
      <c r="R1594" s="13" t="s">
        <v>24</v>
      </c>
      <c r="S1594" s="13" t="s">
        <v>31</v>
      </c>
      <c r="T1594" s="13" t="s">
        <v>24</v>
      </c>
      <c r="U1594" s="13" t="s">
        <v>32</v>
      </c>
      <c r="V1594" s="16">
        <v>39455</v>
      </c>
      <c r="W1594" s="13" t="s">
        <v>33</v>
      </c>
      <c r="X1594" s="15">
        <v>1</v>
      </c>
      <c r="Y1594" s="16">
        <v>39903</v>
      </c>
      <c r="Z1594" s="16">
        <v>39903</v>
      </c>
      <c r="AA1594" s="13" t="s">
        <v>1462</v>
      </c>
    </row>
    <row r="1595" spans="1:27" x14ac:dyDescent="0.2">
      <c r="A1595" s="12">
        <v>439</v>
      </c>
      <c r="B1595" s="13" t="s">
        <v>1534</v>
      </c>
      <c r="C1595" s="13" t="s">
        <v>1535</v>
      </c>
      <c r="D1595" s="14">
        <v>257.06</v>
      </c>
      <c r="E1595" s="14">
        <v>559</v>
      </c>
      <c r="F1595" s="15">
        <v>17</v>
      </c>
      <c r="G1595" s="13" t="s">
        <v>193</v>
      </c>
      <c r="H1595" s="13" t="s">
        <v>193</v>
      </c>
      <c r="I1595" s="13" t="s">
        <v>46</v>
      </c>
      <c r="J1595" s="13" t="s">
        <v>95</v>
      </c>
      <c r="K1595" s="13" t="s">
        <v>46</v>
      </c>
      <c r="L1595" s="13" t="s">
        <v>1537</v>
      </c>
      <c r="M1595" s="13" t="s">
        <v>84</v>
      </c>
      <c r="N1595" s="13" t="s">
        <v>506</v>
      </c>
      <c r="O1595" s="13" t="s">
        <v>34</v>
      </c>
      <c r="P1595" s="18"/>
      <c r="Q1595" s="13" t="s">
        <v>111</v>
      </c>
      <c r="R1595" s="13" t="s">
        <v>24</v>
      </c>
      <c r="S1595" s="13" t="s">
        <v>31</v>
      </c>
      <c r="T1595" s="13" t="s">
        <v>24</v>
      </c>
      <c r="U1595" s="13" t="s">
        <v>32</v>
      </c>
      <c r="V1595" s="16">
        <v>39455</v>
      </c>
      <c r="W1595" s="13" t="s">
        <v>33</v>
      </c>
      <c r="X1595" s="15">
        <v>1</v>
      </c>
      <c r="Y1595" s="16">
        <v>39903</v>
      </c>
      <c r="Z1595" s="16">
        <v>39903</v>
      </c>
      <c r="AA1595" s="13" t="s">
        <v>1536</v>
      </c>
    </row>
    <row r="1596" spans="1:27" x14ac:dyDescent="0.2">
      <c r="A1596" s="12">
        <v>451</v>
      </c>
      <c r="B1596" s="13" t="s">
        <v>1575</v>
      </c>
      <c r="C1596" s="13" t="s">
        <v>1576</v>
      </c>
      <c r="D1596" s="14">
        <v>257.06</v>
      </c>
      <c r="E1596" s="14">
        <v>559</v>
      </c>
      <c r="F1596" s="15">
        <v>17</v>
      </c>
      <c r="G1596" s="13" t="s">
        <v>193</v>
      </c>
      <c r="H1596" s="13" t="s">
        <v>193</v>
      </c>
      <c r="I1596" s="13" t="s">
        <v>46</v>
      </c>
      <c r="J1596" s="13" t="s">
        <v>95</v>
      </c>
      <c r="K1596" s="13" t="s">
        <v>24</v>
      </c>
      <c r="L1596" s="13" t="s">
        <v>1577</v>
      </c>
      <c r="M1596" s="13" t="s">
        <v>27</v>
      </c>
      <c r="N1596" s="13" t="s">
        <v>28</v>
      </c>
      <c r="O1596" s="13" t="s">
        <v>34</v>
      </c>
      <c r="P1596" s="18"/>
      <c r="Q1596" s="13" t="s">
        <v>111</v>
      </c>
      <c r="R1596" s="13" t="s">
        <v>24</v>
      </c>
      <c r="S1596" s="13" t="s">
        <v>31</v>
      </c>
      <c r="T1596" s="13" t="s">
        <v>24</v>
      </c>
      <c r="U1596" s="13" t="s">
        <v>32</v>
      </c>
      <c r="V1596" s="16">
        <v>39455</v>
      </c>
      <c r="W1596" s="13" t="s">
        <v>33</v>
      </c>
      <c r="X1596" s="15">
        <v>1</v>
      </c>
      <c r="Y1596" s="16">
        <v>39903</v>
      </c>
      <c r="Z1596" s="16">
        <v>39903</v>
      </c>
      <c r="AA1596" s="13" t="s">
        <v>1462</v>
      </c>
    </row>
    <row r="1597" spans="1:27" x14ac:dyDescent="0.2">
      <c r="A1597" s="12">
        <v>456</v>
      </c>
      <c r="B1597" s="13" t="s">
        <v>1590</v>
      </c>
      <c r="C1597" s="13" t="s">
        <v>1591</v>
      </c>
      <c r="D1597" s="14">
        <v>257.06</v>
      </c>
      <c r="E1597" s="14">
        <v>559</v>
      </c>
      <c r="F1597" s="15">
        <v>17</v>
      </c>
      <c r="G1597" s="13" t="s">
        <v>193</v>
      </c>
      <c r="H1597" s="13" t="s">
        <v>193</v>
      </c>
      <c r="I1597" s="13" t="s">
        <v>46</v>
      </c>
      <c r="J1597" s="13" t="s">
        <v>95</v>
      </c>
      <c r="K1597" s="13" t="s">
        <v>24</v>
      </c>
      <c r="L1597" s="13" t="s">
        <v>1592</v>
      </c>
      <c r="M1597" s="13" t="s">
        <v>43</v>
      </c>
      <c r="N1597" s="13" t="s">
        <v>44</v>
      </c>
      <c r="O1597" s="13" t="s">
        <v>34</v>
      </c>
      <c r="P1597" s="18"/>
      <c r="Q1597" s="13" t="s">
        <v>111</v>
      </c>
      <c r="R1597" s="13" t="s">
        <v>24</v>
      </c>
      <c r="S1597" s="13" t="s">
        <v>31</v>
      </c>
      <c r="T1597" s="13" t="s">
        <v>24</v>
      </c>
      <c r="U1597" s="13" t="s">
        <v>32</v>
      </c>
      <c r="V1597" s="16">
        <v>39455</v>
      </c>
      <c r="W1597" s="13" t="s">
        <v>33</v>
      </c>
      <c r="X1597" s="15">
        <v>1</v>
      </c>
      <c r="Y1597" s="16">
        <v>39903</v>
      </c>
      <c r="Z1597" s="16">
        <v>39903</v>
      </c>
      <c r="AA1597" s="13" t="s">
        <v>1462</v>
      </c>
    </row>
    <row r="1598" spans="1:27" x14ac:dyDescent="0.2">
      <c r="A1598" s="12">
        <v>444</v>
      </c>
      <c r="B1598" s="13" t="s">
        <v>1553</v>
      </c>
      <c r="C1598" s="13" t="s">
        <v>1554</v>
      </c>
      <c r="D1598" s="14">
        <v>304.48</v>
      </c>
      <c r="E1598" s="14">
        <v>919</v>
      </c>
      <c r="F1598" s="15">
        <v>17</v>
      </c>
      <c r="G1598" s="13" t="s">
        <v>193</v>
      </c>
      <c r="H1598" s="13" t="s">
        <v>193</v>
      </c>
      <c r="I1598" s="13" t="s">
        <v>38</v>
      </c>
      <c r="J1598" s="13" t="s">
        <v>163</v>
      </c>
      <c r="K1598" s="13" t="s">
        <v>24</v>
      </c>
      <c r="L1598" s="13" t="s">
        <v>1555</v>
      </c>
      <c r="M1598" s="13" t="s">
        <v>46</v>
      </c>
      <c r="N1598" s="13" t="s">
        <v>58</v>
      </c>
      <c r="O1598" s="13" t="s">
        <v>34</v>
      </c>
      <c r="P1598" s="18"/>
      <c r="Q1598" s="13" t="s">
        <v>111</v>
      </c>
      <c r="R1598" s="13" t="s">
        <v>24</v>
      </c>
      <c r="S1598" s="13" t="s">
        <v>31</v>
      </c>
      <c r="T1598" s="13" t="s">
        <v>24</v>
      </c>
      <c r="U1598" s="13" t="s">
        <v>32</v>
      </c>
      <c r="V1598" s="16">
        <v>39880</v>
      </c>
      <c r="W1598" s="13" t="s">
        <v>33</v>
      </c>
      <c r="X1598" s="15">
        <v>1</v>
      </c>
      <c r="Y1598" s="16">
        <v>39903</v>
      </c>
      <c r="Z1598" s="16">
        <v>39903</v>
      </c>
      <c r="AA1598" s="13" t="s">
        <v>1458</v>
      </c>
    </row>
    <row r="1599" spans="1:27" x14ac:dyDescent="0.2">
      <c r="A1599" s="12">
        <v>450</v>
      </c>
      <c r="B1599" s="13" t="s">
        <v>1572</v>
      </c>
      <c r="C1599" s="13" t="s">
        <v>1573</v>
      </c>
      <c r="D1599" s="14">
        <v>304.48</v>
      </c>
      <c r="E1599" s="14">
        <v>919</v>
      </c>
      <c r="F1599" s="15">
        <v>17</v>
      </c>
      <c r="G1599" s="13" t="s">
        <v>193</v>
      </c>
      <c r="H1599" s="13" t="s">
        <v>193</v>
      </c>
      <c r="I1599" s="13" t="s">
        <v>38</v>
      </c>
      <c r="J1599" s="13" t="s">
        <v>163</v>
      </c>
      <c r="K1599" s="13" t="s">
        <v>46</v>
      </c>
      <c r="L1599" s="13" t="s">
        <v>1574</v>
      </c>
      <c r="M1599" s="13" t="s">
        <v>84</v>
      </c>
      <c r="N1599" s="13" t="s">
        <v>506</v>
      </c>
      <c r="O1599" s="13" t="s">
        <v>34</v>
      </c>
      <c r="P1599" s="18"/>
      <c r="Q1599" s="13" t="s">
        <v>111</v>
      </c>
      <c r="R1599" s="13" t="s">
        <v>24</v>
      </c>
      <c r="S1599" s="13" t="s">
        <v>31</v>
      </c>
      <c r="T1599" s="13" t="s">
        <v>24</v>
      </c>
      <c r="U1599" s="13" t="s">
        <v>32</v>
      </c>
      <c r="V1599" s="16">
        <v>39880</v>
      </c>
      <c r="W1599" s="13" t="s">
        <v>33</v>
      </c>
      <c r="X1599" s="15">
        <v>1</v>
      </c>
      <c r="Y1599" s="16">
        <v>39903</v>
      </c>
      <c r="Z1599" s="16">
        <v>39903</v>
      </c>
      <c r="AA1599" s="13" t="s">
        <v>1458</v>
      </c>
    </row>
    <row r="1600" spans="1:27" x14ac:dyDescent="0.2">
      <c r="A1600" s="12">
        <v>438</v>
      </c>
      <c r="B1600" s="13" t="s">
        <v>1530</v>
      </c>
      <c r="C1600" s="13" t="s">
        <v>1531</v>
      </c>
      <c r="D1600" s="14">
        <v>304.48</v>
      </c>
      <c r="E1600" s="14">
        <v>919</v>
      </c>
      <c r="F1600" s="15">
        <v>17</v>
      </c>
      <c r="G1600" s="13" t="s">
        <v>193</v>
      </c>
      <c r="H1600" s="13" t="s">
        <v>193</v>
      </c>
      <c r="I1600" s="13" t="s">
        <v>38</v>
      </c>
      <c r="J1600" s="13" t="s">
        <v>163</v>
      </c>
      <c r="K1600" s="13" t="s">
        <v>24</v>
      </c>
      <c r="L1600" s="13" t="s">
        <v>1533</v>
      </c>
      <c r="M1600" s="13" t="s">
        <v>27</v>
      </c>
      <c r="N1600" s="13" t="s">
        <v>28</v>
      </c>
      <c r="O1600" s="13" t="s">
        <v>34</v>
      </c>
      <c r="P1600" s="18"/>
      <c r="Q1600" s="13" t="s">
        <v>111</v>
      </c>
      <c r="R1600" s="13" t="s">
        <v>24</v>
      </c>
      <c r="S1600" s="13" t="s">
        <v>31</v>
      </c>
      <c r="T1600" s="13" t="s">
        <v>24</v>
      </c>
      <c r="U1600" s="13" t="s">
        <v>32</v>
      </c>
      <c r="V1600" s="16">
        <v>39880</v>
      </c>
      <c r="W1600" s="13" t="s">
        <v>33</v>
      </c>
      <c r="X1600" s="15">
        <v>1</v>
      </c>
      <c r="Y1600" s="16">
        <v>39903</v>
      </c>
      <c r="Z1600" s="16">
        <v>39903</v>
      </c>
      <c r="AA1600" s="13" t="s">
        <v>1532</v>
      </c>
    </row>
    <row r="1601" spans="1:27" x14ac:dyDescent="0.2">
      <c r="A1601" s="12">
        <v>455</v>
      </c>
      <c r="B1601" s="13" t="s">
        <v>1587</v>
      </c>
      <c r="C1601" s="13" t="s">
        <v>1588</v>
      </c>
      <c r="D1601" s="14">
        <v>304.48</v>
      </c>
      <c r="E1601" s="14">
        <v>919</v>
      </c>
      <c r="F1601" s="15">
        <v>17</v>
      </c>
      <c r="G1601" s="13" t="s">
        <v>193</v>
      </c>
      <c r="H1601" s="13" t="s">
        <v>193</v>
      </c>
      <c r="I1601" s="13" t="s">
        <v>38</v>
      </c>
      <c r="J1601" s="13" t="s">
        <v>163</v>
      </c>
      <c r="K1601" s="13" t="s">
        <v>24</v>
      </c>
      <c r="L1601" s="13" t="s">
        <v>1589</v>
      </c>
      <c r="M1601" s="13" t="s">
        <v>43</v>
      </c>
      <c r="N1601" s="13" t="s">
        <v>44</v>
      </c>
      <c r="O1601" s="13" t="s">
        <v>34</v>
      </c>
      <c r="P1601" s="18"/>
      <c r="Q1601" s="13" t="s">
        <v>111</v>
      </c>
      <c r="R1601" s="13" t="s">
        <v>24</v>
      </c>
      <c r="S1601" s="13" t="s">
        <v>31</v>
      </c>
      <c r="T1601" s="13" t="s">
        <v>24</v>
      </c>
      <c r="U1601" s="13" t="s">
        <v>32</v>
      </c>
      <c r="V1601" s="16">
        <v>39880</v>
      </c>
      <c r="W1601" s="13" t="s">
        <v>33</v>
      </c>
      <c r="X1601" s="15">
        <v>1</v>
      </c>
      <c r="Y1601" s="16">
        <v>39903</v>
      </c>
      <c r="Z1601" s="16">
        <v>39903</v>
      </c>
      <c r="AA1601" s="13" t="s">
        <v>1458</v>
      </c>
    </row>
    <row r="1602" spans="1:27" x14ac:dyDescent="0.2">
      <c r="A1602" s="12">
        <v>449</v>
      </c>
      <c r="B1602" s="13" t="s">
        <v>1569</v>
      </c>
      <c r="C1602" s="13" t="s">
        <v>1570</v>
      </c>
      <c r="D1602" s="14">
        <v>160.49</v>
      </c>
      <c r="E1602" s="14">
        <v>349</v>
      </c>
      <c r="F1602" s="15">
        <v>17</v>
      </c>
      <c r="G1602" s="13" t="s">
        <v>193</v>
      </c>
      <c r="H1602" s="13" t="s">
        <v>193</v>
      </c>
      <c r="I1602" s="13" t="s">
        <v>46</v>
      </c>
      <c r="J1602" s="13" t="s">
        <v>95</v>
      </c>
      <c r="K1602" s="13" t="s">
        <v>24</v>
      </c>
      <c r="L1602" s="13" t="s">
        <v>1571</v>
      </c>
      <c r="M1602" s="13" t="s">
        <v>46</v>
      </c>
      <c r="N1602" s="13" t="s">
        <v>58</v>
      </c>
      <c r="O1602" s="13" t="s">
        <v>34</v>
      </c>
      <c r="P1602" s="18"/>
      <c r="Q1602" s="13" t="s">
        <v>111</v>
      </c>
      <c r="R1602" s="13" t="s">
        <v>24</v>
      </c>
      <c r="S1602" s="13" t="s">
        <v>31</v>
      </c>
      <c r="T1602" s="13" t="s">
        <v>24</v>
      </c>
      <c r="U1602" s="13" t="s">
        <v>32</v>
      </c>
      <c r="V1602" s="16">
        <v>39122</v>
      </c>
      <c r="W1602" s="13" t="s">
        <v>33</v>
      </c>
      <c r="X1602" s="15">
        <v>1</v>
      </c>
      <c r="Y1602" s="16">
        <v>39903</v>
      </c>
      <c r="Z1602" s="16">
        <v>39903</v>
      </c>
      <c r="AA1602" s="13" t="s">
        <v>1497</v>
      </c>
    </row>
    <row r="1603" spans="1:27" x14ac:dyDescent="0.2">
      <c r="A1603" s="12">
        <v>443</v>
      </c>
      <c r="B1603" s="13" t="s">
        <v>1549</v>
      </c>
      <c r="C1603" s="13" t="s">
        <v>1550</v>
      </c>
      <c r="D1603" s="14">
        <v>160.49</v>
      </c>
      <c r="E1603" s="14">
        <v>349</v>
      </c>
      <c r="F1603" s="15">
        <v>17</v>
      </c>
      <c r="G1603" s="13" t="s">
        <v>193</v>
      </c>
      <c r="H1603" s="13" t="s">
        <v>193</v>
      </c>
      <c r="I1603" s="13" t="s">
        <v>46</v>
      </c>
      <c r="J1603" s="13" t="s">
        <v>95</v>
      </c>
      <c r="K1603" s="13" t="s">
        <v>38</v>
      </c>
      <c r="L1603" s="13" t="s">
        <v>1552</v>
      </c>
      <c r="M1603" s="13" t="s">
        <v>27</v>
      </c>
      <c r="N1603" s="13" t="s">
        <v>28</v>
      </c>
      <c r="O1603" s="13" t="s">
        <v>34</v>
      </c>
      <c r="P1603" s="18"/>
      <c r="Q1603" s="13" t="s">
        <v>111</v>
      </c>
      <c r="R1603" s="13" t="s">
        <v>24</v>
      </c>
      <c r="S1603" s="13" t="s">
        <v>31</v>
      </c>
      <c r="T1603" s="13" t="s">
        <v>24</v>
      </c>
      <c r="U1603" s="13" t="s">
        <v>32</v>
      </c>
      <c r="V1603" s="16">
        <v>39122</v>
      </c>
      <c r="W1603" s="13" t="s">
        <v>33</v>
      </c>
      <c r="X1603" s="15">
        <v>1</v>
      </c>
      <c r="Y1603" s="16">
        <v>39903</v>
      </c>
      <c r="Z1603" s="16">
        <v>39903</v>
      </c>
      <c r="AA1603" s="13" t="s">
        <v>1551</v>
      </c>
    </row>
    <row r="1604" spans="1:27" x14ac:dyDescent="0.2">
      <c r="A1604" s="12">
        <v>392</v>
      </c>
      <c r="B1604" s="13" t="s">
        <v>1379</v>
      </c>
      <c r="C1604" s="13" t="s">
        <v>1380</v>
      </c>
      <c r="D1604" s="14">
        <v>195.24</v>
      </c>
      <c r="E1604" s="14">
        <v>382.95</v>
      </c>
      <c r="F1604" s="15">
        <v>15</v>
      </c>
      <c r="G1604" s="13" t="s">
        <v>193</v>
      </c>
      <c r="H1604" s="13" t="s">
        <v>193</v>
      </c>
      <c r="I1604" s="13" t="s">
        <v>46</v>
      </c>
      <c r="J1604" s="13" t="s">
        <v>95</v>
      </c>
      <c r="K1604" s="13" t="s">
        <v>46</v>
      </c>
      <c r="L1604" s="13" t="s">
        <v>1381</v>
      </c>
      <c r="M1604" s="13" t="s">
        <v>46</v>
      </c>
      <c r="N1604" s="13" t="s">
        <v>58</v>
      </c>
      <c r="O1604" s="13" t="s">
        <v>34</v>
      </c>
      <c r="P1604" s="15">
        <v>2.7</v>
      </c>
      <c r="Q1604" s="13" t="s">
        <v>111</v>
      </c>
      <c r="R1604" s="13" t="s">
        <v>24</v>
      </c>
      <c r="S1604" s="13" t="s">
        <v>31</v>
      </c>
      <c r="T1604" s="13" t="s">
        <v>24</v>
      </c>
      <c r="U1604" s="13" t="s">
        <v>32</v>
      </c>
      <c r="V1604" s="16">
        <v>37987</v>
      </c>
      <c r="W1604" s="13" t="s">
        <v>33</v>
      </c>
      <c r="X1604" s="15">
        <v>1</v>
      </c>
      <c r="Y1604" s="16">
        <v>39873</v>
      </c>
      <c r="Z1604" s="16">
        <v>39873</v>
      </c>
      <c r="AA1604" s="13" t="s">
        <v>1255</v>
      </c>
    </row>
    <row r="1605" spans="1:27" x14ac:dyDescent="0.2">
      <c r="A1605" s="12">
        <v>398</v>
      </c>
      <c r="B1605" s="13" t="s">
        <v>1398</v>
      </c>
      <c r="C1605" s="13" t="s">
        <v>1399</v>
      </c>
      <c r="D1605" s="14">
        <v>195.24</v>
      </c>
      <c r="E1605" s="14">
        <v>382.95</v>
      </c>
      <c r="F1605" s="15">
        <v>15</v>
      </c>
      <c r="G1605" s="13" t="s">
        <v>193</v>
      </c>
      <c r="H1605" s="13" t="s">
        <v>193</v>
      </c>
      <c r="I1605" s="13" t="s">
        <v>46</v>
      </c>
      <c r="J1605" s="13" t="s">
        <v>95</v>
      </c>
      <c r="K1605" s="13" t="s">
        <v>24</v>
      </c>
      <c r="L1605" s="13" t="s">
        <v>1400</v>
      </c>
      <c r="M1605" s="13" t="s">
        <v>43</v>
      </c>
      <c r="N1605" s="13" t="s">
        <v>44</v>
      </c>
      <c r="O1605" s="13" t="s">
        <v>34</v>
      </c>
      <c r="P1605" s="15">
        <v>2.7</v>
      </c>
      <c r="Q1605" s="13" t="s">
        <v>111</v>
      </c>
      <c r="R1605" s="13" t="s">
        <v>24</v>
      </c>
      <c r="S1605" s="13" t="s">
        <v>31</v>
      </c>
      <c r="T1605" s="13" t="s">
        <v>24</v>
      </c>
      <c r="U1605" s="13" t="s">
        <v>32</v>
      </c>
      <c r="V1605" s="16">
        <v>38450</v>
      </c>
      <c r="W1605" s="13" t="s">
        <v>33</v>
      </c>
      <c r="X1605" s="15">
        <v>1</v>
      </c>
      <c r="Y1605" s="16">
        <v>39879</v>
      </c>
      <c r="Z1605" s="16">
        <v>39879</v>
      </c>
      <c r="AA1605" s="13" t="s">
        <v>1255</v>
      </c>
    </row>
    <row r="1606" spans="1:27" x14ac:dyDescent="0.2">
      <c r="A1606" s="12">
        <v>391</v>
      </c>
      <c r="B1606" s="13" t="s">
        <v>1376</v>
      </c>
      <c r="C1606" s="13" t="s">
        <v>1377</v>
      </c>
      <c r="D1606" s="14">
        <v>321.44</v>
      </c>
      <c r="E1606" s="14">
        <v>699</v>
      </c>
      <c r="F1606" s="15">
        <v>15</v>
      </c>
      <c r="G1606" s="13" t="s">
        <v>193</v>
      </c>
      <c r="H1606" s="13" t="s">
        <v>193</v>
      </c>
      <c r="I1606" s="13" t="s">
        <v>46</v>
      </c>
      <c r="J1606" s="13" t="s">
        <v>95</v>
      </c>
      <c r="K1606" s="13" t="s">
        <v>24</v>
      </c>
      <c r="L1606" s="13" t="s">
        <v>1378</v>
      </c>
      <c r="M1606" s="13" t="s">
        <v>46</v>
      </c>
      <c r="N1606" s="13" t="s">
        <v>58</v>
      </c>
      <c r="O1606" s="13" t="s">
        <v>34</v>
      </c>
      <c r="P1606" s="15">
        <v>2.7</v>
      </c>
      <c r="Q1606" s="13" t="s">
        <v>111</v>
      </c>
      <c r="R1606" s="13" t="s">
        <v>24</v>
      </c>
      <c r="S1606" s="13" t="s">
        <v>31</v>
      </c>
      <c r="T1606" s="13" t="s">
        <v>24</v>
      </c>
      <c r="U1606" s="13" t="s">
        <v>32</v>
      </c>
      <c r="V1606" s="16">
        <v>38768</v>
      </c>
      <c r="W1606" s="13" t="s">
        <v>33</v>
      </c>
      <c r="X1606" s="15">
        <v>1</v>
      </c>
      <c r="Y1606" s="16">
        <v>39872</v>
      </c>
      <c r="Z1606" s="16">
        <v>39872</v>
      </c>
      <c r="AA1606" s="13" t="s">
        <v>1219</v>
      </c>
    </row>
    <row r="1607" spans="1:27" x14ac:dyDescent="0.2">
      <c r="A1607" s="12">
        <v>403</v>
      </c>
      <c r="B1607" s="13" t="s">
        <v>1413</v>
      </c>
      <c r="C1607" s="13" t="s">
        <v>1414</v>
      </c>
      <c r="D1607" s="14">
        <v>321.44</v>
      </c>
      <c r="E1607" s="14">
        <v>699</v>
      </c>
      <c r="F1607" s="15">
        <v>15</v>
      </c>
      <c r="G1607" s="13" t="s">
        <v>193</v>
      </c>
      <c r="H1607" s="13" t="s">
        <v>193</v>
      </c>
      <c r="I1607" s="13" t="s">
        <v>46</v>
      </c>
      <c r="J1607" s="13" t="s">
        <v>95</v>
      </c>
      <c r="K1607" s="13" t="s">
        <v>24</v>
      </c>
      <c r="L1607" s="13" t="s">
        <v>1415</v>
      </c>
      <c r="M1607" s="13" t="s">
        <v>38</v>
      </c>
      <c r="N1607" s="13" t="s">
        <v>39</v>
      </c>
      <c r="O1607" s="13" t="s">
        <v>34</v>
      </c>
      <c r="P1607" s="15">
        <v>2.7</v>
      </c>
      <c r="Q1607" s="13" t="s">
        <v>111</v>
      </c>
      <c r="R1607" s="13" t="s">
        <v>24</v>
      </c>
      <c r="S1607" s="13" t="s">
        <v>31</v>
      </c>
      <c r="T1607" s="13" t="s">
        <v>24</v>
      </c>
      <c r="U1607" s="13" t="s">
        <v>32</v>
      </c>
      <c r="V1607" s="16">
        <v>39115</v>
      </c>
      <c r="W1607" s="13" t="s">
        <v>33</v>
      </c>
      <c r="X1607" s="15">
        <v>1</v>
      </c>
      <c r="Y1607" s="16">
        <v>39884</v>
      </c>
      <c r="Z1607" s="16">
        <v>39884</v>
      </c>
      <c r="AA1607" s="13" t="s">
        <v>1219</v>
      </c>
    </row>
    <row r="1608" spans="1:27" x14ac:dyDescent="0.2">
      <c r="A1608" s="12">
        <v>397</v>
      </c>
      <c r="B1608" s="13" t="s">
        <v>1395</v>
      </c>
      <c r="C1608" s="13" t="s">
        <v>1396</v>
      </c>
      <c r="D1608" s="14">
        <v>321.44</v>
      </c>
      <c r="E1608" s="14">
        <v>699</v>
      </c>
      <c r="F1608" s="15">
        <v>15</v>
      </c>
      <c r="G1608" s="13" t="s">
        <v>193</v>
      </c>
      <c r="H1608" s="13" t="s">
        <v>193</v>
      </c>
      <c r="I1608" s="13" t="s">
        <v>46</v>
      </c>
      <c r="J1608" s="13" t="s">
        <v>95</v>
      </c>
      <c r="K1608" s="13" t="s">
        <v>46</v>
      </c>
      <c r="L1608" s="13" t="s">
        <v>1397</v>
      </c>
      <c r="M1608" s="13" t="s">
        <v>43</v>
      </c>
      <c r="N1608" s="13" t="s">
        <v>44</v>
      </c>
      <c r="O1608" s="13" t="s">
        <v>34</v>
      </c>
      <c r="P1608" s="15">
        <v>2.7</v>
      </c>
      <c r="Q1608" s="13" t="s">
        <v>111</v>
      </c>
      <c r="R1608" s="13" t="s">
        <v>24</v>
      </c>
      <c r="S1608" s="13" t="s">
        <v>31</v>
      </c>
      <c r="T1608" s="13" t="s">
        <v>24</v>
      </c>
      <c r="U1608" s="13" t="s">
        <v>32</v>
      </c>
      <c r="V1608" s="16">
        <v>38512</v>
      </c>
      <c r="W1608" s="13" t="s">
        <v>33</v>
      </c>
      <c r="X1608" s="15">
        <v>1</v>
      </c>
      <c r="Y1608" s="16">
        <v>39878</v>
      </c>
      <c r="Z1608" s="16">
        <v>39878</v>
      </c>
      <c r="AA1608" s="13" t="s">
        <v>1219</v>
      </c>
    </row>
    <row r="1609" spans="1:27" x14ac:dyDescent="0.2">
      <c r="A1609" s="12">
        <v>394</v>
      </c>
      <c r="B1609" s="13" t="s">
        <v>1385</v>
      </c>
      <c r="C1609" s="13" t="s">
        <v>1386</v>
      </c>
      <c r="D1609" s="14">
        <v>348.58</v>
      </c>
      <c r="E1609" s="14">
        <v>758</v>
      </c>
      <c r="F1609" s="15">
        <v>15</v>
      </c>
      <c r="G1609" s="13" t="s">
        <v>193</v>
      </c>
      <c r="H1609" s="13" t="s">
        <v>193</v>
      </c>
      <c r="I1609" s="13" t="s">
        <v>46</v>
      </c>
      <c r="J1609" s="13" t="s">
        <v>95</v>
      </c>
      <c r="K1609" s="13" t="s">
        <v>46</v>
      </c>
      <c r="L1609" s="13" t="s">
        <v>1388</v>
      </c>
      <c r="M1609" s="13" t="s">
        <v>46</v>
      </c>
      <c r="N1609" s="13" t="s">
        <v>58</v>
      </c>
      <c r="O1609" s="13" t="s">
        <v>34</v>
      </c>
      <c r="P1609" s="15">
        <v>2.7</v>
      </c>
      <c r="Q1609" s="13" t="s">
        <v>111</v>
      </c>
      <c r="R1609" s="13" t="s">
        <v>24</v>
      </c>
      <c r="S1609" s="13" t="s">
        <v>31</v>
      </c>
      <c r="T1609" s="13" t="s">
        <v>24</v>
      </c>
      <c r="U1609" s="13" t="s">
        <v>32</v>
      </c>
      <c r="V1609" s="16">
        <v>38725</v>
      </c>
      <c r="W1609" s="13" t="s">
        <v>33</v>
      </c>
      <c r="X1609" s="15">
        <v>1</v>
      </c>
      <c r="Y1609" s="16">
        <v>39875</v>
      </c>
      <c r="Z1609" s="16">
        <v>39875</v>
      </c>
      <c r="AA1609" s="13" t="s">
        <v>1387</v>
      </c>
    </row>
    <row r="1610" spans="1:27" x14ac:dyDescent="0.2">
      <c r="A1610" s="12">
        <v>400</v>
      </c>
      <c r="B1610" s="13" t="s">
        <v>1404</v>
      </c>
      <c r="C1610" s="13" t="s">
        <v>1405</v>
      </c>
      <c r="D1610" s="14">
        <v>348.58</v>
      </c>
      <c r="E1610" s="14">
        <v>758</v>
      </c>
      <c r="F1610" s="15">
        <v>15</v>
      </c>
      <c r="G1610" s="13" t="s">
        <v>193</v>
      </c>
      <c r="H1610" s="13" t="s">
        <v>193</v>
      </c>
      <c r="I1610" s="13" t="s">
        <v>46</v>
      </c>
      <c r="J1610" s="13" t="s">
        <v>95</v>
      </c>
      <c r="K1610" s="13" t="s">
        <v>24</v>
      </c>
      <c r="L1610" s="13" t="s">
        <v>1406</v>
      </c>
      <c r="M1610" s="13" t="s">
        <v>43</v>
      </c>
      <c r="N1610" s="13" t="s">
        <v>44</v>
      </c>
      <c r="O1610" s="13" t="s">
        <v>34</v>
      </c>
      <c r="P1610" s="15">
        <v>2.7</v>
      </c>
      <c r="Q1610" s="13" t="s">
        <v>111</v>
      </c>
      <c r="R1610" s="13" t="s">
        <v>24</v>
      </c>
      <c r="S1610" s="13" t="s">
        <v>31</v>
      </c>
      <c r="T1610" s="13" t="s">
        <v>24</v>
      </c>
      <c r="U1610" s="13" t="s">
        <v>32</v>
      </c>
      <c r="V1610" s="16">
        <v>38757</v>
      </c>
      <c r="W1610" s="13" t="s">
        <v>33</v>
      </c>
      <c r="X1610" s="15">
        <v>1</v>
      </c>
      <c r="Y1610" s="16">
        <v>39881</v>
      </c>
      <c r="Z1610" s="16">
        <v>39881</v>
      </c>
      <c r="AA1610" s="13" t="s">
        <v>1300</v>
      </c>
    </row>
    <row r="1611" spans="1:27" x14ac:dyDescent="0.2">
      <c r="A1611" s="12">
        <v>393</v>
      </c>
      <c r="B1611" s="13" t="s">
        <v>1382</v>
      </c>
      <c r="C1611" s="13" t="s">
        <v>1383</v>
      </c>
      <c r="D1611" s="14">
        <v>275.45999999999998</v>
      </c>
      <c r="E1611" s="14">
        <v>599</v>
      </c>
      <c r="F1611" s="15">
        <v>15</v>
      </c>
      <c r="G1611" s="13" t="s">
        <v>193</v>
      </c>
      <c r="H1611" s="13" t="s">
        <v>193</v>
      </c>
      <c r="I1611" s="13" t="s">
        <v>46</v>
      </c>
      <c r="J1611" s="13" t="s">
        <v>95</v>
      </c>
      <c r="K1611" s="13" t="s">
        <v>24</v>
      </c>
      <c r="L1611" s="13" t="s">
        <v>1384</v>
      </c>
      <c r="M1611" s="13" t="s">
        <v>46</v>
      </c>
      <c r="N1611" s="13" t="s">
        <v>58</v>
      </c>
      <c r="O1611" s="13" t="s">
        <v>34</v>
      </c>
      <c r="P1611" s="15">
        <v>2.7</v>
      </c>
      <c r="Q1611" s="13" t="s">
        <v>111</v>
      </c>
      <c r="R1611" s="13" t="s">
        <v>24</v>
      </c>
      <c r="S1611" s="13" t="s">
        <v>31</v>
      </c>
      <c r="T1611" s="13" t="s">
        <v>24</v>
      </c>
      <c r="U1611" s="13" t="s">
        <v>32</v>
      </c>
      <c r="V1611" s="16">
        <v>38511</v>
      </c>
      <c r="W1611" s="13" t="s">
        <v>33</v>
      </c>
      <c r="X1611" s="15">
        <v>1</v>
      </c>
      <c r="Y1611" s="16">
        <v>39874</v>
      </c>
      <c r="Z1611" s="16">
        <v>39874</v>
      </c>
      <c r="AA1611" s="13" t="s">
        <v>1207</v>
      </c>
    </row>
    <row r="1612" spans="1:27" x14ac:dyDescent="0.2">
      <c r="A1612" s="12">
        <v>399</v>
      </c>
      <c r="B1612" s="13" t="s">
        <v>1401</v>
      </c>
      <c r="C1612" s="13" t="s">
        <v>1402</v>
      </c>
      <c r="D1612" s="14">
        <v>275.45999999999998</v>
      </c>
      <c r="E1612" s="14">
        <v>599</v>
      </c>
      <c r="F1612" s="15">
        <v>15</v>
      </c>
      <c r="G1612" s="13" t="s">
        <v>193</v>
      </c>
      <c r="H1612" s="13" t="s">
        <v>193</v>
      </c>
      <c r="I1612" s="13" t="s">
        <v>46</v>
      </c>
      <c r="J1612" s="13" t="s">
        <v>95</v>
      </c>
      <c r="K1612" s="13" t="s">
        <v>24</v>
      </c>
      <c r="L1612" s="13" t="s">
        <v>1403</v>
      </c>
      <c r="M1612" s="13" t="s">
        <v>43</v>
      </c>
      <c r="N1612" s="13" t="s">
        <v>44</v>
      </c>
      <c r="O1612" s="13" t="s">
        <v>34</v>
      </c>
      <c r="P1612" s="15">
        <v>2.7</v>
      </c>
      <c r="Q1612" s="13" t="s">
        <v>111</v>
      </c>
      <c r="R1612" s="13" t="s">
        <v>24</v>
      </c>
      <c r="S1612" s="13" t="s">
        <v>31</v>
      </c>
      <c r="T1612" s="13" t="s">
        <v>24</v>
      </c>
      <c r="U1612" s="13" t="s">
        <v>32</v>
      </c>
      <c r="V1612" s="16">
        <v>39241</v>
      </c>
      <c r="W1612" s="13" t="s">
        <v>33</v>
      </c>
      <c r="X1612" s="15">
        <v>1</v>
      </c>
      <c r="Y1612" s="16">
        <v>39880</v>
      </c>
      <c r="Z1612" s="16">
        <v>39880</v>
      </c>
      <c r="AA1612" s="13" t="s">
        <v>1207</v>
      </c>
    </row>
    <row r="1613" spans="1:27" x14ac:dyDescent="0.2">
      <c r="A1613" s="12">
        <v>390</v>
      </c>
      <c r="B1613" s="13" t="s">
        <v>1373</v>
      </c>
      <c r="C1613" s="13" t="s">
        <v>1374</v>
      </c>
      <c r="D1613" s="14">
        <v>430.38</v>
      </c>
      <c r="E1613" s="14">
        <v>1299</v>
      </c>
      <c r="F1613" s="15">
        <v>15</v>
      </c>
      <c r="G1613" s="13" t="s">
        <v>193</v>
      </c>
      <c r="H1613" s="13" t="s">
        <v>193</v>
      </c>
      <c r="I1613" s="13" t="s">
        <v>38</v>
      </c>
      <c r="J1613" s="13" t="s">
        <v>163</v>
      </c>
      <c r="K1613" s="13" t="s">
        <v>46</v>
      </c>
      <c r="L1613" s="13" t="s">
        <v>1375</v>
      </c>
      <c r="M1613" s="13" t="s">
        <v>46</v>
      </c>
      <c r="N1613" s="13" t="s">
        <v>58</v>
      </c>
      <c r="O1613" s="13" t="s">
        <v>34</v>
      </c>
      <c r="P1613" s="15">
        <v>2.5</v>
      </c>
      <c r="Q1613" s="13" t="s">
        <v>111</v>
      </c>
      <c r="R1613" s="13" t="s">
        <v>24</v>
      </c>
      <c r="S1613" s="13" t="s">
        <v>31</v>
      </c>
      <c r="T1613" s="13" t="s">
        <v>24</v>
      </c>
      <c r="U1613" s="13" t="s">
        <v>32</v>
      </c>
      <c r="V1613" s="16">
        <v>39181</v>
      </c>
      <c r="W1613" s="13" t="s">
        <v>33</v>
      </c>
      <c r="X1613" s="15">
        <v>1</v>
      </c>
      <c r="Y1613" s="16">
        <v>39871</v>
      </c>
      <c r="Z1613" s="16">
        <v>39871</v>
      </c>
      <c r="AA1613" s="13" t="s">
        <v>1189</v>
      </c>
    </row>
    <row r="1614" spans="1:27" x14ac:dyDescent="0.2">
      <c r="A1614" s="12">
        <v>402</v>
      </c>
      <c r="B1614" s="13" t="s">
        <v>1410</v>
      </c>
      <c r="C1614" s="13" t="s">
        <v>1411</v>
      </c>
      <c r="D1614" s="14">
        <v>430.38</v>
      </c>
      <c r="E1614" s="14">
        <v>1299</v>
      </c>
      <c r="F1614" s="15">
        <v>15</v>
      </c>
      <c r="G1614" s="13" t="s">
        <v>193</v>
      </c>
      <c r="H1614" s="13" t="s">
        <v>193</v>
      </c>
      <c r="I1614" s="13" t="s">
        <v>38</v>
      </c>
      <c r="J1614" s="13" t="s">
        <v>163</v>
      </c>
      <c r="K1614" s="13" t="s">
        <v>84</v>
      </c>
      <c r="L1614" s="13" t="s">
        <v>1412</v>
      </c>
      <c r="M1614" s="13" t="s">
        <v>38</v>
      </c>
      <c r="N1614" s="13" t="s">
        <v>39</v>
      </c>
      <c r="O1614" s="13" t="s">
        <v>34</v>
      </c>
      <c r="P1614" s="15">
        <v>2.7</v>
      </c>
      <c r="Q1614" s="13" t="s">
        <v>111</v>
      </c>
      <c r="R1614" s="13" t="s">
        <v>24</v>
      </c>
      <c r="S1614" s="13" t="s">
        <v>31</v>
      </c>
      <c r="T1614" s="13" t="s">
        <v>24</v>
      </c>
      <c r="U1614" s="13" t="s">
        <v>32</v>
      </c>
      <c r="V1614" s="16">
        <v>39181</v>
      </c>
      <c r="W1614" s="13" t="s">
        <v>33</v>
      </c>
      <c r="X1614" s="15">
        <v>1</v>
      </c>
      <c r="Y1614" s="16">
        <v>39883</v>
      </c>
      <c r="Z1614" s="16">
        <v>39883</v>
      </c>
      <c r="AA1614" s="13" t="s">
        <v>1189</v>
      </c>
    </row>
    <row r="1615" spans="1:27" x14ac:dyDescent="0.2">
      <c r="A1615" s="12">
        <v>396</v>
      </c>
      <c r="B1615" s="13" t="s">
        <v>1392</v>
      </c>
      <c r="C1615" s="13" t="s">
        <v>1393</v>
      </c>
      <c r="D1615" s="14">
        <v>430.38</v>
      </c>
      <c r="E1615" s="14">
        <v>1299</v>
      </c>
      <c r="F1615" s="15">
        <v>15</v>
      </c>
      <c r="G1615" s="13" t="s">
        <v>193</v>
      </c>
      <c r="H1615" s="13" t="s">
        <v>193</v>
      </c>
      <c r="I1615" s="13" t="s">
        <v>38</v>
      </c>
      <c r="J1615" s="13" t="s">
        <v>163</v>
      </c>
      <c r="K1615" s="13" t="s">
        <v>24</v>
      </c>
      <c r="L1615" s="13" t="s">
        <v>1394</v>
      </c>
      <c r="M1615" s="13" t="s">
        <v>43</v>
      </c>
      <c r="N1615" s="13" t="s">
        <v>44</v>
      </c>
      <c r="O1615" s="13" t="s">
        <v>34</v>
      </c>
      <c r="P1615" s="15">
        <v>2.7</v>
      </c>
      <c r="Q1615" s="13" t="s">
        <v>111</v>
      </c>
      <c r="R1615" s="13" t="s">
        <v>24</v>
      </c>
      <c r="S1615" s="13" t="s">
        <v>31</v>
      </c>
      <c r="T1615" s="13" t="s">
        <v>24</v>
      </c>
      <c r="U1615" s="13" t="s">
        <v>32</v>
      </c>
      <c r="V1615" s="16">
        <v>39181</v>
      </c>
      <c r="W1615" s="13" t="s">
        <v>33</v>
      </c>
      <c r="X1615" s="15">
        <v>1</v>
      </c>
      <c r="Y1615" s="16">
        <v>39877</v>
      </c>
      <c r="Z1615" s="16">
        <v>39877</v>
      </c>
      <c r="AA1615" s="13" t="s">
        <v>1189</v>
      </c>
    </row>
    <row r="1616" spans="1:27" x14ac:dyDescent="0.2">
      <c r="A1616" s="12">
        <v>395</v>
      </c>
      <c r="B1616" s="13" t="s">
        <v>1389</v>
      </c>
      <c r="C1616" s="13" t="s">
        <v>1390</v>
      </c>
      <c r="D1616" s="14">
        <v>166.2</v>
      </c>
      <c r="E1616" s="14">
        <v>326</v>
      </c>
      <c r="F1616" s="15">
        <v>15</v>
      </c>
      <c r="G1616" s="13" t="s">
        <v>193</v>
      </c>
      <c r="H1616" s="13" t="s">
        <v>193</v>
      </c>
      <c r="I1616" s="13" t="s">
        <v>24</v>
      </c>
      <c r="J1616" s="13" t="s">
        <v>25</v>
      </c>
      <c r="K1616" s="13" t="s">
        <v>24</v>
      </c>
      <c r="L1616" s="13" t="s">
        <v>1391</v>
      </c>
      <c r="M1616" s="13" t="s">
        <v>46</v>
      </c>
      <c r="N1616" s="13" t="s">
        <v>58</v>
      </c>
      <c r="O1616" s="13" t="s">
        <v>34</v>
      </c>
      <c r="P1616" s="15">
        <v>2.7</v>
      </c>
      <c r="Q1616" s="13" t="s">
        <v>111</v>
      </c>
      <c r="R1616" s="13" t="s">
        <v>24</v>
      </c>
      <c r="S1616" s="13" t="s">
        <v>31</v>
      </c>
      <c r="T1616" s="13" t="s">
        <v>24</v>
      </c>
      <c r="U1616" s="13" t="s">
        <v>32</v>
      </c>
      <c r="V1616" s="16">
        <v>39118</v>
      </c>
      <c r="W1616" s="13" t="s">
        <v>33</v>
      </c>
      <c r="X1616" s="15">
        <v>1</v>
      </c>
      <c r="Y1616" s="16">
        <v>39876</v>
      </c>
      <c r="Z1616" s="16">
        <v>39876</v>
      </c>
      <c r="AA1616" s="13" t="s">
        <v>1271</v>
      </c>
    </row>
    <row r="1617" spans="1:27" x14ac:dyDescent="0.2">
      <c r="A1617" s="12">
        <v>401</v>
      </c>
      <c r="B1617" s="13" t="s">
        <v>1407</v>
      </c>
      <c r="C1617" s="13" t="s">
        <v>1408</v>
      </c>
      <c r="D1617" s="14">
        <v>166.2</v>
      </c>
      <c r="E1617" s="14">
        <v>326</v>
      </c>
      <c r="F1617" s="15">
        <v>15</v>
      </c>
      <c r="G1617" s="13" t="s">
        <v>193</v>
      </c>
      <c r="H1617" s="13" t="s">
        <v>193</v>
      </c>
      <c r="I1617" s="13" t="s">
        <v>24</v>
      </c>
      <c r="J1617" s="13" t="s">
        <v>25</v>
      </c>
      <c r="K1617" s="13" t="s">
        <v>38</v>
      </c>
      <c r="L1617" s="13" t="s">
        <v>1409</v>
      </c>
      <c r="M1617" s="13" t="s">
        <v>43</v>
      </c>
      <c r="N1617" s="13" t="s">
        <v>44</v>
      </c>
      <c r="O1617" s="13" t="s">
        <v>34</v>
      </c>
      <c r="P1617" s="15">
        <v>2.7</v>
      </c>
      <c r="Q1617" s="13" t="s">
        <v>111</v>
      </c>
      <c r="R1617" s="13" t="s">
        <v>24</v>
      </c>
      <c r="S1617" s="13" t="s">
        <v>31</v>
      </c>
      <c r="T1617" s="13" t="s">
        <v>24</v>
      </c>
      <c r="U1617" s="13" t="s">
        <v>32</v>
      </c>
      <c r="V1617" s="16">
        <v>38419</v>
      </c>
      <c r="W1617" s="13" t="s">
        <v>33</v>
      </c>
      <c r="X1617" s="15">
        <v>1</v>
      </c>
      <c r="Y1617" s="16">
        <v>39882</v>
      </c>
      <c r="Z1617" s="16">
        <v>39882</v>
      </c>
      <c r="AA1617" s="13" t="s">
        <v>1271</v>
      </c>
    </row>
    <row r="1618" spans="1:27" x14ac:dyDescent="0.2">
      <c r="A1618" s="12">
        <v>525</v>
      </c>
      <c r="B1618" s="13" t="s">
        <v>1827</v>
      </c>
      <c r="C1618" s="13" t="s">
        <v>1828</v>
      </c>
      <c r="D1618" s="14">
        <v>50.47</v>
      </c>
      <c r="E1618" s="14">
        <v>99</v>
      </c>
      <c r="F1618" s="15">
        <v>18</v>
      </c>
      <c r="G1618" s="13" t="s">
        <v>193</v>
      </c>
      <c r="H1618" s="13" t="s">
        <v>193</v>
      </c>
      <c r="I1618" s="13" t="s">
        <v>24</v>
      </c>
      <c r="J1618" s="13" t="s">
        <v>25</v>
      </c>
      <c r="K1618" s="13" t="s">
        <v>24</v>
      </c>
      <c r="L1618" s="13" t="s">
        <v>1829</v>
      </c>
      <c r="M1618" s="13" t="s">
        <v>46</v>
      </c>
      <c r="N1618" s="13" t="s">
        <v>58</v>
      </c>
      <c r="O1618" s="13" t="s">
        <v>34</v>
      </c>
      <c r="P1618" s="15">
        <v>10.4</v>
      </c>
      <c r="Q1618" s="13" t="s">
        <v>111</v>
      </c>
      <c r="R1618" s="13" t="s">
        <v>24</v>
      </c>
      <c r="S1618" s="13" t="s">
        <v>31</v>
      </c>
      <c r="T1618" s="13" t="s">
        <v>46</v>
      </c>
      <c r="U1618" s="13" t="s">
        <v>47</v>
      </c>
      <c r="V1618" s="16">
        <v>38729</v>
      </c>
      <c r="W1618" s="13" t="s">
        <v>33</v>
      </c>
      <c r="X1618" s="15">
        <v>1</v>
      </c>
      <c r="Y1618" s="16">
        <v>39903</v>
      </c>
      <c r="Z1618" s="16">
        <v>39903</v>
      </c>
      <c r="AA1618" s="13" t="s">
        <v>1641</v>
      </c>
    </row>
    <row r="1619" spans="1:27" x14ac:dyDescent="0.2">
      <c r="A1619" s="12">
        <v>536</v>
      </c>
      <c r="B1619" s="13" t="s">
        <v>1860</v>
      </c>
      <c r="C1619" s="13" t="s">
        <v>1861</v>
      </c>
      <c r="D1619" s="14">
        <v>50.47</v>
      </c>
      <c r="E1619" s="14">
        <v>99</v>
      </c>
      <c r="F1619" s="15">
        <v>18</v>
      </c>
      <c r="G1619" s="13" t="s">
        <v>193</v>
      </c>
      <c r="H1619" s="13" t="s">
        <v>193</v>
      </c>
      <c r="I1619" s="13" t="s">
        <v>24</v>
      </c>
      <c r="J1619" s="13" t="s">
        <v>25</v>
      </c>
      <c r="K1619" s="13" t="s">
        <v>38</v>
      </c>
      <c r="L1619" s="13" t="s">
        <v>1862</v>
      </c>
      <c r="M1619" s="13" t="s">
        <v>43</v>
      </c>
      <c r="N1619" s="13" t="s">
        <v>44</v>
      </c>
      <c r="O1619" s="13" t="s">
        <v>34</v>
      </c>
      <c r="P1619" s="15">
        <v>10.4</v>
      </c>
      <c r="Q1619" s="13" t="s">
        <v>111</v>
      </c>
      <c r="R1619" s="13" t="s">
        <v>24</v>
      </c>
      <c r="S1619" s="13" t="s">
        <v>31</v>
      </c>
      <c r="T1619" s="13" t="s">
        <v>46</v>
      </c>
      <c r="U1619" s="13" t="s">
        <v>47</v>
      </c>
      <c r="V1619" s="16">
        <v>38729</v>
      </c>
      <c r="W1619" s="13" t="s">
        <v>33</v>
      </c>
      <c r="X1619" s="15">
        <v>1</v>
      </c>
      <c r="Y1619" s="16">
        <v>39903</v>
      </c>
      <c r="Z1619" s="16">
        <v>39903</v>
      </c>
      <c r="AA1619" s="13" t="s">
        <v>1641</v>
      </c>
    </row>
    <row r="1620" spans="1:27" x14ac:dyDescent="0.2">
      <c r="A1620" s="12">
        <v>526</v>
      </c>
      <c r="B1620" s="13" t="s">
        <v>1830</v>
      </c>
      <c r="C1620" s="13" t="s">
        <v>1831</v>
      </c>
      <c r="D1620" s="14">
        <v>65.77</v>
      </c>
      <c r="E1620" s="14">
        <v>129</v>
      </c>
      <c r="F1620" s="15">
        <v>18</v>
      </c>
      <c r="G1620" s="13" t="s">
        <v>193</v>
      </c>
      <c r="H1620" s="13" t="s">
        <v>193</v>
      </c>
      <c r="I1620" s="13" t="s">
        <v>24</v>
      </c>
      <c r="J1620" s="13" t="s">
        <v>25</v>
      </c>
      <c r="K1620" s="13" t="s">
        <v>24</v>
      </c>
      <c r="L1620" s="13" t="s">
        <v>1832</v>
      </c>
      <c r="M1620" s="13" t="s">
        <v>46</v>
      </c>
      <c r="N1620" s="13" t="s">
        <v>58</v>
      </c>
      <c r="O1620" s="13" t="s">
        <v>34</v>
      </c>
      <c r="P1620" s="15">
        <v>9.5</v>
      </c>
      <c r="Q1620" s="13" t="s">
        <v>111</v>
      </c>
      <c r="R1620" s="13" t="s">
        <v>24</v>
      </c>
      <c r="S1620" s="13" t="s">
        <v>31</v>
      </c>
      <c r="T1620" s="13" t="s">
        <v>46</v>
      </c>
      <c r="U1620" s="13" t="s">
        <v>47</v>
      </c>
      <c r="V1620" s="16">
        <v>38730</v>
      </c>
      <c r="W1620" s="13" t="s">
        <v>33</v>
      </c>
      <c r="X1620" s="15">
        <v>1</v>
      </c>
      <c r="Y1620" s="16">
        <v>39903</v>
      </c>
      <c r="Z1620" s="16">
        <v>39903</v>
      </c>
      <c r="AA1620" s="13" t="s">
        <v>1788</v>
      </c>
    </row>
    <row r="1621" spans="1:27" x14ac:dyDescent="0.2">
      <c r="A1621" s="12">
        <v>537</v>
      </c>
      <c r="B1621" s="13" t="s">
        <v>1863</v>
      </c>
      <c r="C1621" s="13" t="s">
        <v>1864</v>
      </c>
      <c r="D1621" s="14">
        <v>65.77</v>
      </c>
      <c r="E1621" s="14">
        <v>129</v>
      </c>
      <c r="F1621" s="15">
        <v>18</v>
      </c>
      <c r="G1621" s="13" t="s">
        <v>193</v>
      </c>
      <c r="H1621" s="13" t="s">
        <v>193</v>
      </c>
      <c r="I1621" s="13" t="s">
        <v>24</v>
      </c>
      <c r="J1621" s="13" t="s">
        <v>25</v>
      </c>
      <c r="K1621" s="13" t="s">
        <v>46</v>
      </c>
      <c r="L1621" s="13" t="s">
        <v>1866</v>
      </c>
      <c r="M1621" s="13" t="s">
        <v>43</v>
      </c>
      <c r="N1621" s="13" t="s">
        <v>44</v>
      </c>
      <c r="O1621" s="13" t="s">
        <v>34</v>
      </c>
      <c r="P1621" s="15">
        <v>10.8</v>
      </c>
      <c r="Q1621" s="13" t="s">
        <v>111</v>
      </c>
      <c r="R1621" s="13" t="s">
        <v>24</v>
      </c>
      <c r="S1621" s="13" t="s">
        <v>31</v>
      </c>
      <c r="T1621" s="13" t="s">
        <v>46</v>
      </c>
      <c r="U1621" s="13" t="s">
        <v>47</v>
      </c>
      <c r="V1621" s="16">
        <v>38730</v>
      </c>
      <c r="W1621" s="13" t="s">
        <v>33</v>
      </c>
      <c r="X1621" s="15">
        <v>1</v>
      </c>
      <c r="Y1621" s="16">
        <v>39903</v>
      </c>
      <c r="Z1621" s="16">
        <v>39903</v>
      </c>
      <c r="AA1621" s="13" t="s">
        <v>1865</v>
      </c>
    </row>
    <row r="1622" spans="1:27" x14ac:dyDescent="0.2">
      <c r="A1622" s="12">
        <v>523</v>
      </c>
      <c r="B1622" s="13" t="s">
        <v>1821</v>
      </c>
      <c r="C1622" s="13" t="s">
        <v>1822</v>
      </c>
      <c r="D1622" s="14">
        <v>70.87</v>
      </c>
      <c r="E1622" s="14">
        <v>139</v>
      </c>
      <c r="F1622" s="15">
        <v>18</v>
      </c>
      <c r="G1622" s="13" t="s">
        <v>193</v>
      </c>
      <c r="H1622" s="13" t="s">
        <v>193</v>
      </c>
      <c r="I1622" s="13" t="s">
        <v>24</v>
      </c>
      <c r="J1622" s="13" t="s">
        <v>25</v>
      </c>
      <c r="K1622" s="13" t="s">
        <v>46</v>
      </c>
      <c r="L1622" s="13" t="s">
        <v>1823</v>
      </c>
      <c r="M1622" s="13" t="s">
        <v>46</v>
      </c>
      <c r="N1622" s="13" t="s">
        <v>58</v>
      </c>
      <c r="O1622" s="13" t="s">
        <v>34</v>
      </c>
      <c r="P1622" s="15">
        <v>10.4</v>
      </c>
      <c r="Q1622" s="13" t="s">
        <v>111</v>
      </c>
      <c r="R1622" s="13" t="s">
        <v>24</v>
      </c>
      <c r="S1622" s="13" t="s">
        <v>31</v>
      </c>
      <c r="T1622" s="13" t="s">
        <v>46</v>
      </c>
      <c r="U1622" s="13" t="s">
        <v>47</v>
      </c>
      <c r="V1622" s="16">
        <v>39229</v>
      </c>
      <c r="W1622" s="13" t="s">
        <v>33</v>
      </c>
      <c r="X1622" s="15">
        <v>1</v>
      </c>
      <c r="Y1622" s="16">
        <v>39903</v>
      </c>
      <c r="Z1622" s="16">
        <v>39903</v>
      </c>
      <c r="AA1622" s="13" t="s">
        <v>1776</v>
      </c>
    </row>
    <row r="1623" spans="1:27" x14ac:dyDescent="0.2">
      <c r="A1623" s="12">
        <v>534</v>
      </c>
      <c r="B1623" s="13" t="s">
        <v>1854</v>
      </c>
      <c r="C1623" s="13" t="s">
        <v>1855</v>
      </c>
      <c r="D1623" s="14">
        <v>70.87</v>
      </c>
      <c r="E1623" s="14">
        <v>139</v>
      </c>
      <c r="F1623" s="15">
        <v>18</v>
      </c>
      <c r="G1623" s="13" t="s">
        <v>193</v>
      </c>
      <c r="H1623" s="13" t="s">
        <v>193</v>
      </c>
      <c r="I1623" s="13" t="s">
        <v>24</v>
      </c>
      <c r="J1623" s="13" t="s">
        <v>25</v>
      </c>
      <c r="K1623" s="13" t="s">
        <v>24</v>
      </c>
      <c r="L1623" s="13" t="s">
        <v>1856</v>
      </c>
      <c r="M1623" s="13" t="s">
        <v>43</v>
      </c>
      <c r="N1623" s="13" t="s">
        <v>44</v>
      </c>
      <c r="O1623" s="13" t="s">
        <v>34</v>
      </c>
      <c r="P1623" s="15">
        <v>10.8</v>
      </c>
      <c r="Q1623" s="13" t="s">
        <v>111</v>
      </c>
      <c r="R1623" s="13" t="s">
        <v>24</v>
      </c>
      <c r="S1623" s="13" t="s">
        <v>31</v>
      </c>
      <c r="T1623" s="13" t="s">
        <v>46</v>
      </c>
      <c r="U1623" s="13" t="s">
        <v>47</v>
      </c>
      <c r="V1623" s="16">
        <v>39229</v>
      </c>
      <c r="W1623" s="13" t="s">
        <v>33</v>
      </c>
      <c r="X1623" s="15">
        <v>1</v>
      </c>
      <c r="Y1623" s="16">
        <v>39903</v>
      </c>
      <c r="Z1623" s="16">
        <v>39903</v>
      </c>
      <c r="AA1623" s="13" t="s">
        <v>1776</v>
      </c>
    </row>
    <row r="1624" spans="1:27" x14ac:dyDescent="0.2">
      <c r="A1624" s="12">
        <v>524</v>
      </c>
      <c r="B1624" s="13" t="s">
        <v>1824</v>
      </c>
      <c r="C1624" s="13" t="s">
        <v>1825</v>
      </c>
      <c r="D1624" s="14">
        <v>82.32</v>
      </c>
      <c r="E1624" s="14">
        <v>179</v>
      </c>
      <c r="F1624" s="15">
        <v>18</v>
      </c>
      <c r="G1624" s="13" t="s">
        <v>193</v>
      </c>
      <c r="H1624" s="13" t="s">
        <v>193</v>
      </c>
      <c r="I1624" s="13" t="s">
        <v>46</v>
      </c>
      <c r="J1624" s="13" t="s">
        <v>95</v>
      </c>
      <c r="K1624" s="13" t="s">
        <v>46</v>
      </c>
      <c r="L1624" s="13" t="s">
        <v>1826</v>
      </c>
      <c r="M1624" s="13" t="s">
        <v>46</v>
      </c>
      <c r="N1624" s="13" t="s">
        <v>58</v>
      </c>
      <c r="O1624" s="13" t="s">
        <v>34</v>
      </c>
      <c r="P1624" s="15">
        <v>9.5</v>
      </c>
      <c r="Q1624" s="13" t="s">
        <v>111</v>
      </c>
      <c r="R1624" s="13" t="s">
        <v>24</v>
      </c>
      <c r="S1624" s="13" t="s">
        <v>31</v>
      </c>
      <c r="T1624" s="13" t="s">
        <v>46</v>
      </c>
      <c r="U1624" s="13" t="s">
        <v>47</v>
      </c>
      <c r="V1624" s="16">
        <v>39216</v>
      </c>
      <c r="W1624" s="13" t="s">
        <v>33</v>
      </c>
      <c r="X1624" s="15">
        <v>1</v>
      </c>
      <c r="Y1624" s="16">
        <v>39903</v>
      </c>
      <c r="Z1624" s="16">
        <v>39903</v>
      </c>
      <c r="AA1624" s="13" t="s">
        <v>1780</v>
      </c>
    </row>
    <row r="1625" spans="1:27" x14ac:dyDescent="0.2">
      <c r="A1625" s="12">
        <v>535</v>
      </c>
      <c r="B1625" s="13" t="s">
        <v>1857</v>
      </c>
      <c r="C1625" s="13" t="s">
        <v>1858</v>
      </c>
      <c r="D1625" s="14">
        <v>82.32</v>
      </c>
      <c r="E1625" s="14">
        <v>179</v>
      </c>
      <c r="F1625" s="15">
        <v>18</v>
      </c>
      <c r="G1625" s="13" t="s">
        <v>193</v>
      </c>
      <c r="H1625" s="13" t="s">
        <v>193</v>
      </c>
      <c r="I1625" s="13" t="s">
        <v>46</v>
      </c>
      <c r="J1625" s="13" t="s">
        <v>95</v>
      </c>
      <c r="K1625" s="13" t="s">
        <v>24</v>
      </c>
      <c r="L1625" s="13" t="s">
        <v>1859</v>
      </c>
      <c r="M1625" s="13" t="s">
        <v>43</v>
      </c>
      <c r="N1625" s="13" t="s">
        <v>44</v>
      </c>
      <c r="O1625" s="13" t="s">
        <v>34</v>
      </c>
      <c r="P1625" s="15">
        <v>10.4</v>
      </c>
      <c r="Q1625" s="13" t="s">
        <v>111</v>
      </c>
      <c r="R1625" s="13" t="s">
        <v>24</v>
      </c>
      <c r="S1625" s="13" t="s">
        <v>31</v>
      </c>
      <c r="T1625" s="13" t="s">
        <v>46</v>
      </c>
      <c r="U1625" s="13" t="s">
        <v>47</v>
      </c>
      <c r="V1625" s="16">
        <v>39216</v>
      </c>
      <c r="W1625" s="13" t="s">
        <v>33</v>
      </c>
      <c r="X1625" s="15">
        <v>1</v>
      </c>
      <c r="Y1625" s="16">
        <v>39903</v>
      </c>
      <c r="Z1625" s="16">
        <v>39903</v>
      </c>
      <c r="AA1625" s="13" t="s">
        <v>1780</v>
      </c>
    </row>
    <row r="1626" spans="1:27" x14ac:dyDescent="0.2">
      <c r="A1626" s="12">
        <v>521</v>
      </c>
      <c r="B1626" s="13" t="s">
        <v>1815</v>
      </c>
      <c r="C1626" s="13" t="s">
        <v>1816</v>
      </c>
      <c r="D1626" s="14">
        <v>119.11</v>
      </c>
      <c r="E1626" s="14">
        <v>259</v>
      </c>
      <c r="F1626" s="15">
        <v>18</v>
      </c>
      <c r="G1626" s="13" t="s">
        <v>193</v>
      </c>
      <c r="H1626" s="13" t="s">
        <v>193</v>
      </c>
      <c r="I1626" s="13" t="s">
        <v>46</v>
      </c>
      <c r="J1626" s="13" t="s">
        <v>95</v>
      </c>
      <c r="K1626" s="13" t="s">
        <v>24</v>
      </c>
      <c r="L1626" s="13" t="s">
        <v>1817</v>
      </c>
      <c r="M1626" s="13" t="s">
        <v>46</v>
      </c>
      <c r="N1626" s="13" t="s">
        <v>58</v>
      </c>
      <c r="O1626" s="13" t="s">
        <v>34</v>
      </c>
      <c r="P1626" s="15">
        <v>10.8</v>
      </c>
      <c r="Q1626" s="13" t="s">
        <v>111</v>
      </c>
      <c r="R1626" s="13" t="s">
        <v>24</v>
      </c>
      <c r="S1626" s="13" t="s">
        <v>31</v>
      </c>
      <c r="T1626" s="13" t="s">
        <v>46</v>
      </c>
      <c r="U1626" s="13" t="s">
        <v>47</v>
      </c>
      <c r="V1626" s="16">
        <v>39466</v>
      </c>
      <c r="W1626" s="13" t="s">
        <v>33</v>
      </c>
      <c r="X1626" s="15">
        <v>1</v>
      </c>
      <c r="Y1626" s="16">
        <v>39903</v>
      </c>
      <c r="Z1626" s="16">
        <v>39903</v>
      </c>
      <c r="AA1626" s="13" t="s">
        <v>1625</v>
      </c>
    </row>
    <row r="1627" spans="1:27" x14ac:dyDescent="0.2">
      <c r="A1627" s="12">
        <v>532</v>
      </c>
      <c r="B1627" s="13" t="s">
        <v>1848</v>
      </c>
      <c r="C1627" s="13" t="s">
        <v>1849</v>
      </c>
      <c r="D1627" s="14">
        <v>119.11</v>
      </c>
      <c r="E1627" s="14">
        <v>259</v>
      </c>
      <c r="F1627" s="15">
        <v>18</v>
      </c>
      <c r="G1627" s="13" t="s">
        <v>193</v>
      </c>
      <c r="H1627" s="13" t="s">
        <v>193</v>
      </c>
      <c r="I1627" s="13" t="s">
        <v>46</v>
      </c>
      <c r="J1627" s="13" t="s">
        <v>95</v>
      </c>
      <c r="K1627" s="13" t="s">
        <v>38</v>
      </c>
      <c r="L1627" s="13" t="s">
        <v>1850</v>
      </c>
      <c r="M1627" s="13" t="s">
        <v>43</v>
      </c>
      <c r="N1627" s="13" t="s">
        <v>44</v>
      </c>
      <c r="O1627" s="13" t="s">
        <v>34</v>
      </c>
      <c r="P1627" s="15">
        <v>11.9</v>
      </c>
      <c r="Q1627" s="13" t="s">
        <v>111</v>
      </c>
      <c r="R1627" s="13" t="s">
        <v>24</v>
      </c>
      <c r="S1627" s="13" t="s">
        <v>31</v>
      </c>
      <c r="T1627" s="13" t="s">
        <v>46</v>
      </c>
      <c r="U1627" s="13" t="s">
        <v>47</v>
      </c>
      <c r="V1627" s="16">
        <v>39466</v>
      </c>
      <c r="W1627" s="13" t="s">
        <v>33</v>
      </c>
      <c r="X1627" s="15">
        <v>1</v>
      </c>
      <c r="Y1627" s="16">
        <v>39903</v>
      </c>
      <c r="Z1627" s="16">
        <v>39903</v>
      </c>
      <c r="AA1627" s="13" t="s">
        <v>1625</v>
      </c>
    </row>
    <row r="1628" spans="1:27" x14ac:dyDescent="0.2">
      <c r="A1628" s="12">
        <v>522</v>
      </c>
      <c r="B1628" s="13" t="s">
        <v>1818</v>
      </c>
      <c r="C1628" s="13" t="s">
        <v>1819</v>
      </c>
      <c r="D1628" s="14">
        <v>128.30000000000001</v>
      </c>
      <c r="E1628" s="14">
        <v>279</v>
      </c>
      <c r="F1628" s="15">
        <v>18</v>
      </c>
      <c r="G1628" s="13" t="s">
        <v>193</v>
      </c>
      <c r="H1628" s="13" t="s">
        <v>193</v>
      </c>
      <c r="I1628" s="13" t="s">
        <v>46</v>
      </c>
      <c r="J1628" s="13" t="s">
        <v>95</v>
      </c>
      <c r="K1628" s="13" t="s">
        <v>38</v>
      </c>
      <c r="L1628" s="13" t="s">
        <v>1820</v>
      </c>
      <c r="M1628" s="13" t="s">
        <v>46</v>
      </c>
      <c r="N1628" s="13" t="s">
        <v>58</v>
      </c>
      <c r="O1628" s="13" t="s">
        <v>34</v>
      </c>
      <c r="P1628" s="15">
        <v>10.4</v>
      </c>
      <c r="Q1628" s="13" t="s">
        <v>111</v>
      </c>
      <c r="R1628" s="13" t="s">
        <v>24</v>
      </c>
      <c r="S1628" s="13" t="s">
        <v>31</v>
      </c>
      <c r="T1628" s="13" t="s">
        <v>46</v>
      </c>
      <c r="U1628" s="13" t="s">
        <v>47</v>
      </c>
      <c r="V1628" s="16">
        <v>39475</v>
      </c>
      <c r="W1628" s="13" t="s">
        <v>33</v>
      </c>
      <c r="X1628" s="15">
        <v>1</v>
      </c>
      <c r="Y1628" s="16">
        <v>39903</v>
      </c>
      <c r="Z1628" s="16">
        <v>39903</v>
      </c>
      <c r="AA1628" s="13" t="s">
        <v>1772</v>
      </c>
    </row>
    <row r="1629" spans="1:27" x14ac:dyDescent="0.2">
      <c r="A1629" s="12">
        <v>533</v>
      </c>
      <c r="B1629" s="13" t="s">
        <v>1851</v>
      </c>
      <c r="C1629" s="13" t="s">
        <v>1852</v>
      </c>
      <c r="D1629" s="14">
        <v>128.30000000000001</v>
      </c>
      <c r="E1629" s="14">
        <v>279</v>
      </c>
      <c r="F1629" s="15">
        <v>18</v>
      </c>
      <c r="G1629" s="13" t="s">
        <v>193</v>
      </c>
      <c r="H1629" s="13" t="s">
        <v>193</v>
      </c>
      <c r="I1629" s="13" t="s">
        <v>46</v>
      </c>
      <c r="J1629" s="13" t="s">
        <v>95</v>
      </c>
      <c r="K1629" s="13" t="s">
        <v>24</v>
      </c>
      <c r="L1629" s="13" t="s">
        <v>1853</v>
      </c>
      <c r="M1629" s="13" t="s">
        <v>43</v>
      </c>
      <c r="N1629" s="13" t="s">
        <v>44</v>
      </c>
      <c r="O1629" s="13" t="s">
        <v>34</v>
      </c>
      <c r="P1629" s="15">
        <v>10.8</v>
      </c>
      <c r="Q1629" s="13" t="s">
        <v>111</v>
      </c>
      <c r="R1629" s="13" t="s">
        <v>24</v>
      </c>
      <c r="S1629" s="13" t="s">
        <v>31</v>
      </c>
      <c r="T1629" s="13" t="s">
        <v>46</v>
      </c>
      <c r="U1629" s="13" t="s">
        <v>47</v>
      </c>
      <c r="V1629" s="16">
        <v>39475</v>
      </c>
      <c r="W1629" s="13" t="s">
        <v>33</v>
      </c>
      <c r="X1629" s="15">
        <v>1</v>
      </c>
      <c r="Y1629" s="16">
        <v>39903</v>
      </c>
      <c r="Z1629" s="16">
        <v>39903</v>
      </c>
      <c r="AA1629" s="13" t="s">
        <v>1629</v>
      </c>
    </row>
    <row r="1630" spans="1:27" x14ac:dyDescent="0.2">
      <c r="A1630" s="12">
        <v>519</v>
      </c>
      <c r="B1630" s="13" t="s">
        <v>1809</v>
      </c>
      <c r="C1630" s="13" t="s">
        <v>1810</v>
      </c>
      <c r="D1630" s="14">
        <v>205.09</v>
      </c>
      <c r="E1630" s="14">
        <v>619</v>
      </c>
      <c r="F1630" s="15">
        <v>18</v>
      </c>
      <c r="G1630" s="13" t="s">
        <v>193</v>
      </c>
      <c r="H1630" s="13" t="s">
        <v>193</v>
      </c>
      <c r="I1630" s="13" t="s">
        <v>46</v>
      </c>
      <c r="J1630" s="13" t="s">
        <v>95</v>
      </c>
      <c r="K1630" s="13" t="s">
        <v>36</v>
      </c>
      <c r="L1630" s="13" t="s">
        <v>1811</v>
      </c>
      <c r="M1630" s="13" t="s">
        <v>46</v>
      </c>
      <c r="N1630" s="13" t="s">
        <v>58</v>
      </c>
      <c r="O1630" s="13" t="s">
        <v>34</v>
      </c>
      <c r="P1630" s="15">
        <v>10.8</v>
      </c>
      <c r="Q1630" s="13" t="s">
        <v>111</v>
      </c>
      <c r="R1630" s="13" t="s">
        <v>24</v>
      </c>
      <c r="S1630" s="13" t="s">
        <v>31</v>
      </c>
      <c r="T1630" s="13" t="s">
        <v>46</v>
      </c>
      <c r="U1630" s="13" t="s">
        <v>47</v>
      </c>
      <c r="V1630" s="16">
        <v>39563</v>
      </c>
      <c r="W1630" s="13" t="s">
        <v>33</v>
      </c>
      <c r="X1630" s="15">
        <v>1</v>
      </c>
      <c r="Y1630" s="16">
        <v>39903</v>
      </c>
      <c r="Z1630" s="16">
        <v>39903</v>
      </c>
      <c r="AA1630" s="13" t="s">
        <v>1672</v>
      </c>
    </row>
    <row r="1631" spans="1:27" x14ac:dyDescent="0.2">
      <c r="A1631" s="12">
        <v>530</v>
      </c>
      <c r="B1631" s="13" t="s">
        <v>1842</v>
      </c>
      <c r="C1631" s="13" t="s">
        <v>1843</v>
      </c>
      <c r="D1631" s="14">
        <v>205.09</v>
      </c>
      <c r="E1631" s="14">
        <v>619</v>
      </c>
      <c r="F1631" s="15">
        <v>18</v>
      </c>
      <c r="G1631" s="13" t="s">
        <v>193</v>
      </c>
      <c r="H1631" s="13" t="s">
        <v>193</v>
      </c>
      <c r="I1631" s="13" t="s">
        <v>46</v>
      </c>
      <c r="J1631" s="13" t="s">
        <v>95</v>
      </c>
      <c r="K1631" s="13" t="s">
        <v>24</v>
      </c>
      <c r="L1631" s="13" t="s">
        <v>1844</v>
      </c>
      <c r="M1631" s="13" t="s">
        <v>43</v>
      </c>
      <c r="N1631" s="13" t="s">
        <v>44</v>
      </c>
      <c r="O1631" s="13" t="s">
        <v>34</v>
      </c>
      <c r="P1631" s="15">
        <v>10.4</v>
      </c>
      <c r="Q1631" s="13" t="s">
        <v>111</v>
      </c>
      <c r="R1631" s="13" t="s">
        <v>24</v>
      </c>
      <c r="S1631" s="13" t="s">
        <v>31</v>
      </c>
      <c r="T1631" s="13" t="s">
        <v>46</v>
      </c>
      <c r="U1631" s="13" t="s">
        <v>47</v>
      </c>
      <c r="V1631" s="16">
        <v>39563</v>
      </c>
      <c r="W1631" s="13" t="s">
        <v>33</v>
      </c>
      <c r="X1631" s="15">
        <v>1</v>
      </c>
      <c r="Y1631" s="16">
        <v>39903</v>
      </c>
      <c r="Z1631" s="16">
        <v>39903</v>
      </c>
      <c r="AA1631" s="13" t="s">
        <v>1762</v>
      </c>
    </row>
    <row r="1632" spans="1:27" x14ac:dyDescent="0.2">
      <c r="A1632" s="12">
        <v>520</v>
      </c>
      <c r="B1632" s="13" t="s">
        <v>1812</v>
      </c>
      <c r="C1632" s="13" t="s">
        <v>1813</v>
      </c>
      <c r="D1632" s="14">
        <v>224.97</v>
      </c>
      <c r="E1632" s="14">
        <v>679</v>
      </c>
      <c r="F1632" s="15">
        <v>18</v>
      </c>
      <c r="G1632" s="13" t="s">
        <v>193</v>
      </c>
      <c r="H1632" s="13" t="s">
        <v>193</v>
      </c>
      <c r="I1632" s="13" t="s">
        <v>46</v>
      </c>
      <c r="J1632" s="13" t="s">
        <v>95</v>
      </c>
      <c r="K1632" s="13" t="s">
        <v>38</v>
      </c>
      <c r="L1632" s="13" t="s">
        <v>1814</v>
      </c>
      <c r="M1632" s="13" t="s">
        <v>46</v>
      </c>
      <c r="N1632" s="13" t="s">
        <v>58</v>
      </c>
      <c r="O1632" s="13" t="s">
        <v>34</v>
      </c>
      <c r="P1632" s="15">
        <v>10.8</v>
      </c>
      <c r="Q1632" s="13" t="s">
        <v>111</v>
      </c>
      <c r="R1632" s="13" t="s">
        <v>24</v>
      </c>
      <c r="S1632" s="13" t="s">
        <v>31</v>
      </c>
      <c r="T1632" s="13" t="s">
        <v>46</v>
      </c>
      <c r="U1632" s="13" t="s">
        <v>47</v>
      </c>
      <c r="V1632" s="16">
        <v>39586</v>
      </c>
      <c r="W1632" s="13" t="s">
        <v>33</v>
      </c>
      <c r="X1632" s="15">
        <v>1</v>
      </c>
      <c r="Y1632" s="16">
        <v>39903</v>
      </c>
      <c r="Z1632" s="16">
        <v>39903</v>
      </c>
      <c r="AA1632" s="13" t="s">
        <v>1676</v>
      </c>
    </row>
    <row r="1633" spans="1:27" x14ac:dyDescent="0.2">
      <c r="A1633" s="12">
        <v>531</v>
      </c>
      <c r="B1633" s="13" t="s">
        <v>1845</v>
      </c>
      <c r="C1633" s="13" t="s">
        <v>1846</v>
      </c>
      <c r="D1633" s="14">
        <v>224.97</v>
      </c>
      <c r="E1633" s="14">
        <v>679</v>
      </c>
      <c r="F1633" s="15">
        <v>18</v>
      </c>
      <c r="G1633" s="13" t="s">
        <v>193</v>
      </c>
      <c r="H1633" s="13" t="s">
        <v>193</v>
      </c>
      <c r="I1633" s="13" t="s">
        <v>46</v>
      </c>
      <c r="J1633" s="13" t="s">
        <v>95</v>
      </c>
      <c r="K1633" s="13" t="s">
        <v>38</v>
      </c>
      <c r="L1633" s="13" t="s">
        <v>1847</v>
      </c>
      <c r="M1633" s="13" t="s">
        <v>43</v>
      </c>
      <c r="N1633" s="13" t="s">
        <v>44</v>
      </c>
      <c r="O1633" s="13" t="s">
        <v>34</v>
      </c>
      <c r="P1633" s="15">
        <v>10.4</v>
      </c>
      <c r="Q1633" s="13" t="s">
        <v>111</v>
      </c>
      <c r="R1633" s="13" t="s">
        <v>24</v>
      </c>
      <c r="S1633" s="13" t="s">
        <v>31</v>
      </c>
      <c r="T1633" s="13" t="s">
        <v>46</v>
      </c>
      <c r="U1633" s="13" t="s">
        <v>47</v>
      </c>
      <c r="V1633" s="16">
        <v>39586</v>
      </c>
      <c r="W1633" s="13" t="s">
        <v>33</v>
      </c>
      <c r="X1633" s="15">
        <v>1</v>
      </c>
      <c r="Y1633" s="16">
        <v>39903</v>
      </c>
      <c r="Z1633" s="16">
        <v>39903</v>
      </c>
      <c r="AA1633" s="13" t="s">
        <v>1676</v>
      </c>
    </row>
    <row r="1634" spans="1:27" x14ac:dyDescent="0.2">
      <c r="A1634" s="12">
        <v>517</v>
      </c>
      <c r="B1634" s="13" t="s">
        <v>1802</v>
      </c>
      <c r="C1634" s="13" t="s">
        <v>1803</v>
      </c>
      <c r="D1634" s="14">
        <v>271.35000000000002</v>
      </c>
      <c r="E1634" s="14">
        <v>819</v>
      </c>
      <c r="F1634" s="15">
        <v>18</v>
      </c>
      <c r="G1634" s="13" t="s">
        <v>193</v>
      </c>
      <c r="H1634" s="13" t="s">
        <v>193</v>
      </c>
      <c r="I1634" s="13" t="s">
        <v>38</v>
      </c>
      <c r="J1634" s="13" t="s">
        <v>163</v>
      </c>
      <c r="K1634" s="13" t="s">
        <v>38</v>
      </c>
      <c r="L1634" s="13" t="s">
        <v>1805</v>
      </c>
      <c r="M1634" s="13" t="s">
        <v>46</v>
      </c>
      <c r="N1634" s="13" t="s">
        <v>58</v>
      </c>
      <c r="O1634" s="13" t="s">
        <v>34</v>
      </c>
      <c r="P1634" s="15">
        <v>15.2</v>
      </c>
      <c r="Q1634" s="13" t="s">
        <v>111</v>
      </c>
      <c r="R1634" s="13" t="s">
        <v>24</v>
      </c>
      <c r="S1634" s="13" t="s">
        <v>31</v>
      </c>
      <c r="T1634" s="13" t="s">
        <v>46</v>
      </c>
      <c r="U1634" s="13" t="s">
        <v>47</v>
      </c>
      <c r="V1634" s="16">
        <v>39042</v>
      </c>
      <c r="W1634" s="13" t="s">
        <v>33</v>
      </c>
      <c r="X1634" s="15">
        <v>1</v>
      </c>
      <c r="Y1634" s="16">
        <v>39903</v>
      </c>
      <c r="Z1634" s="16">
        <v>39903</v>
      </c>
      <c r="AA1634" s="13" t="s">
        <v>1804</v>
      </c>
    </row>
    <row r="1635" spans="1:27" x14ac:dyDescent="0.2">
      <c r="A1635" s="12">
        <v>528</v>
      </c>
      <c r="B1635" s="13" t="s">
        <v>1836</v>
      </c>
      <c r="C1635" s="13" t="s">
        <v>1837</v>
      </c>
      <c r="D1635" s="14">
        <v>271.35000000000002</v>
      </c>
      <c r="E1635" s="14">
        <v>819</v>
      </c>
      <c r="F1635" s="15">
        <v>18</v>
      </c>
      <c r="G1635" s="13" t="s">
        <v>193</v>
      </c>
      <c r="H1635" s="13" t="s">
        <v>193</v>
      </c>
      <c r="I1635" s="13" t="s">
        <v>38</v>
      </c>
      <c r="J1635" s="13" t="s">
        <v>163</v>
      </c>
      <c r="K1635" s="13" t="s">
        <v>38</v>
      </c>
      <c r="L1635" s="13" t="s">
        <v>1838</v>
      </c>
      <c r="M1635" s="13" t="s">
        <v>43</v>
      </c>
      <c r="N1635" s="13" t="s">
        <v>44</v>
      </c>
      <c r="O1635" s="13" t="s">
        <v>34</v>
      </c>
      <c r="P1635" s="15">
        <v>10.4</v>
      </c>
      <c r="Q1635" s="13" t="s">
        <v>111</v>
      </c>
      <c r="R1635" s="13" t="s">
        <v>24</v>
      </c>
      <c r="S1635" s="13" t="s">
        <v>31</v>
      </c>
      <c r="T1635" s="13" t="s">
        <v>46</v>
      </c>
      <c r="U1635" s="13" t="s">
        <v>47</v>
      </c>
      <c r="V1635" s="16">
        <v>39042</v>
      </c>
      <c r="W1635" s="13" t="s">
        <v>33</v>
      </c>
      <c r="X1635" s="15">
        <v>1</v>
      </c>
      <c r="Y1635" s="16">
        <v>39903</v>
      </c>
      <c r="Z1635" s="16">
        <v>39903</v>
      </c>
      <c r="AA1635" s="13" t="s">
        <v>1609</v>
      </c>
    </row>
    <row r="1636" spans="1:27" x14ac:dyDescent="0.2">
      <c r="A1636" s="12">
        <v>518</v>
      </c>
      <c r="B1636" s="13" t="s">
        <v>1806</v>
      </c>
      <c r="C1636" s="13" t="s">
        <v>1807</v>
      </c>
      <c r="D1636" s="14">
        <v>287.92</v>
      </c>
      <c r="E1636" s="14">
        <v>869</v>
      </c>
      <c r="F1636" s="15">
        <v>18</v>
      </c>
      <c r="G1636" s="13" t="s">
        <v>193</v>
      </c>
      <c r="H1636" s="13" t="s">
        <v>193</v>
      </c>
      <c r="I1636" s="13" t="s">
        <v>38</v>
      </c>
      <c r="J1636" s="13" t="s">
        <v>163</v>
      </c>
      <c r="K1636" s="13" t="s">
        <v>84</v>
      </c>
      <c r="L1636" s="13" t="s">
        <v>1808</v>
      </c>
      <c r="M1636" s="13" t="s">
        <v>46</v>
      </c>
      <c r="N1636" s="13" t="s">
        <v>58</v>
      </c>
      <c r="O1636" s="13" t="s">
        <v>34</v>
      </c>
      <c r="P1636" s="15">
        <v>10.4</v>
      </c>
      <c r="Q1636" s="13" t="s">
        <v>111</v>
      </c>
      <c r="R1636" s="13" t="s">
        <v>24</v>
      </c>
      <c r="S1636" s="13" t="s">
        <v>31</v>
      </c>
      <c r="T1636" s="13" t="s">
        <v>46</v>
      </c>
      <c r="U1636" s="13" t="s">
        <v>47</v>
      </c>
      <c r="V1636" s="16">
        <v>39841</v>
      </c>
      <c r="W1636" s="13" t="s">
        <v>33</v>
      </c>
      <c r="X1636" s="15">
        <v>1</v>
      </c>
      <c r="Y1636" s="16">
        <v>39903</v>
      </c>
      <c r="Z1636" s="16">
        <v>39903</v>
      </c>
      <c r="AA1636" s="13" t="s">
        <v>1613</v>
      </c>
    </row>
    <row r="1637" spans="1:27" x14ac:dyDescent="0.2">
      <c r="A1637" s="12">
        <v>529</v>
      </c>
      <c r="B1637" s="13" t="s">
        <v>1839</v>
      </c>
      <c r="C1637" s="13" t="s">
        <v>1840</v>
      </c>
      <c r="D1637" s="14">
        <v>287.92</v>
      </c>
      <c r="E1637" s="14">
        <v>869</v>
      </c>
      <c r="F1637" s="15">
        <v>18</v>
      </c>
      <c r="G1637" s="13" t="s">
        <v>193</v>
      </c>
      <c r="H1637" s="13" t="s">
        <v>193</v>
      </c>
      <c r="I1637" s="13" t="s">
        <v>38</v>
      </c>
      <c r="J1637" s="13" t="s">
        <v>163</v>
      </c>
      <c r="K1637" s="13" t="s">
        <v>84</v>
      </c>
      <c r="L1637" s="13" t="s">
        <v>1841</v>
      </c>
      <c r="M1637" s="13" t="s">
        <v>43</v>
      </c>
      <c r="N1637" s="13" t="s">
        <v>44</v>
      </c>
      <c r="O1637" s="13" t="s">
        <v>34</v>
      </c>
      <c r="P1637" s="15">
        <v>9.5</v>
      </c>
      <c r="Q1637" s="13" t="s">
        <v>111</v>
      </c>
      <c r="R1637" s="13" t="s">
        <v>24</v>
      </c>
      <c r="S1637" s="13" t="s">
        <v>31</v>
      </c>
      <c r="T1637" s="13" t="s">
        <v>46</v>
      </c>
      <c r="U1637" s="13" t="s">
        <v>47</v>
      </c>
      <c r="V1637" s="16">
        <v>39841</v>
      </c>
      <c r="W1637" s="13" t="s">
        <v>33</v>
      </c>
      <c r="X1637" s="15">
        <v>1</v>
      </c>
      <c r="Y1637" s="16">
        <v>39903</v>
      </c>
      <c r="Z1637" s="16">
        <v>39903</v>
      </c>
      <c r="AA1637" s="13" t="s">
        <v>1668</v>
      </c>
    </row>
    <row r="1638" spans="1:27" x14ac:dyDescent="0.2">
      <c r="A1638" s="12">
        <v>612</v>
      </c>
      <c r="B1638" s="13" t="s">
        <v>2107</v>
      </c>
      <c r="C1638" s="13" t="s">
        <v>2108</v>
      </c>
      <c r="D1638" s="14">
        <v>827.97</v>
      </c>
      <c r="E1638" s="14">
        <v>2499</v>
      </c>
      <c r="F1638" s="15">
        <v>19</v>
      </c>
      <c r="G1638" s="13" t="s">
        <v>193</v>
      </c>
      <c r="H1638" s="13" t="s">
        <v>193</v>
      </c>
      <c r="I1638" s="13" t="s">
        <v>38</v>
      </c>
      <c r="J1638" s="13" t="s">
        <v>163</v>
      </c>
      <c r="K1638" s="13" t="s">
        <v>38</v>
      </c>
      <c r="L1638" s="13" t="s">
        <v>2109</v>
      </c>
      <c r="M1638" s="13" t="s">
        <v>46</v>
      </c>
      <c r="N1638" s="13" t="s">
        <v>58</v>
      </c>
      <c r="O1638" s="13" t="s">
        <v>1967</v>
      </c>
      <c r="P1638" s="15">
        <v>4.3</v>
      </c>
      <c r="Q1638" s="13" t="s">
        <v>111</v>
      </c>
      <c r="R1638" s="13" t="s">
        <v>24</v>
      </c>
      <c r="S1638" s="13" t="s">
        <v>31</v>
      </c>
      <c r="T1638" s="13" t="s">
        <v>46</v>
      </c>
      <c r="U1638" s="13" t="s">
        <v>47</v>
      </c>
      <c r="V1638" s="16">
        <v>39700</v>
      </c>
      <c r="W1638" s="13" t="s">
        <v>33</v>
      </c>
      <c r="X1638" s="15">
        <v>1</v>
      </c>
      <c r="Y1638" s="16">
        <v>39903</v>
      </c>
      <c r="Z1638" s="16">
        <v>39903</v>
      </c>
      <c r="AA1638" s="13" t="s">
        <v>1877</v>
      </c>
    </row>
    <row r="1639" spans="1:27" x14ac:dyDescent="0.2">
      <c r="A1639" s="12">
        <v>634</v>
      </c>
      <c r="B1639" s="13" t="s">
        <v>2175</v>
      </c>
      <c r="C1639" s="13" t="s">
        <v>2176</v>
      </c>
      <c r="D1639" s="14">
        <v>827.97</v>
      </c>
      <c r="E1639" s="14">
        <v>2499</v>
      </c>
      <c r="F1639" s="15">
        <v>19</v>
      </c>
      <c r="G1639" s="13" t="s">
        <v>193</v>
      </c>
      <c r="H1639" s="13" t="s">
        <v>193</v>
      </c>
      <c r="I1639" s="13" t="s">
        <v>38</v>
      </c>
      <c r="J1639" s="13" t="s">
        <v>163</v>
      </c>
      <c r="K1639" s="13" t="s">
        <v>46</v>
      </c>
      <c r="L1639" s="13" t="s">
        <v>2177</v>
      </c>
      <c r="M1639" s="13" t="s">
        <v>27</v>
      </c>
      <c r="N1639" s="13" t="s">
        <v>28</v>
      </c>
      <c r="O1639" s="13" t="s">
        <v>1958</v>
      </c>
      <c r="P1639" s="15">
        <v>9.6</v>
      </c>
      <c r="Q1639" s="13" t="s">
        <v>111</v>
      </c>
      <c r="R1639" s="13" t="s">
        <v>24</v>
      </c>
      <c r="S1639" s="13" t="s">
        <v>31</v>
      </c>
      <c r="T1639" s="13" t="s">
        <v>46</v>
      </c>
      <c r="U1639" s="13" t="s">
        <v>47</v>
      </c>
      <c r="V1639" s="16">
        <v>39700</v>
      </c>
      <c r="W1639" s="13" t="s">
        <v>33</v>
      </c>
      <c r="X1639" s="15">
        <v>1</v>
      </c>
      <c r="Y1639" s="16">
        <v>39903</v>
      </c>
      <c r="Z1639" s="16">
        <v>39903</v>
      </c>
      <c r="AA1639" s="13" t="s">
        <v>1877</v>
      </c>
    </row>
    <row r="1640" spans="1:27" x14ac:dyDescent="0.2">
      <c r="A1640" s="12">
        <v>623</v>
      </c>
      <c r="B1640" s="13" t="s">
        <v>2142</v>
      </c>
      <c r="C1640" s="13" t="s">
        <v>2143</v>
      </c>
      <c r="D1640" s="14">
        <v>827.97</v>
      </c>
      <c r="E1640" s="14">
        <v>2499</v>
      </c>
      <c r="F1640" s="15">
        <v>19</v>
      </c>
      <c r="G1640" s="13" t="s">
        <v>193</v>
      </c>
      <c r="H1640" s="13" t="s">
        <v>193</v>
      </c>
      <c r="I1640" s="13" t="s">
        <v>38</v>
      </c>
      <c r="J1640" s="13" t="s">
        <v>163</v>
      </c>
      <c r="K1640" s="13" t="s">
        <v>24</v>
      </c>
      <c r="L1640" s="13" t="s">
        <v>2144</v>
      </c>
      <c r="M1640" s="13" t="s">
        <v>43</v>
      </c>
      <c r="N1640" s="13" t="s">
        <v>44</v>
      </c>
      <c r="O1640" s="13" t="s">
        <v>1909</v>
      </c>
      <c r="P1640" s="15">
        <v>6.9</v>
      </c>
      <c r="Q1640" s="13" t="s">
        <v>111</v>
      </c>
      <c r="R1640" s="13" t="s">
        <v>24</v>
      </c>
      <c r="S1640" s="13" t="s">
        <v>31</v>
      </c>
      <c r="T1640" s="13" t="s">
        <v>46</v>
      </c>
      <c r="U1640" s="13" t="s">
        <v>47</v>
      </c>
      <c r="V1640" s="16">
        <v>39700</v>
      </c>
      <c r="W1640" s="13" t="s">
        <v>33</v>
      </c>
      <c r="X1640" s="15">
        <v>1</v>
      </c>
      <c r="Y1640" s="16">
        <v>39903</v>
      </c>
      <c r="Z1640" s="16">
        <v>39903</v>
      </c>
      <c r="AA1640" s="13" t="s">
        <v>1877</v>
      </c>
    </row>
    <row r="1641" spans="1:27" x14ac:dyDescent="0.2">
      <c r="A1641" s="12">
        <v>611</v>
      </c>
      <c r="B1641" s="13" t="s">
        <v>2104</v>
      </c>
      <c r="C1641" s="13" t="s">
        <v>2105</v>
      </c>
      <c r="D1641" s="14">
        <v>760.38</v>
      </c>
      <c r="E1641" s="14">
        <v>2295</v>
      </c>
      <c r="F1641" s="15">
        <v>19</v>
      </c>
      <c r="G1641" s="13" t="s">
        <v>193</v>
      </c>
      <c r="H1641" s="13" t="s">
        <v>193</v>
      </c>
      <c r="I1641" s="13" t="s">
        <v>38</v>
      </c>
      <c r="J1641" s="13" t="s">
        <v>163</v>
      </c>
      <c r="K1641" s="13" t="s">
        <v>46</v>
      </c>
      <c r="L1641" s="13" t="s">
        <v>2106</v>
      </c>
      <c r="M1641" s="13" t="s">
        <v>46</v>
      </c>
      <c r="N1641" s="13" t="s">
        <v>58</v>
      </c>
      <c r="O1641" s="13" t="s">
        <v>1928</v>
      </c>
      <c r="P1641" s="15">
        <v>5.0999999999999996</v>
      </c>
      <c r="Q1641" s="13" t="s">
        <v>111</v>
      </c>
      <c r="R1641" s="13" t="s">
        <v>24</v>
      </c>
      <c r="S1641" s="13" t="s">
        <v>31</v>
      </c>
      <c r="T1641" s="13" t="s">
        <v>46</v>
      </c>
      <c r="U1641" s="13" t="s">
        <v>47</v>
      </c>
      <c r="V1641" s="16">
        <v>39700</v>
      </c>
      <c r="W1641" s="13" t="s">
        <v>33</v>
      </c>
      <c r="X1641" s="15">
        <v>1</v>
      </c>
      <c r="Y1641" s="16">
        <v>39903</v>
      </c>
      <c r="Z1641" s="16">
        <v>39903</v>
      </c>
      <c r="AA1641" s="13" t="s">
        <v>2022</v>
      </c>
    </row>
    <row r="1642" spans="1:27" x14ac:dyDescent="0.2">
      <c r="A1642" s="12">
        <v>633</v>
      </c>
      <c r="B1642" s="13" t="s">
        <v>2172</v>
      </c>
      <c r="C1642" s="13" t="s">
        <v>2173</v>
      </c>
      <c r="D1642" s="14">
        <v>760.38</v>
      </c>
      <c r="E1642" s="14">
        <v>2295</v>
      </c>
      <c r="F1642" s="15">
        <v>19</v>
      </c>
      <c r="G1642" s="13" t="s">
        <v>193</v>
      </c>
      <c r="H1642" s="13" t="s">
        <v>193</v>
      </c>
      <c r="I1642" s="13" t="s">
        <v>38</v>
      </c>
      <c r="J1642" s="13" t="s">
        <v>163</v>
      </c>
      <c r="K1642" s="13" t="s">
        <v>38</v>
      </c>
      <c r="L1642" s="13" t="s">
        <v>2174</v>
      </c>
      <c r="M1642" s="13" t="s">
        <v>27</v>
      </c>
      <c r="N1642" s="13" t="s">
        <v>28</v>
      </c>
      <c r="O1642" s="13" t="s">
        <v>1937</v>
      </c>
      <c r="P1642" s="15">
        <v>6.8</v>
      </c>
      <c r="Q1642" s="13" t="s">
        <v>111</v>
      </c>
      <c r="R1642" s="13" t="s">
        <v>24</v>
      </c>
      <c r="S1642" s="13" t="s">
        <v>31</v>
      </c>
      <c r="T1642" s="13" t="s">
        <v>46</v>
      </c>
      <c r="U1642" s="13" t="s">
        <v>47</v>
      </c>
      <c r="V1642" s="16">
        <v>39700</v>
      </c>
      <c r="W1642" s="13" t="s">
        <v>33</v>
      </c>
      <c r="X1642" s="15">
        <v>1</v>
      </c>
      <c r="Y1642" s="16">
        <v>39903</v>
      </c>
      <c r="Z1642" s="16">
        <v>39903</v>
      </c>
      <c r="AA1642" s="13" t="s">
        <v>1872</v>
      </c>
    </row>
    <row r="1643" spans="1:27" x14ac:dyDescent="0.2">
      <c r="A1643" s="12">
        <v>622</v>
      </c>
      <c r="B1643" s="13" t="s">
        <v>2139</v>
      </c>
      <c r="C1643" s="13" t="s">
        <v>2140</v>
      </c>
      <c r="D1643" s="14">
        <v>760.38</v>
      </c>
      <c r="E1643" s="14">
        <v>2295</v>
      </c>
      <c r="F1643" s="15">
        <v>19</v>
      </c>
      <c r="G1643" s="13" t="s">
        <v>193</v>
      </c>
      <c r="H1643" s="13" t="s">
        <v>193</v>
      </c>
      <c r="I1643" s="13" t="s">
        <v>38</v>
      </c>
      <c r="J1643" s="13" t="s">
        <v>163</v>
      </c>
      <c r="K1643" s="13" t="s">
        <v>38</v>
      </c>
      <c r="L1643" s="13" t="s">
        <v>2141</v>
      </c>
      <c r="M1643" s="13" t="s">
        <v>43</v>
      </c>
      <c r="N1643" s="13" t="s">
        <v>44</v>
      </c>
      <c r="O1643" s="13" t="s">
        <v>1904</v>
      </c>
      <c r="P1643" s="15">
        <v>4.7</v>
      </c>
      <c r="Q1643" s="13" t="s">
        <v>111</v>
      </c>
      <c r="R1643" s="13" t="s">
        <v>24</v>
      </c>
      <c r="S1643" s="13" t="s">
        <v>31</v>
      </c>
      <c r="T1643" s="13" t="s">
        <v>46</v>
      </c>
      <c r="U1643" s="13" t="s">
        <v>47</v>
      </c>
      <c r="V1643" s="16">
        <v>39700</v>
      </c>
      <c r="W1643" s="13" t="s">
        <v>33</v>
      </c>
      <c r="X1643" s="15">
        <v>1</v>
      </c>
      <c r="Y1643" s="16">
        <v>39903</v>
      </c>
      <c r="Z1643" s="16">
        <v>39903</v>
      </c>
      <c r="AA1643" s="13" t="s">
        <v>2022</v>
      </c>
    </row>
    <row r="1644" spans="1:27" x14ac:dyDescent="0.2">
      <c r="A1644" s="12">
        <v>616</v>
      </c>
      <c r="B1644" s="13" t="s">
        <v>2119</v>
      </c>
      <c r="C1644" s="13" t="s">
        <v>2120</v>
      </c>
      <c r="D1644" s="14">
        <v>254.4</v>
      </c>
      <c r="E1644" s="14">
        <v>499</v>
      </c>
      <c r="F1644" s="15">
        <v>19</v>
      </c>
      <c r="G1644" s="13" t="s">
        <v>193</v>
      </c>
      <c r="H1644" s="13" t="s">
        <v>193</v>
      </c>
      <c r="I1644" s="13" t="s">
        <v>46</v>
      </c>
      <c r="J1644" s="13" t="s">
        <v>95</v>
      </c>
      <c r="K1644" s="13" t="s">
        <v>38</v>
      </c>
      <c r="L1644" s="13" t="s">
        <v>2121</v>
      </c>
      <c r="M1644" s="13" t="s">
        <v>46</v>
      </c>
      <c r="N1644" s="13" t="s">
        <v>58</v>
      </c>
      <c r="O1644" s="13" t="s">
        <v>1909</v>
      </c>
      <c r="P1644" s="15">
        <v>16.100000000000001</v>
      </c>
      <c r="Q1644" s="13" t="s">
        <v>111</v>
      </c>
      <c r="R1644" s="13" t="s">
        <v>24</v>
      </c>
      <c r="S1644" s="13" t="s">
        <v>31</v>
      </c>
      <c r="T1644" s="13" t="s">
        <v>46</v>
      </c>
      <c r="U1644" s="13" t="s">
        <v>47</v>
      </c>
      <c r="V1644" s="16">
        <v>38695</v>
      </c>
      <c r="W1644" s="13" t="s">
        <v>33</v>
      </c>
      <c r="X1644" s="15">
        <v>1</v>
      </c>
      <c r="Y1644" s="16">
        <v>39903</v>
      </c>
      <c r="Z1644" s="16">
        <v>39903</v>
      </c>
      <c r="AA1644" s="13" t="s">
        <v>1897</v>
      </c>
    </row>
    <row r="1645" spans="1:27" x14ac:dyDescent="0.2">
      <c r="A1645" s="12">
        <v>638</v>
      </c>
      <c r="B1645" s="13" t="s">
        <v>2187</v>
      </c>
      <c r="C1645" s="13" t="s">
        <v>2188</v>
      </c>
      <c r="D1645" s="14">
        <v>254.4</v>
      </c>
      <c r="E1645" s="14">
        <v>499</v>
      </c>
      <c r="F1645" s="15">
        <v>19</v>
      </c>
      <c r="G1645" s="13" t="s">
        <v>193</v>
      </c>
      <c r="H1645" s="13" t="s">
        <v>193</v>
      </c>
      <c r="I1645" s="13" t="s">
        <v>46</v>
      </c>
      <c r="J1645" s="13" t="s">
        <v>95</v>
      </c>
      <c r="K1645" s="13" t="s">
        <v>84</v>
      </c>
      <c r="L1645" s="13" t="s">
        <v>2189</v>
      </c>
      <c r="M1645" s="13" t="s">
        <v>27</v>
      </c>
      <c r="N1645" s="13" t="s">
        <v>28</v>
      </c>
      <c r="O1645" s="13" t="s">
        <v>1976</v>
      </c>
      <c r="P1645" s="15">
        <v>6</v>
      </c>
      <c r="Q1645" s="13" t="s">
        <v>111</v>
      </c>
      <c r="R1645" s="13" t="s">
        <v>24</v>
      </c>
      <c r="S1645" s="13" t="s">
        <v>31</v>
      </c>
      <c r="T1645" s="13" t="s">
        <v>46</v>
      </c>
      <c r="U1645" s="13" t="s">
        <v>47</v>
      </c>
      <c r="V1645" s="16">
        <v>38695</v>
      </c>
      <c r="W1645" s="13" t="s">
        <v>33</v>
      </c>
      <c r="X1645" s="15">
        <v>1</v>
      </c>
      <c r="Y1645" s="16">
        <v>39903</v>
      </c>
      <c r="Z1645" s="16">
        <v>39903</v>
      </c>
      <c r="AA1645" s="13" t="s">
        <v>1897</v>
      </c>
    </row>
    <row r="1646" spans="1:27" x14ac:dyDescent="0.2">
      <c r="A1646" s="12">
        <v>627</v>
      </c>
      <c r="B1646" s="13" t="s">
        <v>2154</v>
      </c>
      <c r="C1646" s="13" t="s">
        <v>2155</v>
      </c>
      <c r="D1646" s="14">
        <v>254.4</v>
      </c>
      <c r="E1646" s="14">
        <v>499</v>
      </c>
      <c r="F1646" s="15">
        <v>19</v>
      </c>
      <c r="G1646" s="13" t="s">
        <v>193</v>
      </c>
      <c r="H1646" s="13" t="s">
        <v>193</v>
      </c>
      <c r="I1646" s="13" t="s">
        <v>46</v>
      </c>
      <c r="J1646" s="13" t="s">
        <v>95</v>
      </c>
      <c r="K1646" s="13" t="s">
        <v>24</v>
      </c>
      <c r="L1646" s="13" t="s">
        <v>2156</v>
      </c>
      <c r="M1646" s="13" t="s">
        <v>43</v>
      </c>
      <c r="N1646" s="13" t="s">
        <v>44</v>
      </c>
      <c r="O1646" s="13" t="s">
        <v>1928</v>
      </c>
      <c r="P1646" s="15">
        <v>4.0999999999999996</v>
      </c>
      <c r="Q1646" s="13" t="s">
        <v>111</v>
      </c>
      <c r="R1646" s="13" t="s">
        <v>24</v>
      </c>
      <c r="S1646" s="13" t="s">
        <v>31</v>
      </c>
      <c r="T1646" s="13" t="s">
        <v>46</v>
      </c>
      <c r="U1646" s="13" t="s">
        <v>47</v>
      </c>
      <c r="V1646" s="16">
        <v>38695</v>
      </c>
      <c r="W1646" s="13" t="s">
        <v>33</v>
      </c>
      <c r="X1646" s="15">
        <v>1</v>
      </c>
      <c r="Y1646" s="16">
        <v>39903</v>
      </c>
      <c r="Z1646" s="16">
        <v>39903</v>
      </c>
      <c r="AA1646" s="13" t="s">
        <v>1897</v>
      </c>
    </row>
    <row r="1647" spans="1:27" x14ac:dyDescent="0.2">
      <c r="A1647" s="12">
        <v>615</v>
      </c>
      <c r="B1647" s="13" t="s">
        <v>2116</v>
      </c>
      <c r="C1647" s="13" t="s">
        <v>2117</v>
      </c>
      <c r="D1647" s="14">
        <v>116.75</v>
      </c>
      <c r="E1647" s="14">
        <v>229</v>
      </c>
      <c r="F1647" s="15">
        <v>19</v>
      </c>
      <c r="G1647" s="13" t="s">
        <v>193</v>
      </c>
      <c r="H1647" s="13" t="s">
        <v>193</v>
      </c>
      <c r="I1647" s="13" t="s">
        <v>46</v>
      </c>
      <c r="J1647" s="13" t="s">
        <v>95</v>
      </c>
      <c r="K1647" s="13" t="s">
        <v>46</v>
      </c>
      <c r="L1647" s="13" t="s">
        <v>2118</v>
      </c>
      <c r="M1647" s="13" t="s">
        <v>46</v>
      </c>
      <c r="N1647" s="13" t="s">
        <v>58</v>
      </c>
      <c r="O1647" s="13" t="s">
        <v>1980</v>
      </c>
      <c r="P1647" s="15">
        <v>3.7</v>
      </c>
      <c r="Q1647" s="13" t="s">
        <v>111</v>
      </c>
      <c r="R1647" s="13" t="s">
        <v>24</v>
      </c>
      <c r="S1647" s="13" t="s">
        <v>31</v>
      </c>
      <c r="T1647" s="13" t="s">
        <v>46</v>
      </c>
      <c r="U1647" s="13" t="s">
        <v>47</v>
      </c>
      <c r="V1647" s="16">
        <v>38392</v>
      </c>
      <c r="W1647" s="13" t="s">
        <v>33</v>
      </c>
      <c r="X1647" s="15">
        <v>1</v>
      </c>
      <c r="Y1647" s="16">
        <v>39903</v>
      </c>
      <c r="Z1647" s="16">
        <v>39903</v>
      </c>
      <c r="AA1647" s="13" t="s">
        <v>1892</v>
      </c>
    </row>
    <row r="1648" spans="1:27" x14ac:dyDescent="0.2">
      <c r="A1648" s="12">
        <v>637</v>
      </c>
      <c r="B1648" s="13" t="s">
        <v>2184</v>
      </c>
      <c r="C1648" s="13" t="s">
        <v>2185</v>
      </c>
      <c r="D1648" s="14">
        <v>116.75</v>
      </c>
      <c r="E1648" s="14">
        <v>229</v>
      </c>
      <c r="F1648" s="15">
        <v>19</v>
      </c>
      <c r="G1648" s="13" t="s">
        <v>193</v>
      </c>
      <c r="H1648" s="13" t="s">
        <v>193</v>
      </c>
      <c r="I1648" s="13" t="s">
        <v>46</v>
      </c>
      <c r="J1648" s="13" t="s">
        <v>95</v>
      </c>
      <c r="K1648" s="13" t="s">
        <v>24</v>
      </c>
      <c r="L1648" s="13" t="s">
        <v>2186</v>
      </c>
      <c r="M1648" s="13" t="s">
        <v>27</v>
      </c>
      <c r="N1648" s="13" t="s">
        <v>28</v>
      </c>
      <c r="O1648" s="13" t="s">
        <v>1972</v>
      </c>
      <c r="P1648" s="15">
        <v>12.3</v>
      </c>
      <c r="Q1648" s="13" t="s">
        <v>111</v>
      </c>
      <c r="R1648" s="13" t="s">
        <v>24</v>
      </c>
      <c r="S1648" s="13" t="s">
        <v>31</v>
      </c>
      <c r="T1648" s="13" t="s">
        <v>46</v>
      </c>
      <c r="U1648" s="13" t="s">
        <v>47</v>
      </c>
      <c r="V1648" s="16">
        <v>38392</v>
      </c>
      <c r="W1648" s="13" t="s">
        <v>33</v>
      </c>
      <c r="X1648" s="15">
        <v>1</v>
      </c>
      <c r="Y1648" s="16">
        <v>39903</v>
      </c>
      <c r="Z1648" s="16">
        <v>39903</v>
      </c>
      <c r="AA1648" s="13" t="s">
        <v>1892</v>
      </c>
    </row>
    <row r="1649" spans="1:27" x14ac:dyDescent="0.2">
      <c r="A1649" s="12">
        <v>626</v>
      </c>
      <c r="B1649" s="13" t="s">
        <v>2151</v>
      </c>
      <c r="C1649" s="13" t="s">
        <v>2152</v>
      </c>
      <c r="D1649" s="14">
        <v>116.75</v>
      </c>
      <c r="E1649" s="14">
        <v>229</v>
      </c>
      <c r="F1649" s="15">
        <v>19</v>
      </c>
      <c r="G1649" s="13" t="s">
        <v>193</v>
      </c>
      <c r="H1649" s="13" t="s">
        <v>193</v>
      </c>
      <c r="I1649" s="13" t="s">
        <v>46</v>
      </c>
      <c r="J1649" s="13" t="s">
        <v>95</v>
      </c>
      <c r="K1649" s="13" t="s">
        <v>84</v>
      </c>
      <c r="L1649" s="13" t="s">
        <v>2153</v>
      </c>
      <c r="M1649" s="13" t="s">
        <v>43</v>
      </c>
      <c r="N1649" s="13" t="s">
        <v>44</v>
      </c>
      <c r="O1649" s="13" t="s">
        <v>1923</v>
      </c>
      <c r="P1649" s="15">
        <v>2.2000000000000002</v>
      </c>
      <c r="Q1649" s="13" t="s">
        <v>111</v>
      </c>
      <c r="R1649" s="13" t="s">
        <v>24</v>
      </c>
      <c r="S1649" s="13" t="s">
        <v>31</v>
      </c>
      <c r="T1649" s="13" t="s">
        <v>46</v>
      </c>
      <c r="U1649" s="13" t="s">
        <v>47</v>
      </c>
      <c r="V1649" s="16">
        <v>38392</v>
      </c>
      <c r="W1649" s="13" t="s">
        <v>33</v>
      </c>
      <c r="X1649" s="15">
        <v>1</v>
      </c>
      <c r="Y1649" s="16">
        <v>39903</v>
      </c>
      <c r="Z1649" s="16">
        <v>39903</v>
      </c>
      <c r="AA1649" s="13" t="s">
        <v>1892</v>
      </c>
    </row>
    <row r="1650" spans="1:27" x14ac:dyDescent="0.2">
      <c r="A1650" s="12">
        <v>614</v>
      </c>
      <c r="B1650" s="13" t="s">
        <v>2113</v>
      </c>
      <c r="C1650" s="13" t="s">
        <v>2114</v>
      </c>
      <c r="D1650" s="14">
        <v>459.4</v>
      </c>
      <c r="E1650" s="14">
        <v>999</v>
      </c>
      <c r="F1650" s="15">
        <v>19</v>
      </c>
      <c r="G1650" s="13" t="s">
        <v>193</v>
      </c>
      <c r="H1650" s="13" t="s">
        <v>193</v>
      </c>
      <c r="I1650" s="13" t="s">
        <v>46</v>
      </c>
      <c r="J1650" s="13" t="s">
        <v>95</v>
      </c>
      <c r="K1650" s="13" t="s">
        <v>24</v>
      </c>
      <c r="L1650" s="13" t="s">
        <v>2115</v>
      </c>
      <c r="M1650" s="13" t="s">
        <v>46</v>
      </c>
      <c r="N1650" s="13" t="s">
        <v>58</v>
      </c>
      <c r="O1650" s="13" t="s">
        <v>1976</v>
      </c>
      <c r="P1650" s="15">
        <v>5.0999999999999996</v>
      </c>
      <c r="Q1650" s="13" t="s">
        <v>111</v>
      </c>
      <c r="R1650" s="13" t="s">
        <v>24</v>
      </c>
      <c r="S1650" s="13" t="s">
        <v>31</v>
      </c>
      <c r="T1650" s="13" t="s">
        <v>46</v>
      </c>
      <c r="U1650" s="13" t="s">
        <v>47</v>
      </c>
      <c r="V1650" s="16">
        <v>39121</v>
      </c>
      <c r="W1650" s="13" t="s">
        <v>33</v>
      </c>
      <c r="X1650" s="15">
        <v>1</v>
      </c>
      <c r="Y1650" s="16">
        <v>39903</v>
      </c>
      <c r="Z1650" s="16">
        <v>39903</v>
      </c>
      <c r="AA1650" s="13" t="s">
        <v>1945</v>
      </c>
    </row>
    <row r="1651" spans="1:27" x14ac:dyDescent="0.2">
      <c r="A1651" s="12">
        <v>636</v>
      </c>
      <c r="B1651" s="13" t="s">
        <v>2181</v>
      </c>
      <c r="C1651" s="13" t="s">
        <v>2182</v>
      </c>
      <c r="D1651" s="14">
        <v>459.4</v>
      </c>
      <c r="E1651" s="14">
        <v>999</v>
      </c>
      <c r="F1651" s="15">
        <v>19</v>
      </c>
      <c r="G1651" s="13" t="s">
        <v>193</v>
      </c>
      <c r="H1651" s="13" t="s">
        <v>193</v>
      </c>
      <c r="I1651" s="13" t="s">
        <v>46</v>
      </c>
      <c r="J1651" s="13" t="s">
        <v>95</v>
      </c>
      <c r="K1651" s="13" t="s">
        <v>84</v>
      </c>
      <c r="L1651" s="13" t="s">
        <v>2183</v>
      </c>
      <c r="M1651" s="13" t="s">
        <v>27</v>
      </c>
      <c r="N1651" s="13" t="s">
        <v>28</v>
      </c>
      <c r="O1651" s="13" t="s">
        <v>1967</v>
      </c>
      <c r="P1651" s="15">
        <v>4.8</v>
      </c>
      <c r="Q1651" s="13" t="s">
        <v>111</v>
      </c>
      <c r="R1651" s="13" t="s">
        <v>24</v>
      </c>
      <c r="S1651" s="13" t="s">
        <v>31</v>
      </c>
      <c r="T1651" s="13" t="s">
        <v>46</v>
      </c>
      <c r="U1651" s="13" t="s">
        <v>47</v>
      </c>
      <c r="V1651" s="16">
        <v>39121</v>
      </c>
      <c r="W1651" s="13" t="s">
        <v>33</v>
      </c>
      <c r="X1651" s="15">
        <v>1</v>
      </c>
      <c r="Y1651" s="16">
        <v>39903</v>
      </c>
      <c r="Z1651" s="16">
        <v>39903</v>
      </c>
      <c r="AA1651" s="13" t="s">
        <v>1945</v>
      </c>
    </row>
    <row r="1652" spans="1:27" x14ac:dyDescent="0.2">
      <c r="A1652" s="12">
        <v>625</v>
      </c>
      <c r="B1652" s="13" t="s">
        <v>2148</v>
      </c>
      <c r="C1652" s="13" t="s">
        <v>2149</v>
      </c>
      <c r="D1652" s="14">
        <v>459.4</v>
      </c>
      <c r="E1652" s="14">
        <v>999</v>
      </c>
      <c r="F1652" s="15">
        <v>19</v>
      </c>
      <c r="G1652" s="13" t="s">
        <v>193</v>
      </c>
      <c r="H1652" s="13" t="s">
        <v>193</v>
      </c>
      <c r="I1652" s="13" t="s">
        <v>46</v>
      </c>
      <c r="J1652" s="13" t="s">
        <v>95</v>
      </c>
      <c r="K1652" s="13" t="s">
        <v>84</v>
      </c>
      <c r="L1652" s="13" t="s">
        <v>2150</v>
      </c>
      <c r="M1652" s="13" t="s">
        <v>43</v>
      </c>
      <c r="N1652" s="13" t="s">
        <v>44</v>
      </c>
      <c r="O1652" s="13" t="s">
        <v>1889</v>
      </c>
      <c r="P1652" s="15">
        <v>6.5</v>
      </c>
      <c r="Q1652" s="13" t="s">
        <v>111</v>
      </c>
      <c r="R1652" s="13" t="s">
        <v>24</v>
      </c>
      <c r="S1652" s="13" t="s">
        <v>31</v>
      </c>
      <c r="T1652" s="13" t="s">
        <v>46</v>
      </c>
      <c r="U1652" s="13" t="s">
        <v>47</v>
      </c>
      <c r="V1652" s="16">
        <v>39121</v>
      </c>
      <c r="W1652" s="13" t="s">
        <v>33</v>
      </c>
      <c r="X1652" s="15">
        <v>1</v>
      </c>
      <c r="Y1652" s="16">
        <v>39903</v>
      </c>
      <c r="Z1652" s="16">
        <v>39903</v>
      </c>
      <c r="AA1652" s="13" t="s">
        <v>1945</v>
      </c>
    </row>
    <row r="1653" spans="1:27" x14ac:dyDescent="0.2">
      <c r="A1653" s="12">
        <v>613</v>
      </c>
      <c r="B1653" s="13" t="s">
        <v>2110</v>
      </c>
      <c r="C1653" s="13" t="s">
        <v>2111</v>
      </c>
      <c r="D1653" s="14">
        <v>321.44</v>
      </c>
      <c r="E1653" s="14">
        <v>699</v>
      </c>
      <c r="F1653" s="15">
        <v>19</v>
      </c>
      <c r="G1653" s="13" t="s">
        <v>193</v>
      </c>
      <c r="H1653" s="13" t="s">
        <v>193</v>
      </c>
      <c r="I1653" s="13" t="s">
        <v>46</v>
      </c>
      <c r="J1653" s="13" t="s">
        <v>95</v>
      </c>
      <c r="K1653" s="13" t="s">
        <v>24</v>
      </c>
      <c r="L1653" s="13" t="s">
        <v>2112</v>
      </c>
      <c r="M1653" s="13" t="s">
        <v>46</v>
      </c>
      <c r="N1653" s="13" t="s">
        <v>58</v>
      </c>
      <c r="O1653" s="13" t="s">
        <v>1972</v>
      </c>
      <c r="P1653" s="15">
        <v>16.5</v>
      </c>
      <c r="Q1653" s="13" t="s">
        <v>111</v>
      </c>
      <c r="R1653" s="13" t="s">
        <v>24</v>
      </c>
      <c r="S1653" s="13" t="s">
        <v>31</v>
      </c>
      <c r="T1653" s="13" t="s">
        <v>46</v>
      </c>
      <c r="U1653" s="13" t="s">
        <v>47</v>
      </c>
      <c r="V1653" s="16">
        <v>39122</v>
      </c>
      <c r="W1653" s="13" t="s">
        <v>33</v>
      </c>
      <c r="X1653" s="15">
        <v>1</v>
      </c>
      <c r="Y1653" s="16">
        <v>39903</v>
      </c>
      <c r="Z1653" s="16">
        <v>39903</v>
      </c>
      <c r="AA1653" s="13" t="s">
        <v>1940</v>
      </c>
    </row>
    <row r="1654" spans="1:27" x14ac:dyDescent="0.2">
      <c r="A1654" s="12">
        <v>635</v>
      </c>
      <c r="B1654" s="13" t="s">
        <v>2178</v>
      </c>
      <c r="C1654" s="13" t="s">
        <v>2179</v>
      </c>
      <c r="D1654" s="14">
        <v>321.44</v>
      </c>
      <c r="E1654" s="14">
        <v>699</v>
      </c>
      <c r="F1654" s="15">
        <v>19</v>
      </c>
      <c r="G1654" s="13" t="s">
        <v>193</v>
      </c>
      <c r="H1654" s="13" t="s">
        <v>193</v>
      </c>
      <c r="I1654" s="13" t="s">
        <v>46</v>
      </c>
      <c r="J1654" s="13" t="s">
        <v>95</v>
      </c>
      <c r="K1654" s="13" t="s">
        <v>24</v>
      </c>
      <c r="L1654" s="13" t="s">
        <v>2180</v>
      </c>
      <c r="M1654" s="13" t="s">
        <v>27</v>
      </c>
      <c r="N1654" s="13" t="s">
        <v>28</v>
      </c>
      <c r="O1654" s="13" t="s">
        <v>1928</v>
      </c>
      <c r="P1654" s="15">
        <v>11.9</v>
      </c>
      <c r="Q1654" s="13" t="s">
        <v>111</v>
      </c>
      <c r="R1654" s="13" t="s">
        <v>24</v>
      </c>
      <c r="S1654" s="13" t="s">
        <v>31</v>
      </c>
      <c r="T1654" s="13" t="s">
        <v>46</v>
      </c>
      <c r="U1654" s="13" t="s">
        <v>47</v>
      </c>
      <c r="V1654" s="16">
        <v>39122</v>
      </c>
      <c r="W1654" s="13" t="s">
        <v>33</v>
      </c>
      <c r="X1654" s="15">
        <v>1</v>
      </c>
      <c r="Y1654" s="16">
        <v>39903</v>
      </c>
      <c r="Z1654" s="16">
        <v>39903</v>
      </c>
      <c r="AA1654" s="13" t="s">
        <v>1940</v>
      </c>
    </row>
    <row r="1655" spans="1:27" x14ac:dyDescent="0.2">
      <c r="A1655" s="12">
        <v>624</v>
      </c>
      <c r="B1655" s="13" t="s">
        <v>2145</v>
      </c>
      <c r="C1655" s="13" t="s">
        <v>2146</v>
      </c>
      <c r="D1655" s="14">
        <v>321.44</v>
      </c>
      <c r="E1655" s="14">
        <v>699</v>
      </c>
      <c r="F1655" s="15">
        <v>19</v>
      </c>
      <c r="G1655" s="13" t="s">
        <v>193</v>
      </c>
      <c r="H1655" s="13" t="s">
        <v>193</v>
      </c>
      <c r="I1655" s="13" t="s">
        <v>46</v>
      </c>
      <c r="J1655" s="13" t="s">
        <v>95</v>
      </c>
      <c r="K1655" s="13" t="s">
        <v>24</v>
      </c>
      <c r="L1655" s="13" t="s">
        <v>2147</v>
      </c>
      <c r="M1655" s="13" t="s">
        <v>43</v>
      </c>
      <c r="N1655" s="13" t="s">
        <v>44</v>
      </c>
      <c r="O1655" s="13" t="s">
        <v>1914</v>
      </c>
      <c r="P1655" s="15">
        <v>10.6</v>
      </c>
      <c r="Q1655" s="13" t="s">
        <v>111</v>
      </c>
      <c r="R1655" s="13" t="s">
        <v>24</v>
      </c>
      <c r="S1655" s="13" t="s">
        <v>31</v>
      </c>
      <c r="T1655" s="13" t="s">
        <v>46</v>
      </c>
      <c r="U1655" s="13" t="s">
        <v>47</v>
      </c>
      <c r="V1655" s="16">
        <v>39122</v>
      </c>
      <c r="W1655" s="13" t="s">
        <v>33</v>
      </c>
      <c r="X1655" s="15">
        <v>1</v>
      </c>
      <c r="Y1655" s="16">
        <v>39903</v>
      </c>
      <c r="Z1655" s="16">
        <v>39903</v>
      </c>
      <c r="AA1655" s="13" t="s">
        <v>1940</v>
      </c>
    </row>
    <row r="1656" spans="1:27" x14ac:dyDescent="0.2">
      <c r="A1656" s="12">
        <v>620</v>
      </c>
      <c r="B1656" s="13" t="s">
        <v>2133</v>
      </c>
      <c r="C1656" s="13" t="s">
        <v>2134</v>
      </c>
      <c r="D1656" s="14">
        <v>87.37</v>
      </c>
      <c r="E1656" s="14">
        <v>190</v>
      </c>
      <c r="F1656" s="15">
        <v>19</v>
      </c>
      <c r="G1656" s="13" t="s">
        <v>193</v>
      </c>
      <c r="H1656" s="13" t="s">
        <v>193</v>
      </c>
      <c r="I1656" s="13" t="s">
        <v>24</v>
      </c>
      <c r="J1656" s="13" t="s">
        <v>25</v>
      </c>
      <c r="K1656" s="13" t="s">
        <v>46</v>
      </c>
      <c r="L1656" s="13" t="s">
        <v>2135</v>
      </c>
      <c r="M1656" s="13" t="s">
        <v>46</v>
      </c>
      <c r="N1656" s="13" t="s">
        <v>58</v>
      </c>
      <c r="O1656" s="13" t="s">
        <v>1894</v>
      </c>
      <c r="P1656" s="15">
        <v>1.5</v>
      </c>
      <c r="Q1656" s="13" t="s">
        <v>111</v>
      </c>
      <c r="R1656" s="13" t="s">
        <v>24</v>
      </c>
      <c r="S1656" s="13" t="s">
        <v>31</v>
      </c>
      <c r="T1656" s="13" t="s">
        <v>46</v>
      </c>
      <c r="U1656" s="13" t="s">
        <v>47</v>
      </c>
      <c r="V1656" s="16">
        <v>39086</v>
      </c>
      <c r="W1656" s="13" t="s">
        <v>33</v>
      </c>
      <c r="X1656" s="15">
        <v>1</v>
      </c>
      <c r="Y1656" s="16">
        <v>39903</v>
      </c>
      <c r="Z1656" s="16">
        <v>39903</v>
      </c>
      <c r="AA1656" s="13" t="s">
        <v>1970</v>
      </c>
    </row>
    <row r="1657" spans="1:27" x14ac:dyDescent="0.2">
      <c r="A1657" s="12">
        <v>631</v>
      </c>
      <c r="B1657" s="13" t="s">
        <v>2166</v>
      </c>
      <c r="C1657" s="13" t="s">
        <v>2167</v>
      </c>
      <c r="D1657" s="14">
        <v>87.37</v>
      </c>
      <c r="E1657" s="14">
        <v>190</v>
      </c>
      <c r="F1657" s="15">
        <v>19</v>
      </c>
      <c r="G1657" s="13" t="s">
        <v>193</v>
      </c>
      <c r="H1657" s="13" t="s">
        <v>193</v>
      </c>
      <c r="I1657" s="13" t="s">
        <v>24</v>
      </c>
      <c r="J1657" s="13" t="s">
        <v>25</v>
      </c>
      <c r="K1657" s="13" t="s">
        <v>24</v>
      </c>
      <c r="L1657" s="13" t="s">
        <v>2168</v>
      </c>
      <c r="M1657" s="13" t="s">
        <v>43</v>
      </c>
      <c r="N1657" s="13" t="s">
        <v>44</v>
      </c>
      <c r="O1657" s="13" t="s">
        <v>1909</v>
      </c>
      <c r="P1657" s="15">
        <v>5.6</v>
      </c>
      <c r="Q1657" s="13" t="s">
        <v>111</v>
      </c>
      <c r="R1657" s="13" t="s">
        <v>24</v>
      </c>
      <c r="S1657" s="13" t="s">
        <v>31</v>
      </c>
      <c r="T1657" s="13" t="s">
        <v>46</v>
      </c>
      <c r="U1657" s="13" t="s">
        <v>47</v>
      </c>
      <c r="V1657" s="16">
        <v>39086</v>
      </c>
      <c r="W1657" s="13" t="s">
        <v>33</v>
      </c>
      <c r="X1657" s="15">
        <v>1</v>
      </c>
      <c r="Y1657" s="16">
        <v>39903</v>
      </c>
      <c r="Z1657" s="16">
        <v>39903</v>
      </c>
      <c r="AA1657" s="13" t="s">
        <v>1917</v>
      </c>
    </row>
    <row r="1658" spans="1:27" x14ac:dyDescent="0.2">
      <c r="A1658" s="12">
        <v>619</v>
      </c>
      <c r="B1658" s="13" t="s">
        <v>2130</v>
      </c>
      <c r="C1658" s="13" t="s">
        <v>2131</v>
      </c>
      <c r="D1658" s="14">
        <v>115.43</v>
      </c>
      <c r="E1658" s="14">
        <v>251</v>
      </c>
      <c r="F1658" s="15">
        <v>19</v>
      </c>
      <c r="G1658" s="13" t="s">
        <v>193</v>
      </c>
      <c r="H1658" s="13" t="s">
        <v>193</v>
      </c>
      <c r="I1658" s="13" t="s">
        <v>46</v>
      </c>
      <c r="J1658" s="13" t="s">
        <v>95</v>
      </c>
      <c r="K1658" s="13" t="s">
        <v>36</v>
      </c>
      <c r="L1658" s="13" t="s">
        <v>2132</v>
      </c>
      <c r="M1658" s="13" t="s">
        <v>46</v>
      </c>
      <c r="N1658" s="13" t="s">
        <v>58</v>
      </c>
      <c r="O1658" s="13" t="s">
        <v>1889</v>
      </c>
      <c r="P1658" s="15">
        <v>6</v>
      </c>
      <c r="Q1658" s="13" t="s">
        <v>111</v>
      </c>
      <c r="R1658" s="13" t="s">
        <v>24</v>
      </c>
      <c r="S1658" s="13" t="s">
        <v>31</v>
      </c>
      <c r="T1658" s="13" t="s">
        <v>46</v>
      </c>
      <c r="U1658" s="13" t="s">
        <v>47</v>
      </c>
      <c r="V1658" s="16">
        <v>39449</v>
      </c>
      <c r="W1658" s="13" t="s">
        <v>33</v>
      </c>
      <c r="X1658" s="15">
        <v>1</v>
      </c>
      <c r="Y1658" s="16">
        <v>39903</v>
      </c>
      <c r="Z1658" s="16">
        <v>39903</v>
      </c>
      <c r="AA1658" s="13" t="s">
        <v>2096</v>
      </c>
    </row>
    <row r="1659" spans="1:27" x14ac:dyDescent="0.2">
      <c r="A1659" s="12">
        <v>641</v>
      </c>
      <c r="B1659" s="13" t="s">
        <v>2197</v>
      </c>
      <c r="C1659" s="13" t="s">
        <v>2198</v>
      </c>
      <c r="D1659" s="14">
        <v>115.43</v>
      </c>
      <c r="E1659" s="14">
        <v>251</v>
      </c>
      <c r="F1659" s="15">
        <v>19</v>
      </c>
      <c r="G1659" s="13" t="s">
        <v>193</v>
      </c>
      <c r="H1659" s="13" t="s">
        <v>193</v>
      </c>
      <c r="I1659" s="13" t="s">
        <v>46</v>
      </c>
      <c r="J1659" s="13" t="s">
        <v>95</v>
      </c>
      <c r="K1659" s="13" t="s">
        <v>36</v>
      </c>
      <c r="L1659" s="13" t="s">
        <v>2199</v>
      </c>
      <c r="M1659" s="13" t="s">
        <v>27</v>
      </c>
      <c r="N1659" s="13" t="s">
        <v>28</v>
      </c>
      <c r="O1659" s="13" t="s">
        <v>1987</v>
      </c>
      <c r="P1659" s="15">
        <v>16.5</v>
      </c>
      <c r="Q1659" s="13" t="s">
        <v>111</v>
      </c>
      <c r="R1659" s="13" t="s">
        <v>24</v>
      </c>
      <c r="S1659" s="13" t="s">
        <v>31</v>
      </c>
      <c r="T1659" s="13" t="s">
        <v>46</v>
      </c>
      <c r="U1659" s="13" t="s">
        <v>47</v>
      </c>
      <c r="V1659" s="16">
        <v>39449</v>
      </c>
      <c r="W1659" s="13" t="s">
        <v>33</v>
      </c>
      <c r="X1659" s="15">
        <v>1</v>
      </c>
      <c r="Y1659" s="16">
        <v>39903</v>
      </c>
      <c r="Z1659" s="16">
        <v>39903</v>
      </c>
      <c r="AA1659" s="13" t="s">
        <v>2096</v>
      </c>
    </row>
    <row r="1660" spans="1:27" x14ac:dyDescent="0.2">
      <c r="A1660" s="12">
        <v>630</v>
      </c>
      <c r="B1660" s="13" t="s">
        <v>2163</v>
      </c>
      <c r="C1660" s="13" t="s">
        <v>2164</v>
      </c>
      <c r="D1660" s="14">
        <v>115.43</v>
      </c>
      <c r="E1660" s="14">
        <v>251</v>
      </c>
      <c r="F1660" s="15">
        <v>19</v>
      </c>
      <c r="G1660" s="13" t="s">
        <v>193</v>
      </c>
      <c r="H1660" s="13" t="s">
        <v>193</v>
      </c>
      <c r="I1660" s="13" t="s">
        <v>46</v>
      </c>
      <c r="J1660" s="13" t="s">
        <v>95</v>
      </c>
      <c r="K1660" s="13" t="s">
        <v>24</v>
      </c>
      <c r="L1660" s="13" t="s">
        <v>2165</v>
      </c>
      <c r="M1660" s="13" t="s">
        <v>43</v>
      </c>
      <c r="N1660" s="13" t="s">
        <v>44</v>
      </c>
      <c r="O1660" s="13" t="s">
        <v>1942</v>
      </c>
      <c r="P1660" s="15">
        <v>6</v>
      </c>
      <c r="Q1660" s="13" t="s">
        <v>111</v>
      </c>
      <c r="R1660" s="13" t="s">
        <v>24</v>
      </c>
      <c r="S1660" s="13" t="s">
        <v>31</v>
      </c>
      <c r="T1660" s="13" t="s">
        <v>46</v>
      </c>
      <c r="U1660" s="13" t="s">
        <v>47</v>
      </c>
      <c r="V1660" s="16">
        <v>39449</v>
      </c>
      <c r="W1660" s="13" t="s">
        <v>33</v>
      </c>
      <c r="X1660" s="15">
        <v>1</v>
      </c>
      <c r="Y1660" s="16">
        <v>39903</v>
      </c>
      <c r="Z1660" s="16">
        <v>39903</v>
      </c>
      <c r="AA1660" s="13" t="s">
        <v>1912</v>
      </c>
    </row>
    <row r="1661" spans="1:27" x14ac:dyDescent="0.2">
      <c r="A1661" s="12">
        <v>618</v>
      </c>
      <c r="B1661" s="13" t="s">
        <v>2126</v>
      </c>
      <c r="C1661" s="13" t="s">
        <v>2127</v>
      </c>
      <c r="D1661" s="14">
        <v>99.06</v>
      </c>
      <c r="E1661" s="14">
        <v>299</v>
      </c>
      <c r="F1661" s="15">
        <v>19</v>
      </c>
      <c r="G1661" s="13" t="s">
        <v>193</v>
      </c>
      <c r="H1661" s="13" t="s">
        <v>193</v>
      </c>
      <c r="I1661" s="13" t="s">
        <v>46</v>
      </c>
      <c r="J1661" s="13" t="s">
        <v>95</v>
      </c>
      <c r="K1661" s="13" t="s">
        <v>38</v>
      </c>
      <c r="L1661" s="13" t="s">
        <v>2129</v>
      </c>
      <c r="M1661" s="13" t="s">
        <v>46</v>
      </c>
      <c r="N1661" s="13" t="s">
        <v>58</v>
      </c>
      <c r="O1661" s="13" t="s">
        <v>1991</v>
      </c>
      <c r="P1661" s="15">
        <v>9.1</v>
      </c>
      <c r="Q1661" s="13" t="s">
        <v>111</v>
      </c>
      <c r="R1661" s="13" t="s">
        <v>24</v>
      </c>
      <c r="S1661" s="13" t="s">
        <v>31</v>
      </c>
      <c r="T1661" s="13" t="s">
        <v>46</v>
      </c>
      <c r="U1661" s="13" t="s">
        <v>47</v>
      </c>
      <c r="V1661" s="16">
        <v>39486</v>
      </c>
      <c r="W1661" s="13" t="s">
        <v>33</v>
      </c>
      <c r="X1661" s="15">
        <v>1</v>
      </c>
      <c r="Y1661" s="16">
        <v>39903</v>
      </c>
      <c r="Z1661" s="16">
        <v>39903</v>
      </c>
      <c r="AA1661" s="13" t="s">
        <v>2128</v>
      </c>
    </row>
    <row r="1662" spans="1:27" x14ac:dyDescent="0.2">
      <c r="A1662" s="12">
        <v>640</v>
      </c>
      <c r="B1662" s="13" t="s">
        <v>2193</v>
      </c>
      <c r="C1662" s="13" t="s">
        <v>2194</v>
      </c>
      <c r="D1662" s="14">
        <v>99.06</v>
      </c>
      <c r="E1662" s="14">
        <v>299</v>
      </c>
      <c r="F1662" s="15">
        <v>19</v>
      </c>
      <c r="G1662" s="13" t="s">
        <v>193</v>
      </c>
      <c r="H1662" s="13" t="s">
        <v>193</v>
      </c>
      <c r="I1662" s="13" t="s">
        <v>46</v>
      </c>
      <c r="J1662" s="13" t="s">
        <v>95</v>
      </c>
      <c r="K1662" s="13" t="s">
        <v>36</v>
      </c>
      <c r="L1662" s="13" t="s">
        <v>2196</v>
      </c>
      <c r="M1662" s="13" t="s">
        <v>27</v>
      </c>
      <c r="N1662" s="13" t="s">
        <v>28</v>
      </c>
      <c r="O1662" s="13" t="s">
        <v>1909</v>
      </c>
      <c r="P1662" s="15">
        <v>4.3</v>
      </c>
      <c r="Q1662" s="13" t="s">
        <v>111</v>
      </c>
      <c r="R1662" s="13" t="s">
        <v>24</v>
      </c>
      <c r="S1662" s="13" t="s">
        <v>31</v>
      </c>
      <c r="T1662" s="13" t="s">
        <v>46</v>
      </c>
      <c r="U1662" s="13" t="s">
        <v>47</v>
      </c>
      <c r="V1662" s="16">
        <v>39486</v>
      </c>
      <c r="W1662" s="13" t="s">
        <v>33</v>
      </c>
      <c r="X1662" s="15">
        <v>1</v>
      </c>
      <c r="Y1662" s="16">
        <v>39903</v>
      </c>
      <c r="Z1662" s="16">
        <v>39903</v>
      </c>
      <c r="AA1662" s="13" t="s">
        <v>2195</v>
      </c>
    </row>
    <row r="1663" spans="1:27" x14ac:dyDescent="0.2">
      <c r="A1663" s="12">
        <v>629</v>
      </c>
      <c r="B1663" s="13" t="s">
        <v>2160</v>
      </c>
      <c r="C1663" s="13" t="s">
        <v>2161</v>
      </c>
      <c r="D1663" s="14">
        <v>99.06</v>
      </c>
      <c r="E1663" s="14">
        <v>299</v>
      </c>
      <c r="F1663" s="15">
        <v>19</v>
      </c>
      <c r="G1663" s="13" t="s">
        <v>193</v>
      </c>
      <c r="H1663" s="13" t="s">
        <v>193</v>
      </c>
      <c r="I1663" s="13" t="s">
        <v>46</v>
      </c>
      <c r="J1663" s="13" t="s">
        <v>95</v>
      </c>
      <c r="K1663" s="13" t="s">
        <v>24</v>
      </c>
      <c r="L1663" s="13" t="s">
        <v>2162</v>
      </c>
      <c r="M1663" s="13" t="s">
        <v>43</v>
      </c>
      <c r="N1663" s="13" t="s">
        <v>44</v>
      </c>
      <c r="O1663" s="13" t="s">
        <v>1937</v>
      </c>
      <c r="P1663" s="15">
        <v>1.9</v>
      </c>
      <c r="Q1663" s="13" t="s">
        <v>111</v>
      </c>
      <c r="R1663" s="13" t="s">
        <v>24</v>
      </c>
      <c r="S1663" s="13" t="s">
        <v>31</v>
      </c>
      <c r="T1663" s="13" t="s">
        <v>46</v>
      </c>
      <c r="U1663" s="13" t="s">
        <v>47</v>
      </c>
      <c r="V1663" s="16">
        <v>39486</v>
      </c>
      <c r="W1663" s="13" t="s">
        <v>33</v>
      </c>
      <c r="X1663" s="15">
        <v>1</v>
      </c>
      <c r="Y1663" s="16">
        <v>39903</v>
      </c>
      <c r="Z1663" s="16">
        <v>39903</v>
      </c>
      <c r="AA1663" s="13" t="s">
        <v>2065</v>
      </c>
    </row>
    <row r="1664" spans="1:27" x14ac:dyDescent="0.2">
      <c r="A1664" s="12">
        <v>617</v>
      </c>
      <c r="B1664" s="13" t="s">
        <v>2122</v>
      </c>
      <c r="C1664" s="13" t="s">
        <v>2123</v>
      </c>
      <c r="D1664" s="14">
        <v>152.08000000000001</v>
      </c>
      <c r="E1664" s="14">
        <v>459</v>
      </c>
      <c r="F1664" s="15">
        <v>19</v>
      </c>
      <c r="G1664" s="13" t="s">
        <v>193</v>
      </c>
      <c r="H1664" s="13" t="s">
        <v>193</v>
      </c>
      <c r="I1664" s="13" t="s">
        <v>46</v>
      </c>
      <c r="J1664" s="13" t="s">
        <v>95</v>
      </c>
      <c r="K1664" s="13" t="s">
        <v>38</v>
      </c>
      <c r="L1664" s="13" t="s">
        <v>2125</v>
      </c>
      <c r="M1664" s="13" t="s">
        <v>46</v>
      </c>
      <c r="N1664" s="13" t="s">
        <v>58</v>
      </c>
      <c r="O1664" s="13" t="s">
        <v>1987</v>
      </c>
      <c r="P1664" s="15">
        <v>6.3</v>
      </c>
      <c r="Q1664" s="13" t="s">
        <v>111</v>
      </c>
      <c r="R1664" s="13" t="s">
        <v>24</v>
      </c>
      <c r="S1664" s="13" t="s">
        <v>31</v>
      </c>
      <c r="T1664" s="13" t="s">
        <v>46</v>
      </c>
      <c r="U1664" s="13" t="s">
        <v>47</v>
      </c>
      <c r="V1664" s="16">
        <v>39881</v>
      </c>
      <c r="W1664" s="13" t="s">
        <v>33</v>
      </c>
      <c r="X1664" s="15">
        <v>1</v>
      </c>
      <c r="Y1664" s="16">
        <v>39903</v>
      </c>
      <c r="Z1664" s="16">
        <v>39903</v>
      </c>
      <c r="AA1664" s="13" t="s">
        <v>2124</v>
      </c>
    </row>
    <row r="1665" spans="1:27" x14ac:dyDescent="0.2">
      <c r="A1665" s="12">
        <v>639</v>
      </c>
      <c r="B1665" s="13" t="s">
        <v>2190</v>
      </c>
      <c r="C1665" s="13" t="s">
        <v>2191</v>
      </c>
      <c r="D1665" s="14">
        <v>152.08000000000001</v>
      </c>
      <c r="E1665" s="14">
        <v>459</v>
      </c>
      <c r="F1665" s="15">
        <v>19</v>
      </c>
      <c r="G1665" s="13" t="s">
        <v>193</v>
      </c>
      <c r="H1665" s="13" t="s">
        <v>193</v>
      </c>
      <c r="I1665" s="13" t="s">
        <v>46</v>
      </c>
      <c r="J1665" s="13" t="s">
        <v>95</v>
      </c>
      <c r="K1665" s="13" t="s">
        <v>38</v>
      </c>
      <c r="L1665" s="13" t="s">
        <v>2192</v>
      </c>
      <c r="M1665" s="13" t="s">
        <v>27</v>
      </c>
      <c r="N1665" s="13" t="s">
        <v>28</v>
      </c>
      <c r="O1665" s="13" t="s">
        <v>1980</v>
      </c>
      <c r="P1665" s="15">
        <v>5.0999999999999996</v>
      </c>
      <c r="Q1665" s="13" t="s">
        <v>111</v>
      </c>
      <c r="R1665" s="13" t="s">
        <v>24</v>
      </c>
      <c r="S1665" s="13" t="s">
        <v>31</v>
      </c>
      <c r="T1665" s="13" t="s">
        <v>46</v>
      </c>
      <c r="U1665" s="13" t="s">
        <v>47</v>
      </c>
      <c r="V1665" s="16">
        <v>39881</v>
      </c>
      <c r="W1665" s="13" t="s">
        <v>33</v>
      </c>
      <c r="X1665" s="15">
        <v>1</v>
      </c>
      <c r="Y1665" s="16">
        <v>39903</v>
      </c>
      <c r="Z1665" s="16">
        <v>39903</v>
      </c>
      <c r="AA1665" s="13" t="s">
        <v>2090</v>
      </c>
    </row>
    <row r="1666" spans="1:27" x14ac:dyDescent="0.2">
      <c r="A1666" s="12">
        <v>628</v>
      </c>
      <c r="B1666" s="13" t="s">
        <v>2157</v>
      </c>
      <c r="C1666" s="13" t="s">
        <v>2158</v>
      </c>
      <c r="D1666" s="14">
        <v>152.08000000000001</v>
      </c>
      <c r="E1666" s="14">
        <v>459</v>
      </c>
      <c r="F1666" s="15">
        <v>19</v>
      </c>
      <c r="G1666" s="13" t="s">
        <v>193</v>
      </c>
      <c r="H1666" s="13" t="s">
        <v>193</v>
      </c>
      <c r="I1666" s="13" t="s">
        <v>46</v>
      </c>
      <c r="J1666" s="13" t="s">
        <v>95</v>
      </c>
      <c r="K1666" s="13" t="s">
        <v>24</v>
      </c>
      <c r="L1666" s="13" t="s">
        <v>2159</v>
      </c>
      <c r="M1666" s="13" t="s">
        <v>43</v>
      </c>
      <c r="N1666" s="13" t="s">
        <v>44</v>
      </c>
      <c r="O1666" s="13" t="s">
        <v>1933</v>
      </c>
      <c r="P1666" s="15">
        <v>4</v>
      </c>
      <c r="Q1666" s="13" t="s">
        <v>111</v>
      </c>
      <c r="R1666" s="13" t="s">
        <v>24</v>
      </c>
      <c r="S1666" s="13" t="s">
        <v>31</v>
      </c>
      <c r="T1666" s="13" t="s">
        <v>46</v>
      </c>
      <c r="U1666" s="13" t="s">
        <v>47</v>
      </c>
      <c r="V1666" s="16">
        <v>39881</v>
      </c>
      <c r="W1666" s="13" t="s">
        <v>33</v>
      </c>
      <c r="X1666" s="15">
        <v>1</v>
      </c>
      <c r="Y1666" s="16">
        <v>39903</v>
      </c>
      <c r="Z1666" s="16">
        <v>39903</v>
      </c>
      <c r="AA1666" s="13" t="s">
        <v>2090</v>
      </c>
    </row>
    <row r="1667" spans="1:27" x14ac:dyDescent="0.2">
      <c r="A1667" s="12">
        <v>621</v>
      </c>
      <c r="B1667" s="13" t="s">
        <v>2136</v>
      </c>
      <c r="C1667" s="13" t="s">
        <v>2137</v>
      </c>
      <c r="D1667" s="14">
        <v>70.87</v>
      </c>
      <c r="E1667" s="14">
        <v>139</v>
      </c>
      <c r="F1667" s="15">
        <v>19</v>
      </c>
      <c r="G1667" s="13" t="s">
        <v>193</v>
      </c>
      <c r="H1667" s="13" t="s">
        <v>193</v>
      </c>
      <c r="I1667" s="13" t="s">
        <v>24</v>
      </c>
      <c r="J1667" s="13" t="s">
        <v>25</v>
      </c>
      <c r="K1667" s="13" t="s">
        <v>46</v>
      </c>
      <c r="L1667" s="13" t="s">
        <v>2138</v>
      </c>
      <c r="M1667" s="13" t="s">
        <v>46</v>
      </c>
      <c r="N1667" s="13" t="s">
        <v>58</v>
      </c>
      <c r="O1667" s="13" t="s">
        <v>1899</v>
      </c>
      <c r="P1667" s="15">
        <v>4</v>
      </c>
      <c r="Q1667" s="13" t="s">
        <v>111</v>
      </c>
      <c r="R1667" s="13" t="s">
        <v>24</v>
      </c>
      <c r="S1667" s="13" t="s">
        <v>31</v>
      </c>
      <c r="T1667" s="13" t="s">
        <v>46</v>
      </c>
      <c r="U1667" s="13" t="s">
        <v>47</v>
      </c>
      <c r="V1667" s="16">
        <v>38722</v>
      </c>
      <c r="W1667" s="13" t="s">
        <v>33</v>
      </c>
      <c r="X1667" s="15">
        <v>1</v>
      </c>
      <c r="Y1667" s="16">
        <v>39903</v>
      </c>
      <c r="Z1667" s="16">
        <v>39903</v>
      </c>
      <c r="AA1667" s="13" t="s">
        <v>1921</v>
      </c>
    </row>
    <row r="1668" spans="1:27" x14ac:dyDescent="0.2">
      <c r="A1668" s="12">
        <v>632</v>
      </c>
      <c r="B1668" s="13" t="s">
        <v>2169</v>
      </c>
      <c r="C1668" s="13" t="s">
        <v>2170</v>
      </c>
      <c r="D1668" s="14">
        <v>70.87</v>
      </c>
      <c r="E1668" s="14">
        <v>139</v>
      </c>
      <c r="F1668" s="15">
        <v>19</v>
      </c>
      <c r="G1668" s="13" t="s">
        <v>193</v>
      </c>
      <c r="H1668" s="13" t="s">
        <v>193</v>
      </c>
      <c r="I1668" s="13" t="s">
        <v>24</v>
      </c>
      <c r="J1668" s="13" t="s">
        <v>25</v>
      </c>
      <c r="K1668" s="13" t="s">
        <v>24</v>
      </c>
      <c r="L1668" s="13" t="s">
        <v>2171</v>
      </c>
      <c r="M1668" s="13" t="s">
        <v>43</v>
      </c>
      <c r="N1668" s="13" t="s">
        <v>44</v>
      </c>
      <c r="O1668" s="13" t="s">
        <v>1950</v>
      </c>
      <c r="P1668" s="15">
        <v>4.0999999999999996</v>
      </c>
      <c r="Q1668" s="13" t="s">
        <v>111</v>
      </c>
      <c r="R1668" s="13" t="s">
        <v>24</v>
      </c>
      <c r="S1668" s="13" t="s">
        <v>31</v>
      </c>
      <c r="T1668" s="13" t="s">
        <v>46</v>
      </c>
      <c r="U1668" s="13" t="s">
        <v>47</v>
      </c>
      <c r="V1668" s="16">
        <v>38722</v>
      </c>
      <c r="W1668" s="13" t="s">
        <v>33</v>
      </c>
      <c r="X1668" s="15">
        <v>1</v>
      </c>
      <c r="Y1668" s="16">
        <v>39903</v>
      </c>
      <c r="Z1668" s="16">
        <v>39903</v>
      </c>
      <c r="AA1668" s="13" t="s">
        <v>1921</v>
      </c>
    </row>
    <row r="1669" spans="1:27" x14ac:dyDescent="0.2">
      <c r="A1669" s="12">
        <v>94</v>
      </c>
      <c r="B1669" s="13" t="s">
        <v>380</v>
      </c>
      <c r="C1669" s="13" t="s">
        <v>381</v>
      </c>
      <c r="D1669" s="14">
        <v>34.36</v>
      </c>
      <c r="E1669" s="14">
        <v>67.400000000000006</v>
      </c>
      <c r="F1669" s="15">
        <v>6</v>
      </c>
      <c r="G1669" s="13" t="s">
        <v>193</v>
      </c>
      <c r="H1669" s="13" t="s">
        <v>193</v>
      </c>
      <c r="I1669" s="13" t="s">
        <v>24</v>
      </c>
      <c r="J1669" s="13" t="s">
        <v>25</v>
      </c>
      <c r="K1669" s="13" t="s">
        <v>36</v>
      </c>
      <c r="L1669" s="13" t="s">
        <v>382</v>
      </c>
      <c r="M1669" s="13" t="s">
        <v>46</v>
      </c>
      <c r="N1669" s="13" t="s">
        <v>58</v>
      </c>
      <c r="O1669" s="13" t="s">
        <v>383</v>
      </c>
      <c r="P1669" s="19">
        <v>5</v>
      </c>
      <c r="Q1669" s="13" t="s">
        <v>30</v>
      </c>
      <c r="R1669" s="13" t="s">
        <v>24</v>
      </c>
      <c r="S1669" s="13" t="s">
        <v>31</v>
      </c>
      <c r="T1669" s="13" t="s">
        <v>46</v>
      </c>
      <c r="U1669" s="13" t="s">
        <v>47</v>
      </c>
      <c r="V1669" s="16">
        <v>39144</v>
      </c>
      <c r="W1669" s="13" t="s">
        <v>33</v>
      </c>
      <c r="X1669" s="15">
        <v>1</v>
      </c>
      <c r="Y1669" s="16">
        <v>39903</v>
      </c>
      <c r="Z1669" s="16">
        <v>39903</v>
      </c>
      <c r="AA1669" s="13" t="s">
        <v>377</v>
      </c>
    </row>
    <row r="1670" spans="1:27" x14ac:dyDescent="0.2">
      <c r="A1670" s="12">
        <v>93</v>
      </c>
      <c r="B1670" s="13" t="s">
        <v>375</v>
      </c>
      <c r="C1670" s="13" t="s">
        <v>376</v>
      </c>
      <c r="D1670" s="14">
        <v>34.36</v>
      </c>
      <c r="E1670" s="14">
        <v>67.400000000000006</v>
      </c>
      <c r="F1670" s="15">
        <v>6</v>
      </c>
      <c r="G1670" s="13" t="s">
        <v>193</v>
      </c>
      <c r="H1670" s="13" t="s">
        <v>193</v>
      </c>
      <c r="I1670" s="13" t="s">
        <v>24</v>
      </c>
      <c r="J1670" s="13" t="s">
        <v>25</v>
      </c>
      <c r="K1670" s="13" t="s">
        <v>24</v>
      </c>
      <c r="L1670" s="13" t="s">
        <v>378</v>
      </c>
      <c r="M1670" s="13" t="s">
        <v>38</v>
      </c>
      <c r="N1670" s="13" t="s">
        <v>39</v>
      </c>
      <c r="O1670" s="13" t="s">
        <v>379</v>
      </c>
      <c r="P1670" s="19">
        <v>8.1999999999999993</v>
      </c>
      <c r="Q1670" s="13" t="s">
        <v>30</v>
      </c>
      <c r="R1670" s="13" t="s">
        <v>24</v>
      </c>
      <c r="S1670" s="13" t="s">
        <v>31</v>
      </c>
      <c r="T1670" s="13" t="s">
        <v>46</v>
      </c>
      <c r="U1670" s="13" t="s">
        <v>47</v>
      </c>
      <c r="V1670" s="16">
        <v>39144</v>
      </c>
      <c r="W1670" s="13" t="s">
        <v>33</v>
      </c>
      <c r="X1670" s="15">
        <v>1</v>
      </c>
      <c r="Y1670" s="16">
        <v>39903</v>
      </c>
      <c r="Z1670" s="16">
        <v>39903</v>
      </c>
      <c r="AA1670" s="13" t="s">
        <v>377</v>
      </c>
    </row>
    <row r="1671" spans="1:27" x14ac:dyDescent="0.2">
      <c r="A1671" s="12">
        <v>97</v>
      </c>
      <c r="B1671" s="13" t="s">
        <v>392</v>
      </c>
      <c r="C1671" s="13" t="s">
        <v>393</v>
      </c>
      <c r="D1671" s="14">
        <v>34.36</v>
      </c>
      <c r="E1671" s="14">
        <v>67.400000000000006</v>
      </c>
      <c r="F1671" s="15">
        <v>6</v>
      </c>
      <c r="G1671" s="13" t="s">
        <v>193</v>
      </c>
      <c r="H1671" s="13" t="s">
        <v>193</v>
      </c>
      <c r="I1671" s="13" t="s">
        <v>24</v>
      </c>
      <c r="J1671" s="13" t="s">
        <v>25</v>
      </c>
      <c r="K1671" s="13" t="s">
        <v>24</v>
      </c>
      <c r="L1671" s="13" t="s">
        <v>394</v>
      </c>
      <c r="M1671" s="13" t="s">
        <v>72</v>
      </c>
      <c r="N1671" s="13" t="s">
        <v>73</v>
      </c>
      <c r="O1671" s="13" t="s">
        <v>317</v>
      </c>
      <c r="P1671" s="19">
        <v>1</v>
      </c>
      <c r="Q1671" s="13" t="s">
        <v>111</v>
      </c>
      <c r="R1671" s="13" t="s">
        <v>24</v>
      </c>
      <c r="S1671" s="13" t="s">
        <v>31</v>
      </c>
      <c r="T1671" s="13" t="s">
        <v>46</v>
      </c>
      <c r="U1671" s="13" t="s">
        <v>47</v>
      </c>
      <c r="V1671" s="16">
        <v>39144</v>
      </c>
      <c r="W1671" s="13" t="s">
        <v>33</v>
      </c>
      <c r="X1671" s="15">
        <v>1</v>
      </c>
      <c r="Y1671" s="16">
        <v>39903</v>
      </c>
      <c r="Z1671" s="16">
        <v>39903</v>
      </c>
      <c r="AA1671" s="13" t="s">
        <v>377</v>
      </c>
    </row>
    <row r="1672" spans="1:27" x14ac:dyDescent="0.2">
      <c r="A1672" s="12">
        <v>95</v>
      </c>
      <c r="B1672" s="13" t="s">
        <v>384</v>
      </c>
      <c r="C1672" s="13" t="s">
        <v>385</v>
      </c>
      <c r="D1672" s="14">
        <v>34.36</v>
      </c>
      <c r="E1672" s="14">
        <v>67.400000000000006</v>
      </c>
      <c r="F1672" s="15">
        <v>6</v>
      </c>
      <c r="G1672" s="13" t="s">
        <v>193</v>
      </c>
      <c r="H1672" s="13" t="s">
        <v>193</v>
      </c>
      <c r="I1672" s="13" t="s">
        <v>24</v>
      </c>
      <c r="J1672" s="13" t="s">
        <v>25</v>
      </c>
      <c r="K1672" s="13" t="s">
        <v>24</v>
      </c>
      <c r="L1672" s="13" t="s">
        <v>386</v>
      </c>
      <c r="M1672" s="13" t="s">
        <v>27</v>
      </c>
      <c r="N1672" s="13" t="s">
        <v>28</v>
      </c>
      <c r="O1672" s="13" t="s">
        <v>387</v>
      </c>
      <c r="P1672" s="15">
        <v>6.4</v>
      </c>
      <c r="Q1672" s="13" t="s">
        <v>30</v>
      </c>
      <c r="R1672" s="13" t="s">
        <v>24</v>
      </c>
      <c r="S1672" s="13" t="s">
        <v>31</v>
      </c>
      <c r="T1672" s="13" t="s">
        <v>46</v>
      </c>
      <c r="U1672" s="13" t="s">
        <v>47</v>
      </c>
      <c r="V1672" s="16">
        <v>39144</v>
      </c>
      <c r="W1672" s="13" t="s">
        <v>33</v>
      </c>
      <c r="X1672" s="15">
        <v>1</v>
      </c>
      <c r="Y1672" s="16">
        <v>39903</v>
      </c>
      <c r="Z1672" s="16">
        <v>39903</v>
      </c>
      <c r="AA1672" s="13" t="s">
        <v>377</v>
      </c>
    </row>
    <row r="1673" spans="1:27" x14ac:dyDescent="0.2">
      <c r="A1673" s="12">
        <v>96</v>
      </c>
      <c r="B1673" s="13" t="s">
        <v>388</v>
      </c>
      <c r="C1673" s="13" t="s">
        <v>389</v>
      </c>
      <c r="D1673" s="14">
        <v>34.36</v>
      </c>
      <c r="E1673" s="14">
        <v>67.400000000000006</v>
      </c>
      <c r="F1673" s="15">
        <v>6</v>
      </c>
      <c r="G1673" s="13" t="s">
        <v>193</v>
      </c>
      <c r="H1673" s="13" t="s">
        <v>193</v>
      </c>
      <c r="I1673" s="13" t="s">
        <v>24</v>
      </c>
      <c r="J1673" s="13" t="s">
        <v>25</v>
      </c>
      <c r="K1673" s="13" t="s">
        <v>24</v>
      </c>
      <c r="L1673" s="13" t="s">
        <v>390</v>
      </c>
      <c r="M1673" s="13" t="s">
        <v>43</v>
      </c>
      <c r="N1673" s="13" t="s">
        <v>44</v>
      </c>
      <c r="O1673" s="13" t="s">
        <v>391</v>
      </c>
      <c r="P1673" s="15">
        <v>0.17</v>
      </c>
      <c r="Q1673" s="13" t="s">
        <v>111</v>
      </c>
      <c r="R1673" s="13" t="s">
        <v>24</v>
      </c>
      <c r="S1673" s="13" t="s">
        <v>31</v>
      </c>
      <c r="T1673" s="13" t="s">
        <v>46</v>
      </c>
      <c r="U1673" s="13" t="s">
        <v>47</v>
      </c>
      <c r="V1673" s="16">
        <v>39144</v>
      </c>
      <c r="W1673" s="13" t="s">
        <v>33</v>
      </c>
      <c r="X1673" s="15">
        <v>1</v>
      </c>
      <c r="Y1673" s="16">
        <v>39903</v>
      </c>
      <c r="Z1673" s="16">
        <v>39903</v>
      </c>
      <c r="AA1673" s="13" t="s">
        <v>377</v>
      </c>
    </row>
    <row r="1674" spans="1:27" x14ac:dyDescent="0.2">
      <c r="A1674" s="12">
        <v>106</v>
      </c>
      <c r="B1674" s="13" t="s">
        <v>423</v>
      </c>
      <c r="C1674" s="13" t="s">
        <v>424</v>
      </c>
      <c r="D1674" s="14">
        <v>61.16</v>
      </c>
      <c r="E1674" s="14">
        <v>132.99</v>
      </c>
      <c r="F1674" s="15">
        <v>6</v>
      </c>
      <c r="G1674" s="13" t="s">
        <v>193</v>
      </c>
      <c r="H1674" s="13" t="s">
        <v>193</v>
      </c>
      <c r="I1674" s="13" t="s">
        <v>46</v>
      </c>
      <c r="J1674" s="13" t="s">
        <v>95</v>
      </c>
      <c r="K1674" s="13" t="s">
        <v>24</v>
      </c>
      <c r="L1674" s="13" t="s">
        <v>426</v>
      </c>
      <c r="M1674" s="13" t="s">
        <v>46</v>
      </c>
      <c r="N1674" s="13" t="s">
        <v>58</v>
      </c>
      <c r="O1674" s="13" t="s">
        <v>427</v>
      </c>
      <c r="P1674" s="15">
        <v>1.8</v>
      </c>
      <c r="Q1674" s="13" t="s">
        <v>111</v>
      </c>
      <c r="R1674" s="13" t="s">
        <v>24</v>
      </c>
      <c r="S1674" s="13" t="s">
        <v>31</v>
      </c>
      <c r="T1674" s="13" t="s">
        <v>46</v>
      </c>
      <c r="U1674" s="13" t="s">
        <v>47</v>
      </c>
      <c r="V1674" s="16">
        <v>39905</v>
      </c>
      <c r="W1674" s="13" t="s">
        <v>33</v>
      </c>
      <c r="X1674" s="15">
        <v>1</v>
      </c>
      <c r="Y1674" s="16">
        <v>39903</v>
      </c>
      <c r="Z1674" s="16">
        <v>39903</v>
      </c>
      <c r="AA1674" s="13" t="s">
        <v>425</v>
      </c>
    </row>
    <row r="1675" spans="1:27" x14ac:dyDescent="0.2">
      <c r="A1675" s="12">
        <v>110</v>
      </c>
      <c r="B1675" s="13" t="s">
        <v>439</v>
      </c>
      <c r="C1675" s="13" t="s">
        <v>440</v>
      </c>
      <c r="D1675" s="14">
        <v>61.16</v>
      </c>
      <c r="E1675" s="14">
        <v>132.99</v>
      </c>
      <c r="F1675" s="15">
        <v>6</v>
      </c>
      <c r="G1675" s="13" t="s">
        <v>193</v>
      </c>
      <c r="H1675" s="13" t="s">
        <v>193</v>
      </c>
      <c r="I1675" s="13" t="s">
        <v>46</v>
      </c>
      <c r="J1675" s="13" t="s">
        <v>95</v>
      </c>
      <c r="K1675" s="13" t="s">
        <v>24</v>
      </c>
      <c r="L1675" s="13" t="s">
        <v>441</v>
      </c>
      <c r="M1675" s="13" t="s">
        <v>38</v>
      </c>
      <c r="N1675" s="13" t="s">
        <v>39</v>
      </c>
      <c r="O1675" s="13" t="s">
        <v>442</v>
      </c>
      <c r="P1675" s="15">
        <v>2</v>
      </c>
      <c r="Q1675" s="13" t="s">
        <v>111</v>
      </c>
      <c r="R1675" s="13" t="s">
        <v>24</v>
      </c>
      <c r="S1675" s="13" t="s">
        <v>31</v>
      </c>
      <c r="T1675" s="13" t="s">
        <v>46</v>
      </c>
      <c r="U1675" s="13" t="s">
        <v>47</v>
      </c>
      <c r="V1675" s="16">
        <v>39905</v>
      </c>
      <c r="W1675" s="13" t="s">
        <v>33</v>
      </c>
      <c r="X1675" s="15">
        <v>1</v>
      </c>
      <c r="Y1675" s="16">
        <v>39903</v>
      </c>
      <c r="Z1675" s="16">
        <v>39903</v>
      </c>
      <c r="AA1675" s="13" t="s">
        <v>425</v>
      </c>
    </row>
    <row r="1676" spans="1:27" x14ac:dyDescent="0.2">
      <c r="A1676" s="12">
        <v>109</v>
      </c>
      <c r="B1676" s="13" t="s">
        <v>435</v>
      </c>
      <c r="C1676" s="13" t="s">
        <v>436</v>
      </c>
      <c r="D1676" s="14">
        <v>61.16</v>
      </c>
      <c r="E1676" s="14">
        <v>132.99</v>
      </c>
      <c r="F1676" s="15">
        <v>6</v>
      </c>
      <c r="G1676" s="13" t="s">
        <v>193</v>
      </c>
      <c r="H1676" s="13" t="s">
        <v>193</v>
      </c>
      <c r="I1676" s="13" t="s">
        <v>46</v>
      </c>
      <c r="J1676" s="13" t="s">
        <v>95</v>
      </c>
      <c r="K1676" s="13" t="s">
        <v>36</v>
      </c>
      <c r="L1676" s="13" t="s">
        <v>437</v>
      </c>
      <c r="M1676" s="13" t="s">
        <v>77</v>
      </c>
      <c r="N1676" s="13" t="s">
        <v>78</v>
      </c>
      <c r="O1676" s="13" t="s">
        <v>438</v>
      </c>
      <c r="P1676" s="15">
        <v>3.2</v>
      </c>
      <c r="Q1676" s="13" t="s">
        <v>30</v>
      </c>
      <c r="R1676" s="13" t="s">
        <v>24</v>
      </c>
      <c r="S1676" s="13" t="s">
        <v>31</v>
      </c>
      <c r="T1676" s="13" t="s">
        <v>46</v>
      </c>
      <c r="U1676" s="13" t="s">
        <v>47</v>
      </c>
      <c r="V1676" s="16">
        <v>39905</v>
      </c>
      <c r="W1676" s="13" t="s">
        <v>33</v>
      </c>
      <c r="X1676" s="15">
        <v>1</v>
      </c>
      <c r="Y1676" s="16">
        <v>39903</v>
      </c>
      <c r="Z1676" s="16">
        <v>39903</v>
      </c>
      <c r="AA1676" s="13" t="s">
        <v>425</v>
      </c>
    </row>
    <row r="1677" spans="1:27" x14ac:dyDescent="0.2">
      <c r="A1677" s="12">
        <v>107</v>
      </c>
      <c r="B1677" s="13" t="s">
        <v>428</v>
      </c>
      <c r="C1677" s="13" t="s">
        <v>429</v>
      </c>
      <c r="D1677" s="14">
        <v>61.16</v>
      </c>
      <c r="E1677" s="14">
        <v>132.99</v>
      </c>
      <c r="F1677" s="15">
        <v>6</v>
      </c>
      <c r="G1677" s="13" t="s">
        <v>193</v>
      </c>
      <c r="H1677" s="13" t="s">
        <v>193</v>
      </c>
      <c r="I1677" s="13" t="s">
        <v>46</v>
      </c>
      <c r="J1677" s="13" t="s">
        <v>95</v>
      </c>
      <c r="K1677" s="13" t="s">
        <v>24</v>
      </c>
      <c r="L1677" s="13" t="s">
        <v>430</v>
      </c>
      <c r="M1677" s="13" t="s">
        <v>43</v>
      </c>
      <c r="N1677" s="13" t="s">
        <v>44</v>
      </c>
      <c r="O1677" s="13" t="s">
        <v>431</v>
      </c>
      <c r="P1677" s="15">
        <v>2</v>
      </c>
      <c r="Q1677" s="13" t="s">
        <v>111</v>
      </c>
      <c r="R1677" s="13" t="s">
        <v>24</v>
      </c>
      <c r="S1677" s="13" t="s">
        <v>31</v>
      </c>
      <c r="T1677" s="13" t="s">
        <v>46</v>
      </c>
      <c r="U1677" s="13" t="s">
        <v>47</v>
      </c>
      <c r="V1677" s="16">
        <v>39905</v>
      </c>
      <c r="W1677" s="13" t="s">
        <v>33</v>
      </c>
      <c r="X1677" s="15">
        <v>1</v>
      </c>
      <c r="Y1677" s="16">
        <v>39903</v>
      </c>
      <c r="Z1677" s="16">
        <v>39903</v>
      </c>
      <c r="AA1677" s="13" t="s">
        <v>425</v>
      </c>
    </row>
    <row r="1678" spans="1:27" x14ac:dyDescent="0.2">
      <c r="A1678" s="12">
        <v>108</v>
      </c>
      <c r="B1678" s="13" t="s">
        <v>432</v>
      </c>
      <c r="C1678" s="13" t="s">
        <v>433</v>
      </c>
      <c r="D1678" s="14">
        <v>61.16</v>
      </c>
      <c r="E1678" s="14">
        <v>132.99</v>
      </c>
      <c r="F1678" s="15">
        <v>6</v>
      </c>
      <c r="G1678" s="13" t="s">
        <v>193</v>
      </c>
      <c r="H1678" s="13" t="s">
        <v>193</v>
      </c>
      <c r="I1678" s="13" t="s">
        <v>46</v>
      </c>
      <c r="J1678" s="13" t="s">
        <v>95</v>
      </c>
      <c r="K1678" s="13" t="s">
        <v>24</v>
      </c>
      <c r="L1678" s="13" t="s">
        <v>434</v>
      </c>
      <c r="M1678" s="13" t="s">
        <v>117</v>
      </c>
      <c r="N1678" s="13" t="s">
        <v>118</v>
      </c>
      <c r="O1678" s="13" t="s">
        <v>304</v>
      </c>
      <c r="P1678" s="15">
        <v>11.4</v>
      </c>
      <c r="Q1678" s="13" t="s">
        <v>30</v>
      </c>
      <c r="R1678" s="13" t="s">
        <v>24</v>
      </c>
      <c r="S1678" s="13" t="s">
        <v>31</v>
      </c>
      <c r="T1678" s="13" t="s">
        <v>46</v>
      </c>
      <c r="U1678" s="13" t="s">
        <v>47</v>
      </c>
      <c r="V1678" s="16">
        <v>39905</v>
      </c>
      <c r="W1678" s="13" t="s">
        <v>33</v>
      </c>
      <c r="X1678" s="15">
        <v>1</v>
      </c>
      <c r="Y1678" s="16">
        <v>39903</v>
      </c>
      <c r="Z1678" s="16">
        <v>39903</v>
      </c>
      <c r="AA1678" s="13" t="s">
        <v>425</v>
      </c>
    </row>
    <row r="1679" spans="1:27" x14ac:dyDescent="0.2">
      <c r="A1679" s="12">
        <v>99</v>
      </c>
      <c r="B1679" s="13" t="s">
        <v>398</v>
      </c>
      <c r="C1679" s="13" t="s">
        <v>399</v>
      </c>
      <c r="D1679" s="14">
        <v>55.18</v>
      </c>
      <c r="E1679" s="14">
        <v>120</v>
      </c>
      <c r="F1679" s="15">
        <v>6</v>
      </c>
      <c r="G1679" s="13" t="s">
        <v>193</v>
      </c>
      <c r="H1679" s="13" t="s">
        <v>193</v>
      </c>
      <c r="I1679" s="13" t="s">
        <v>46</v>
      </c>
      <c r="J1679" s="13" t="s">
        <v>95</v>
      </c>
      <c r="K1679" s="13" t="s">
        <v>38</v>
      </c>
      <c r="L1679" s="13" t="s">
        <v>400</v>
      </c>
      <c r="M1679" s="13" t="s">
        <v>46</v>
      </c>
      <c r="N1679" s="13" t="s">
        <v>58</v>
      </c>
      <c r="O1679" s="13" t="s">
        <v>342</v>
      </c>
      <c r="P1679" s="15">
        <v>12.8</v>
      </c>
      <c r="Q1679" s="13" t="s">
        <v>30</v>
      </c>
      <c r="R1679" s="13" t="s">
        <v>24</v>
      </c>
      <c r="S1679" s="13" t="s">
        <v>31</v>
      </c>
      <c r="T1679" s="13" t="s">
        <v>46</v>
      </c>
      <c r="U1679" s="13" t="s">
        <v>47</v>
      </c>
      <c r="V1679" s="16">
        <v>39841</v>
      </c>
      <c r="W1679" s="13" t="s">
        <v>33</v>
      </c>
      <c r="X1679" s="15">
        <v>1</v>
      </c>
      <c r="Y1679" s="16">
        <v>39903</v>
      </c>
      <c r="Z1679" s="16">
        <v>39903</v>
      </c>
      <c r="AA1679" s="13" t="s">
        <v>282</v>
      </c>
    </row>
    <row r="1680" spans="1:27" x14ac:dyDescent="0.2">
      <c r="A1680" s="12">
        <v>101</v>
      </c>
      <c r="B1680" s="13" t="s">
        <v>405</v>
      </c>
      <c r="C1680" s="13" t="s">
        <v>406</v>
      </c>
      <c r="D1680" s="14">
        <v>55.18</v>
      </c>
      <c r="E1680" s="14">
        <v>120</v>
      </c>
      <c r="F1680" s="15">
        <v>6</v>
      </c>
      <c r="G1680" s="13" t="s">
        <v>193</v>
      </c>
      <c r="H1680" s="13" t="s">
        <v>193</v>
      </c>
      <c r="I1680" s="13" t="s">
        <v>46</v>
      </c>
      <c r="J1680" s="13" t="s">
        <v>95</v>
      </c>
      <c r="K1680" s="13" t="s">
        <v>24</v>
      </c>
      <c r="L1680" s="13" t="s">
        <v>407</v>
      </c>
      <c r="M1680" s="13" t="s">
        <v>104</v>
      </c>
      <c r="N1680" s="13" t="s">
        <v>105</v>
      </c>
      <c r="O1680" s="13" t="s">
        <v>276</v>
      </c>
      <c r="P1680" s="15">
        <v>1</v>
      </c>
      <c r="Q1680" s="13" t="s">
        <v>111</v>
      </c>
      <c r="R1680" s="13" t="s">
        <v>24</v>
      </c>
      <c r="S1680" s="13" t="s">
        <v>31</v>
      </c>
      <c r="T1680" s="13" t="s">
        <v>46</v>
      </c>
      <c r="U1680" s="13" t="s">
        <v>47</v>
      </c>
      <c r="V1680" s="16">
        <v>39841</v>
      </c>
      <c r="W1680" s="13" t="s">
        <v>33</v>
      </c>
      <c r="X1680" s="15">
        <v>1</v>
      </c>
      <c r="Y1680" s="16">
        <v>39903</v>
      </c>
      <c r="Z1680" s="16">
        <v>39903</v>
      </c>
      <c r="AA1680" s="13" t="s">
        <v>282</v>
      </c>
    </row>
    <row r="1681" spans="1:27" x14ac:dyDescent="0.2">
      <c r="A1681" s="12">
        <v>98</v>
      </c>
      <c r="B1681" s="13" t="s">
        <v>395</v>
      </c>
      <c r="C1681" s="13" t="s">
        <v>396</v>
      </c>
      <c r="D1681" s="14">
        <v>55.18</v>
      </c>
      <c r="E1681" s="14">
        <v>120</v>
      </c>
      <c r="F1681" s="15">
        <v>6</v>
      </c>
      <c r="G1681" s="13" t="s">
        <v>193</v>
      </c>
      <c r="H1681" s="13" t="s">
        <v>193</v>
      </c>
      <c r="I1681" s="13" t="s">
        <v>46</v>
      </c>
      <c r="J1681" s="13" t="s">
        <v>95</v>
      </c>
      <c r="K1681" s="13" t="s">
        <v>24</v>
      </c>
      <c r="L1681" s="13" t="s">
        <v>397</v>
      </c>
      <c r="M1681" s="13" t="s">
        <v>27</v>
      </c>
      <c r="N1681" s="13" t="s">
        <v>28</v>
      </c>
      <c r="O1681" s="13" t="s">
        <v>295</v>
      </c>
      <c r="P1681" s="15">
        <v>1.1399999999999999</v>
      </c>
      <c r="Q1681" s="13" t="s">
        <v>30</v>
      </c>
      <c r="R1681" s="13" t="s">
        <v>24</v>
      </c>
      <c r="S1681" s="13" t="s">
        <v>31</v>
      </c>
      <c r="T1681" s="13" t="s">
        <v>46</v>
      </c>
      <c r="U1681" s="13" t="s">
        <v>47</v>
      </c>
      <c r="V1681" s="16">
        <v>39841</v>
      </c>
      <c r="W1681" s="13" t="s">
        <v>33</v>
      </c>
      <c r="X1681" s="15">
        <v>1</v>
      </c>
      <c r="Y1681" s="16">
        <v>39903</v>
      </c>
      <c r="Z1681" s="16">
        <v>39903</v>
      </c>
      <c r="AA1681" s="13" t="s">
        <v>282</v>
      </c>
    </row>
    <row r="1682" spans="1:27" x14ac:dyDescent="0.2">
      <c r="A1682" s="12">
        <v>100</v>
      </c>
      <c r="B1682" s="13" t="s">
        <v>401</v>
      </c>
      <c r="C1682" s="13" t="s">
        <v>402</v>
      </c>
      <c r="D1682" s="14">
        <v>55.18</v>
      </c>
      <c r="E1682" s="14">
        <v>120</v>
      </c>
      <c r="F1682" s="15">
        <v>6</v>
      </c>
      <c r="G1682" s="13" t="s">
        <v>193</v>
      </c>
      <c r="H1682" s="13" t="s">
        <v>193</v>
      </c>
      <c r="I1682" s="13" t="s">
        <v>46</v>
      </c>
      <c r="J1682" s="13" t="s">
        <v>95</v>
      </c>
      <c r="K1682" s="13" t="s">
        <v>24</v>
      </c>
      <c r="L1682" s="13" t="s">
        <v>403</v>
      </c>
      <c r="M1682" s="13" t="s">
        <v>43</v>
      </c>
      <c r="N1682" s="13" t="s">
        <v>44</v>
      </c>
      <c r="O1682" s="13" t="s">
        <v>404</v>
      </c>
      <c r="P1682" s="15">
        <v>5.9</v>
      </c>
      <c r="Q1682" s="13" t="s">
        <v>30</v>
      </c>
      <c r="R1682" s="13" t="s">
        <v>24</v>
      </c>
      <c r="S1682" s="13" t="s">
        <v>31</v>
      </c>
      <c r="T1682" s="13" t="s">
        <v>46</v>
      </c>
      <c r="U1682" s="13" t="s">
        <v>47</v>
      </c>
      <c r="V1682" s="16">
        <v>39841</v>
      </c>
      <c r="W1682" s="13" t="s">
        <v>33</v>
      </c>
      <c r="X1682" s="15">
        <v>1</v>
      </c>
      <c r="Y1682" s="16">
        <v>39903</v>
      </c>
      <c r="Z1682" s="16">
        <v>39903</v>
      </c>
      <c r="AA1682" s="13" t="s">
        <v>282</v>
      </c>
    </row>
    <row r="1683" spans="1:27" x14ac:dyDescent="0.2">
      <c r="A1683" s="12">
        <v>103</v>
      </c>
      <c r="B1683" s="13" t="s">
        <v>413</v>
      </c>
      <c r="C1683" s="13" t="s">
        <v>414</v>
      </c>
      <c r="D1683" s="14">
        <v>52.88</v>
      </c>
      <c r="E1683" s="14">
        <v>115</v>
      </c>
      <c r="F1683" s="15">
        <v>6</v>
      </c>
      <c r="G1683" s="13" t="s">
        <v>193</v>
      </c>
      <c r="H1683" s="13" t="s">
        <v>193</v>
      </c>
      <c r="I1683" s="13" t="s">
        <v>46</v>
      </c>
      <c r="J1683" s="13" t="s">
        <v>95</v>
      </c>
      <c r="K1683" s="13" t="s">
        <v>36</v>
      </c>
      <c r="L1683" s="13" t="s">
        <v>415</v>
      </c>
      <c r="M1683" s="13" t="s">
        <v>46</v>
      </c>
      <c r="N1683" s="13" t="s">
        <v>58</v>
      </c>
      <c r="O1683" s="13" t="s">
        <v>416</v>
      </c>
      <c r="P1683" s="15">
        <v>12.8</v>
      </c>
      <c r="Q1683" s="13" t="s">
        <v>30</v>
      </c>
      <c r="R1683" s="13" t="s">
        <v>24</v>
      </c>
      <c r="S1683" s="13" t="s">
        <v>31</v>
      </c>
      <c r="T1683" s="13" t="s">
        <v>46</v>
      </c>
      <c r="U1683" s="13" t="s">
        <v>47</v>
      </c>
      <c r="V1683" s="16">
        <v>39648</v>
      </c>
      <c r="W1683" s="13" t="s">
        <v>33</v>
      </c>
      <c r="X1683" s="15">
        <v>1</v>
      </c>
      <c r="Y1683" s="16">
        <v>39903</v>
      </c>
      <c r="Z1683" s="16">
        <v>39903</v>
      </c>
      <c r="AA1683" s="13" t="s">
        <v>410</v>
      </c>
    </row>
    <row r="1684" spans="1:27" x14ac:dyDescent="0.2">
      <c r="A1684" s="12">
        <v>105</v>
      </c>
      <c r="B1684" s="13" t="s">
        <v>420</v>
      </c>
      <c r="C1684" s="13" t="s">
        <v>421</v>
      </c>
      <c r="D1684" s="14">
        <v>52.88</v>
      </c>
      <c r="E1684" s="14">
        <v>115</v>
      </c>
      <c r="F1684" s="15">
        <v>6</v>
      </c>
      <c r="G1684" s="13" t="s">
        <v>193</v>
      </c>
      <c r="H1684" s="13" t="s">
        <v>193</v>
      </c>
      <c r="I1684" s="13" t="s">
        <v>46</v>
      </c>
      <c r="J1684" s="13" t="s">
        <v>95</v>
      </c>
      <c r="K1684" s="13" t="s">
        <v>36</v>
      </c>
      <c r="L1684" s="13" t="s">
        <v>422</v>
      </c>
      <c r="M1684" s="13" t="s">
        <v>104</v>
      </c>
      <c r="N1684" s="13" t="s">
        <v>105</v>
      </c>
      <c r="O1684" s="13" t="s">
        <v>374</v>
      </c>
      <c r="P1684" s="15">
        <v>3.2</v>
      </c>
      <c r="Q1684" s="13" t="s">
        <v>30</v>
      </c>
      <c r="R1684" s="13" t="s">
        <v>24</v>
      </c>
      <c r="S1684" s="13" t="s">
        <v>31</v>
      </c>
      <c r="T1684" s="13" t="s">
        <v>46</v>
      </c>
      <c r="U1684" s="13" t="s">
        <v>47</v>
      </c>
      <c r="V1684" s="16">
        <v>39648</v>
      </c>
      <c r="W1684" s="13" t="s">
        <v>33</v>
      </c>
      <c r="X1684" s="15">
        <v>1</v>
      </c>
      <c r="Y1684" s="16">
        <v>39903</v>
      </c>
      <c r="Z1684" s="16">
        <v>39903</v>
      </c>
      <c r="AA1684" s="13" t="s">
        <v>410</v>
      </c>
    </row>
    <row r="1685" spans="1:27" x14ac:dyDescent="0.2">
      <c r="A1685" s="12">
        <v>102</v>
      </c>
      <c r="B1685" s="13" t="s">
        <v>408</v>
      </c>
      <c r="C1685" s="13" t="s">
        <v>409</v>
      </c>
      <c r="D1685" s="14">
        <v>52.88</v>
      </c>
      <c r="E1685" s="14">
        <v>115</v>
      </c>
      <c r="F1685" s="15">
        <v>6</v>
      </c>
      <c r="G1685" s="13" t="s">
        <v>193</v>
      </c>
      <c r="H1685" s="13" t="s">
        <v>193</v>
      </c>
      <c r="I1685" s="13" t="s">
        <v>46</v>
      </c>
      <c r="J1685" s="13" t="s">
        <v>95</v>
      </c>
      <c r="K1685" s="13" t="s">
        <v>36</v>
      </c>
      <c r="L1685" s="13" t="s">
        <v>411</v>
      </c>
      <c r="M1685" s="13" t="s">
        <v>27</v>
      </c>
      <c r="N1685" s="13" t="s">
        <v>28</v>
      </c>
      <c r="O1685" s="13" t="s">
        <v>412</v>
      </c>
      <c r="P1685" s="15">
        <v>1</v>
      </c>
      <c r="Q1685" s="13" t="s">
        <v>111</v>
      </c>
      <c r="R1685" s="13" t="s">
        <v>24</v>
      </c>
      <c r="S1685" s="13" t="s">
        <v>31</v>
      </c>
      <c r="T1685" s="13" t="s">
        <v>46</v>
      </c>
      <c r="U1685" s="13" t="s">
        <v>47</v>
      </c>
      <c r="V1685" s="16">
        <v>39648</v>
      </c>
      <c r="W1685" s="13" t="s">
        <v>33</v>
      </c>
      <c r="X1685" s="15">
        <v>1</v>
      </c>
      <c r="Y1685" s="16">
        <v>39903</v>
      </c>
      <c r="Z1685" s="16">
        <v>39903</v>
      </c>
      <c r="AA1685" s="13" t="s">
        <v>410</v>
      </c>
    </row>
    <row r="1686" spans="1:27" x14ac:dyDescent="0.2">
      <c r="A1686" s="12">
        <v>104</v>
      </c>
      <c r="B1686" s="13" t="s">
        <v>417</v>
      </c>
      <c r="C1686" s="13" t="s">
        <v>418</v>
      </c>
      <c r="D1686" s="14">
        <v>52.88</v>
      </c>
      <c r="E1686" s="14">
        <v>115</v>
      </c>
      <c r="F1686" s="15">
        <v>6</v>
      </c>
      <c r="G1686" s="13" t="s">
        <v>193</v>
      </c>
      <c r="H1686" s="13" t="s">
        <v>193</v>
      </c>
      <c r="I1686" s="13" t="s">
        <v>46</v>
      </c>
      <c r="J1686" s="13" t="s">
        <v>95</v>
      </c>
      <c r="K1686" s="13" t="s">
        <v>24</v>
      </c>
      <c r="L1686" s="13" t="s">
        <v>419</v>
      </c>
      <c r="M1686" s="13" t="s">
        <v>43</v>
      </c>
      <c r="N1686" s="13" t="s">
        <v>44</v>
      </c>
      <c r="O1686" s="13" t="s">
        <v>412</v>
      </c>
      <c r="P1686" s="15">
        <v>1</v>
      </c>
      <c r="Q1686" s="13" t="s">
        <v>111</v>
      </c>
      <c r="R1686" s="13" t="s">
        <v>24</v>
      </c>
      <c r="S1686" s="13" t="s">
        <v>31</v>
      </c>
      <c r="T1686" s="13" t="s">
        <v>46</v>
      </c>
      <c r="U1686" s="13" t="s">
        <v>47</v>
      </c>
      <c r="V1686" s="16">
        <v>39648</v>
      </c>
      <c r="W1686" s="13" t="s">
        <v>33</v>
      </c>
      <c r="X1686" s="15">
        <v>1</v>
      </c>
      <c r="Y1686" s="16">
        <v>39903</v>
      </c>
      <c r="Z1686" s="16">
        <v>39903</v>
      </c>
      <c r="AA1686" s="13" t="s">
        <v>410</v>
      </c>
    </row>
    <row r="1687" spans="1:27" x14ac:dyDescent="0.2">
      <c r="A1687" s="12">
        <v>111</v>
      </c>
      <c r="B1687" s="13" t="s">
        <v>443</v>
      </c>
      <c r="C1687" s="13" t="s">
        <v>444</v>
      </c>
      <c r="D1687" s="14">
        <v>82.83</v>
      </c>
      <c r="E1687" s="14">
        <v>249.99</v>
      </c>
      <c r="F1687" s="15">
        <v>6</v>
      </c>
      <c r="G1687" s="13" t="s">
        <v>193</v>
      </c>
      <c r="H1687" s="13" t="s">
        <v>193</v>
      </c>
      <c r="I1687" s="13" t="s">
        <v>38</v>
      </c>
      <c r="J1687" s="13" t="s">
        <v>163</v>
      </c>
      <c r="K1687" s="13" t="s">
        <v>38</v>
      </c>
      <c r="L1687" s="13" t="s">
        <v>445</v>
      </c>
      <c r="M1687" s="13" t="s">
        <v>46</v>
      </c>
      <c r="N1687" s="13" t="s">
        <v>58</v>
      </c>
      <c r="O1687" s="13" t="s">
        <v>446</v>
      </c>
      <c r="P1687" s="15">
        <v>2</v>
      </c>
      <c r="Q1687" s="13" t="s">
        <v>111</v>
      </c>
      <c r="R1687" s="13" t="s">
        <v>24</v>
      </c>
      <c r="S1687" s="13" t="s">
        <v>31</v>
      </c>
      <c r="T1687" s="13" t="s">
        <v>46</v>
      </c>
      <c r="U1687" s="13" t="s">
        <v>47</v>
      </c>
      <c r="V1687" s="16">
        <v>39616</v>
      </c>
      <c r="W1687" s="13" t="s">
        <v>33</v>
      </c>
      <c r="X1687" s="15">
        <v>1</v>
      </c>
      <c r="Y1687" s="16">
        <v>39903</v>
      </c>
      <c r="Z1687" s="16">
        <v>39903</v>
      </c>
      <c r="AA1687" s="13" t="s">
        <v>356</v>
      </c>
    </row>
    <row r="1688" spans="1:27" x14ac:dyDescent="0.2">
      <c r="A1688" s="12">
        <v>112</v>
      </c>
      <c r="B1688" s="13" t="s">
        <v>447</v>
      </c>
      <c r="C1688" s="13" t="s">
        <v>448</v>
      </c>
      <c r="D1688" s="14">
        <v>82.83</v>
      </c>
      <c r="E1688" s="14">
        <v>249.99</v>
      </c>
      <c r="F1688" s="15">
        <v>6</v>
      </c>
      <c r="G1688" s="13" t="s">
        <v>193</v>
      </c>
      <c r="H1688" s="13" t="s">
        <v>193</v>
      </c>
      <c r="I1688" s="13" t="s">
        <v>38</v>
      </c>
      <c r="J1688" s="13" t="s">
        <v>163</v>
      </c>
      <c r="K1688" s="13" t="s">
        <v>36</v>
      </c>
      <c r="L1688" s="13" t="s">
        <v>449</v>
      </c>
      <c r="M1688" s="13" t="s">
        <v>38</v>
      </c>
      <c r="N1688" s="13" t="s">
        <v>39</v>
      </c>
      <c r="O1688" s="13" t="s">
        <v>446</v>
      </c>
      <c r="P1688" s="15">
        <v>2</v>
      </c>
      <c r="Q1688" s="13" t="s">
        <v>111</v>
      </c>
      <c r="R1688" s="13" t="s">
        <v>24</v>
      </c>
      <c r="S1688" s="13" t="s">
        <v>31</v>
      </c>
      <c r="T1688" s="13" t="s">
        <v>46</v>
      </c>
      <c r="U1688" s="13" t="s">
        <v>47</v>
      </c>
      <c r="V1688" s="16">
        <v>39616</v>
      </c>
      <c r="W1688" s="13" t="s">
        <v>33</v>
      </c>
      <c r="X1688" s="15">
        <v>1</v>
      </c>
      <c r="Y1688" s="16">
        <v>39903</v>
      </c>
      <c r="Z1688" s="16">
        <v>39903</v>
      </c>
      <c r="AA1688" s="13" t="s">
        <v>356</v>
      </c>
    </row>
    <row r="1689" spans="1:27" x14ac:dyDescent="0.2">
      <c r="A1689" s="12">
        <v>114</v>
      </c>
      <c r="B1689" s="13" t="s">
        <v>454</v>
      </c>
      <c r="C1689" s="13" t="s">
        <v>455</v>
      </c>
      <c r="D1689" s="14">
        <v>82.83</v>
      </c>
      <c r="E1689" s="14">
        <v>249.99</v>
      </c>
      <c r="F1689" s="15">
        <v>6</v>
      </c>
      <c r="G1689" s="13" t="s">
        <v>193</v>
      </c>
      <c r="H1689" s="13" t="s">
        <v>193</v>
      </c>
      <c r="I1689" s="13" t="s">
        <v>38</v>
      </c>
      <c r="J1689" s="13" t="s">
        <v>163</v>
      </c>
      <c r="K1689" s="13" t="s">
        <v>24</v>
      </c>
      <c r="L1689" s="13" t="s">
        <v>456</v>
      </c>
      <c r="M1689" s="13" t="s">
        <v>53</v>
      </c>
      <c r="N1689" s="13" t="s">
        <v>54</v>
      </c>
      <c r="O1689" s="13" t="s">
        <v>412</v>
      </c>
      <c r="P1689" s="15">
        <v>2.4</v>
      </c>
      <c r="Q1689" s="13" t="s">
        <v>30</v>
      </c>
      <c r="R1689" s="13" t="s">
        <v>24</v>
      </c>
      <c r="S1689" s="13" t="s">
        <v>31</v>
      </c>
      <c r="T1689" s="13" t="s">
        <v>46</v>
      </c>
      <c r="U1689" s="13" t="s">
        <v>47</v>
      </c>
      <c r="V1689" s="16">
        <v>39616</v>
      </c>
      <c r="W1689" s="13" t="s">
        <v>33</v>
      </c>
      <c r="X1689" s="15">
        <v>1</v>
      </c>
      <c r="Y1689" s="16">
        <v>39903</v>
      </c>
      <c r="Z1689" s="16">
        <v>39903</v>
      </c>
      <c r="AA1689" s="13" t="s">
        <v>356</v>
      </c>
    </row>
    <row r="1690" spans="1:27" x14ac:dyDescent="0.2">
      <c r="A1690" s="12">
        <v>115</v>
      </c>
      <c r="B1690" s="13" t="s">
        <v>457</v>
      </c>
      <c r="C1690" s="13" t="s">
        <v>458</v>
      </c>
      <c r="D1690" s="14">
        <v>82.83</v>
      </c>
      <c r="E1690" s="14">
        <v>249.99</v>
      </c>
      <c r="F1690" s="15">
        <v>6</v>
      </c>
      <c r="G1690" s="13" t="s">
        <v>193</v>
      </c>
      <c r="H1690" s="13" t="s">
        <v>193</v>
      </c>
      <c r="I1690" s="13" t="s">
        <v>38</v>
      </c>
      <c r="J1690" s="13" t="s">
        <v>163</v>
      </c>
      <c r="K1690" s="13" t="s">
        <v>46</v>
      </c>
      <c r="L1690" s="13" t="s">
        <v>459</v>
      </c>
      <c r="M1690" s="13" t="s">
        <v>27</v>
      </c>
      <c r="N1690" s="13" t="s">
        <v>28</v>
      </c>
      <c r="O1690" s="13" t="s">
        <v>460</v>
      </c>
      <c r="P1690" s="15">
        <v>11.5</v>
      </c>
      <c r="Q1690" s="13" t="s">
        <v>30</v>
      </c>
      <c r="R1690" s="13" t="s">
        <v>24</v>
      </c>
      <c r="S1690" s="13" t="s">
        <v>31</v>
      </c>
      <c r="T1690" s="13" t="s">
        <v>46</v>
      </c>
      <c r="U1690" s="13" t="s">
        <v>47</v>
      </c>
      <c r="V1690" s="16">
        <v>39616</v>
      </c>
      <c r="W1690" s="13" t="s">
        <v>33</v>
      </c>
      <c r="X1690" s="15">
        <v>1</v>
      </c>
      <c r="Y1690" s="16">
        <v>39903</v>
      </c>
      <c r="Z1690" s="16">
        <v>39903</v>
      </c>
      <c r="AA1690" s="13" t="s">
        <v>356</v>
      </c>
    </row>
    <row r="1691" spans="1:27" x14ac:dyDescent="0.2">
      <c r="A1691" s="22">
        <v>113</v>
      </c>
      <c r="B1691" s="23" t="s">
        <v>450</v>
      </c>
      <c r="C1691" s="23" t="s">
        <v>451</v>
      </c>
      <c r="D1691" s="24">
        <v>82.83</v>
      </c>
      <c r="E1691" s="24">
        <v>249.99</v>
      </c>
      <c r="F1691" s="25">
        <v>6</v>
      </c>
      <c r="G1691" s="23" t="s">
        <v>193</v>
      </c>
      <c r="H1691" s="23" t="s">
        <v>193</v>
      </c>
      <c r="I1691" s="23" t="s">
        <v>38</v>
      </c>
      <c r="J1691" s="23" t="s">
        <v>163</v>
      </c>
      <c r="K1691" s="23" t="s">
        <v>36</v>
      </c>
      <c r="L1691" s="23" t="s">
        <v>452</v>
      </c>
      <c r="M1691" s="23" t="s">
        <v>43</v>
      </c>
      <c r="N1691" s="23" t="s">
        <v>44</v>
      </c>
      <c r="O1691" s="23" t="s">
        <v>453</v>
      </c>
      <c r="P1691" s="25">
        <v>7.7</v>
      </c>
      <c r="Q1691" s="23" t="s">
        <v>30</v>
      </c>
      <c r="R1691" s="23" t="s">
        <v>24</v>
      </c>
      <c r="S1691" s="23" t="s">
        <v>31</v>
      </c>
      <c r="T1691" s="23" t="s">
        <v>46</v>
      </c>
      <c r="U1691" s="23" t="s">
        <v>47</v>
      </c>
      <c r="V1691" s="26">
        <v>39616</v>
      </c>
      <c r="W1691" s="23" t="s">
        <v>33</v>
      </c>
      <c r="X1691" s="25">
        <v>1</v>
      </c>
      <c r="Y1691" s="26">
        <v>39903</v>
      </c>
      <c r="Z1691" s="26">
        <v>39903</v>
      </c>
      <c r="AA1691" s="23" t="s">
        <v>356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74"/>
  <sheetViews>
    <sheetView tabSelected="1" topLeftCell="E1" workbookViewId="0">
      <selection activeCell="J9" sqref="J9"/>
    </sheetView>
  </sheetViews>
  <sheetFormatPr baseColWidth="10" defaultRowHeight="15" x14ac:dyDescent="0.25"/>
  <cols>
    <col min="3" max="3" width="14.85546875" customWidth="1"/>
    <col min="4" max="4" width="13.7109375" customWidth="1"/>
    <col min="5" max="5" width="58.5703125" customWidth="1"/>
    <col min="7" max="7" width="31.5703125" customWidth="1"/>
    <col min="8" max="8" width="15.42578125" bestFit="1" customWidth="1"/>
  </cols>
  <sheetData>
    <row r="1" spans="1:14" x14ac:dyDescent="0.25">
      <c r="A1" s="1" t="s">
        <v>5551</v>
      </c>
      <c r="B1" s="1" t="s">
        <v>5552</v>
      </c>
      <c r="C1" s="1" t="s">
        <v>0</v>
      </c>
      <c r="D1" s="1" t="s">
        <v>6116</v>
      </c>
      <c r="E1" s="6" t="s">
        <v>6117</v>
      </c>
      <c r="F1" s="6" t="s">
        <v>6119</v>
      </c>
      <c r="G1" s="6" t="s">
        <v>6120</v>
      </c>
      <c r="H1" s="6" t="s">
        <v>6115</v>
      </c>
      <c r="M1">
        <v>1</v>
      </c>
      <c r="N1" t="s">
        <v>6124</v>
      </c>
    </row>
    <row r="2" spans="1:14" x14ac:dyDescent="0.25">
      <c r="A2" s="2">
        <v>195</v>
      </c>
      <c r="B2" s="3">
        <v>39814</v>
      </c>
      <c r="C2" s="5">
        <v>597</v>
      </c>
      <c r="D2" s="4">
        <v>70</v>
      </c>
      <c r="E2" s="7" t="str">
        <f>VLOOKUP(ventas[[#This Row],[ProductKey]],'hoja productos'!$A$2:$AA$1691,3,FALSE)</f>
        <v>Tablet Screen 85in E085 White</v>
      </c>
      <c r="F2" s="7">
        <f>VLOOKUP(ventas[[#This Row],[ProductKey]],'hoja productos'!$A$2:$AA$1691,5,FALSE)</f>
        <v>139</v>
      </c>
      <c r="G2" s="7" t="str">
        <f>VLOOKUP(ventas[[#This Row],[ProductKey]],'hoja productos'!$A$2:$AA$1691,7,FALSE)</f>
        <v>Tablet, Ltd</v>
      </c>
      <c r="H2" s="8">
        <f>ventas[[#This Row],[Unit Vendidas]]*ventas[[#This Row],[Precio Venta]]</f>
        <v>9730</v>
      </c>
      <c r="M2">
        <v>2</v>
      </c>
      <c r="N2" t="s">
        <v>6125</v>
      </c>
    </row>
    <row r="3" spans="1:14" x14ac:dyDescent="0.25">
      <c r="A3" s="2">
        <v>3643</v>
      </c>
      <c r="B3" s="3">
        <v>39814</v>
      </c>
      <c r="C3" s="5">
        <v>1532</v>
      </c>
      <c r="D3" s="4">
        <v>128</v>
      </c>
      <c r="E3" s="7" t="str">
        <f>VLOOKUP(ventas[[#This Row],[ProductKey]],'hoja productos'!$A$2:$AA$1691,3,FALSE)</f>
        <v>The Phone Company PDA Palm 3.5 inch M810 Black</v>
      </c>
      <c r="F3" s="7">
        <f>VLOOKUP(ventas[[#This Row],[ProductKey]],'hoja productos'!$A$2:$AA$1691,5,FALSE)</f>
        <v>280</v>
      </c>
      <c r="G3" s="7" t="str">
        <f>VLOOKUP(ventas[[#This Row],[ProductKey]],'hoja productos'!$A$2:$AA$1691,7,FALSE)</f>
        <v>The Phone Company</v>
      </c>
      <c r="H3" s="8">
        <f>ventas[[#This Row],[Unit Vendidas]]*ventas[[#This Row],[Precio Venta]]</f>
        <v>35840</v>
      </c>
      <c r="M3">
        <v>3</v>
      </c>
      <c r="N3" t="s">
        <v>6126</v>
      </c>
    </row>
    <row r="4" spans="1:14" x14ac:dyDescent="0.25">
      <c r="A4" s="2">
        <v>5531</v>
      </c>
      <c r="B4" s="3">
        <v>39814</v>
      </c>
      <c r="C4" s="5">
        <v>879</v>
      </c>
      <c r="D4" s="4">
        <v>6</v>
      </c>
      <c r="E4" s="7" t="str">
        <f>VLOOKUP(ventas[[#This Row],[ProductKey]],'hoja productos'!$A$2:$AA$1691,3,FALSE)</f>
        <v>Tablet Optical Wheel OEM PS/2 Mouse E60 Grey</v>
      </c>
      <c r="F4" s="7">
        <f>VLOOKUP(ventas[[#This Row],[ProductKey]],'hoja productos'!$A$2:$AA$1691,5,FALSE)</f>
        <v>13</v>
      </c>
      <c r="G4" s="7" t="str">
        <f>VLOOKUP(ventas[[#This Row],[ProductKey]],'hoja productos'!$A$2:$AA$1691,7,FALSE)</f>
        <v>Tablet, Ltd</v>
      </c>
      <c r="H4" s="8">
        <f>ventas[[#This Row],[Unit Vendidas]]*ventas[[#This Row],[Precio Venta]]</f>
        <v>78</v>
      </c>
      <c r="M4">
        <v>4</v>
      </c>
      <c r="N4" t="s">
        <v>6127</v>
      </c>
    </row>
    <row r="5" spans="1:14" x14ac:dyDescent="0.25">
      <c r="A5" s="2">
        <v>6667</v>
      </c>
      <c r="B5" s="3">
        <v>39814</v>
      </c>
      <c r="C5" s="5">
        <v>317</v>
      </c>
      <c r="D5" s="4">
        <v>162</v>
      </c>
      <c r="E5" s="7" t="str">
        <f>VLOOKUP(ventas[[#This Row],[ProductKey]],'hoja productos'!$A$2:$AA$1691,3,FALSE)</f>
        <v>SV Car Video TFT7 M7002 Silver</v>
      </c>
      <c r="F5" s="7">
        <f>VLOOKUP(ventas[[#This Row],[ProductKey]],'hoja productos'!$A$2:$AA$1691,5,FALSE)</f>
        <v>319</v>
      </c>
      <c r="G5" s="7" t="str">
        <f>VLOOKUP(ventas[[#This Row],[ProductKey]],'hoja productos'!$A$2:$AA$1691,7,FALSE)</f>
        <v>Southridge Video</v>
      </c>
      <c r="H5" s="8">
        <f>ventas[[#This Row],[Unit Vendidas]]*ventas[[#This Row],[Precio Venta]]</f>
        <v>51678</v>
      </c>
      <c r="M5">
        <v>5</v>
      </c>
      <c r="N5" t="s">
        <v>6128</v>
      </c>
    </row>
    <row r="6" spans="1:14" x14ac:dyDescent="0.25">
      <c r="A6" s="2">
        <v>7425</v>
      </c>
      <c r="B6" s="3">
        <v>39814</v>
      </c>
      <c r="C6" s="5">
        <v>2517</v>
      </c>
      <c r="D6" s="4">
        <v>1</v>
      </c>
      <c r="E6" s="7" t="str">
        <f>VLOOKUP(ventas[[#This Row],[ProductKey]],'hoja productos'!$A$2:$AA$1691,3,FALSE)</f>
        <v>Tablet In-Line Coupler E180 Silver</v>
      </c>
      <c r="F6" s="7">
        <f>VLOOKUP(ventas[[#This Row],[ProductKey]],'hoja productos'!$A$2:$AA$1691,5,FALSE)</f>
        <v>3.35</v>
      </c>
      <c r="G6" s="7" t="str">
        <f>VLOOKUP(ventas[[#This Row],[ProductKey]],'hoja productos'!$A$2:$AA$1691,7,FALSE)</f>
        <v>Tablet, Ltd</v>
      </c>
      <c r="H6" s="8">
        <f>ventas[[#This Row],[Unit Vendidas]]*ventas[[#This Row],[Precio Venta]]</f>
        <v>3.35</v>
      </c>
      <c r="M6">
        <v>6</v>
      </c>
      <c r="N6" t="s">
        <v>6129</v>
      </c>
    </row>
    <row r="7" spans="1:14" x14ac:dyDescent="0.25">
      <c r="A7" s="2">
        <v>8396</v>
      </c>
      <c r="B7" s="3">
        <v>39814</v>
      </c>
      <c r="C7" s="5">
        <v>1235</v>
      </c>
      <c r="D7" s="4">
        <v>385</v>
      </c>
      <c r="E7" s="7" t="str">
        <f>VLOOKUP(ventas[[#This Row],[ProductKey]],'hoja productos'!$A$2:$AA$1691,3,FALSE)</f>
        <v>Fabrikam Business Videographer 2/3" 17mm M280 Blue</v>
      </c>
      <c r="F7" s="7">
        <f>VLOOKUP(ventas[[#This Row],[ProductKey]],'hoja productos'!$A$2:$AA$1691,5,FALSE)</f>
        <v>838</v>
      </c>
      <c r="G7" s="7" t="str">
        <f>VLOOKUP(ventas[[#This Row],[ProductKey]],'hoja productos'!$A$2:$AA$1691,7,FALSE)</f>
        <v>Fabrikam, Inc.</v>
      </c>
      <c r="H7" s="8">
        <f>ventas[[#This Row],[Unit Vendidas]]*ventas[[#This Row],[Precio Venta]]</f>
        <v>322630</v>
      </c>
      <c r="M7">
        <v>7</v>
      </c>
      <c r="N7" t="s">
        <v>6130</v>
      </c>
    </row>
    <row r="8" spans="1:14" ht="30" x14ac:dyDescent="0.25">
      <c r="A8" s="2">
        <v>12469</v>
      </c>
      <c r="B8" s="3">
        <v>39814</v>
      </c>
      <c r="C8" s="5">
        <v>663</v>
      </c>
      <c r="D8" s="4">
        <v>82</v>
      </c>
      <c r="E8" s="7" t="str">
        <f>VLOOKUP(ventas[[#This Row],[ProductKey]],'hoja productos'!$A$2:$AA$1691,3,FALSE)</f>
        <v>Proseware High-Performance Business-Class Laser Fax X200 Black</v>
      </c>
      <c r="F8" s="7">
        <f>VLOOKUP(ventas[[#This Row],[ProductKey]],'hoja productos'!$A$2:$AA$1691,5,FALSE)</f>
        <v>248</v>
      </c>
      <c r="G8" s="7" t="str">
        <f>VLOOKUP(ventas[[#This Row],[ProductKey]],'hoja productos'!$A$2:$AA$1691,7,FALSE)</f>
        <v>Proseware, Inc.</v>
      </c>
      <c r="H8" s="8">
        <f>ventas[[#This Row],[Unit Vendidas]]*ventas[[#This Row],[Precio Venta]]</f>
        <v>20336</v>
      </c>
      <c r="M8">
        <v>8</v>
      </c>
      <c r="N8" t="s">
        <v>6124</v>
      </c>
    </row>
    <row r="9" spans="1:14" x14ac:dyDescent="0.25">
      <c r="A9" s="2">
        <v>14094</v>
      </c>
      <c r="B9" s="3">
        <v>39814</v>
      </c>
      <c r="C9" s="5">
        <v>82</v>
      </c>
      <c r="D9" s="4">
        <v>18</v>
      </c>
      <c r="E9" s="7" t="str">
        <f>VLOOKUP(ventas[[#This Row],[ProductKey]],'hoja productos'!$A$2:$AA$1691,3,FALSE)</f>
        <v>NT Wireless Bluetooth Stereo Headphones E302 Pink</v>
      </c>
      <c r="F9" s="7">
        <f>VLOOKUP(ventas[[#This Row],[ProductKey]],'hoja productos'!$A$2:$AA$1691,5,FALSE)</f>
        <v>40.549999999999997</v>
      </c>
      <c r="G9" s="7" t="str">
        <f>VLOOKUP(ventas[[#This Row],[ProductKey]],'hoja productos'!$A$2:$AA$1691,7,FALSE)</f>
        <v>Northwind Traders</v>
      </c>
      <c r="H9" s="8">
        <f>ventas[[#This Row],[Unit Vendidas]]*ventas[[#This Row],[Precio Venta]]</f>
        <v>729.9</v>
      </c>
    </row>
    <row r="10" spans="1:14" x14ac:dyDescent="0.25">
      <c r="A10" s="2">
        <v>14378</v>
      </c>
      <c r="B10" s="3">
        <v>39814</v>
      </c>
      <c r="C10" s="5">
        <v>72</v>
      </c>
      <c r="D10" s="4">
        <v>22</v>
      </c>
      <c r="E10" s="7" t="str">
        <f>VLOOKUP(ventas[[#This Row],[ProductKey]],'hoja productos'!$A$2:$AA$1691,3,FALSE)</f>
        <v>NT Wireless Bluetooth Stereo Headphones E102 Blue</v>
      </c>
      <c r="F10" s="7">
        <f>VLOOKUP(ventas[[#This Row],[ProductKey]],'hoja productos'!$A$2:$AA$1691,5,FALSE)</f>
        <v>47.95</v>
      </c>
      <c r="G10" s="7" t="str">
        <f>VLOOKUP(ventas[[#This Row],[ProductKey]],'hoja productos'!$A$2:$AA$1691,7,FALSE)</f>
        <v>Northwind Traders</v>
      </c>
      <c r="H10" s="8">
        <f>ventas[[#This Row],[Unit Vendidas]]*ventas[[#This Row],[Precio Venta]]</f>
        <v>1054.9000000000001</v>
      </c>
    </row>
    <row r="11" spans="1:14" x14ac:dyDescent="0.25">
      <c r="A11" s="2">
        <v>14960</v>
      </c>
      <c r="B11" s="3">
        <v>39814</v>
      </c>
      <c r="C11" s="5">
        <v>370</v>
      </c>
      <c r="D11" s="4">
        <v>195</v>
      </c>
      <c r="E11" s="7" t="str">
        <f>VLOOKUP(ventas[[#This Row],[ProductKey]],'hoja productos'!$A$2:$AA$1691,3,FALSE)</f>
        <v>Adventure Works Laptop12 M1201 White</v>
      </c>
      <c r="F11" s="7">
        <f>VLOOKUP(ventas[[#This Row],[ProductKey]],'hoja productos'!$A$2:$AA$1691,5,FALSE)</f>
        <v>382.95</v>
      </c>
      <c r="G11" s="7" t="str">
        <f>VLOOKUP(ventas[[#This Row],[ProductKey]],'hoja productos'!$A$2:$AA$1691,7,FALSE)</f>
        <v>Adventure Works</v>
      </c>
      <c r="H11" s="8">
        <f>ventas[[#This Row],[Unit Vendidas]]*ventas[[#This Row],[Precio Venta]]</f>
        <v>74675.25</v>
      </c>
    </row>
    <row r="12" spans="1:14" x14ac:dyDescent="0.25">
      <c r="A12" s="2">
        <v>15705</v>
      </c>
      <c r="B12" s="3">
        <v>39814</v>
      </c>
      <c r="C12" s="5">
        <v>152</v>
      </c>
      <c r="D12" s="4">
        <v>392</v>
      </c>
      <c r="E12" s="7" t="str">
        <f>VLOOKUP(ventas[[#This Row],[ProductKey]],'hoja productos'!$A$2:$AA$1691,3,FALSE)</f>
        <v>Adventure Works 40" LCD HDTV M690 Brown</v>
      </c>
      <c r="F12" s="7">
        <f>VLOOKUP(ventas[[#This Row],[ProductKey]],'hoja productos'!$A$2:$AA$1691,5,FALSE)</f>
        <v>1184.97</v>
      </c>
      <c r="G12" s="7" t="str">
        <f>VLOOKUP(ventas[[#This Row],[ProductKey]],'hoja productos'!$A$2:$AA$1691,7,FALSE)</f>
        <v>Adventure Works</v>
      </c>
      <c r="H12" s="8">
        <f>ventas[[#This Row],[Unit Vendidas]]*ventas[[#This Row],[Precio Venta]]</f>
        <v>464508.24</v>
      </c>
    </row>
    <row r="13" spans="1:14" x14ac:dyDescent="0.25">
      <c r="A13" s="2">
        <v>16703</v>
      </c>
      <c r="B13" s="3">
        <v>39814</v>
      </c>
      <c r="C13" s="5">
        <v>1149</v>
      </c>
      <c r="D13" s="4">
        <v>220</v>
      </c>
      <c r="E13" s="7" t="str">
        <f>VLOOKUP(ventas[[#This Row],[ProductKey]],'hoja productos'!$A$2:$AA$1691,3,FALSE)</f>
        <v>Fabrikam Budget Movie-Maker 1/2'' 3mm E300 Black</v>
      </c>
      <c r="F13" s="7">
        <f>VLOOKUP(ventas[[#This Row],[ProductKey]],'hoja productos'!$A$2:$AA$1691,5,FALSE)</f>
        <v>432</v>
      </c>
      <c r="G13" s="7" t="str">
        <f>VLOOKUP(ventas[[#This Row],[ProductKey]],'hoja productos'!$A$2:$AA$1691,7,FALSE)</f>
        <v>Fabrikam, Inc.</v>
      </c>
      <c r="H13" s="8">
        <f>ventas[[#This Row],[Unit Vendidas]]*ventas[[#This Row],[Precio Venta]]</f>
        <v>95040</v>
      </c>
    </row>
    <row r="14" spans="1:14" x14ac:dyDescent="0.25">
      <c r="A14" s="2">
        <v>17404</v>
      </c>
      <c r="B14" s="3">
        <v>39814</v>
      </c>
      <c r="C14" s="5">
        <v>392</v>
      </c>
      <c r="D14" s="4">
        <v>195</v>
      </c>
      <c r="E14" s="7" t="str">
        <f>VLOOKUP(ventas[[#This Row],[ProductKey]],'hoja productos'!$A$2:$AA$1691,3,FALSE)</f>
        <v>WWI Laptop12 M0120 Black</v>
      </c>
      <c r="F14" s="7">
        <f>VLOOKUP(ventas[[#This Row],[ProductKey]],'hoja productos'!$A$2:$AA$1691,5,FALSE)</f>
        <v>382.95</v>
      </c>
      <c r="G14" s="7" t="str">
        <f>VLOOKUP(ventas[[#This Row],[ProductKey]],'hoja productos'!$A$2:$AA$1691,7,FALSE)</f>
        <v>Wide World Importers</v>
      </c>
      <c r="H14" s="8">
        <f>ventas[[#This Row],[Unit Vendidas]]*ventas[[#This Row],[Precio Venta]]</f>
        <v>74675.25</v>
      </c>
    </row>
    <row r="15" spans="1:14" ht="30" x14ac:dyDescent="0.25">
      <c r="A15" s="2">
        <v>20323</v>
      </c>
      <c r="B15" s="3">
        <v>39814</v>
      </c>
      <c r="C15" s="5">
        <v>1337</v>
      </c>
      <c r="D15" s="4">
        <v>21</v>
      </c>
      <c r="E15" s="7" t="str">
        <f>VLOOKUP(ventas[[#This Row],[ProductKey]],'hoja productos'!$A$2:$AA$1691,3,FALSE)</f>
        <v>Tablet Expandable1-Handset Cordless Phone System M207 Black</v>
      </c>
      <c r="F15" s="7">
        <f>VLOOKUP(ventas[[#This Row],[ProductKey]],'hoja productos'!$A$2:$AA$1691,5,FALSE)</f>
        <v>47.44</v>
      </c>
      <c r="G15" s="7" t="str">
        <f>VLOOKUP(ventas[[#This Row],[ProductKey]],'hoja productos'!$A$2:$AA$1691,7,FALSE)</f>
        <v>Tablet, Ltd</v>
      </c>
      <c r="H15" s="8">
        <f>ventas[[#This Row],[Unit Vendidas]]*ventas[[#This Row],[Precio Venta]]</f>
        <v>996.24</v>
      </c>
    </row>
    <row r="16" spans="1:14" x14ac:dyDescent="0.25">
      <c r="A16" s="2">
        <v>24620</v>
      </c>
      <c r="B16" s="3">
        <v>39814</v>
      </c>
      <c r="C16" s="5">
        <v>349</v>
      </c>
      <c r="D16" s="4">
        <v>195</v>
      </c>
      <c r="E16" s="7" t="str">
        <f>VLOOKUP(ventas[[#This Row],[ProductKey]],'hoja productos'!$A$2:$AA$1691,3,FALSE)</f>
        <v>Fabrikam Laptop10.1 M0100 White</v>
      </c>
      <c r="F16" s="7">
        <f>VLOOKUP(ventas[[#This Row],[ProductKey]],'hoja productos'!$A$2:$AA$1691,5,FALSE)</f>
        <v>383</v>
      </c>
      <c r="G16" s="7" t="str">
        <f>VLOOKUP(ventas[[#This Row],[ProductKey]],'hoja productos'!$A$2:$AA$1691,7,FALSE)</f>
        <v>Fabrikam, Inc.</v>
      </c>
      <c r="H16" s="8">
        <f>ventas[[#This Row],[Unit Vendidas]]*ventas[[#This Row],[Precio Venta]]</f>
        <v>74685</v>
      </c>
    </row>
    <row r="17" spans="1:8" x14ac:dyDescent="0.25">
      <c r="A17" s="2">
        <v>1154</v>
      </c>
      <c r="B17" s="3">
        <v>39815</v>
      </c>
      <c r="C17" s="5">
        <v>1651</v>
      </c>
      <c r="D17" s="4">
        <v>73</v>
      </c>
      <c r="E17" s="7" t="str">
        <f>VLOOKUP(ventas[[#This Row],[ProductKey]],'hoja productos'!$A$2:$AA$1691,3,FALSE)</f>
        <v>Tablet DVD 9-Inch Player Portable M300 Silver</v>
      </c>
      <c r="F17" s="7">
        <f>VLOOKUP(ventas[[#This Row],[ProductKey]],'hoja productos'!$A$2:$AA$1691,5,FALSE)</f>
        <v>159.99</v>
      </c>
      <c r="G17" s="7" t="str">
        <f>VLOOKUP(ventas[[#This Row],[ProductKey]],'hoja productos'!$A$2:$AA$1691,7,FALSE)</f>
        <v>Tablet, Ltd</v>
      </c>
      <c r="H17" s="8">
        <f>ventas[[#This Row],[Unit Vendidas]]*ventas[[#This Row],[Precio Venta]]</f>
        <v>11679.27</v>
      </c>
    </row>
    <row r="18" spans="1:8" x14ac:dyDescent="0.25">
      <c r="A18" s="2">
        <v>4266</v>
      </c>
      <c r="B18" s="3">
        <v>39815</v>
      </c>
      <c r="C18" s="5">
        <v>2493</v>
      </c>
      <c r="D18" s="4">
        <v>12</v>
      </c>
      <c r="E18" s="7" t="str">
        <f>VLOOKUP(ventas[[#This Row],[ProductKey]],'hoja productos'!$A$2:$AA$1691,3,FALSE)</f>
        <v>Cigarette Lighter Adapter for Tablet Phones E110 Red</v>
      </c>
      <c r="F18" s="7">
        <f>VLOOKUP(ventas[[#This Row],[ProductKey]],'hoja productos'!$A$2:$AA$1691,5,FALSE)</f>
        <v>24.99</v>
      </c>
      <c r="G18" s="7" t="str">
        <f>VLOOKUP(ventas[[#This Row],[ProductKey]],'hoja productos'!$A$2:$AA$1691,7,FALSE)</f>
        <v>Tablet, Ltd</v>
      </c>
      <c r="H18" s="8">
        <f>ventas[[#This Row],[Unit Vendidas]]*ventas[[#This Row],[Precio Venta]]</f>
        <v>299.88</v>
      </c>
    </row>
    <row r="19" spans="1:8" x14ac:dyDescent="0.25">
      <c r="A19" s="2">
        <v>5335</v>
      </c>
      <c r="B19" s="3">
        <v>39815</v>
      </c>
      <c r="C19" s="5">
        <v>50</v>
      </c>
      <c r="D19" s="4">
        <v>91</v>
      </c>
      <c r="E19" s="7" t="str">
        <f>VLOOKUP(ventas[[#This Row],[ProductKey]],'hoja productos'!$A$2:$AA$1691,3,FALSE)</f>
        <v>WWI 2GB Pulse Smart pen M100 Black</v>
      </c>
      <c r="F19" s="7">
        <f>VLOOKUP(ventas[[#This Row],[ProductKey]],'hoja productos'!$A$2:$AA$1691,5,FALSE)</f>
        <v>199.95</v>
      </c>
      <c r="G19" s="7" t="str">
        <f>VLOOKUP(ventas[[#This Row],[ProductKey]],'hoja productos'!$A$2:$AA$1691,7,FALSE)</f>
        <v>Wide World Importers</v>
      </c>
      <c r="H19" s="8">
        <f>ventas[[#This Row],[Unit Vendidas]]*ventas[[#This Row],[Precio Venta]]</f>
        <v>18195.45</v>
      </c>
    </row>
    <row r="20" spans="1:8" ht="30" x14ac:dyDescent="0.25">
      <c r="A20" s="2">
        <v>7582</v>
      </c>
      <c r="B20" s="3">
        <v>39815</v>
      </c>
      <c r="C20" s="5">
        <v>840</v>
      </c>
      <c r="D20" s="4">
        <v>18</v>
      </c>
      <c r="E20" s="7" t="str">
        <f>VLOOKUP(ventas[[#This Row],[ProductKey]],'hoja productos'!$A$2:$AA$1691,3,FALSE)</f>
        <v>Tablet Laptop Cooling Hub notebook fan with 4 ports USB hub M200 Gold</v>
      </c>
      <c r="F20" s="7">
        <f>VLOOKUP(ventas[[#This Row],[ProductKey]],'hoja productos'!$A$2:$AA$1691,5,FALSE)</f>
        <v>39.9</v>
      </c>
      <c r="G20" s="7" t="str">
        <f>VLOOKUP(ventas[[#This Row],[ProductKey]],'hoja productos'!$A$2:$AA$1691,7,FALSE)</f>
        <v>Tablet, Ltd</v>
      </c>
      <c r="H20" s="8">
        <f>ventas[[#This Row],[Unit Vendidas]]*ventas[[#This Row],[Precio Venta]]</f>
        <v>718.19999999999993</v>
      </c>
    </row>
    <row r="21" spans="1:8" x14ac:dyDescent="0.25">
      <c r="A21" s="2">
        <v>13080</v>
      </c>
      <c r="B21" s="3">
        <v>39815</v>
      </c>
      <c r="C21" s="5">
        <v>194</v>
      </c>
      <c r="D21" s="4">
        <v>152</v>
      </c>
      <c r="E21" s="7" t="str">
        <f>VLOOKUP(ventas[[#This Row],[ProductKey]],'hoja productos'!$A$2:$AA$1691,3,FALSE)</f>
        <v>Litware Home Theater System 2.1 Channel E210 Black</v>
      </c>
      <c r="F21" s="7">
        <f>VLOOKUP(ventas[[#This Row],[ProductKey]],'hoja productos'!$A$2:$AA$1691,5,FALSE)</f>
        <v>299</v>
      </c>
      <c r="G21" s="7" t="str">
        <f>VLOOKUP(ventas[[#This Row],[ProductKey]],'hoja productos'!$A$2:$AA$1691,7,FALSE)</f>
        <v>Litware, Inc.</v>
      </c>
      <c r="H21" s="8">
        <f>ventas[[#This Row],[Unit Vendidas]]*ventas[[#This Row],[Precio Venta]]</f>
        <v>45448</v>
      </c>
    </row>
    <row r="22" spans="1:8" x14ac:dyDescent="0.25">
      <c r="A22" s="2">
        <v>13763</v>
      </c>
      <c r="B22" s="3">
        <v>39815</v>
      </c>
      <c r="C22" s="5">
        <v>420</v>
      </c>
      <c r="D22" s="4">
        <v>254</v>
      </c>
      <c r="E22" s="7" t="str">
        <f>VLOOKUP(ventas[[#This Row],[ProductKey]],'hoja productos'!$A$2:$AA$1691,3,FALSE)</f>
        <v>Adventure Works Desktop PC1.80 ED182 Silver</v>
      </c>
      <c r="F22" s="7">
        <f>VLOOKUP(ventas[[#This Row],[ProductKey]],'hoja productos'!$A$2:$AA$1691,5,FALSE)</f>
        <v>499.9</v>
      </c>
      <c r="G22" s="7" t="str">
        <f>VLOOKUP(ventas[[#This Row],[ProductKey]],'hoja productos'!$A$2:$AA$1691,7,FALSE)</f>
        <v>Adventure Works</v>
      </c>
      <c r="H22" s="8">
        <f>ventas[[#This Row],[Unit Vendidas]]*ventas[[#This Row],[Precio Venta]]</f>
        <v>126974.59999999999</v>
      </c>
    </row>
    <row r="23" spans="1:8" x14ac:dyDescent="0.25">
      <c r="A23" s="2">
        <v>15216</v>
      </c>
      <c r="B23" s="3">
        <v>39815</v>
      </c>
      <c r="C23" s="5">
        <v>1094</v>
      </c>
      <c r="D23" s="4">
        <v>152</v>
      </c>
      <c r="E23" s="7" t="str">
        <f>VLOOKUP(ventas[[#This Row],[ProductKey]],'hoja productos'!$A$2:$AA$1691,3,FALSE)</f>
        <v>Tablet SLR Camera M144 Gold</v>
      </c>
      <c r="F23" s="7">
        <f>VLOOKUP(ventas[[#This Row],[ProductKey]],'hoja productos'!$A$2:$AA$1691,5,FALSE)</f>
        <v>332</v>
      </c>
      <c r="G23" s="7" t="str">
        <f>VLOOKUP(ventas[[#This Row],[ProductKey]],'hoja productos'!$A$2:$AA$1691,7,FALSE)</f>
        <v>Tablet, Ltd</v>
      </c>
      <c r="H23" s="8">
        <f>ventas[[#This Row],[Unit Vendidas]]*ventas[[#This Row],[Precio Venta]]</f>
        <v>50464</v>
      </c>
    </row>
    <row r="24" spans="1:8" x14ac:dyDescent="0.25">
      <c r="A24" s="2">
        <v>15287</v>
      </c>
      <c r="B24" s="3">
        <v>39815</v>
      </c>
      <c r="C24" s="5">
        <v>10</v>
      </c>
      <c r="D24" s="4">
        <v>30</v>
      </c>
      <c r="E24" s="7" t="str">
        <f>VLOOKUP(ventas[[#This Row],[ProductKey]],'hoja productos'!$A$2:$AA$1691,3,FALSE)</f>
        <v>Tablet 4G MP3 Player E400 Green</v>
      </c>
      <c r="F24" s="7">
        <f>VLOOKUP(ventas[[#This Row],[ProductKey]],'hoja productos'!$A$2:$AA$1691,5,FALSE)</f>
        <v>59.99</v>
      </c>
      <c r="G24" s="7" t="str">
        <f>VLOOKUP(ventas[[#This Row],[ProductKey]],'hoja productos'!$A$2:$AA$1691,7,FALSE)</f>
        <v>Tablet, Ltd</v>
      </c>
      <c r="H24" s="8">
        <f>ventas[[#This Row],[Unit Vendidas]]*ventas[[#This Row],[Precio Venta]]</f>
        <v>1799.7</v>
      </c>
    </row>
    <row r="25" spans="1:8" x14ac:dyDescent="0.25">
      <c r="A25" s="2">
        <v>17315</v>
      </c>
      <c r="B25" s="3">
        <v>39815</v>
      </c>
      <c r="C25" s="5">
        <v>767</v>
      </c>
      <c r="D25" s="4">
        <v>7</v>
      </c>
      <c r="E25" s="7" t="str">
        <f>VLOOKUP(ventas[[#This Row],[ProductKey]],'hoja productos'!$A$2:$AA$1691,3,FALSE)</f>
        <v>Tablet USB Optical Mouse E200 Black</v>
      </c>
      <c r="F25" s="7">
        <f>VLOOKUP(ventas[[#This Row],[ProductKey]],'hoja productos'!$A$2:$AA$1691,5,FALSE)</f>
        <v>15.5</v>
      </c>
      <c r="G25" s="7" t="str">
        <f>VLOOKUP(ventas[[#This Row],[ProductKey]],'hoja productos'!$A$2:$AA$1691,7,FALSE)</f>
        <v>Tablet, Ltd</v>
      </c>
      <c r="H25" s="8">
        <f>ventas[[#This Row],[Unit Vendidas]]*ventas[[#This Row],[Precio Venta]]</f>
        <v>108.5</v>
      </c>
    </row>
    <row r="26" spans="1:8" x14ac:dyDescent="0.25">
      <c r="A26" s="2">
        <v>18402</v>
      </c>
      <c r="B26" s="3">
        <v>39815</v>
      </c>
      <c r="C26" s="5">
        <v>1320</v>
      </c>
      <c r="D26" s="4">
        <v>12</v>
      </c>
      <c r="E26" s="7" t="str">
        <f>VLOOKUP(ventas[[#This Row],[ProductKey]],'hoja productos'!$A$2:$AA$1691,3,FALSE)</f>
        <v>Tablet KSU-less key system M38 Black</v>
      </c>
      <c r="F26" s="7">
        <f>VLOOKUP(ventas[[#This Row],[ProductKey]],'hoja productos'!$A$2:$AA$1691,5,FALSE)</f>
        <v>26.99</v>
      </c>
      <c r="G26" s="7" t="str">
        <f>VLOOKUP(ventas[[#This Row],[ProductKey]],'hoja productos'!$A$2:$AA$1691,7,FALSE)</f>
        <v>Tablet, Ltd</v>
      </c>
      <c r="H26" s="8">
        <f>ventas[[#This Row],[Unit Vendidas]]*ventas[[#This Row],[Precio Venta]]</f>
        <v>323.88</v>
      </c>
    </row>
    <row r="27" spans="1:8" x14ac:dyDescent="0.25">
      <c r="A27" s="2">
        <v>19229</v>
      </c>
      <c r="B27" s="3">
        <v>39815</v>
      </c>
      <c r="C27" s="5">
        <v>724</v>
      </c>
      <c r="D27" s="4">
        <v>74</v>
      </c>
      <c r="E27" s="7" t="str">
        <f>VLOOKUP(ventas[[#This Row],[ProductKey]],'hoja productos'!$A$2:$AA$1691,3,FALSE)</f>
        <v>Proseware Office Jet All-in-One Printer M500 White</v>
      </c>
      <c r="F27" s="7">
        <f>VLOOKUP(ventas[[#This Row],[ProductKey]],'hoja productos'!$A$2:$AA$1691,5,FALSE)</f>
        <v>163</v>
      </c>
      <c r="G27" s="7" t="str">
        <f>VLOOKUP(ventas[[#This Row],[ProductKey]],'hoja productos'!$A$2:$AA$1691,7,FALSE)</f>
        <v>Proseware, Inc.</v>
      </c>
      <c r="H27" s="8">
        <f>ventas[[#This Row],[Unit Vendidas]]*ventas[[#This Row],[Precio Venta]]</f>
        <v>12062</v>
      </c>
    </row>
    <row r="28" spans="1:8" x14ac:dyDescent="0.25">
      <c r="A28" s="2">
        <v>20378</v>
      </c>
      <c r="B28" s="3">
        <v>39815</v>
      </c>
      <c r="C28" s="5">
        <v>256</v>
      </c>
      <c r="D28" s="4">
        <v>208</v>
      </c>
      <c r="E28" s="7" t="str">
        <f>VLOOKUP(ventas[[#This Row],[ProductKey]],'hoja productos'!$A$2:$AA$1691,3,FALSE)</f>
        <v>Tablet Home Theater System 4.1 Channel M1400 Silver</v>
      </c>
      <c r="F28" s="7">
        <f>VLOOKUP(ventas[[#This Row],[ProductKey]],'hoja productos'!$A$2:$AA$1691,5,FALSE)</f>
        <v>409</v>
      </c>
      <c r="G28" s="7" t="str">
        <f>VLOOKUP(ventas[[#This Row],[ProductKey]],'hoja productos'!$A$2:$AA$1691,7,FALSE)</f>
        <v>Tablet, Ltd</v>
      </c>
      <c r="H28" s="8">
        <f>ventas[[#This Row],[Unit Vendidas]]*ventas[[#This Row],[Precio Venta]]</f>
        <v>85072</v>
      </c>
    </row>
    <row r="29" spans="1:8" x14ac:dyDescent="0.25">
      <c r="A29" s="2">
        <v>22627</v>
      </c>
      <c r="B29" s="3">
        <v>39815</v>
      </c>
      <c r="C29" s="5">
        <v>367</v>
      </c>
      <c r="D29" s="4">
        <v>166</v>
      </c>
      <c r="E29" s="7" t="str">
        <f>VLOOKUP(ventas[[#This Row],[ProductKey]],'hoja productos'!$A$2:$AA$1691,3,FALSE)</f>
        <v>Adventure Works Laptop8.9 E0890 Black</v>
      </c>
      <c r="F29" s="7">
        <f>VLOOKUP(ventas[[#This Row],[ProductKey]],'hoja productos'!$A$2:$AA$1691,5,FALSE)</f>
        <v>326</v>
      </c>
      <c r="G29" s="7" t="str">
        <f>VLOOKUP(ventas[[#This Row],[ProductKey]],'hoja productos'!$A$2:$AA$1691,7,FALSE)</f>
        <v>Adventure Works</v>
      </c>
      <c r="H29" s="8">
        <f>ventas[[#This Row],[Unit Vendidas]]*ventas[[#This Row],[Precio Venta]]</f>
        <v>54116</v>
      </c>
    </row>
    <row r="30" spans="1:8" x14ac:dyDescent="0.25">
      <c r="A30" s="2">
        <v>24170</v>
      </c>
      <c r="B30" s="3">
        <v>39815</v>
      </c>
      <c r="C30" s="5">
        <v>415</v>
      </c>
      <c r="D30" s="4">
        <v>166</v>
      </c>
      <c r="E30" s="7" t="str">
        <f>VLOOKUP(ventas[[#This Row],[ProductKey]],'hoja productos'!$A$2:$AA$1691,3,FALSE)</f>
        <v>Proseware Laptop8.9 E089 White</v>
      </c>
      <c r="F30" s="7">
        <f>VLOOKUP(ventas[[#This Row],[ProductKey]],'hoja productos'!$A$2:$AA$1691,5,FALSE)</f>
        <v>326</v>
      </c>
      <c r="G30" s="7" t="str">
        <f>VLOOKUP(ventas[[#This Row],[ProductKey]],'hoja productos'!$A$2:$AA$1691,7,FALSE)</f>
        <v>Proseware, Inc.</v>
      </c>
      <c r="H30" s="8">
        <f>ventas[[#This Row],[Unit Vendidas]]*ventas[[#This Row],[Precio Venta]]</f>
        <v>54116</v>
      </c>
    </row>
    <row r="31" spans="1:8" x14ac:dyDescent="0.25">
      <c r="A31" s="2">
        <v>24672</v>
      </c>
      <c r="B31" s="3">
        <v>39815</v>
      </c>
      <c r="C31" s="5">
        <v>151</v>
      </c>
      <c r="D31" s="4">
        <v>392</v>
      </c>
      <c r="E31" s="7" t="str">
        <f>VLOOKUP(ventas[[#This Row],[ProductKey]],'hoja productos'!$A$2:$AA$1691,3,FALSE)</f>
        <v>Adventure Works 40" LCD HDTV M690 White</v>
      </c>
      <c r="F31" s="7">
        <f>VLOOKUP(ventas[[#This Row],[ProductKey]],'hoja productos'!$A$2:$AA$1691,5,FALSE)</f>
        <v>1184.97</v>
      </c>
      <c r="G31" s="7" t="str">
        <f>VLOOKUP(ventas[[#This Row],[ProductKey]],'hoja productos'!$A$2:$AA$1691,7,FALSE)</f>
        <v>Adventure Works</v>
      </c>
      <c r="H31" s="8">
        <f>ventas[[#This Row],[Unit Vendidas]]*ventas[[#This Row],[Precio Venta]]</f>
        <v>464508.24</v>
      </c>
    </row>
    <row r="32" spans="1:8" x14ac:dyDescent="0.25">
      <c r="A32" s="2">
        <v>1496</v>
      </c>
      <c r="B32" s="3">
        <v>39816</v>
      </c>
      <c r="C32" s="5">
        <v>142</v>
      </c>
      <c r="D32" s="4">
        <v>152</v>
      </c>
      <c r="E32" s="7" t="str">
        <f>VLOOKUP(ventas[[#This Row],[ProductKey]],'hoja productos'!$A$2:$AA$1691,3,FALSE)</f>
        <v>Adventure Works 15.6" LCD TV M130W Black</v>
      </c>
      <c r="F32" s="7">
        <f>VLOOKUP(ventas[[#This Row],[ProductKey]],'hoja productos'!$A$2:$AA$1691,5,FALSE)</f>
        <v>299.99</v>
      </c>
      <c r="G32" s="7" t="str">
        <f>VLOOKUP(ventas[[#This Row],[ProductKey]],'hoja productos'!$A$2:$AA$1691,7,FALSE)</f>
        <v>Adventure Works</v>
      </c>
      <c r="H32" s="8">
        <f>ventas[[#This Row],[Unit Vendidas]]*ventas[[#This Row],[Precio Venta]]</f>
        <v>45598.48</v>
      </c>
    </row>
    <row r="33" spans="1:8" x14ac:dyDescent="0.25">
      <c r="A33" s="2">
        <v>2675</v>
      </c>
      <c r="B33" s="3">
        <v>39816</v>
      </c>
      <c r="C33" s="5">
        <v>1586</v>
      </c>
      <c r="D33" s="4">
        <v>5</v>
      </c>
      <c r="E33" s="7" t="str">
        <f>VLOOKUP(ventas[[#This Row],[ProductKey]],'hoja productos'!$A$2:$AA$1691,3,FALSE)</f>
        <v>SV DVD 55DVD Storage Binder M56 Black</v>
      </c>
      <c r="F33" s="7">
        <f>VLOOKUP(ventas[[#This Row],[ProductKey]],'hoja productos'!$A$2:$AA$1691,5,FALSE)</f>
        <v>12.66</v>
      </c>
      <c r="G33" s="7" t="str">
        <f>VLOOKUP(ventas[[#This Row],[ProductKey]],'hoja productos'!$A$2:$AA$1691,7,FALSE)</f>
        <v>Southridge Video</v>
      </c>
      <c r="H33" s="8">
        <f>ventas[[#This Row],[Unit Vendidas]]*ventas[[#This Row],[Precio Venta]]</f>
        <v>63.3</v>
      </c>
    </row>
    <row r="34" spans="1:8" x14ac:dyDescent="0.25">
      <c r="A34" s="2">
        <v>2763</v>
      </c>
      <c r="B34" s="3">
        <v>39816</v>
      </c>
      <c r="C34" s="5">
        <v>747</v>
      </c>
      <c r="D34" s="4">
        <v>6</v>
      </c>
      <c r="E34" s="7" t="str">
        <f>VLOOKUP(ventas[[#This Row],[ProductKey]],'hoja productos'!$A$2:$AA$1691,3,FALSE)</f>
        <v>Tablet Mouse Lock Bundle E200 Black</v>
      </c>
      <c r="F34" s="7">
        <f>VLOOKUP(ventas[[#This Row],[ProductKey]],'hoja productos'!$A$2:$AA$1691,5,FALSE)</f>
        <v>12.95</v>
      </c>
      <c r="G34" s="7" t="str">
        <f>VLOOKUP(ventas[[#This Row],[ProductKey]],'hoja productos'!$A$2:$AA$1691,7,FALSE)</f>
        <v>Tablet, Ltd</v>
      </c>
      <c r="H34" s="8">
        <f>ventas[[#This Row],[Unit Vendidas]]*ventas[[#This Row],[Precio Venta]]</f>
        <v>77.699999999999989</v>
      </c>
    </row>
    <row r="35" spans="1:8" ht="30" x14ac:dyDescent="0.25">
      <c r="A35" s="2">
        <v>4622</v>
      </c>
      <c r="B35" s="3">
        <v>39816</v>
      </c>
      <c r="C35" s="5">
        <v>670</v>
      </c>
      <c r="D35" s="4">
        <v>90</v>
      </c>
      <c r="E35" s="7" t="str">
        <f>VLOOKUP(ventas[[#This Row],[ProductKey]],'hoja productos'!$A$2:$AA$1691,3,FALSE)</f>
        <v>Proseware 23ppm Laser Printer with Wireless and Wired Network Interfaces M680 Black</v>
      </c>
      <c r="F35" s="7">
        <f>VLOOKUP(ventas[[#This Row],[ProductKey]],'hoja productos'!$A$2:$AA$1691,5,FALSE)</f>
        <v>196</v>
      </c>
      <c r="G35" s="7" t="str">
        <f>VLOOKUP(ventas[[#This Row],[ProductKey]],'hoja productos'!$A$2:$AA$1691,7,FALSE)</f>
        <v>Proseware, Inc.</v>
      </c>
      <c r="H35" s="8">
        <f>ventas[[#This Row],[Unit Vendidas]]*ventas[[#This Row],[Precio Venta]]</f>
        <v>17640</v>
      </c>
    </row>
    <row r="36" spans="1:8" x14ac:dyDescent="0.25">
      <c r="A36" s="2">
        <v>5598</v>
      </c>
      <c r="B36" s="3">
        <v>39816</v>
      </c>
      <c r="C36" s="5">
        <v>117</v>
      </c>
      <c r="D36" s="4">
        <v>86</v>
      </c>
      <c r="E36" s="7" t="str">
        <f>VLOOKUP(ventas[[#This Row],[ProductKey]],'hoja productos'!$A$2:$AA$1691,3,FALSE)</f>
        <v>Adventure Works 20" CRT TV E15 Black</v>
      </c>
      <c r="F36" s="7">
        <f>VLOOKUP(ventas[[#This Row],[ProductKey]],'hoja productos'!$A$2:$AA$1691,5,FALSE)</f>
        <v>169.99</v>
      </c>
      <c r="G36" s="7" t="str">
        <f>VLOOKUP(ventas[[#This Row],[ProductKey]],'hoja productos'!$A$2:$AA$1691,7,FALSE)</f>
        <v>Adventure Works</v>
      </c>
      <c r="H36" s="8">
        <f>ventas[[#This Row],[Unit Vendidas]]*ventas[[#This Row],[Precio Venta]]</f>
        <v>14619.140000000001</v>
      </c>
    </row>
    <row r="37" spans="1:8" x14ac:dyDescent="0.25">
      <c r="A37" s="2">
        <v>5652</v>
      </c>
      <c r="B37" s="3">
        <v>39816</v>
      </c>
      <c r="C37" s="5">
        <v>385</v>
      </c>
      <c r="D37" s="4">
        <v>166</v>
      </c>
      <c r="E37" s="7" t="str">
        <f>VLOOKUP(ventas[[#This Row],[ProductKey]],'hoja productos'!$A$2:$AA$1691,3,FALSE)</f>
        <v>Adventure Works Laptop8.9 E0890 Red</v>
      </c>
      <c r="F37" s="7">
        <f>VLOOKUP(ventas[[#This Row],[ProductKey]],'hoja productos'!$A$2:$AA$1691,5,FALSE)</f>
        <v>326</v>
      </c>
      <c r="G37" s="7" t="str">
        <f>VLOOKUP(ventas[[#This Row],[ProductKey]],'hoja productos'!$A$2:$AA$1691,7,FALSE)</f>
        <v>Adventure Works</v>
      </c>
      <c r="H37" s="8">
        <f>ventas[[#This Row],[Unit Vendidas]]*ventas[[#This Row],[Precio Venta]]</f>
        <v>54116</v>
      </c>
    </row>
    <row r="38" spans="1:8" x14ac:dyDescent="0.25">
      <c r="A38" s="2">
        <v>5972</v>
      </c>
      <c r="B38" s="3">
        <v>39816</v>
      </c>
      <c r="C38" s="5">
        <v>369</v>
      </c>
      <c r="D38" s="4">
        <v>321</v>
      </c>
      <c r="E38" s="7" t="str">
        <f>VLOOKUP(ventas[[#This Row],[ProductKey]],'hoja productos'!$A$2:$AA$1691,3,FALSE)</f>
        <v>Adventure Works Laptop15 M1501 White</v>
      </c>
      <c r="F38" s="7">
        <f>VLOOKUP(ventas[[#This Row],[ProductKey]],'hoja productos'!$A$2:$AA$1691,5,FALSE)</f>
        <v>699</v>
      </c>
      <c r="G38" s="7" t="str">
        <f>VLOOKUP(ventas[[#This Row],[ProductKey]],'hoja productos'!$A$2:$AA$1691,7,FALSE)</f>
        <v>Adventure Works</v>
      </c>
      <c r="H38" s="8">
        <f>ventas[[#This Row],[Unit Vendidas]]*ventas[[#This Row],[Precio Venta]]</f>
        <v>224379</v>
      </c>
    </row>
    <row r="39" spans="1:8" x14ac:dyDescent="0.25">
      <c r="A39" s="2">
        <v>7839</v>
      </c>
      <c r="B39" s="3">
        <v>39816</v>
      </c>
      <c r="C39" s="5">
        <v>193</v>
      </c>
      <c r="D39" s="4">
        <v>321</v>
      </c>
      <c r="E39" s="7" t="str">
        <f>VLOOKUP(ventas[[#This Row],[ProductKey]],'hoja productos'!$A$2:$AA$1691,3,FALSE)</f>
        <v>Litware Home Theater System 5.1 Channel M511 Black</v>
      </c>
      <c r="F39" s="7">
        <f>VLOOKUP(ventas[[#This Row],[ProductKey]],'hoja productos'!$A$2:$AA$1691,5,FALSE)</f>
        <v>699</v>
      </c>
      <c r="G39" s="7" t="str">
        <f>VLOOKUP(ventas[[#This Row],[ProductKey]],'hoja productos'!$A$2:$AA$1691,7,FALSE)</f>
        <v>Litware, Inc.</v>
      </c>
      <c r="H39" s="8">
        <f>ventas[[#This Row],[Unit Vendidas]]*ventas[[#This Row],[Precio Venta]]</f>
        <v>224379</v>
      </c>
    </row>
    <row r="40" spans="1:8" x14ac:dyDescent="0.25">
      <c r="A40" s="2">
        <v>12635</v>
      </c>
      <c r="B40" s="3">
        <v>39816</v>
      </c>
      <c r="C40" s="5">
        <v>347</v>
      </c>
      <c r="D40" s="4">
        <v>269</v>
      </c>
      <c r="E40" s="7" t="str">
        <f>VLOOKUP(ventas[[#This Row],[ProductKey]],'hoja productos'!$A$2:$AA$1691,3,FALSE)</f>
        <v>Fabrikam Laptop14.1 M4100 White</v>
      </c>
      <c r="F40" s="7">
        <f>VLOOKUP(ventas[[#This Row],[ProductKey]],'hoja productos'!$A$2:$AA$1691,5,FALSE)</f>
        <v>586</v>
      </c>
      <c r="G40" s="7" t="str">
        <f>VLOOKUP(ventas[[#This Row],[ProductKey]],'hoja productos'!$A$2:$AA$1691,7,FALSE)</f>
        <v>Fabrikam, Inc.</v>
      </c>
      <c r="H40" s="8">
        <f>ventas[[#This Row],[Unit Vendidas]]*ventas[[#This Row],[Precio Venta]]</f>
        <v>157634</v>
      </c>
    </row>
    <row r="41" spans="1:8" x14ac:dyDescent="0.25">
      <c r="A41" s="2">
        <v>12765</v>
      </c>
      <c r="B41" s="3">
        <v>39816</v>
      </c>
      <c r="C41" s="5">
        <v>347</v>
      </c>
      <c r="D41" s="4">
        <v>269</v>
      </c>
      <c r="E41" s="7" t="str">
        <f>VLOOKUP(ventas[[#This Row],[ProductKey]],'hoja productos'!$A$2:$AA$1691,3,FALSE)</f>
        <v>Fabrikam Laptop14.1 M4100 White</v>
      </c>
      <c r="F41" s="7">
        <f>VLOOKUP(ventas[[#This Row],[ProductKey]],'hoja productos'!$A$2:$AA$1691,5,FALSE)</f>
        <v>586</v>
      </c>
      <c r="G41" s="7" t="str">
        <f>VLOOKUP(ventas[[#This Row],[ProductKey]],'hoja productos'!$A$2:$AA$1691,7,FALSE)</f>
        <v>Fabrikam, Inc.</v>
      </c>
      <c r="H41" s="8">
        <f>ventas[[#This Row],[Unit Vendidas]]*ventas[[#This Row],[Precio Venta]]</f>
        <v>157634</v>
      </c>
    </row>
    <row r="42" spans="1:8" x14ac:dyDescent="0.25">
      <c r="A42" s="2">
        <v>16918</v>
      </c>
      <c r="B42" s="3">
        <v>39816</v>
      </c>
      <c r="C42" s="5">
        <v>1390</v>
      </c>
      <c r="D42" s="4">
        <v>17</v>
      </c>
      <c r="E42" s="7" t="str">
        <f>VLOOKUP(ventas[[#This Row],[ProductKey]],'hoja productos'!$A$2:$AA$1691,3,FALSE)</f>
        <v>Tablet Private Automatic Branch Exchange M65 Grey</v>
      </c>
      <c r="F42" s="7">
        <f>VLOOKUP(ventas[[#This Row],[ProductKey]],'hoja productos'!$A$2:$AA$1691,5,FALSE)</f>
        <v>38.99</v>
      </c>
      <c r="G42" s="7" t="str">
        <f>VLOOKUP(ventas[[#This Row],[ProductKey]],'hoja productos'!$A$2:$AA$1691,7,FALSE)</f>
        <v>Tablet, Ltd</v>
      </c>
      <c r="H42" s="8">
        <f>ventas[[#This Row],[Unit Vendidas]]*ventas[[#This Row],[Precio Venta]]</f>
        <v>662.83</v>
      </c>
    </row>
    <row r="43" spans="1:8" x14ac:dyDescent="0.25">
      <c r="A43" s="2">
        <v>21907</v>
      </c>
      <c r="B43" s="3">
        <v>39816</v>
      </c>
      <c r="C43" s="5">
        <v>537</v>
      </c>
      <c r="D43" s="4">
        <v>65</v>
      </c>
      <c r="E43" s="7" t="str">
        <f>VLOOKUP(ventas[[#This Row],[ProductKey]],'hoja productos'!$A$2:$AA$1691,3,FALSE)</f>
        <v>WWI LCD17W E200 White</v>
      </c>
      <c r="F43" s="7">
        <f>VLOOKUP(ventas[[#This Row],[ProductKey]],'hoja productos'!$A$2:$AA$1691,5,FALSE)</f>
        <v>129</v>
      </c>
      <c r="G43" s="7" t="str">
        <f>VLOOKUP(ventas[[#This Row],[ProductKey]],'hoja productos'!$A$2:$AA$1691,7,FALSE)</f>
        <v>Wide World Importers</v>
      </c>
      <c r="H43" s="8">
        <f>ventas[[#This Row],[Unit Vendidas]]*ventas[[#This Row],[Precio Venta]]</f>
        <v>8385</v>
      </c>
    </row>
    <row r="44" spans="1:8" x14ac:dyDescent="0.25">
      <c r="A44" s="2">
        <v>1411</v>
      </c>
      <c r="B44" s="3">
        <v>39817</v>
      </c>
      <c r="C44" s="5">
        <v>1143</v>
      </c>
      <c r="D44" s="4">
        <v>150</v>
      </c>
      <c r="E44" s="7" t="str">
        <f>VLOOKUP(ventas[[#This Row],[ProductKey]],'hoja productos'!$A$2:$AA$1691,3,FALSE)</f>
        <v>Fabrikam SLR Camera 35" M358 Green</v>
      </c>
      <c r="F44" s="7">
        <f>VLOOKUP(ventas[[#This Row],[ProductKey]],'hoja productos'!$A$2:$AA$1691,5,FALSE)</f>
        <v>328</v>
      </c>
      <c r="G44" s="7" t="str">
        <f>VLOOKUP(ventas[[#This Row],[ProductKey]],'hoja productos'!$A$2:$AA$1691,7,FALSE)</f>
        <v>Fabrikam, Inc.</v>
      </c>
      <c r="H44" s="8">
        <f>ventas[[#This Row],[Unit Vendidas]]*ventas[[#This Row],[Precio Venta]]</f>
        <v>49200</v>
      </c>
    </row>
    <row r="45" spans="1:8" x14ac:dyDescent="0.25">
      <c r="A45" s="2">
        <v>7240</v>
      </c>
      <c r="B45" s="3">
        <v>39817</v>
      </c>
      <c r="C45" s="5">
        <v>79</v>
      </c>
      <c r="D45" s="4">
        <v>18</v>
      </c>
      <c r="E45" s="7" t="str">
        <f>VLOOKUP(ventas[[#This Row],[ProductKey]],'hoja productos'!$A$2:$AA$1691,3,FALSE)</f>
        <v>NT Wireless Bluetooth Stereo Headphones E302 White</v>
      </c>
      <c r="F45" s="7">
        <f>VLOOKUP(ventas[[#This Row],[ProductKey]],'hoja productos'!$A$2:$AA$1691,5,FALSE)</f>
        <v>40.549999999999997</v>
      </c>
      <c r="G45" s="7" t="str">
        <f>VLOOKUP(ventas[[#This Row],[ProductKey]],'hoja productos'!$A$2:$AA$1691,7,FALSE)</f>
        <v>Northwind Traders</v>
      </c>
      <c r="H45" s="8">
        <f>ventas[[#This Row],[Unit Vendidas]]*ventas[[#This Row],[Precio Venta]]</f>
        <v>729.9</v>
      </c>
    </row>
    <row r="46" spans="1:8" x14ac:dyDescent="0.25">
      <c r="A46" s="2">
        <v>9211</v>
      </c>
      <c r="B46" s="3">
        <v>39817</v>
      </c>
      <c r="C46" s="5">
        <v>962</v>
      </c>
      <c r="D46" s="4">
        <v>86</v>
      </c>
      <c r="E46" s="7" t="str">
        <f>VLOOKUP(ventas[[#This Row],[ProductKey]],'hoja productos'!$A$2:$AA$1691,3,FALSE)</f>
        <v>A. Datum All in One Digital Camera M200 Grey</v>
      </c>
      <c r="F46" s="7">
        <f>VLOOKUP(ventas[[#This Row],[ProductKey]],'hoja productos'!$A$2:$AA$1691,5,FALSE)</f>
        <v>188</v>
      </c>
      <c r="G46" s="7" t="str">
        <f>VLOOKUP(ventas[[#This Row],[ProductKey]],'hoja productos'!$A$2:$AA$1691,7,FALSE)</f>
        <v>A. Datum Corporation</v>
      </c>
      <c r="H46" s="8">
        <f>ventas[[#This Row],[Unit Vendidas]]*ventas[[#This Row],[Precio Venta]]</f>
        <v>16168</v>
      </c>
    </row>
    <row r="47" spans="1:8" x14ac:dyDescent="0.25">
      <c r="A47" s="2">
        <v>13363</v>
      </c>
      <c r="B47" s="3">
        <v>39817</v>
      </c>
      <c r="C47" s="5">
        <v>1149</v>
      </c>
      <c r="D47" s="4">
        <v>220</v>
      </c>
      <c r="E47" s="7" t="str">
        <f>VLOOKUP(ventas[[#This Row],[ProductKey]],'hoja productos'!$A$2:$AA$1691,3,FALSE)</f>
        <v>Fabrikam Budget Movie-Maker 1/2'' 3mm E300 Black</v>
      </c>
      <c r="F47" s="7">
        <f>VLOOKUP(ventas[[#This Row],[ProductKey]],'hoja productos'!$A$2:$AA$1691,5,FALSE)</f>
        <v>432</v>
      </c>
      <c r="G47" s="7" t="str">
        <f>VLOOKUP(ventas[[#This Row],[ProductKey]],'hoja productos'!$A$2:$AA$1691,7,FALSE)</f>
        <v>Fabrikam, Inc.</v>
      </c>
      <c r="H47" s="8">
        <f>ventas[[#This Row],[Unit Vendidas]]*ventas[[#This Row],[Precio Venta]]</f>
        <v>95040</v>
      </c>
    </row>
    <row r="48" spans="1:8" x14ac:dyDescent="0.25">
      <c r="A48" s="2">
        <v>14322</v>
      </c>
      <c r="B48" s="3">
        <v>39817</v>
      </c>
      <c r="C48" s="5">
        <v>1133</v>
      </c>
      <c r="D48" s="4">
        <v>144</v>
      </c>
      <c r="E48" s="7" t="str">
        <f>VLOOKUP(ventas[[#This Row],[ProductKey]],'hoja productos'!$A$2:$AA$1691,3,FALSE)</f>
        <v>Fabrikam SLR Camera 35" X358 Blue</v>
      </c>
      <c r="F48" s="7">
        <f>VLOOKUP(ventas[[#This Row],[ProductKey]],'hoja productos'!$A$2:$AA$1691,5,FALSE)</f>
        <v>436.2</v>
      </c>
      <c r="G48" s="7" t="str">
        <f>VLOOKUP(ventas[[#This Row],[ProductKey]],'hoja productos'!$A$2:$AA$1691,7,FALSE)</f>
        <v>Fabrikam, Inc.</v>
      </c>
      <c r="H48" s="8">
        <f>ventas[[#This Row],[Unit Vendidas]]*ventas[[#This Row],[Precio Venta]]</f>
        <v>62812.799999999996</v>
      </c>
    </row>
    <row r="49" spans="1:8" x14ac:dyDescent="0.25">
      <c r="A49" s="2">
        <v>15851</v>
      </c>
      <c r="B49" s="3">
        <v>39817</v>
      </c>
      <c r="C49" s="5">
        <v>388</v>
      </c>
      <c r="D49" s="4">
        <v>195</v>
      </c>
      <c r="E49" s="7" t="str">
        <f>VLOOKUP(ventas[[#This Row],[ProductKey]],'hoja productos'!$A$2:$AA$1691,3,FALSE)</f>
        <v>Adventure Works Laptop12 M1201 Blue</v>
      </c>
      <c r="F49" s="7">
        <f>VLOOKUP(ventas[[#This Row],[ProductKey]],'hoja productos'!$A$2:$AA$1691,5,FALSE)</f>
        <v>382.95</v>
      </c>
      <c r="G49" s="7" t="str">
        <f>VLOOKUP(ventas[[#This Row],[ProductKey]],'hoja productos'!$A$2:$AA$1691,7,FALSE)</f>
        <v>Adventure Works</v>
      </c>
      <c r="H49" s="8">
        <f>ventas[[#This Row],[Unit Vendidas]]*ventas[[#This Row],[Precio Venta]]</f>
        <v>74675.25</v>
      </c>
    </row>
    <row r="50" spans="1:8" x14ac:dyDescent="0.25">
      <c r="A50" s="2">
        <v>20157</v>
      </c>
      <c r="B50" s="3">
        <v>39817</v>
      </c>
      <c r="C50" s="5">
        <v>631</v>
      </c>
      <c r="D50" s="4">
        <v>87</v>
      </c>
      <c r="E50" s="7" t="str">
        <f>VLOOKUP(ventas[[#This Row],[ProductKey]],'hoja productos'!$A$2:$AA$1691,3,FALSE)</f>
        <v>WWI Screen 100in M1609 White</v>
      </c>
      <c r="F50" s="7">
        <f>VLOOKUP(ventas[[#This Row],[ProductKey]],'hoja productos'!$A$2:$AA$1691,5,FALSE)</f>
        <v>190</v>
      </c>
      <c r="G50" s="7" t="str">
        <f>VLOOKUP(ventas[[#This Row],[ProductKey]],'hoja productos'!$A$2:$AA$1691,7,FALSE)</f>
        <v>Wide World Importers</v>
      </c>
      <c r="H50" s="8">
        <f>ventas[[#This Row],[Unit Vendidas]]*ventas[[#This Row],[Precio Venta]]</f>
        <v>16530</v>
      </c>
    </row>
    <row r="51" spans="1:8" x14ac:dyDescent="0.25">
      <c r="A51" s="2">
        <v>21400</v>
      </c>
      <c r="B51" s="3">
        <v>39817</v>
      </c>
      <c r="C51" s="5">
        <v>896</v>
      </c>
      <c r="D51" s="4">
        <v>21</v>
      </c>
      <c r="E51" s="7" t="str">
        <f>VLOOKUP(ventas[[#This Row],[ProductKey]],'hoja productos'!$A$2:$AA$1691,3,FALSE)</f>
        <v>SV Keyboard E90 White</v>
      </c>
      <c r="F51" s="7">
        <f>VLOOKUP(ventas[[#This Row],[ProductKey]],'hoja productos'!$A$2:$AA$1691,5,FALSE)</f>
        <v>41.73</v>
      </c>
      <c r="G51" s="7" t="str">
        <f>VLOOKUP(ventas[[#This Row],[ProductKey]],'hoja productos'!$A$2:$AA$1691,7,FALSE)</f>
        <v>Southridge Video</v>
      </c>
      <c r="H51" s="8">
        <f>ventas[[#This Row],[Unit Vendidas]]*ventas[[#This Row],[Precio Venta]]</f>
        <v>876.32999999999993</v>
      </c>
    </row>
    <row r="52" spans="1:8" x14ac:dyDescent="0.25">
      <c r="A52" s="2">
        <v>22555</v>
      </c>
      <c r="B52" s="3">
        <v>39817</v>
      </c>
      <c r="C52" s="5">
        <v>1078</v>
      </c>
      <c r="D52" s="4">
        <v>144</v>
      </c>
      <c r="E52" s="7" t="str">
        <f>VLOOKUP(ventas[[#This Row],[ProductKey]],'hoja productos'!$A$2:$AA$1691,3,FALSE)</f>
        <v>Tablet SLR Camera M142 Black</v>
      </c>
      <c r="F52" s="7">
        <f>VLOOKUP(ventas[[#This Row],[ProductKey]],'hoja productos'!$A$2:$AA$1691,5,FALSE)</f>
        <v>314</v>
      </c>
      <c r="G52" s="7" t="str">
        <f>VLOOKUP(ventas[[#This Row],[ProductKey]],'hoja productos'!$A$2:$AA$1691,7,FALSE)</f>
        <v>Tablet, Ltd</v>
      </c>
      <c r="H52" s="8">
        <f>ventas[[#This Row],[Unit Vendidas]]*ventas[[#This Row],[Precio Venta]]</f>
        <v>45216</v>
      </c>
    </row>
    <row r="53" spans="1:8" x14ac:dyDescent="0.25">
      <c r="A53" s="2">
        <v>22644</v>
      </c>
      <c r="B53" s="3">
        <v>39817</v>
      </c>
      <c r="C53" s="5">
        <v>515</v>
      </c>
      <c r="D53" s="4">
        <v>30</v>
      </c>
      <c r="E53" s="7" t="str">
        <f>VLOOKUP(ventas[[#This Row],[ProductKey]],'hoja productos'!$A$2:$AA$1691,3,FALSE)</f>
        <v>Adventure Works CRT17 E105 White</v>
      </c>
      <c r="F53" s="7">
        <f>VLOOKUP(ventas[[#This Row],[ProductKey]],'hoja productos'!$A$2:$AA$1691,5,FALSE)</f>
        <v>59</v>
      </c>
      <c r="G53" s="7" t="str">
        <f>VLOOKUP(ventas[[#This Row],[ProductKey]],'hoja productos'!$A$2:$AA$1691,7,FALSE)</f>
        <v>Adventure Works</v>
      </c>
      <c r="H53" s="8">
        <f>ventas[[#This Row],[Unit Vendidas]]*ventas[[#This Row],[Precio Venta]]</f>
        <v>1770</v>
      </c>
    </row>
    <row r="54" spans="1:8" x14ac:dyDescent="0.25">
      <c r="A54" s="2">
        <v>4846</v>
      </c>
      <c r="B54" s="3">
        <v>39818</v>
      </c>
      <c r="C54" s="5">
        <v>514</v>
      </c>
      <c r="D54" s="4">
        <v>22</v>
      </c>
      <c r="E54" s="7" t="str">
        <f>VLOOKUP(ventas[[#This Row],[ProductKey]],'hoja productos'!$A$2:$AA$1691,3,FALSE)</f>
        <v>Adventure Works CRT19 E10 White</v>
      </c>
      <c r="F54" s="7">
        <f>VLOOKUP(ventas[[#This Row],[ProductKey]],'hoja productos'!$A$2:$AA$1691,5,FALSE)</f>
        <v>69</v>
      </c>
      <c r="G54" s="7" t="str">
        <f>VLOOKUP(ventas[[#This Row],[ProductKey]],'hoja productos'!$A$2:$AA$1691,7,FALSE)</f>
        <v>Adventure Works</v>
      </c>
      <c r="H54" s="8">
        <f>ventas[[#This Row],[Unit Vendidas]]*ventas[[#This Row],[Precio Venta]]</f>
        <v>1518</v>
      </c>
    </row>
    <row r="55" spans="1:8" x14ac:dyDescent="0.25">
      <c r="A55" s="2">
        <v>7227</v>
      </c>
      <c r="B55" s="3">
        <v>39818</v>
      </c>
      <c r="C55" s="5">
        <v>850</v>
      </c>
      <c r="D55" s="4">
        <v>76</v>
      </c>
      <c r="E55" s="7" t="str">
        <f>VLOOKUP(ventas[[#This Row],[ProductKey]],'hoja productos'!$A$2:$AA$1691,3,FALSE)</f>
        <v>Tablet Laptop Keyboard X105 Black</v>
      </c>
      <c r="F55" s="7">
        <f>VLOOKUP(ventas[[#This Row],[ProductKey]],'hoja productos'!$A$2:$AA$1691,5,FALSE)</f>
        <v>230.9</v>
      </c>
      <c r="G55" s="7" t="str">
        <f>VLOOKUP(ventas[[#This Row],[ProductKey]],'hoja productos'!$A$2:$AA$1691,7,FALSE)</f>
        <v>Tablet, Ltd</v>
      </c>
      <c r="H55" s="8">
        <f>ventas[[#This Row],[Unit Vendidas]]*ventas[[#This Row],[Precio Venta]]</f>
        <v>17548.400000000001</v>
      </c>
    </row>
    <row r="56" spans="1:8" x14ac:dyDescent="0.25">
      <c r="A56" s="2">
        <v>7996</v>
      </c>
      <c r="B56" s="3">
        <v>39818</v>
      </c>
      <c r="C56" s="5">
        <v>89</v>
      </c>
      <c r="D56" s="4">
        <v>49</v>
      </c>
      <c r="E56" s="7" t="str">
        <f>VLOOKUP(ventas[[#This Row],[ProductKey]],'hoja productos'!$A$2:$AA$1691,3,FALSE)</f>
        <v>NT Wireless Transmitter and Bluetooth Headphones M150 Blue</v>
      </c>
      <c r="F56" s="7">
        <f>VLOOKUP(ventas[[#This Row],[ProductKey]],'hoja productos'!$A$2:$AA$1691,5,FALSE)</f>
        <v>149.99</v>
      </c>
      <c r="G56" s="7" t="str">
        <f>VLOOKUP(ventas[[#This Row],[ProductKey]],'hoja productos'!$A$2:$AA$1691,7,FALSE)</f>
        <v>Northwind Traders</v>
      </c>
      <c r="H56" s="8">
        <f>ventas[[#This Row],[Unit Vendidas]]*ventas[[#This Row],[Precio Venta]]</f>
        <v>7349.51</v>
      </c>
    </row>
    <row r="57" spans="1:8" x14ac:dyDescent="0.25">
      <c r="A57" s="2">
        <v>8377</v>
      </c>
      <c r="B57" s="3">
        <v>39818</v>
      </c>
      <c r="C57" s="5">
        <v>1580</v>
      </c>
      <c r="D57" s="4">
        <v>72</v>
      </c>
      <c r="E57" s="7" t="str">
        <f>VLOOKUP(ventas[[#This Row],[ProductKey]],'hoja productos'!$A$2:$AA$1691,3,FALSE)</f>
        <v>SV DVD Recorder L230 Grey</v>
      </c>
      <c r="F57" s="7">
        <f>VLOOKUP(ventas[[#This Row],[ProductKey]],'hoja productos'!$A$2:$AA$1691,5,FALSE)</f>
        <v>219</v>
      </c>
      <c r="G57" s="7" t="str">
        <f>VLOOKUP(ventas[[#This Row],[ProductKey]],'hoja productos'!$A$2:$AA$1691,7,FALSE)</f>
        <v>Southridge Video</v>
      </c>
      <c r="H57" s="8">
        <f>ventas[[#This Row],[Unit Vendidas]]*ventas[[#This Row],[Precio Venta]]</f>
        <v>15768</v>
      </c>
    </row>
    <row r="58" spans="1:8" x14ac:dyDescent="0.25">
      <c r="A58" s="2">
        <v>13245</v>
      </c>
      <c r="B58" s="3">
        <v>39818</v>
      </c>
      <c r="C58" s="5">
        <v>790</v>
      </c>
      <c r="D58" s="4">
        <v>13</v>
      </c>
      <c r="E58" s="7" t="str">
        <f>VLOOKUP(ventas[[#This Row],[ProductKey]],'hoja productos'!$A$2:$AA$1691,3,FALSE)</f>
        <v>Tablet Home/Office Laptop Power Adapter E300 White</v>
      </c>
      <c r="F58" s="7">
        <f>VLOOKUP(ventas[[#This Row],[ProductKey]],'hoja productos'!$A$2:$AA$1691,5,FALSE)</f>
        <v>25.5</v>
      </c>
      <c r="G58" s="7" t="str">
        <f>VLOOKUP(ventas[[#This Row],[ProductKey]],'hoja productos'!$A$2:$AA$1691,7,FALSE)</f>
        <v>Tablet, Ltd</v>
      </c>
      <c r="H58" s="8">
        <f>ventas[[#This Row],[Unit Vendidas]]*ventas[[#This Row],[Precio Venta]]</f>
        <v>331.5</v>
      </c>
    </row>
    <row r="59" spans="1:8" x14ac:dyDescent="0.25">
      <c r="A59" s="2">
        <v>14328</v>
      </c>
      <c r="B59" s="3">
        <v>39818</v>
      </c>
      <c r="C59" s="5">
        <v>39</v>
      </c>
      <c r="D59" s="4">
        <v>99</v>
      </c>
      <c r="E59" s="7" t="str">
        <f>VLOOKUP(ventas[[#This Row],[ProductKey]],'hoja productos'!$A$2:$AA$1691,3,FALSE)</f>
        <v>Tablet 8GB Clock &amp; Radio MP3 Player X850 Green</v>
      </c>
      <c r="F59" s="7">
        <f>VLOOKUP(ventas[[#This Row],[ProductKey]],'hoja productos'!$A$2:$AA$1691,5,FALSE)</f>
        <v>299.23</v>
      </c>
      <c r="G59" s="7" t="str">
        <f>VLOOKUP(ventas[[#This Row],[ProductKey]],'hoja productos'!$A$2:$AA$1691,7,FALSE)</f>
        <v>Tablet, Ltd</v>
      </c>
      <c r="H59" s="8">
        <f>ventas[[#This Row],[Unit Vendidas]]*ventas[[#This Row],[Precio Venta]]</f>
        <v>29623.77</v>
      </c>
    </row>
    <row r="60" spans="1:8" x14ac:dyDescent="0.25">
      <c r="A60" s="2">
        <v>15760</v>
      </c>
      <c r="B60" s="3">
        <v>39818</v>
      </c>
      <c r="C60" s="5">
        <v>818</v>
      </c>
      <c r="D60" s="4">
        <v>5</v>
      </c>
      <c r="E60" s="7" t="str">
        <f>VLOOKUP(ventas[[#This Row],[ProductKey]],'hoja productos'!$A$2:$AA$1691,3,FALSE)</f>
        <v>Tablet Smart Battery M901 Grey</v>
      </c>
      <c r="F60" s="7">
        <f>VLOOKUP(ventas[[#This Row],[ProductKey]],'hoja productos'!$A$2:$AA$1691,5,FALSE)</f>
        <v>11.5</v>
      </c>
      <c r="G60" s="7" t="str">
        <f>VLOOKUP(ventas[[#This Row],[ProductKey]],'hoja productos'!$A$2:$AA$1691,7,FALSE)</f>
        <v>Tablet, Ltd</v>
      </c>
      <c r="H60" s="8">
        <f>ventas[[#This Row],[Unit Vendidas]]*ventas[[#This Row],[Precio Venta]]</f>
        <v>57.5</v>
      </c>
    </row>
    <row r="61" spans="1:8" ht="30" x14ac:dyDescent="0.25">
      <c r="A61" s="2">
        <v>18366</v>
      </c>
      <c r="B61" s="3">
        <v>39818</v>
      </c>
      <c r="C61" s="5">
        <v>1005</v>
      </c>
      <c r="D61" s="4">
        <v>88</v>
      </c>
      <c r="E61" s="7" t="str">
        <f>VLOOKUP(ventas[[#This Row],[ProductKey]],'hoja productos'!$A$2:$AA$1691,3,FALSE)</f>
        <v>A. Datum Interchangeable lens Non-SLR Digital Camera X250 Orange</v>
      </c>
      <c r="F61" s="7">
        <f>VLOOKUP(ventas[[#This Row],[ProductKey]],'hoja productos'!$A$2:$AA$1691,5,FALSE)</f>
        <v>268</v>
      </c>
      <c r="G61" s="7" t="str">
        <f>VLOOKUP(ventas[[#This Row],[ProductKey]],'hoja productos'!$A$2:$AA$1691,7,FALSE)</f>
        <v>A. Datum Corporation</v>
      </c>
      <c r="H61" s="8">
        <f>ventas[[#This Row],[Unit Vendidas]]*ventas[[#This Row],[Precio Venta]]</f>
        <v>23584</v>
      </c>
    </row>
    <row r="62" spans="1:8" x14ac:dyDescent="0.25">
      <c r="A62" s="2">
        <v>18833</v>
      </c>
      <c r="B62" s="3">
        <v>39818</v>
      </c>
      <c r="C62" s="5">
        <v>1064</v>
      </c>
      <c r="D62" s="4">
        <v>207</v>
      </c>
      <c r="E62" s="7" t="str">
        <f>VLOOKUP(ventas[[#This Row],[ProductKey]],'hoja productos'!$A$2:$AA$1691,3,FALSE)</f>
        <v>A. Datum SLR Camera X140 Pink</v>
      </c>
      <c r="F62" s="7">
        <f>VLOOKUP(ventas[[#This Row],[ProductKey]],'hoja productos'!$A$2:$AA$1691,5,FALSE)</f>
        <v>627</v>
      </c>
      <c r="G62" s="7" t="str">
        <f>VLOOKUP(ventas[[#This Row],[ProductKey]],'hoja productos'!$A$2:$AA$1691,7,FALSE)</f>
        <v>A. Datum Corporation</v>
      </c>
      <c r="H62" s="8">
        <f>ventas[[#This Row],[Unit Vendidas]]*ventas[[#This Row],[Precio Venta]]</f>
        <v>129789</v>
      </c>
    </row>
    <row r="63" spans="1:8" ht="30" x14ac:dyDescent="0.25">
      <c r="A63" s="2">
        <v>19336</v>
      </c>
      <c r="B63" s="3">
        <v>39818</v>
      </c>
      <c r="C63" s="5">
        <v>728</v>
      </c>
      <c r="D63" s="4">
        <v>90</v>
      </c>
      <c r="E63" s="7" t="str">
        <f>VLOOKUP(ventas[[#This Row],[ProductKey]],'hoja productos'!$A$2:$AA$1691,3,FALSE)</f>
        <v>Proseware 23ppm Laser Printer with Wireless and Wired Network Interfaces M680 White</v>
      </c>
      <c r="F63" s="7">
        <f>VLOOKUP(ventas[[#This Row],[ProductKey]],'hoja productos'!$A$2:$AA$1691,5,FALSE)</f>
        <v>196</v>
      </c>
      <c r="G63" s="7" t="str">
        <f>VLOOKUP(ventas[[#This Row],[ProductKey]],'hoja productos'!$A$2:$AA$1691,7,FALSE)</f>
        <v>Proseware, Inc.</v>
      </c>
      <c r="H63" s="8">
        <f>ventas[[#This Row],[Unit Vendidas]]*ventas[[#This Row],[Precio Venta]]</f>
        <v>17640</v>
      </c>
    </row>
    <row r="64" spans="1:8" x14ac:dyDescent="0.25">
      <c r="A64" s="2">
        <v>21873</v>
      </c>
      <c r="B64" s="3">
        <v>39818</v>
      </c>
      <c r="C64" s="5">
        <v>658</v>
      </c>
      <c r="D64" s="4">
        <v>69</v>
      </c>
      <c r="E64" s="7" t="str">
        <f>VLOOKUP(ventas[[#This Row],[ProductKey]],'hoja productos'!$A$2:$AA$1691,3,FALSE)</f>
        <v>Proseware High Speed Laser M2000 Black</v>
      </c>
      <c r="F64" s="7">
        <f>VLOOKUP(ventas[[#This Row],[ProductKey]],'hoja productos'!$A$2:$AA$1691,5,FALSE)</f>
        <v>209</v>
      </c>
      <c r="G64" s="7" t="str">
        <f>VLOOKUP(ventas[[#This Row],[ProductKey]],'hoja productos'!$A$2:$AA$1691,7,FALSE)</f>
        <v>Proseware, Inc.</v>
      </c>
      <c r="H64" s="8">
        <f>ventas[[#This Row],[Unit Vendidas]]*ventas[[#This Row],[Precio Venta]]</f>
        <v>14421</v>
      </c>
    </row>
    <row r="65" spans="1:8" x14ac:dyDescent="0.25">
      <c r="A65" s="2">
        <v>23236</v>
      </c>
      <c r="B65" s="3">
        <v>39818</v>
      </c>
      <c r="C65" s="5">
        <v>1301</v>
      </c>
      <c r="D65" s="4">
        <v>43</v>
      </c>
      <c r="E65" s="7" t="str">
        <f>VLOOKUP(ventas[[#This Row],[ProductKey]],'hoja productos'!$A$2:$AA$1691,3,FALSE)</f>
        <v>Tablet Telephoto Conversion Lens M350 White</v>
      </c>
      <c r="F65" s="7">
        <f>VLOOKUP(ventas[[#This Row],[ProductKey]],'hoja productos'!$A$2:$AA$1691,5,FALSE)</f>
        <v>95</v>
      </c>
      <c r="G65" s="7" t="str">
        <f>VLOOKUP(ventas[[#This Row],[ProductKey]],'hoja productos'!$A$2:$AA$1691,7,FALSE)</f>
        <v>Tablet, Ltd</v>
      </c>
      <c r="H65" s="8">
        <f>ventas[[#This Row],[Unit Vendidas]]*ventas[[#This Row],[Precio Venta]]</f>
        <v>4085</v>
      </c>
    </row>
    <row r="66" spans="1:8" ht="30" x14ac:dyDescent="0.25">
      <c r="A66" s="2">
        <v>23331</v>
      </c>
      <c r="B66" s="3">
        <v>39818</v>
      </c>
      <c r="C66" s="5">
        <v>1414</v>
      </c>
      <c r="D66" s="4">
        <v>117</v>
      </c>
      <c r="E66" s="7" t="str">
        <f>VLOOKUP(ventas[[#This Row],[ProductKey]],'hoja productos'!$A$2:$AA$1691,3,FALSE)</f>
        <v>The Phone Company Touch Screen Phones 5-Wire/Built-in M500 Black</v>
      </c>
      <c r="F66" s="7">
        <f>VLOOKUP(ventas[[#This Row],[ProductKey]],'hoja productos'!$A$2:$AA$1691,5,FALSE)</f>
        <v>256</v>
      </c>
      <c r="G66" s="7" t="str">
        <f>VLOOKUP(ventas[[#This Row],[ProductKey]],'hoja productos'!$A$2:$AA$1691,7,FALSE)</f>
        <v>The Phone Company</v>
      </c>
      <c r="H66" s="8">
        <f>ventas[[#This Row],[Unit Vendidas]]*ventas[[#This Row],[Precio Venta]]</f>
        <v>29952</v>
      </c>
    </row>
    <row r="67" spans="1:8" x14ac:dyDescent="0.25">
      <c r="A67" s="2">
        <v>23419</v>
      </c>
      <c r="B67" s="3">
        <v>39818</v>
      </c>
      <c r="C67" s="5">
        <v>1002</v>
      </c>
      <c r="D67" s="4">
        <v>68</v>
      </c>
      <c r="E67" s="7" t="str">
        <f>VLOOKUP(ventas[[#This Row],[ProductKey]],'hoja productos'!$A$2:$AA$1691,3,FALSE)</f>
        <v>A. Datum Slim Digital Camera M180 Orange</v>
      </c>
      <c r="F67" s="7">
        <f>VLOOKUP(ventas[[#This Row],[ProductKey]],'hoja productos'!$A$2:$AA$1691,5,FALSE)</f>
        <v>148</v>
      </c>
      <c r="G67" s="7" t="str">
        <f>VLOOKUP(ventas[[#This Row],[ProductKey]],'hoja productos'!$A$2:$AA$1691,7,FALSE)</f>
        <v>A. Datum Corporation</v>
      </c>
      <c r="H67" s="8">
        <f>ventas[[#This Row],[Unit Vendidas]]*ventas[[#This Row],[Precio Venta]]</f>
        <v>10064</v>
      </c>
    </row>
    <row r="68" spans="1:8" x14ac:dyDescent="0.25">
      <c r="A68" s="2">
        <v>7034</v>
      </c>
      <c r="B68" s="3">
        <v>39819</v>
      </c>
      <c r="C68" s="5">
        <v>897</v>
      </c>
      <c r="D68" s="4">
        <v>21</v>
      </c>
      <c r="E68" s="7" t="str">
        <f>VLOOKUP(ventas[[#This Row],[ProductKey]],'hoja productos'!$A$2:$AA$1691,3,FALSE)</f>
        <v>SV Keyboard E90 Black</v>
      </c>
      <c r="F68" s="7">
        <f>VLOOKUP(ventas[[#This Row],[ProductKey]],'hoja productos'!$A$2:$AA$1691,5,FALSE)</f>
        <v>41.73</v>
      </c>
      <c r="G68" s="7" t="str">
        <f>VLOOKUP(ventas[[#This Row],[ProductKey]],'hoja productos'!$A$2:$AA$1691,7,FALSE)</f>
        <v>Southridge Video</v>
      </c>
      <c r="H68" s="8">
        <f>ventas[[#This Row],[Unit Vendidas]]*ventas[[#This Row],[Precio Venta]]</f>
        <v>876.32999999999993</v>
      </c>
    </row>
    <row r="69" spans="1:8" x14ac:dyDescent="0.25">
      <c r="A69" s="2">
        <v>8569</v>
      </c>
      <c r="B69" s="3">
        <v>39819</v>
      </c>
      <c r="C69" s="5">
        <v>124</v>
      </c>
      <c r="D69" s="4">
        <v>128</v>
      </c>
      <c r="E69" s="7" t="str">
        <f>VLOOKUP(ventas[[#This Row],[ProductKey]],'hoja productos'!$A$2:$AA$1691,3,FALSE)</f>
        <v>Adventure Works 19" Portable LCD HDTV M110 White</v>
      </c>
      <c r="F69" s="7">
        <f>VLOOKUP(ventas[[#This Row],[ProductKey]],'hoja productos'!$A$2:$AA$1691,5,FALSE)</f>
        <v>279.99</v>
      </c>
      <c r="G69" s="7" t="str">
        <f>VLOOKUP(ventas[[#This Row],[ProductKey]],'hoja productos'!$A$2:$AA$1691,7,FALSE)</f>
        <v>Adventure Works</v>
      </c>
      <c r="H69" s="8">
        <f>ventas[[#This Row],[Unit Vendidas]]*ventas[[#This Row],[Precio Venta]]</f>
        <v>35838.720000000001</v>
      </c>
    </row>
    <row r="70" spans="1:8" ht="30" x14ac:dyDescent="0.25">
      <c r="A70" s="2">
        <v>21833</v>
      </c>
      <c r="B70" s="3">
        <v>39819</v>
      </c>
      <c r="C70" s="5">
        <v>1194</v>
      </c>
      <c r="D70" s="4">
        <v>291</v>
      </c>
      <c r="E70" s="7" t="str">
        <f>VLOOKUP(ventas[[#This Row],[ProductKey]],'hoja productos'!$A$2:$AA$1691,3,FALSE)</f>
        <v>Fabrikam Home and Vacation Moviemaker 1/3'' 8.5mm M200 Grey</v>
      </c>
      <c r="F70" s="7">
        <f>VLOOKUP(ventas[[#This Row],[ProductKey]],'hoja productos'!$A$2:$AA$1691,5,FALSE)</f>
        <v>633</v>
      </c>
      <c r="G70" s="7" t="str">
        <f>VLOOKUP(ventas[[#This Row],[ProductKey]],'hoja productos'!$A$2:$AA$1691,7,FALSE)</f>
        <v>Fabrikam, Inc.</v>
      </c>
      <c r="H70" s="8">
        <f>ventas[[#This Row],[Unit Vendidas]]*ventas[[#This Row],[Precio Venta]]</f>
        <v>184203</v>
      </c>
    </row>
    <row r="71" spans="1:8" x14ac:dyDescent="0.25">
      <c r="A71" s="2">
        <v>1881</v>
      </c>
      <c r="B71" s="3">
        <v>39820</v>
      </c>
      <c r="C71" s="5">
        <v>1263</v>
      </c>
      <c r="D71" s="4">
        <v>35</v>
      </c>
      <c r="E71" s="7" t="str">
        <f>VLOOKUP(ventas[[#This Row],[ProductKey]],'hoja productos'!$A$2:$AA$1691,3,FALSE)</f>
        <v>Tablet Rechargeable Battery Pack E310 Silver</v>
      </c>
      <c r="F71" s="7">
        <f>VLOOKUP(ventas[[#This Row],[ProductKey]],'hoja productos'!$A$2:$AA$1691,5,FALSE)</f>
        <v>69.989999999999995</v>
      </c>
      <c r="G71" s="7" t="str">
        <f>VLOOKUP(ventas[[#This Row],[ProductKey]],'hoja productos'!$A$2:$AA$1691,7,FALSE)</f>
        <v>Tablet, Ltd</v>
      </c>
      <c r="H71" s="8">
        <f>ventas[[#This Row],[Unit Vendidas]]*ventas[[#This Row],[Precio Venta]]</f>
        <v>2449.6499999999996</v>
      </c>
    </row>
    <row r="72" spans="1:8" x14ac:dyDescent="0.25">
      <c r="A72" s="2">
        <v>3104</v>
      </c>
      <c r="B72" s="3">
        <v>39820</v>
      </c>
      <c r="C72" s="5">
        <v>619</v>
      </c>
      <c r="D72" s="4">
        <v>115</v>
      </c>
      <c r="E72" s="7" t="str">
        <f>VLOOKUP(ventas[[#This Row],[ProductKey]],'hoja productos'!$A$2:$AA$1691,3,FALSE)</f>
        <v>WWI Screen 106in M1609 Black</v>
      </c>
      <c r="F72" s="7">
        <f>VLOOKUP(ventas[[#This Row],[ProductKey]],'hoja productos'!$A$2:$AA$1691,5,FALSE)</f>
        <v>251</v>
      </c>
      <c r="G72" s="7" t="str">
        <f>VLOOKUP(ventas[[#This Row],[ProductKey]],'hoja productos'!$A$2:$AA$1691,7,FALSE)</f>
        <v>Wide World Importers</v>
      </c>
      <c r="H72" s="8">
        <f>ventas[[#This Row],[Unit Vendidas]]*ventas[[#This Row],[Precio Venta]]</f>
        <v>28865</v>
      </c>
    </row>
    <row r="73" spans="1:8" x14ac:dyDescent="0.25">
      <c r="A73" s="2">
        <v>3585</v>
      </c>
      <c r="B73" s="3">
        <v>39820</v>
      </c>
      <c r="C73" s="5">
        <v>752</v>
      </c>
      <c r="D73" s="4">
        <v>4</v>
      </c>
      <c r="E73" s="7" t="str">
        <f>VLOOKUP(ventas[[#This Row],[ProductKey]],'hoja productos'!$A$2:$AA$1691,3,FALSE)</f>
        <v>Tablet Power Inverter - DC to AC power inverter E900 Black</v>
      </c>
      <c r="F73" s="7">
        <f>VLOOKUP(ventas[[#This Row],[ProductKey]],'hoja productos'!$A$2:$AA$1691,5,FALSE)</f>
        <v>9.5</v>
      </c>
      <c r="G73" s="7" t="str">
        <f>VLOOKUP(ventas[[#This Row],[ProductKey]],'hoja productos'!$A$2:$AA$1691,7,FALSE)</f>
        <v>Tablet, Ltd</v>
      </c>
      <c r="H73" s="8">
        <f>ventas[[#This Row],[Unit Vendidas]]*ventas[[#This Row],[Precio Venta]]</f>
        <v>38</v>
      </c>
    </row>
    <row r="74" spans="1:8" ht="30" x14ac:dyDescent="0.25">
      <c r="A74" s="2">
        <v>4666</v>
      </c>
      <c r="B74" s="3">
        <v>39820</v>
      </c>
      <c r="C74" s="5">
        <v>762</v>
      </c>
      <c r="D74" s="4">
        <v>11</v>
      </c>
      <c r="E74" s="7" t="str">
        <f>VLOOKUP(ventas[[#This Row],[ProductKey]],'hoja productos'!$A$2:$AA$1691,3,FALSE)</f>
        <v>Tablet Primary Extended Capacity Battery Pack - notebook battery X100 Black</v>
      </c>
      <c r="F74" s="7">
        <f>VLOOKUP(ventas[[#This Row],[ProductKey]],'hoja productos'!$A$2:$AA$1691,5,FALSE)</f>
        <v>33.9</v>
      </c>
      <c r="G74" s="7" t="str">
        <f>VLOOKUP(ventas[[#This Row],[ProductKey]],'hoja productos'!$A$2:$AA$1691,7,FALSE)</f>
        <v>Tablet, Ltd</v>
      </c>
      <c r="H74" s="8">
        <f>ventas[[#This Row],[Unit Vendidas]]*ventas[[#This Row],[Precio Venta]]</f>
        <v>372.9</v>
      </c>
    </row>
    <row r="75" spans="1:8" x14ac:dyDescent="0.25">
      <c r="A75" s="2">
        <v>5278</v>
      </c>
      <c r="B75" s="3">
        <v>39820</v>
      </c>
      <c r="C75" s="5">
        <v>1387</v>
      </c>
      <c r="D75" s="4">
        <v>13</v>
      </c>
      <c r="E75" s="7" t="str">
        <f>VLOOKUP(ventas[[#This Row],[ProductKey]],'hoja productos'!$A$2:$AA$1691,3,FALSE)</f>
        <v>Tablet Hybrid system M60 Grey</v>
      </c>
      <c r="F75" s="7">
        <f>VLOOKUP(ventas[[#This Row],[ProductKey]],'hoja productos'!$A$2:$AA$1691,5,FALSE)</f>
        <v>28.99</v>
      </c>
      <c r="G75" s="7" t="str">
        <f>VLOOKUP(ventas[[#This Row],[ProductKey]],'hoja productos'!$A$2:$AA$1691,7,FALSE)</f>
        <v>Tablet, Ltd</v>
      </c>
      <c r="H75" s="8">
        <f>ventas[[#This Row],[Unit Vendidas]]*ventas[[#This Row],[Precio Venta]]</f>
        <v>376.87</v>
      </c>
    </row>
    <row r="76" spans="1:8" x14ac:dyDescent="0.25">
      <c r="A76" s="2">
        <v>7238</v>
      </c>
      <c r="B76" s="3">
        <v>39820</v>
      </c>
      <c r="C76" s="5">
        <v>413</v>
      </c>
      <c r="D76" s="4">
        <v>275</v>
      </c>
      <c r="E76" s="7" t="str">
        <f>VLOOKUP(ventas[[#This Row],[ProductKey]],'hoja productos'!$A$2:$AA$1691,3,FALSE)</f>
        <v>Proseware Laptop16 M610 White</v>
      </c>
      <c r="F76" s="7">
        <f>VLOOKUP(ventas[[#This Row],[ProductKey]],'hoja productos'!$A$2:$AA$1691,5,FALSE)</f>
        <v>599</v>
      </c>
      <c r="G76" s="7" t="str">
        <f>VLOOKUP(ventas[[#This Row],[ProductKey]],'hoja productos'!$A$2:$AA$1691,7,FALSE)</f>
        <v>Proseware, Inc.</v>
      </c>
      <c r="H76" s="8">
        <f>ventas[[#This Row],[Unit Vendidas]]*ventas[[#This Row],[Precio Venta]]</f>
        <v>164725</v>
      </c>
    </row>
    <row r="77" spans="1:8" x14ac:dyDescent="0.25">
      <c r="A77" s="2">
        <v>7280</v>
      </c>
      <c r="B77" s="3">
        <v>39820</v>
      </c>
      <c r="C77" s="5">
        <v>51</v>
      </c>
      <c r="D77" s="4">
        <v>91</v>
      </c>
      <c r="E77" s="7" t="str">
        <f>VLOOKUP(ventas[[#This Row],[ProductKey]],'hoja productos'!$A$2:$AA$1691,3,FALSE)</f>
        <v>WWI 2GB Pulse Smart pen M100 Blue</v>
      </c>
      <c r="F77" s="7">
        <f>VLOOKUP(ventas[[#This Row],[ProductKey]],'hoja productos'!$A$2:$AA$1691,5,FALSE)</f>
        <v>199.95</v>
      </c>
      <c r="G77" s="7" t="str">
        <f>VLOOKUP(ventas[[#This Row],[ProductKey]],'hoja productos'!$A$2:$AA$1691,7,FALSE)</f>
        <v>Wide World Importers</v>
      </c>
      <c r="H77" s="8">
        <f>ventas[[#This Row],[Unit Vendidas]]*ventas[[#This Row],[Precio Venta]]</f>
        <v>18195.45</v>
      </c>
    </row>
    <row r="78" spans="1:8" x14ac:dyDescent="0.25">
      <c r="A78" s="2">
        <v>9062</v>
      </c>
      <c r="B78" s="3">
        <v>39820</v>
      </c>
      <c r="C78" s="5">
        <v>786</v>
      </c>
      <c r="D78" s="4">
        <v>5</v>
      </c>
      <c r="E78" s="7" t="str">
        <f>VLOOKUP(ventas[[#This Row],[ProductKey]],'hoja productos'!$A$2:$AA$1691,3,FALSE)</f>
        <v>Tablet Desktop Alternative Bundle E200 White</v>
      </c>
      <c r="F78" s="7">
        <f>VLOOKUP(ventas[[#This Row],[ProductKey]],'hoja productos'!$A$2:$AA$1691,5,FALSE)</f>
        <v>11.5</v>
      </c>
      <c r="G78" s="7" t="str">
        <f>VLOOKUP(ventas[[#This Row],[ProductKey]],'hoja productos'!$A$2:$AA$1691,7,FALSE)</f>
        <v>Tablet, Ltd</v>
      </c>
      <c r="H78" s="8">
        <f>ventas[[#This Row],[Unit Vendidas]]*ventas[[#This Row],[Precio Venta]]</f>
        <v>57.5</v>
      </c>
    </row>
    <row r="79" spans="1:8" x14ac:dyDescent="0.25">
      <c r="A79" s="2">
        <v>12204</v>
      </c>
      <c r="B79" s="3">
        <v>39820</v>
      </c>
      <c r="C79" s="5">
        <v>1268</v>
      </c>
      <c r="D79" s="4">
        <v>25</v>
      </c>
      <c r="E79" s="7" t="str">
        <f>VLOOKUP(ventas[[#This Row],[ProductKey]],'hoja productos'!$A$2:$AA$1691,3,FALSE)</f>
        <v>Tablet Carrying Case E312 White</v>
      </c>
      <c r="F79" s="7">
        <f>VLOOKUP(ventas[[#This Row],[ProductKey]],'hoja productos'!$A$2:$AA$1691,5,FALSE)</f>
        <v>49.96</v>
      </c>
      <c r="G79" s="7" t="str">
        <f>VLOOKUP(ventas[[#This Row],[ProductKey]],'hoja productos'!$A$2:$AA$1691,7,FALSE)</f>
        <v>Tablet, Ltd</v>
      </c>
      <c r="H79" s="8">
        <f>ventas[[#This Row],[Unit Vendidas]]*ventas[[#This Row],[Precio Venta]]</f>
        <v>1249</v>
      </c>
    </row>
    <row r="80" spans="1:8" x14ac:dyDescent="0.25">
      <c r="A80" s="2">
        <v>13502</v>
      </c>
      <c r="B80" s="3">
        <v>39820</v>
      </c>
      <c r="C80" s="5">
        <v>196</v>
      </c>
      <c r="D80" s="4">
        <v>137</v>
      </c>
      <c r="E80" s="7" t="str">
        <f>VLOOKUP(ventas[[#This Row],[ProductKey]],'hoja productos'!$A$2:$AA$1691,3,FALSE)</f>
        <v>Litware Home Theater System 2.1 Channel E211 Black</v>
      </c>
      <c r="F80" s="7">
        <f>VLOOKUP(ventas[[#This Row],[ProductKey]],'hoja productos'!$A$2:$AA$1691,5,FALSE)</f>
        <v>269.89999999999998</v>
      </c>
      <c r="G80" s="7" t="str">
        <f>VLOOKUP(ventas[[#This Row],[ProductKey]],'hoja productos'!$A$2:$AA$1691,7,FALSE)</f>
        <v>Litware, Inc.</v>
      </c>
      <c r="H80" s="8">
        <f>ventas[[#This Row],[Unit Vendidas]]*ventas[[#This Row],[Precio Venta]]</f>
        <v>36976.299999999996</v>
      </c>
    </row>
    <row r="81" spans="1:8" x14ac:dyDescent="0.25">
      <c r="A81" s="2">
        <v>13691</v>
      </c>
      <c r="B81" s="3">
        <v>39820</v>
      </c>
      <c r="C81" s="5">
        <v>817</v>
      </c>
      <c r="D81" s="4">
        <v>4</v>
      </c>
      <c r="E81" s="7" t="str">
        <f>VLOOKUP(ventas[[#This Row],[ProductKey]],'hoja productos'!$A$2:$AA$1691,3,FALSE)</f>
        <v>Tablet Power Inverter - DC to AC power inverter E900 Grey</v>
      </c>
      <c r="F81" s="7">
        <f>VLOOKUP(ventas[[#This Row],[ProductKey]],'hoja productos'!$A$2:$AA$1691,5,FALSE)</f>
        <v>9.5</v>
      </c>
      <c r="G81" s="7" t="str">
        <f>VLOOKUP(ventas[[#This Row],[ProductKey]],'hoja productos'!$A$2:$AA$1691,7,FALSE)</f>
        <v>Tablet, Ltd</v>
      </c>
      <c r="H81" s="8">
        <f>ventas[[#This Row],[Unit Vendidas]]*ventas[[#This Row],[Precio Venta]]</f>
        <v>38</v>
      </c>
    </row>
    <row r="82" spans="1:8" x14ac:dyDescent="0.25">
      <c r="A82" s="2">
        <v>16958</v>
      </c>
      <c r="B82" s="3">
        <v>39820</v>
      </c>
      <c r="C82" s="5">
        <v>182</v>
      </c>
      <c r="D82" s="4">
        <v>54</v>
      </c>
      <c r="E82" s="7" t="str">
        <f>VLOOKUP(ventas[[#This Row],[ProductKey]],'hoja productos'!$A$2:$AA$1691,3,FALSE)</f>
        <v>SV 16xDVD M320 Silver</v>
      </c>
      <c r="F82" s="7">
        <f>VLOOKUP(ventas[[#This Row],[ProductKey]],'hoja productos'!$A$2:$AA$1691,5,FALSE)</f>
        <v>119</v>
      </c>
      <c r="G82" s="7" t="str">
        <f>VLOOKUP(ventas[[#This Row],[ProductKey]],'hoja productos'!$A$2:$AA$1691,7,FALSE)</f>
        <v>Southridge Video</v>
      </c>
      <c r="H82" s="8">
        <f>ventas[[#This Row],[Unit Vendidas]]*ventas[[#This Row],[Precio Venta]]</f>
        <v>6426</v>
      </c>
    </row>
    <row r="83" spans="1:8" x14ac:dyDescent="0.25">
      <c r="A83" s="2">
        <v>19135</v>
      </c>
      <c r="B83" s="3">
        <v>39820</v>
      </c>
      <c r="C83" s="5">
        <v>1390</v>
      </c>
      <c r="D83" s="4">
        <v>17</v>
      </c>
      <c r="E83" s="7" t="str">
        <f>VLOOKUP(ventas[[#This Row],[ProductKey]],'hoja productos'!$A$2:$AA$1691,3,FALSE)</f>
        <v>Tablet Private Automatic Branch Exchange M65 Grey</v>
      </c>
      <c r="F83" s="7">
        <f>VLOOKUP(ventas[[#This Row],[ProductKey]],'hoja productos'!$A$2:$AA$1691,5,FALSE)</f>
        <v>38.99</v>
      </c>
      <c r="G83" s="7" t="str">
        <f>VLOOKUP(ventas[[#This Row],[ProductKey]],'hoja productos'!$A$2:$AA$1691,7,FALSE)</f>
        <v>Tablet, Ltd</v>
      </c>
      <c r="H83" s="8">
        <f>ventas[[#This Row],[Unit Vendidas]]*ventas[[#This Row],[Precio Venta]]</f>
        <v>662.83</v>
      </c>
    </row>
    <row r="84" spans="1:8" x14ac:dyDescent="0.25">
      <c r="A84" s="2">
        <v>19984</v>
      </c>
      <c r="B84" s="3">
        <v>39820</v>
      </c>
      <c r="C84" s="5">
        <v>783</v>
      </c>
      <c r="D84" s="4">
        <v>6</v>
      </c>
      <c r="E84" s="7" t="str">
        <f>VLOOKUP(ventas[[#This Row],[ProductKey]],'hoja productos'!$A$2:$AA$1691,3,FALSE)</f>
        <v>Tablet Education Supplies Bundle E200 White</v>
      </c>
      <c r="F84" s="7">
        <f>VLOOKUP(ventas[[#This Row],[ProductKey]],'hoja productos'!$A$2:$AA$1691,5,FALSE)</f>
        <v>13.5</v>
      </c>
      <c r="G84" s="7" t="str">
        <f>VLOOKUP(ventas[[#This Row],[ProductKey]],'hoja productos'!$A$2:$AA$1691,7,FALSE)</f>
        <v>Tablet, Ltd</v>
      </c>
      <c r="H84" s="8">
        <f>ventas[[#This Row],[Unit Vendidas]]*ventas[[#This Row],[Precio Venta]]</f>
        <v>81</v>
      </c>
    </row>
    <row r="85" spans="1:8" x14ac:dyDescent="0.25">
      <c r="A85" s="2">
        <v>1972</v>
      </c>
      <c r="B85" s="3">
        <v>39821</v>
      </c>
      <c r="C85" s="5">
        <v>1256</v>
      </c>
      <c r="D85" s="4">
        <v>10</v>
      </c>
      <c r="E85" s="7" t="str">
        <f>VLOOKUP(ventas[[#This Row],[ProductKey]],'hoja productos'!$A$2:$AA$1691,3,FALSE)</f>
        <v>Tablet General Carrying Case E304 Blue</v>
      </c>
      <c r="F85" s="7">
        <f>VLOOKUP(ventas[[#This Row],[ProductKey]],'hoja productos'!$A$2:$AA$1691,5,FALSE)</f>
        <v>19.989999999999998</v>
      </c>
      <c r="G85" s="7" t="str">
        <f>VLOOKUP(ventas[[#This Row],[ProductKey]],'hoja productos'!$A$2:$AA$1691,7,FALSE)</f>
        <v>Tablet, Ltd</v>
      </c>
      <c r="H85" s="8">
        <f>ventas[[#This Row],[Unit Vendidas]]*ventas[[#This Row],[Precio Venta]]</f>
        <v>199.89999999999998</v>
      </c>
    </row>
    <row r="86" spans="1:8" x14ac:dyDescent="0.25">
      <c r="A86" s="2">
        <v>2195</v>
      </c>
      <c r="B86" s="3">
        <v>39821</v>
      </c>
      <c r="C86" s="5">
        <v>12</v>
      </c>
      <c r="D86" s="4">
        <v>35</v>
      </c>
      <c r="E86" s="7" t="str">
        <f>VLOOKUP(ventas[[#This Row],[ProductKey]],'hoja productos'!$A$2:$AA$1691,3,FALSE)</f>
        <v>Tablet 4GB Flash MP3 Player E401 Blue</v>
      </c>
      <c r="F86" s="7">
        <f>VLOOKUP(ventas[[#This Row],[ProductKey]],'hoja productos'!$A$2:$AA$1691,5,FALSE)</f>
        <v>77.680000000000007</v>
      </c>
      <c r="G86" s="7" t="str">
        <f>VLOOKUP(ventas[[#This Row],[ProductKey]],'hoja productos'!$A$2:$AA$1691,7,FALSE)</f>
        <v>Tablet, Ltd</v>
      </c>
      <c r="H86" s="8">
        <f>ventas[[#This Row],[Unit Vendidas]]*ventas[[#This Row],[Precio Venta]]</f>
        <v>2718.8</v>
      </c>
    </row>
    <row r="87" spans="1:8" x14ac:dyDescent="0.25">
      <c r="A87" s="2">
        <v>7413</v>
      </c>
      <c r="B87" s="3">
        <v>39821</v>
      </c>
      <c r="C87" s="5">
        <v>520</v>
      </c>
      <c r="D87" s="4">
        <v>224</v>
      </c>
      <c r="E87" s="7" t="str">
        <f>VLOOKUP(ventas[[#This Row],[ProductKey]],'hoja productos'!$A$2:$AA$1691,3,FALSE)</f>
        <v>WWI LCD22W M2003 Black</v>
      </c>
      <c r="F87" s="7">
        <f>VLOOKUP(ventas[[#This Row],[ProductKey]],'hoja productos'!$A$2:$AA$1691,5,FALSE)</f>
        <v>679</v>
      </c>
      <c r="G87" s="7" t="str">
        <f>VLOOKUP(ventas[[#This Row],[ProductKey]],'hoja productos'!$A$2:$AA$1691,7,FALSE)</f>
        <v>Wide World Importers</v>
      </c>
      <c r="H87" s="8">
        <f>ventas[[#This Row],[Unit Vendidas]]*ventas[[#This Row],[Precio Venta]]</f>
        <v>152096</v>
      </c>
    </row>
    <row r="88" spans="1:8" x14ac:dyDescent="0.25">
      <c r="A88" s="2">
        <v>10042</v>
      </c>
      <c r="B88" s="3">
        <v>39821</v>
      </c>
      <c r="C88" s="5">
        <v>133</v>
      </c>
      <c r="D88" s="4">
        <v>160</v>
      </c>
      <c r="E88" s="7" t="str">
        <f>VLOOKUP(ventas[[#This Row],[ProductKey]],'hoja productos'!$A$2:$AA$1691,3,FALSE)</f>
        <v>Adventure Works 20" LCD HDTV M120 Silver</v>
      </c>
      <c r="F88" s="7">
        <f>VLOOKUP(ventas[[#This Row],[ProductKey]],'hoja productos'!$A$2:$AA$1691,5,FALSE)</f>
        <v>349.95</v>
      </c>
      <c r="G88" s="7" t="str">
        <f>VLOOKUP(ventas[[#This Row],[ProductKey]],'hoja productos'!$A$2:$AA$1691,7,FALSE)</f>
        <v>Adventure Works</v>
      </c>
      <c r="H88" s="8">
        <f>ventas[[#This Row],[Unit Vendidas]]*ventas[[#This Row],[Precio Venta]]</f>
        <v>55992</v>
      </c>
    </row>
    <row r="89" spans="1:8" x14ac:dyDescent="0.25">
      <c r="A89" s="2">
        <v>10167</v>
      </c>
      <c r="B89" s="3">
        <v>39821</v>
      </c>
      <c r="C89" s="5">
        <v>947</v>
      </c>
      <c r="D89" s="4">
        <v>75</v>
      </c>
      <c r="E89" s="7" t="str">
        <f>VLOOKUP(ventas[[#This Row],[ProductKey]],'hoja productos'!$A$2:$AA$1691,3,FALSE)</f>
        <v>A. Datum Ultra Compact Digital Camera M190 Black</v>
      </c>
      <c r="F89" s="7">
        <f>VLOOKUP(ventas[[#This Row],[ProductKey]],'hoja productos'!$A$2:$AA$1691,5,FALSE)</f>
        <v>165</v>
      </c>
      <c r="G89" s="7" t="str">
        <f>VLOOKUP(ventas[[#This Row],[ProductKey]],'hoja productos'!$A$2:$AA$1691,7,FALSE)</f>
        <v>A. Datum Corporation</v>
      </c>
      <c r="H89" s="8">
        <f>ventas[[#This Row],[Unit Vendidas]]*ventas[[#This Row],[Precio Venta]]</f>
        <v>12375</v>
      </c>
    </row>
    <row r="90" spans="1:8" x14ac:dyDescent="0.25">
      <c r="A90" s="2">
        <v>12126</v>
      </c>
      <c r="B90" s="3">
        <v>39821</v>
      </c>
      <c r="C90" s="5">
        <v>321</v>
      </c>
      <c r="D90" s="4">
        <v>151</v>
      </c>
      <c r="E90" s="7" t="str">
        <f>VLOOKUP(ventas[[#This Row],[ProductKey]],'hoja productos'!$A$2:$AA$1691,3,FALSE)</f>
        <v>SV Car Video LCD7 M7001 Silver</v>
      </c>
      <c r="F90" s="7">
        <f>VLOOKUP(ventas[[#This Row],[ProductKey]],'hoja productos'!$A$2:$AA$1691,5,FALSE)</f>
        <v>329</v>
      </c>
      <c r="G90" s="7" t="str">
        <f>VLOOKUP(ventas[[#This Row],[ProductKey]],'hoja productos'!$A$2:$AA$1691,7,FALSE)</f>
        <v>Southridge Video</v>
      </c>
      <c r="H90" s="8">
        <f>ventas[[#This Row],[Unit Vendidas]]*ventas[[#This Row],[Precio Venta]]</f>
        <v>49679</v>
      </c>
    </row>
    <row r="91" spans="1:8" x14ac:dyDescent="0.25">
      <c r="A91" s="2">
        <v>17189</v>
      </c>
      <c r="B91" s="3">
        <v>39821</v>
      </c>
      <c r="C91" s="5">
        <v>1587</v>
      </c>
      <c r="D91" s="4">
        <v>8</v>
      </c>
      <c r="E91" s="7" t="str">
        <f>VLOOKUP(ventas[[#This Row],[ProductKey]],'hoja productos'!$A$2:$AA$1691,3,FALSE)</f>
        <v>SV DVD 48 DVD Storage Binder M50 Silver</v>
      </c>
      <c r="F91" s="7">
        <f>VLOOKUP(ventas[[#This Row],[ProductKey]],'hoja productos'!$A$2:$AA$1691,5,FALSE)</f>
        <v>17.989999999999998</v>
      </c>
      <c r="G91" s="7" t="str">
        <f>VLOOKUP(ventas[[#This Row],[ProductKey]],'hoja productos'!$A$2:$AA$1691,7,FALSE)</f>
        <v>Southridge Video</v>
      </c>
      <c r="H91" s="8">
        <f>ventas[[#This Row],[Unit Vendidas]]*ventas[[#This Row],[Precio Venta]]</f>
        <v>143.91999999999999</v>
      </c>
    </row>
    <row r="92" spans="1:8" x14ac:dyDescent="0.25">
      <c r="A92" s="2">
        <v>18384</v>
      </c>
      <c r="B92" s="3">
        <v>39821</v>
      </c>
      <c r="C92" s="5">
        <v>1437</v>
      </c>
      <c r="D92" s="4">
        <v>91</v>
      </c>
      <c r="E92" s="7" t="str">
        <f>VLOOKUP(ventas[[#This Row],[ProductKey]],'hoja productos'!$A$2:$AA$1691,3,FALSE)</f>
        <v>The Phone Company Finger Touch Screen Phones M30 Grey</v>
      </c>
      <c r="F92" s="7">
        <f>VLOOKUP(ventas[[#This Row],[ProductKey]],'hoja productos'!$A$2:$AA$1691,5,FALSE)</f>
        <v>199</v>
      </c>
      <c r="G92" s="7" t="str">
        <f>VLOOKUP(ventas[[#This Row],[ProductKey]],'hoja productos'!$A$2:$AA$1691,7,FALSE)</f>
        <v>The Phone Company</v>
      </c>
      <c r="H92" s="8">
        <f>ventas[[#This Row],[Unit Vendidas]]*ventas[[#This Row],[Precio Venta]]</f>
        <v>18109</v>
      </c>
    </row>
    <row r="93" spans="1:8" x14ac:dyDescent="0.25">
      <c r="A93" s="2">
        <v>69</v>
      </c>
      <c r="B93" s="3">
        <v>39822</v>
      </c>
      <c r="C93" s="5">
        <v>1379</v>
      </c>
      <c r="D93" s="4">
        <v>10</v>
      </c>
      <c r="E93" s="7" t="str">
        <f>VLOOKUP(ventas[[#This Row],[ProductKey]],'hoja productos'!$A$2:$AA$1691,3,FALSE)</f>
        <v>Tablet Lifestyles Series - Big Button Cordless phone M800 White</v>
      </c>
      <c r="F93" s="7">
        <f>VLOOKUP(ventas[[#This Row],[ProductKey]],'hoja productos'!$A$2:$AA$1691,5,FALSE)</f>
        <v>23</v>
      </c>
      <c r="G93" s="7" t="str">
        <f>VLOOKUP(ventas[[#This Row],[ProductKey]],'hoja productos'!$A$2:$AA$1691,7,FALSE)</f>
        <v>Tablet, Ltd</v>
      </c>
      <c r="H93" s="8">
        <f>ventas[[#This Row],[Unit Vendidas]]*ventas[[#This Row],[Precio Venta]]</f>
        <v>230</v>
      </c>
    </row>
    <row r="94" spans="1:8" x14ac:dyDescent="0.25">
      <c r="A94" s="2">
        <v>620</v>
      </c>
      <c r="B94" s="3">
        <v>39822</v>
      </c>
      <c r="C94" s="5">
        <v>496</v>
      </c>
      <c r="D94" s="4">
        <v>82</v>
      </c>
      <c r="E94" s="7" t="str">
        <f>VLOOKUP(ventas[[#This Row],[ProductKey]],'hoja productos'!$A$2:$AA$1691,3,FALSE)</f>
        <v>Adventure Works LCD19W M100 Black</v>
      </c>
      <c r="F94" s="7">
        <f>VLOOKUP(ventas[[#This Row],[ProductKey]],'hoja productos'!$A$2:$AA$1691,5,FALSE)</f>
        <v>179</v>
      </c>
      <c r="G94" s="7" t="str">
        <f>VLOOKUP(ventas[[#This Row],[ProductKey]],'hoja productos'!$A$2:$AA$1691,7,FALSE)</f>
        <v>Adventure Works</v>
      </c>
      <c r="H94" s="8">
        <f>ventas[[#This Row],[Unit Vendidas]]*ventas[[#This Row],[Precio Venta]]</f>
        <v>14678</v>
      </c>
    </row>
    <row r="95" spans="1:8" x14ac:dyDescent="0.25">
      <c r="A95" s="2">
        <v>3580</v>
      </c>
      <c r="B95" s="3">
        <v>39822</v>
      </c>
      <c r="C95" s="5">
        <v>558</v>
      </c>
      <c r="D95" s="4">
        <v>99</v>
      </c>
      <c r="E95" s="7" t="str">
        <f>VLOOKUP(ventas[[#This Row],[ProductKey]],'hoja productos'!$A$2:$AA$1691,3,FALSE)</f>
        <v>Proseware Screen 113in X1609 White</v>
      </c>
      <c r="F95" s="7">
        <f>VLOOKUP(ventas[[#This Row],[ProductKey]],'hoja productos'!$A$2:$AA$1691,5,FALSE)</f>
        <v>299</v>
      </c>
      <c r="G95" s="7" t="str">
        <f>VLOOKUP(ventas[[#This Row],[ProductKey]],'hoja productos'!$A$2:$AA$1691,7,FALSE)</f>
        <v>Proseware, Inc.</v>
      </c>
      <c r="H95" s="8">
        <f>ventas[[#This Row],[Unit Vendidas]]*ventas[[#This Row],[Precio Venta]]</f>
        <v>29601</v>
      </c>
    </row>
    <row r="96" spans="1:8" x14ac:dyDescent="0.25">
      <c r="A96" s="2">
        <v>3640</v>
      </c>
      <c r="B96" s="3">
        <v>39822</v>
      </c>
      <c r="C96" s="5">
        <v>589</v>
      </c>
      <c r="D96" s="4">
        <v>321</v>
      </c>
      <c r="E96" s="7" t="str">
        <f>VLOOKUP(ventas[[#This Row],[ProductKey]],'hoja productos'!$A$2:$AA$1691,3,FALSE)</f>
        <v>Tablet Projector 720p M620 White</v>
      </c>
      <c r="F96" s="7">
        <f>VLOOKUP(ventas[[#This Row],[ProductKey]],'hoja productos'!$A$2:$AA$1691,5,FALSE)</f>
        <v>699</v>
      </c>
      <c r="G96" s="7" t="str">
        <f>VLOOKUP(ventas[[#This Row],[ProductKey]],'hoja productos'!$A$2:$AA$1691,7,FALSE)</f>
        <v>Tablet, Ltd</v>
      </c>
      <c r="H96" s="8">
        <f>ventas[[#This Row],[Unit Vendidas]]*ventas[[#This Row],[Precio Venta]]</f>
        <v>224379</v>
      </c>
    </row>
    <row r="97" spans="1:8" ht="30" x14ac:dyDescent="0.25">
      <c r="A97" s="2">
        <v>4420</v>
      </c>
      <c r="B97" s="3">
        <v>39822</v>
      </c>
      <c r="C97" s="5">
        <v>1145</v>
      </c>
      <c r="D97" s="4">
        <v>260</v>
      </c>
      <c r="E97" s="7" t="str">
        <f>VLOOKUP(ventas[[#This Row],[ProductKey]],'hoja productos'!$A$2:$AA$1691,3,FALSE)</f>
        <v>Fabrikam Home and Vacation Moviemaker 1/2" 3mm M300 Orange</v>
      </c>
      <c r="F97" s="7">
        <f>VLOOKUP(ventas[[#This Row],[ProductKey]],'hoja productos'!$A$2:$AA$1691,5,FALSE)</f>
        <v>566</v>
      </c>
      <c r="G97" s="7" t="str">
        <f>VLOOKUP(ventas[[#This Row],[ProductKey]],'hoja productos'!$A$2:$AA$1691,7,FALSE)</f>
        <v>Fabrikam, Inc.</v>
      </c>
      <c r="H97" s="8">
        <f>ventas[[#This Row],[Unit Vendidas]]*ventas[[#This Row],[Precio Venta]]</f>
        <v>147160</v>
      </c>
    </row>
    <row r="98" spans="1:8" x14ac:dyDescent="0.25">
      <c r="A98" s="2">
        <v>5079</v>
      </c>
      <c r="B98" s="3">
        <v>39822</v>
      </c>
      <c r="C98" s="5">
        <v>898</v>
      </c>
      <c r="D98" s="4">
        <v>21</v>
      </c>
      <c r="E98" s="7" t="str">
        <f>VLOOKUP(ventas[[#This Row],[ProductKey]],'hoja productos'!$A$2:$AA$1691,3,FALSE)</f>
        <v>SV Keyboard E90 Grey</v>
      </c>
      <c r="F98" s="7">
        <f>VLOOKUP(ventas[[#This Row],[ProductKey]],'hoja productos'!$A$2:$AA$1691,5,FALSE)</f>
        <v>41.73</v>
      </c>
      <c r="G98" s="7" t="str">
        <f>VLOOKUP(ventas[[#This Row],[ProductKey]],'hoja productos'!$A$2:$AA$1691,7,FALSE)</f>
        <v>Southridge Video</v>
      </c>
      <c r="H98" s="8">
        <f>ventas[[#This Row],[Unit Vendidas]]*ventas[[#This Row],[Precio Venta]]</f>
        <v>876.32999999999993</v>
      </c>
    </row>
    <row r="99" spans="1:8" x14ac:dyDescent="0.25">
      <c r="A99" s="2">
        <v>8755</v>
      </c>
      <c r="B99" s="3">
        <v>39822</v>
      </c>
      <c r="C99" s="5">
        <v>559</v>
      </c>
      <c r="D99" s="4">
        <v>115</v>
      </c>
      <c r="E99" s="7" t="str">
        <f>VLOOKUP(ventas[[#This Row],[ProductKey]],'hoja productos'!$A$2:$AA$1691,3,FALSE)</f>
        <v>Proseware Screen 106in M1609 White</v>
      </c>
      <c r="F99" s="7">
        <f>VLOOKUP(ventas[[#This Row],[ProductKey]],'hoja productos'!$A$2:$AA$1691,5,FALSE)</f>
        <v>251</v>
      </c>
      <c r="G99" s="7" t="str">
        <f>VLOOKUP(ventas[[#This Row],[ProductKey]],'hoja productos'!$A$2:$AA$1691,7,FALSE)</f>
        <v>Proseware, Inc.</v>
      </c>
      <c r="H99" s="8">
        <f>ventas[[#This Row],[Unit Vendidas]]*ventas[[#This Row],[Precio Venta]]</f>
        <v>28865</v>
      </c>
    </row>
    <row r="100" spans="1:8" x14ac:dyDescent="0.25">
      <c r="A100" s="2">
        <v>9074</v>
      </c>
      <c r="B100" s="3">
        <v>39822</v>
      </c>
      <c r="C100" s="5">
        <v>1362</v>
      </c>
      <c r="D100" s="4">
        <v>7</v>
      </c>
      <c r="E100" s="7" t="str">
        <f>VLOOKUP(ventas[[#This Row],[ProductKey]],'hoja productos'!$A$2:$AA$1691,3,FALSE)</f>
        <v>Tablet Phone with 13-Number Memory (210) M301 White</v>
      </c>
      <c r="F100" s="7">
        <f>VLOOKUP(ventas[[#This Row],[ProductKey]],'hoja productos'!$A$2:$AA$1691,5,FALSE)</f>
        <v>16.989999999999998</v>
      </c>
      <c r="G100" s="7" t="str">
        <f>VLOOKUP(ventas[[#This Row],[ProductKey]],'hoja productos'!$A$2:$AA$1691,7,FALSE)</f>
        <v>Tablet, Ltd</v>
      </c>
      <c r="H100" s="8">
        <f>ventas[[#This Row],[Unit Vendidas]]*ventas[[#This Row],[Precio Venta]]</f>
        <v>118.92999999999999</v>
      </c>
    </row>
    <row r="101" spans="1:8" x14ac:dyDescent="0.25">
      <c r="A101" s="2">
        <v>9814</v>
      </c>
      <c r="B101" s="3">
        <v>39822</v>
      </c>
      <c r="C101" s="5">
        <v>386</v>
      </c>
      <c r="D101" s="4">
        <v>430</v>
      </c>
      <c r="E101" s="7" t="str">
        <f>VLOOKUP(ventas[[#This Row],[ProductKey]],'hoja productos'!$A$2:$AA$1691,3,FALSE)</f>
        <v>Adventure Works Laptop19W X1980 Blue</v>
      </c>
      <c r="F101" s="7">
        <f>VLOOKUP(ventas[[#This Row],[ProductKey]],'hoja productos'!$A$2:$AA$1691,5,FALSE)</f>
        <v>1299</v>
      </c>
      <c r="G101" s="7" t="str">
        <f>VLOOKUP(ventas[[#This Row],[ProductKey]],'hoja productos'!$A$2:$AA$1691,7,FALSE)</f>
        <v>Adventure Works</v>
      </c>
      <c r="H101" s="8">
        <f>ventas[[#This Row],[Unit Vendidas]]*ventas[[#This Row],[Precio Venta]]</f>
        <v>558570</v>
      </c>
    </row>
    <row r="102" spans="1:8" x14ac:dyDescent="0.25">
      <c r="A102" s="2">
        <v>11030</v>
      </c>
      <c r="B102" s="3">
        <v>39822</v>
      </c>
      <c r="C102" s="5">
        <v>380</v>
      </c>
      <c r="D102" s="4">
        <v>430</v>
      </c>
      <c r="E102" s="7" t="str">
        <f>VLOOKUP(ventas[[#This Row],[ProductKey]],'hoja productos'!$A$2:$AA$1691,3,FALSE)</f>
        <v>Adventure Works Laptop19W X1980 Red</v>
      </c>
      <c r="F102" s="7">
        <f>VLOOKUP(ventas[[#This Row],[ProductKey]],'hoja productos'!$A$2:$AA$1691,5,FALSE)</f>
        <v>1299</v>
      </c>
      <c r="G102" s="7" t="str">
        <f>VLOOKUP(ventas[[#This Row],[ProductKey]],'hoja productos'!$A$2:$AA$1691,7,FALSE)</f>
        <v>Adventure Works</v>
      </c>
      <c r="H102" s="8">
        <f>ventas[[#This Row],[Unit Vendidas]]*ventas[[#This Row],[Precio Venta]]</f>
        <v>558570</v>
      </c>
    </row>
    <row r="103" spans="1:8" x14ac:dyDescent="0.25">
      <c r="A103" s="2">
        <v>12420</v>
      </c>
      <c r="B103" s="3">
        <v>39822</v>
      </c>
      <c r="C103" s="5">
        <v>1500</v>
      </c>
      <c r="D103" s="4">
        <v>65</v>
      </c>
      <c r="E103" s="7" t="str">
        <f>VLOOKUP(ventas[[#This Row],[ProductKey]],'hoja productos'!$A$2:$AA$1691,3,FALSE)</f>
        <v>The Phone Company Smart phones without camera E100 Pink</v>
      </c>
      <c r="F103" s="7">
        <f>VLOOKUP(ventas[[#This Row],[ProductKey]],'hoja productos'!$A$2:$AA$1691,5,FALSE)</f>
        <v>129</v>
      </c>
      <c r="G103" s="7" t="str">
        <f>VLOOKUP(ventas[[#This Row],[ProductKey]],'hoja productos'!$A$2:$AA$1691,7,FALSE)</f>
        <v>The Phone Company</v>
      </c>
      <c r="H103" s="8">
        <f>ventas[[#This Row],[Unit Vendidas]]*ventas[[#This Row],[Precio Venta]]</f>
        <v>8385</v>
      </c>
    </row>
    <row r="104" spans="1:8" x14ac:dyDescent="0.25">
      <c r="A104" s="2">
        <v>14917</v>
      </c>
      <c r="B104" s="3">
        <v>39822</v>
      </c>
      <c r="C104" s="5">
        <v>363</v>
      </c>
      <c r="D104" s="4">
        <v>321</v>
      </c>
      <c r="E104" s="7" t="str">
        <f>VLOOKUP(ventas[[#This Row],[ProductKey]],'hoja productos'!$A$2:$AA$1691,3,FALSE)</f>
        <v>Adventure Works Laptop15 M1500 Black</v>
      </c>
      <c r="F104" s="7">
        <f>VLOOKUP(ventas[[#This Row],[ProductKey]],'hoja productos'!$A$2:$AA$1691,5,FALSE)</f>
        <v>699</v>
      </c>
      <c r="G104" s="7" t="str">
        <f>VLOOKUP(ventas[[#This Row],[ProductKey]],'hoja productos'!$A$2:$AA$1691,7,FALSE)</f>
        <v>Adventure Works</v>
      </c>
      <c r="H104" s="8">
        <f>ventas[[#This Row],[Unit Vendidas]]*ventas[[#This Row],[Precio Venta]]</f>
        <v>224379</v>
      </c>
    </row>
    <row r="105" spans="1:8" x14ac:dyDescent="0.25">
      <c r="A105" s="2">
        <v>19261</v>
      </c>
      <c r="B105" s="3">
        <v>39822</v>
      </c>
      <c r="C105" s="5">
        <v>1059</v>
      </c>
      <c r="D105" s="4">
        <v>155</v>
      </c>
      <c r="E105" s="7" t="str">
        <f>VLOOKUP(ventas[[#This Row],[ProductKey]],'hoja productos'!$A$2:$AA$1691,3,FALSE)</f>
        <v>A. Datum SLR Camera 35" M358 Silver Grey</v>
      </c>
      <c r="F105" s="7">
        <f>VLOOKUP(ventas[[#This Row],[ProductKey]],'hoja productos'!$A$2:$AA$1691,5,FALSE)</f>
        <v>338</v>
      </c>
      <c r="G105" s="7" t="str">
        <f>VLOOKUP(ventas[[#This Row],[ProductKey]],'hoja productos'!$A$2:$AA$1691,7,FALSE)</f>
        <v>A. Datum Corporation</v>
      </c>
      <c r="H105" s="8">
        <f>ventas[[#This Row],[Unit Vendidas]]*ventas[[#This Row],[Precio Venta]]</f>
        <v>52390</v>
      </c>
    </row>
    <row r="106" spans="1:8" x14ac:dyDescent="0.25">
      <c r="A106" s="2">
        <v>20597</v>
      </c>
      <c r="B106" s="3">
        <v>39822</v>
      </c>
      <c r="C106" s="5">
        <v>68</v>
      </c>
      <c r="D106" s="4">
        <v>13</v>
      </c>
      <c r="E106" s="7" t="str">
        <f>VLOOKUP(ventas[[#This Row],[ProductKey]],'hoja productos'!$A$2:$AA$1691,3,FALSE)</f>
        <v>NT Bluetooth Stereo Headphones E52 Yellow</v>
      </c>
      <c r="F106" s="7">
        <f>VLOOKUP(ventas[[#This Row],[ProductKey]],'hoja productos'!$A$2:$AA$1691,5,FALSE)</f>
        <v>25.69</v>
      </c>
      <c r="G106" s="7" t="str">
        <f>VLOOKUP(ventas[[#This Row],[ProductKey]],'hoja productos'!$A$2:$AA$1691,7,FALSE)</f>
        <v>Northwind Traders</v>
      </c>
      <c r="H106" s="8">
        <f>ventas[[#This Row],[Unit Vendidas]]*ventas[[#This Row],[Precio Venta]]</f>
        <v>333.97</v>
      </c>
    </row>
    <row r="107" spans="1:8" x14ac:dyDescent="0.25">
      <c r="A107" s="2">
        <v>21706</v>
      </c>
      <c r="B107" s="3">
        <v>39822</v>
      </c>
      <c r="C107" s="5">
        <v>826</v>
      </c>
      <c r="D107" s="4">
        <v>8</v>
      </c>
      <c r="E107" s="7" t="str">
        <f>VLOOKUP(ventas[[#This Row],[ProductKey]],'hoja productos'!$A$2:$AA$1691,3,FALSE)</f>
        <v>Tablet USB Data Link - direct connect adapter E600 Grey</v>
      </c>
      <c r="F107" s="7">
        <f>VLOOKUP(ventas[[#This Row],[ProductKey]],'hoja productos'!$A$2:$AA$1691,5,FALSE)</f>
        <v>16.899999999999999</v>
      </c>
      <c r="G107" s="7" t="str">
        <f>VLOOKUP(ventas[[#This Row],[ProductKey]],'hoja productos'!$A$2:$AA$1691,7,FALSE)</f>
        <v>Tablet, Ltd</v>
      </c>
      <c r="H107" s="8">
        <f>ventas[[#This Row],[Unit Vendidas]]*ventas[[#This Row],[Precio Venta]]</f>
        <v>135.19999999999999</v>
      </c>
    </row>
    <row r="108" spans="1:8" x14ac:dyDescent="0.25">
      <c r="A108" s="2">
        <v>24271</v>
      </c>
      <c r="B108" s="3">
        <v>39822</v>
      </c>
      <c r="C108" s="5">
        <v>1438</v>
      </c>
      <c r="D108" s="4">
        <v>133</v>
      </c>
      <c r="E108" s="7" t="str">
        <f>VLOOKUP(ventas[[#This Row],[ProductKey]],'hoja productos'!$A$2:$AA$1691,3,FALSE)</f>
        <v>The Phone Company Pen Touch Screen Phones M320 Grey</v>
      </c>
      <c r="F108" s="7">
        <f>VLOOKUP(ventas[[#This Row],[ProductKey]],'hoja productos'!$A$2:$AA$1691,5,FALSE)</f>
        <v>290</v>
      </c>
      <c r="G108" s="7" t="str">
        <f>VLOOKUP(ventas[[#This Row],[ProductKey]],'hoja productos'!$A$2:$AA$1691,7,FALSE)</f>
        <v>The Phone Company</v>
      </c>
      <c r="H108" s="8">
        <f>ventas[[#This Row],[Unit Vendidas]]*ventas[[#This Row],[Precio Venta]]</f>
        <v>38570</v>
      </c>
    </row>
    <row r="109" spans="1:8" x14ac:dyDescent="0.25">
      <c r="A109" s="2">
        <v>1837</v>
      </c>
      <c r="B109" s="3">
        <v>39823</v>
      </c>
      <c r="C109" s="5">
        <v>759</v>
      </c>
      <c r="D109" s="4">
        <v>6</v>
      </c>
      <c r="E109" s="7" t="str">
        <f>VLOOKUP(ventas[[#This Row],[ProductKey]],'hoja productos'!$A$2:$AA$1691,3,FALSE)</f>
        <v>Tablet 90W AC/DC Power Adapter E300 Black</v>
      </c>
      <c r="F109" s="7">
        <f>VLOOKUP(ventas[[#This Row],[ProductKey]],'hoja productos'!$A$2:$AA$1691,5,FALSE)</f>
        <v>11.9</v>
      </c>
      <c r="G109" s="7" t="str">
        <f>VLOOKUP(ventas[[#This Row],[ProductKey]],'hoja productos'!$A$2:$AA$1691,7,FALSE)</f>
        <v>Tablet, Ltd</v>
      </c>
      <c r="H109" s="8">
        <f>ventas[[#This Row],[Unit Vendidas]]*ventas[[#This Row],[Precio Venta]]</f>
        <v>71.400000000000006</v>
      </c>
    </row>
    <row r="110" spans="1:8" x14ac:dyDescent="0.25">
      <c r="A110" s="2">
        <v>2872</v>
      </c>
      <c r="B110" s="3">
        <v>39823</v>
      </c>
      <c r="C110" s="5">
        <v>1392</v>
      </c>
      <c r="D110" s="4">
        <v>14</v>
      </c>
      <c r="E110" s="7" t="str">
        <f>VLOOKUP(ventas[[#This Row],[ProductKey]],'hoja productos'!$A$2:$AA$1691,3,FALSE)</f>
        <v>Tablet Centrex Phone System L10 Grey</v>
      </c>
      <c r="F110" s="7">
        <f>VLOOKUP(ventas[[#This Row],[ProductKey]],'hoja productos'!$A$2:$AA$1691,5,FALSE)</f>
        <v>42.99</v>
      </c>
      <c r="G110" s="7" t="str">
        <f>VLOOKUP(ventas[[#This Row],[ProductKey]],'hoja productos'!$A$2:$AA$1691,7,FALSE)</f>
        <v>Tablet, Ltd</v>
      </c>
      <c r="H110" s="8">
        <f>ventas[[#This Row],[Unit Vendidas]]*ventas[[#This Row],[Precio Venta]]</f>
        <v>601.86</v>
      </c>
    </row>
    <row r="111" spans="1:8" x14ac:dyDescent="0.25">
      <c r="A111" s="2">
        <v>7231</v>
      </c>
      <c r="B111" s="3">
        <v>39823</v>
      </c>
      <c r="C111" s="5">
        <v>942</v>
      </c>
      <c r="D111" s="4">
        <v>21</v>
      </c>
      <c r="E111" s="7" t="str">
        <f>VLOOKUP(ventas[[#This Row],[ProductKey]],'hoja productos'!$A$2:$AA$1691,3,FALSE)</f>
        <v>SV PCI Network Adapter E904 Silver</v>
      </c>
      <c r="F111" s="7">
        <f>VLOOKUP(ventas[[#This Row],[ProductKey]],'hoja productos'!$A$2:$AA$1691,5,FALSE)</f>
        <v>41.99</v>
      </c>
      <c r="G111" s="7" t="str">
        <f>VLOOKUP(ventas[[#This Row],[ProductKey]],'hoja productos'!$A$2:$AA$1691,7,FALSE)</f>
        <v>Southridge Video</v>
      </c>
      <c r="H111" s="8">
        <f>ventas[[#This Row],[Unit Vendidas]]*ventas[[#This Row],[Precio Venta]]</f>
        <v>881.79000000000008</v>
      </c>
    </row>
    <row r="112" spans="1:8" x14ac:dyDescent="0.25">
      <c r="A112" s="2">
        <v>8100</v>
      </c>
      <c r="B112" s="3">
        <v>39823</v>
      </c>
      <c r="C112" s="5">
        <v>342</v>
      </c>
      <c r="D112" s="4">
        <v>275</v>
      </c>
      <c r="E112" s="7" t="str">
        <f>VLOOKUP(ventas[[#This Row],[ProductKey]],'hoja productos'!$A$2:$AA$1691,3,FALSE)</f>
        <v>Fabrikam Laptop16 M6000 Black</v>
      </c>
      <c r="F112" s="7">
        <f>VLOOKUP(ventas[[#This Row],[ProductKey]],'hoja productos'!$A$2:$AA$1691,5,FALSE)</f>
        <v>599</v>
      </c>
      <c r="G112" s="7" t="str">
        <f>VLOOKUP(ventas[[#This Row],[ProductKey]],'hoja productos'!$A$2:$AA$1691,7,FALSE)</f>
        <v>Fabrikam, Inc.</v>
      </c>
      <c r="H112" s="8">
        <f>ventas[[#This Row],[Unit Vendidas]]*ventas[[#This Row],[Precio Venta]]</f>
        <v>164725</v>
      </c>
    </row>
    <row r="113" spans="1:8" x14ac:dyDescent="0.25">
      <c r="A113" s="2">
        <v>11278</v>
      </c>
      <c r="B113" s="3">
        <v>39823</v>
      </c>
      <c r="C113" s="5">
        <v>7</v>
      </c>
      <c r="D113" s="4">
        <v>11</v>
      </c>
      <c r="E113" s="7" t="str">
        <f>VLOOKUP(ventas[[#This Row],[ProductKey]],'hoja productos'!$A$2:$AA$1691,3,FALSE)</f>
        <v>Tablet 2G MP3 Player E200 Blue</v>
      </c>
      <c r="F113" s="7">
        <f>VLOOKUP(ventas[[#This Row],[ProductKey]],'hoja productos'!$A$2:$AA$1691,5,FALSE)</f>
        <v>21.57</v>
      </c>
      <c r="G113" s="7" t="str">
        <f>VLOOKUP(ventas[[#This Row],[ProductKey]],'hoja productos'!$A$2:$AA$1691,7,FALSE)</f>
        <v>Tablet, Ltd</v>
      </c>
      <c r="H113" s="8">
        <f>ventas[[#This Row],[Unit Vendidas]]*ventas[[#This Row],[Precio Venta]]</f>
        <v>237.27</v>
      </c>
    </row>
    <row r="114" spans="1:8" x14ac:dyDescent="0.25">
      <c r="A114" s="2">
        <v>13386</v>
      </c>
      <c r="B114" s="3">
        <v>39823</v>
      </c>
      <c r="C114" s="5">
        <v>323</v>
      </c>
      <c r="D114" s="4">
        <v>169</v>
      </c>
      <c r="E114" s="7" t="str">
        <f>VLOOKUP(ventas[[#This Row],[ProductKey]],'hoja productos'!$A$2:$AA$1691,3,FALSE)</f>
        <v>SV Car Video LCD7 M7003 Silver</v>
      </c>
      <c r="F114" s="7">
        <f>VLOOKUP(ventas[[#This Row],[ProductKey]],'hoja productos'!$A$2:$AA$1691,5,FALSE)</f>
        <v>369</v>
      </c>
      <c r="G114" s="7" t="str">
        <f>VLOOKUP(ventas[[#This Row],[ProductKey]],'hoja productos'!$A$2:$AA$1691,7,FALSE)</f>
        <v>Southridge Video</v>
      </c>
      <c r="H114" s="8">
        <f>ventas[[#This Row],[Unit Vendidas]]*ventas[[#This Row],[Precio Venta]]</f>
        <v>62361</v>
      </c>
    </row>
    <row r="115" spans="1:8" x14ac:dyDescent="0.25">
      <c r="A115" s="2">
        <v>13903</v>
      </c>
      <c r="B115" s="3">
        <v>39823</v>
      </c>
      <c r="C115" s="5">
        <v>1297</v>
      </c>
      <c r="D115" s="4">
        <v>11</v>
      </c>
      <c r="E115" s="7" t="str">
        <f>VLOOKUP(ventas[[#This Row],[ProductKey]],'hoja productos'!$A$2:$AA$1691,3,FALSE)</f>
        <v>Tablet USB Cable M250 White</v>
      </c>
      <c r="F115" s="7">
        <f>VLOOKUP(ventas[[#This Row],[ProductKey]],'hoja productos'!$A$2:$AA$1691,5,FALSE)</f>
        <v>25</v>
      </c>
      <c r="G115" s="7" t="str">
        <f>VLOOKUP(ventas[[#This Row],[ProductKey]],'hoja productos'!$A$2:$AA$1691,7,FALSE)</f>
        <v>Tablet, Ltd</v>
      </c>
      <c r="H115" s="8">
        <f>ventas[[#This Row],[Unit Vendidas]]*ventas[[#This Row],[Precio Venta]]</f>
        <v>275</v>
      </c>
    </row>
    <row r="116" spans="1:8" x14ac:dyDescent="0.25">
      <c r="A116" s="2">
        <v>16439</v>
      </c>
      <c r="B116" s="3">
        <v>39823</v>
      </c>
      <c r="C116" s="5">
        <v>1153</v>
      </c>
      <c r="D116" s="4">
        <v>330</v>
      </c>
      <c r="E116" s="7" t="str">
        <f>VLOOKUP(ventas[[#This Row],[ProductKey]],'hoja productos'!$A$2:$AA$1691,3,FALSE)</f>
        <v>Fabrikam Trendsetter 1/2'' 3mm X300 Black</v>
      </c>
      <c r="F116" s="7">
        <f>VLOOKUP(ventas[[#This Row],[ProductKey]],'hoja productos'!$A$2:$AA$1691,5,FALSE)</f>
        <v>999</v>
      </c>
      <c r="G116" s="7" t="str">
        <f>VLOOKUP(ventas[[#This Row],[ProductKey]],'hoja productos'!$A$2:$AA$1691,7,FALSE)</f>
        <v>Fabrikam, Inc.</v>
      </c>
      <c r="H116" s="8">
        <f>ventas[[#This Row],[Unit Vendidas]]*ventas[[#This Row],[Precio Venta]]</f>
        <v>329670</v>
      </c>
    </row>
    <row r="117" spans="1:8" x14ac:dyDescent="0.25">
      <c r="A117" s="2">
        <v>19031</v>
      </c>
      <c r="B117" s="3">
        <v>39823</v>
      </c>
      <c r="C117" s="5">
        <v>446</v>
      </c>
      <c r="D117" s="4">
        <v>112</v>
      </c>
      <c r="E117" s="7" t="str">
        <f>VLOOKUP(ventas[[#This Row],[ProductKey]],'hoja productos'!$A$2:$AA$1691,3,FALSE)</f>
        <v>WWI Desktop PC1.60 E1600 Black</v>
      </c>
      <c r="F117" s="7">
        <f>VLOOKUP(ventas[[#This Row],[ProductKey]],'hoja productos'!$A$2:$AA$1691,5,FALSE)</f>
        <v>219.95</v>
      </c>
      <c r="G117" s="7" t="str">
        <f>VLOOKUP(ventas[[#This Row],[ProductKey]],'hoja productos'!$A$2:$AA$1691,7,FALSE)</f>
        <v>Wide World Importers</v>
      </c>
      <c r="H117" s="8">
        <f>ventas[[#This Row],[Unit Vendidas]]*ventas[[#This Row],[Precio Venta]]</f>
        <v>24634.399999999998</v>
      </c>
    </row>
    <row r="118" spans="1:8" x14ac:dyDescent="0.25">
      <c r="A118" s="2">
        <v>21315</v>
      </c>
      <c r="B118" s="3">
        <v>39823</v>
      </c>
      <c r="C118" s="5">
        <v>471</v>
      </c>
      <c r="D118" s="4">
        <v>50</v>
      </c>
      <c r="E118" s="7" t="str">
        <f>VLOOKUP(ventas[[#This Row],[ProductKey]],'hoja productos'!$A$2:$AA$1691,3,FALSE)</f>
        <v>Proseware LCD15 E103 Black</v>
      </c>
      <c r="F118" s="7">
        <f>VLOOKUP(ventas[[#This Row],[ProductKey]],'hoja productos'!$A$2:$AA$1691,5,FALSE)</f>
        <v>99</v>
      </c>
      <c r="G118" s="7" t="str">
        <f>VLOOKUP(ventas[[#This Row],[ProductKey]],'hoja productos'!$A$2:$AA$1691,7,FALSE)</f>
        <v>Proseware, Inc.</v>
      </c>
      <c r="H118" s="8">
        <f>ventas[[#This Row],[Unit Vendidas]]*ventas[[#This Row],[Precio Venta]]</f>
        <v>4950</v>
      </c>
    </row>
    <row r="119" spans="1:8" x14ac:dyDescent="0.25">
      <c r="A119" s="2">
        <v>978</v>
      </c>
      <c r="B119" s="3">
        <v>39824</v>
      </c>
      <c r="C119" s="5">
        <v>885</v>
      </c>
      <c r="D119" s="4">
        <v>49</v>
      </c>
      <c r="E119" s="7" t="str">
        <f>VLOOKUP(ventas[[#This Row],[ProductKey]],'hoja productos'!$A$2:$AA$1691,3,FALSE)</f>
        <v>Tablet Bluetooth Notebook Mouse X305 Silver</v>
      </c>
      <c r="F119" s="7">
        <f>VLOOKUP(ventas[[#This Row],[ProductKey]],'hoja productos'!$A$2:$AA$1691,5,FALSE)</f>
        <v>150</v>
      </c>
      <c r="G119" s="7" t="str">
        <f>VLOOKUP(ventas[[#This Row],[ProductKey]],'hoja productos'!$A$2:$AA$1691,7,FALSE)</f>
        <v>Tablet, Ltd</v>
      </c>
      <c r="H119" s="8">
        <f>ventas[[#This Row],[Unit Vendidas]]*ventas[[#This Row],[Precio Venta]]</f>
        <v>7350</v>
      </c>
    </row>
    <row r="120" spans="1:8" x14ac:dyDescent="0.25">
      <c r="A120" s="2">
        <v>2564</v>
      </c>
      <c r="B120" s="3">
        <v>39824</v>
      </c>
      <c r="C120" s="5">
        <v>939</v>
      </c>
      <c r="D120" s="4">
        <v>50</v>
      </c>
      <c r="E120" s="7" t="str">
        <f>VLOOKUP(ventas[[#This Row],[ProductKey]],'hoja productos'!$A$2:$AA$1691,3,FALSE)</f>
        <v>SV Wireless LAN PCI Network Card Adapter E901 Black</v>
      </c>
      <c r="F120" s="7">
        <f>VLOOKUP(ventas[[#This Row],[ProductKey]],'hoja productos'!$A$2:$AA$1691,5,FALSE)</f>
        <v>99</v>
      </c>
      <c r="G120" s="7" t="str">
        <f>VLOOKUP(ventas[[#This Row],[ProductKey]],'hoja productos'!$A$2:$AA$1691,7,FALSE)</f>
        <v>Southridge Video</v>
      </c>
      <c r="H120" s="8">
        <f>ventas[[#This Row],[Unit Vendidas]]*ventas[[#This Row],[Precio Venta]]</f>
        <v>4950</v>
      </c>
    </row>
    <row r="121" spans="1:8" x14ac:dyDescent="0.25">
      <c r="A121" s="2">
        <v>8496</v>
      </c>
      <c r="B121" s="3">
        <v>39824</v>
      </c>
      <c r="C121" s="5">
        <v>36</v>
      </c>
      <c r="D121" s="4">
        <v>48</v>
      </c>
      <c r="E121" s="7" t="str">
        <f>VLOOKUP(ventas[[#This Row],[ProductKey]],'hoja productos'!$A$2:$AA$1691,3,FALSE)</f>
        <v>Tablet 4GB Portable MP3 Player M450 Yellow</v>
      </c>
      <c r="F121" s="7">
        <f>VLOOKUP(ventas[[#This Row],[ProductKey]],'hoja productos'!$A$2:$AA$1691,5,FALSE)</f>
        <v>95.95</v>
      </c>
      <c r="G121" s="7" t="str">
        <f>VLOOKUP(ventas[[#This Row],[ProductKey]],'hoja productos'!$A$2:$AA$1691,7,FALSE)</f>
        <v>Tablet, Ltd</v>
      </c>
      <c r="H121" s="8">
        <f>ventas[[#This Row],[Unit Vendidas]]*ventas[[#This Row],[Precio Venta]]</f>
        <v>4605.6000000000004</v>
      </c>
    </row>
    <row r="122" spans="1:8" x14ac:dyDescent="0.25">
      <c r="A122" s="2">
        <v>8990</v>
      </c>
      <c r="B122" s="3">
        <v>39824</v>
      </c>
      <c r="C122" s="5">
        <v>1493</v>
      </c>
      <c r="D122" s="4">
        <v>123</v>
      </c>
      <c r="E122" s="7" t="str">
        <f>VLOOKUP(ventas[[#This Row],[ProductKey]],'hoja productos'!$A$2:$AA$1691,3,FALSE)</f>
        <v>The Phone Company Smart phones 8 GB of Memory M400 White</v>
      </c>
      <c r="F122" s="7">
        <f>VLOOKUP(ventas[[#This Row],[ProductKey]],'hoja productos'!$A$2:$AA$1691,5,FALSE)</f>
        <v>269</v>
      </c>
      <c r="G122" s="7" t="str">
        <f>VLOOKUP(ventas[[#This Row],[ProductKey]],'hoja productos'!$A$2:$AA$1691,7,FALSE)</f>
        <v>The Phone Company</v>
      </c>
      <c r="H122" s="8">
        <f>ventas[[#This Row],[Unit Vendidas]]*ventas[[#This Row],[Precio Venta]]</f>
        <v>33087</v>
      </c>
    </row>
    <row r="123" spans="1:8" x14ac:dyDescent="0.25">
      <c r="A123" s="2">
        <v>14817</v>
      </c>
      <c r="B123" s="3">
        <v>39824</v>
      </c>
      <c r="C123" s="5">
        <v>412</v>
      </c>
      <c r="D123" s="4">
        <v>195</v>
      </c>
      <c r="E123" s="7" t="str">
        <f>VLOOKUP(ventas[[#This Row],[ProductKey]],'hoja productos'!$A$2:$AA$1691,3,FALSE)</f>
        <v>Proseware Laptop12 M210 White</v>
      </c>
      <c r="F123" s="7">
        <f>VLOOKUP(ventas[[#This Row],[ProductKey]],'hoja productos'!$A$2:$AA$1691,5,FALSE)</f>
        <v>382.95</v>
      </c>
      <c r="G123" s="7" t="str">
        <f>VLOOKUP(ventas[[#This Row],[ProductKey]],'hoja productos'!$A$2:$AA$1691,7,FALSE)</f>
        <v>Proseware, Inc.</v>
      </c>
      <c r="H123" s="8">
        <f>ventas[[#This Row],[Unit Vendidas]]*ventas[[#This Row],[Precio Venta]]</f>
        <v>74675.25</v>
      </c>
    </row>
    <row r="124" spans="1:8" x14ac:dyDescent="0.25">
      <c r="A124" s="2">
        <v>14880</v>
      </c>
      <c r="B124" s="3">
        <v>39824</v>
      </c>
      <c r="C124" s="5">
        <v>1583</v>
      </c>
      <c r="D124" s="4">
        <v>6</v>
      </c>
      <c r="E124" s="7" t="str">
        <f>VLOOKUP(ventas[[#This Row],[ProductKey]],'hoja productos'!$A$2:$AA$1691,3,FALSE)</f>
        <v>SV DVD 58 DVD Storage Binder M55 Black</v>
      </c>
      <c r="F124" s="7">
        <f>VLOOKUP(ventas[[#This Row],[ProductKey]],'hoja productos'!$A$2:$AA$1691,5,FALSE)</f>
        <v>13.89</v>
      </c>
      <c r="G124" s="7" t="str">
        <f>VLOOKUP(ventas[[#This Row],[ProductKey]],'hoja productos'!$A$2:$AA$1691,7,FALSE)</f>
        <v>Southridge Video</v>
      </c>
      <c r="H124" s="8">
        <f>ventas[[#This Row],[Unit Vendidas]]*ventas[[#This Row],[Precio Venta]]</f>
        <v>83.34</v>
      </c>
    </row>
    <row r="125" spans="1:8" x14ac:dyDescent="0.25">
      <c r="A125" s="2">
        <v>18925</v>
      </c>
      <c r="B125" s="3">
        <v>39824</v>
      </c>
      <c r="C125" s="5">
        <v>642</v>
      </c>
      <c r="D125" s="4">
        <v>73</v>
      </c>
      <c r="E125" s="7" t="str">
        <f>VLOOKUP(ventas[[#This Row],[ProductKey]],'hoja productos'!$A$2:$AA$1691,3,FALSE)</f>
        <v>Proseware Photo Ink Jet Printer M100 Black</v>
      </c>
      <c r="F125" s="7">
        <f>VLOOKUP(ventas[[#This Row],[ProductKey]],'hoja productos'!$A$2:$AA$1691,5,FALSE)</f>
        <v>159</v>
      </c>
      <c r="G125" s="7" t="str">
        <f>VLOOKUP(ventas[[#This Row],[ProductKey]],'hoja productos'!$A$2:$AA$1691,7,FALSE)</f>
        <v>Proseware, Inc.</v>
      </c>
      <c r="H125" s="8">
        <f>ventas[[#This Row],[Unit Vendidas]]*ventas[[#This Row],[Precio Venta]]</f>
        <v>11607</v>
      </c>
    </row>
    <row r="126" spans="1:8" x14ac:dyDescent="0.25">
      <c r="A126" s="2">
        <v>23109</v>
      </c>
      <c r="B126" s="3">
        <v>39824</v>
      </c>
      <c r="C126" s="5">
        <v>1059</v>
      </c>
      <c r="D126" s="4">
        <v>155</v>
      </c>
      <c r="E126" s="7" t="str">
        <f>VLOOKUP(ventas[[#This Row],[ProductKey]],'hoja productos'!$A$2:$AA$1691,3,FALSE)</f>
        <v>A. Datum SLR Camera 35" M358 Silver Grey</v>
      </c>
      <c r="F126" s="7">
        <f>VLOOKUP(ventas[[#This Row],[ProductKey]],'hoja productos'!$A$2:$AA$1691,5,FALSE)</f>
        <v>338</v>
      </c>
      <c r="G126" s="7" t="str">
        <f>VLOOKUP(ventas[[#This Row],[ProductKey]],'hoja productos'!$A$2:$AA$1691,7,FALSE)</f>
        <v>A. Datum Corporation</v>
      </c>
      <c r="H126" s="8">
        <f>ventas[[#This Row],[Unit Vendidas]]*ventas[[#This Row],[Precio Venta]]</f>
        <v>52390</v>
      </c>
    </row>
    <row r="127" spans="1:8" x14ac:dyDescent="0.25">
      <c r="A127" s="2">
        <v>23482</v>
      </c>
      <c r="B127" s="3">
        <v>39824</v>
      </c>
      <c r="C127" s="5">
        <v>901</v>
      </c>
      <c r="D127" s="4">
        <v>22</v>
      </c>
      <c r="E127" s="7" t="str">
        <f>VLOOKUP(ventas[[#This Row],[ProductKey]],'hoja productos'!$A$2:$AA$1691,3,FALSE)</f>
        <v>SV Keyboard E10 Black</v>
      </c>
      <c r="F127" s="7">
        <f>VLOOKUP(ventas[[#This Row],[ProductKey]],'hoja productos'!$A$2:$AA$1691,5,FALSE)</f>
        <v>44</v>
      </c>
      <c r="G127" s="7" t="str">
        <f>VLOOKUP(ventas[[#This Row],[ProductKey]],'hoja productos'!$A$2:$AA$1691,7,FALSE)</f>
        <v>Southridge Video</v>
      </c>
      <c r="H127" s="8">
        <f>ventas[[#This Row],[Unit Vendidas]]*ventas[[#This Row],[Precio Venta]]</f>
        <v>968</v>
      </c>
    </row>
    <row r="128" spans="1:8" x14ac:dyDescent="0.25">
      <c r="A128" s="2">
        <v>24221</v>
      </c>
      <c r="B128" s="3">
        <v>39824</v>
      </c>
      <c r="C128" s="5">
        <v>356</v>
      </c>
      <c r="D128" s="4">
        <v>210</v>
      </c>
      <c r="E128" s="7" t="str">
        <f>VLOOKUP(ventas[[#This Row],[ProductKey]],'hoja productos'!$A$2:$AA$1691,3,FALSE)</f>
        <v>Fabrikam Laptop14.1W M4180 Red</v>
      </c>
      <c r="F128" s="7">
        <f>VLOOKUP(ventas[[#This Row],[ProductKey]],'hoja productos'!$A$2:$AA$1691,5,FALSE)</f>
        <v>456.9</v>
      </c>
      <c r="G128" s="7" t="str">
        <f>VLOOKUP(ventas[[#This Row],[ProductKey]],'hoja productos'!$A$2:$AA$1691,7,FALSE)</f>
        <v>Fabrikam, Inc.</v>
      </c>
      <c r="H128" s="8">
        <f>ventas[[#This Row],[Unit Vendidas]]*ventas[[#This Row],[Precio Venta]]</f>
        <v>95949</v>
      </c>
    </row>
    <row r="129" spans="1:8" x14ac:dyDescent="0.25">
      <c r="A129" s="2">
        <v>24436</v>
      </c>
      <c r="B129" s="3">
        <v>39824</v>
      </c>
      <c r="C129" s="5">
        <v>887</v>
      </c>
      <c r="D129" s="4">
        <v>25</v>
      </c>
      <c r="E129" s="7" t="str">
        <f>VLOOKUP(ventas[[#This Row],[ProductKey]],'hoja productos'!$A$2:$AA$1691,3,FALSE)</f>
        <v>Tablet Bluetooth Notebook Mouse E70 Black</v>
      </c>
      <c r="F129" s="7">
        <f>VLOOKUP(ventas[[#This Row],[ProductKey]],'hoja productos'!$A$2:$AA$1691,5,FALSE)</f>
        <v>50</v>
      </c>
      <c r="G129" s="7" t="str">
        <f>VLOOKUP(ventas[[#This Row],[ProductKey]],'hoja productos'!$A$2:$AA$1691,7,FALSE)</f>
        <v>Tablet, Ltd</v>
      </c>
      <c r="H129" s="8">
        <f>ventas[[#This Row],[Unit Vendidas]]*ventas[[#This Row],[Precio Venta]]</f>
        <v>1250</v>
      </c>
    </row>
    <row r="130" spans="1:8" x14ac:dyDescent="0.25">
      <c r="A130" s="2">
        <v>786</v>
      </c>
      <c r="B130" s="3">
        <v>39825</v>
      </c>
      <c r="C130" s="5">
        <v>340</v>
      </c>
      <c r="D130" s="4">
        <v>376</v>
      </c>
      <c r="E130" s="7" t="str">
        <f>VLOOKUP(ventas[[#This Row],[ProductKey]],'hoja productos'!$A$2:$AA$1691,3,FALSE)</f>
        <v>Fabrikam Laptop17 M7000 Black</v>
      </c>
      <c r="F130" s="7">
        <f>VLOOKUP(ventas[[#This Row],[ProductKey]],'hoja productos'!$A$2:$AA$1691,5,FALSE)</f>
        <v>819</v>
      </c>
      <c r="G130" s="7" t="str">
        <f>VLOOKUP(ventas[[#This Row],[ProductKey]],'hoja productos'!$A$2:$AA$1691,7,FALSE)</f>
        <v>Fabrikam, Inc.</v>
      </c>
      <c r="H130" s="8">
        <f>ventas[[#This Row],[Unit Vendidas]]*ventas[[#This Row],[Precio Venta]]</f>
        <v>307944</v>
      </c>
    </row>
    <row r="131" spans="1:8" x14ac:dyDescent="0.25">
      <c r="A131" s="2">
        <v>2683</v>
      </c>
      <c r="B131" s="3">
        <v>39825</v>
      </c>
      <c r="C131" s="5">
        <v>154</v>
      </c>
      <c r="D131" s="4">
        <v>216</v>
      </c>
      <c r="E131" s="7" t="str">
        <f>VLOOKUP(ventas[[#This Row],[ProductKey]],'hoja productos'!$A$2:$AA$1691,3,FALSE)</f>
        <v>Adventure Works 26" 720p LCD HDTV M140 Black</v>
      </c>
      <c r="F131" s="7">
        <f>VLOOKUP(ventas[[#This Row],[ProductKey]],'hoja productos'!$A$2:$AA$1691,5,FALSE)</f>
        <v>469.97</v>
      </c>
      <c r="G131" s="7" t="str">
        <f>VLOOKUP(ventas[[#This Row],[ProductKey]],'hoja productos'!$A$2:$AA$1691,7,FALSE)</f>
        <v>Adventure Works</v>
      </c>
      <c r="H131" s="8">
        <f>ventas[[#This Row],[Unit Vendidas]]*ventas[[#This Row],[Precio Venta]]</f>
        <v>101513.52</v>
      </c>
    </row>
    <row r="132" spans="1:8" x14ac:dyDescent="0.25">
      <c r="A132" s="2">
        <v>6177</v>
      </c>
      <c r="B132" s="3">
        <v>39825</v>
      </c>
      <c r="C132" s="5">
        <v>17</v>
      </c>
      <c r="D132" s="4">
        <v>50</v>
      </c>
      <c r="E132" s="7" t="str">
        <f>VLOOKUP(ventas[[#This Row],[ProductKey]],'hoja productos'!$A$2:$AA$1691,3,FALSE)</f>
        <v>Tablet 8GB Super-Slim MP3/Video Player M800 Red</v>
      </c>
      <c r="F132" s="7">
        <f>VLOOKUP(ventas[[#This Row],[ProductKey]],'hoja productos'!$A$2:$AA$1691,5,FALSE)</f>
        <v>109.95</v>
      </c>
      <c r="G132" s="7" t="str">
        <f>VLOOKUP(ventas[[#This Row],[ProductKey]],'hoja productos'!$A$2:$AA$1691,7,FALSE)</f>
        <v>Tablet, Ltd</v>
      </c>
      <c r="H132" s="8">
        <f>ventas[[#This Row],[Unit Vendidas]]*ventas[[#This Row],[Precio Venta]]</f>
        <v>5497.5</v>
      </c>
    </row>
    <row r="133" spans="1:8" ht="30" x14ac:dyDescent="0.25">
      <c r="A133" s="2">
        <v>8756</v>
      </c>
      <c r="B133" s="3">
        <v>39825</v>
      </c>
      <c r="C133" s="5">
        <v>685</v>
      </c>
      <c r="D133" s="4">
        <v>72</v>
      </c>
      <c r="E133" s="7" t="str">
        <f>VLOOKUP(ventas[[#This Row],[ProductKey]],'hoja productos'!$A$2:$AA$1691,3,FALSE)</f>
        <v>Proseware Desk Jet All-in-One Printer, Scanner, Copier M350 Grey</v>
      </c>
      <c r="F133" s="7">
        <f>VLOOKUP(ventas[[#This Row],[ProductKey]],'hoja productos'!$A$2:$AA$1691,5,FALSE)</f>
        <v>158</v>
      </c>
      <c r="G133" s="7" t="str">
        <f>VLOOKUP(ventas[[#This Row],[ProductKey]],'hoja productos'!$A$2:$AA$1691,7,FALSE)</f>
        <v>Proseware, Inc.</v>
      </c>
      <c r="H133" s="8">
        <f>ventas[[#This Row],[Unit Vendidas]]*ventas[[#This Row],[Precio Venta]]</f>
        <v>11376</v>
      </c>
    </row>
    <row r="134" spans="1:8" x14ac:dyDescent="0.25">
      <c r="A134" s="2">
        <v>8951</v>
      </c>
      <c r="B134" s="3">
        <v>39825</v>
      </c>
      <c r="C134" s="5">
        <v>1592</v>
      </c>
      <c r="D134" s="4">
        <v>8</v>
      </c>
      <c r="E134" s="7" t="str">
        <f>VLOOKUP(ventas[[#This Row],[ProductKey]],'hoja productos'!$A$2:$AA$1691,3,FALSE)</f>
        <v>SV DVD 48 DVD Storage Binder M50 Red</v>
      </c>
      <c r="F134" s="7">
        <f>VLOOKUP(ventas[[#This Row],[ProductKey]],'hoja productos'!$A$2:$AA$1691,5,FALSE)</f>
        <v>17.989999999999998</v>
      </c>
      <c r="G134" s="7" t="str">
        <f>VLOOKUP(ventas[[#This Row],[ProductKey]],'hoja productos'!$A$2:$AA$1691,7,FALSE)</f>
        <v>Southridge Video</v>
      </c>
      <c r="H134" s="8">
        <f>ventas[[#This Row],[Unit Vendidas]]*ventas[[#This Row],[Precio Venta]]</f>
        <v>143.91999999999999</v>
      </c>
    </row>
    <row r="135" spans="1:8" x14ac:dyDescent="0.25">
      <c r="A135" s="2">
        <v>9215</v>
      </c>
      <c r="B135" s="3">
        <v>39825</v>
      </c>
      <c r="C135" s="5">
        <v>375</v>
      </c>
      <c r="D135" s="4">
        <v>321</v>
      </c>
      <c r="E135" s="7" t="str">
        <f>VLOOKUP(ventas[[#This Row],[ProductKey]],'hoja productos'!$A$2:$AA$1691,3,FALSE)</f>
        <v>Adventure Works Laptop15 M1501 Silver</v>
      </c>
      <c r="F135" s="7">
        <f>VLOOKUP(ventas[[#This Row],[ProductKey]],'hoja productos'!$A$2:$AA$1691,5,FALSE)</f>
        <v>699</v>
      </c>
      <c r="G135" s="7" t="str">
        <f>VLOOKUP(ventas[[#This Row],[ProductKey]],'hoja productos'!$A$2:$AA$1691,7,FALSE)</f>
        <v>Adventure Works</v>
      </c>
      <c r="H135" s="8">
        <f>ventas[[#This Row],[Unit Vendidas]]*ventas[[#This Row],[Precio Venta]]</f>
        <v>224379</v>
      </c>
    </row>
    <row r="136" spans="1:8" x14ac:dyDescent="0.25">
      <c r="A136" s="2">
        <v>9372</v>
      </c>
      <c r="B136" s="3">
        <v>39825</v>
      </c>
      <c r="C136" s="5">
        <v>1539</v>
      </c>
      <c r="D136" s="4">
        <v>142</v>
      </c>
      <c r="E136" s="7" t="str">
        <f>VLOOKUP(ventas[[#This Row],[ProductKey]],'hoja productos'!$A$2:$AA$1691,3,FALSE)</f>
        <v>The Phone Company PDA Wifi 3.7-inch M250 Silver</v>
      </c>
      <c r="F136" s="7">
        <f>VLOOKUP(ventas[[#This Row],[ProductKey]],'hoja productos'!$A$2:$AA$1691,5,FALSE)</f>
        <v>310</v>
      </c>
      <c r="G136" s="7" t="str">
        <f>VLOOKUP(ventas[[#This Row],[ProductKey]],'hoja productos'!$A$2:$AA$1691,7,FALSE)</f>
        <v>The Phone Company</v>
      </c>
      <c r="H136" s="8">
        <f>ventas[[#This Row],[Unit Vendidas]]*ventas[[#This Row],[Precio Venta]]</f>
        <v>44020</v>
      </c>
    </row>
    <row r="137" spans="1:8" ht="30" x14ac:dyDescent="0.25">
      <c r="A137" s="2">
        <v>13629</v>
      </c>
      <c r="B137" s="3">
        <v>39825</v>
      </c>
      <c r="C137" s="5">
        <v>690</v>
      </c>
      <c r="D137" s="4">
        <v>75</v>
      </c>
      <c r="E137" s="7" t="str">
        <f>VLOOKUP(ventas[[#This Row],[ProductKey]],'hoja productos'!$A$2:$AA$1691,3,FALSE)</f>
        <v>Proseware Color Ink Jet Fax with 5.8 GHz Cordless Handset X250 Grey</v>
      </c>
      <c r="F137" s="7">
        <f>VLOOKUP(ventas[[#This Row],[ProductKey]],'hoja productos'!$A$2:$AA$1691,5,FALSE)</f>
        <v>228</v>
      </c>
      <c r="G137" s="7" t="str">
        <f>VLOOKUP(ventas[[#This Row],[ProductKey]],'hoja productos'!$A$2:$AA$1691,7,FALSE)</f>
        <v>Proseware, Inc.</v>
      </c>
      <c r="H137" s="8">
        <f>ventas[[#This Row],[Unit Vendidas]]*ventas[[#This Row],[Precio Venta]]</f>
        <v>17100</v>
      </c>
    </row>
    <row r="138" spans="1:8" x14ac:dyDescent="0.25">
      <c r="A138" s="2">
        <v>14934</v>
      </c>
      <c r="B138" s="3">
        <v>39825</v>
      </c>
      <c r="C138" s="5">
        <v>309</v>
      </c>
      <c r="D138" s="4">
        <v>229</v>
      </c>
      <c r="E138" s="7" t="str">
        <f>VLOOKUP(ventas[[#This Row],[ProductKey]],'hoja productos'!$A$2:$AA$1691,3,FALSE)</f>
        <v>SV Car Video LCD7W M7081 Silver</v>
      </c>
      <c r="F138" s="7">
        <f>VLOOKUP(ventas[[#This Row],[ProductKey]],'hoja productos'!$A$2:$AA$1691,5,FALSE)</f>
        <v>499</v>
      </c>
      <c r="G138" s="7" t="str">
        <f>VLOOKUP(ventas[[#This Row],[ProductKey]],'hoja productos'!$A$2:$AA$1691,7,FALSE)</f>
        <v>Southridge Video</v>
      </c>
      <c r="H138" s="8">
        <f>ventas[[#This Row],[Unit Vendidas]]*ventas[[#This Row],[Precio Venta]]</f>
        <v>114271</v>
      </c>
    </row>
    <row r="139" spans="1:8" x14ac:dyDescent="0.25">
      <c r="A139" s="2">
        <v>17626</v>
      </c>
      <c r="B139" s="3">
        <v>39825</v>
      </c>
      <c r="C139" s="5">
        <v>1611</v>
      </c>
      <c r="D139" s="4">
        <v>73</v>
      </c>
      <c r="E139" s="7" t="str">
        <f>VLOOKUP(ventas[[#This Row],[ProductKey]],'hoja productos'!$A$2:$AA$1691,3,FALSE)</f>
        <v>SV DVD 9-Inch Player Portable M300 White</v>
      </c>
      <c r="F139" s="7">
        <f>VLOOKUP(ventas[[#This Row],[ProductKey]],'hoja productos'!$A$2:$AA$1691,5,FALSE)</f>
        <v>159.99</v>
      </c>
      <c r="G139" s="7" t="str">
        <f>VLOOKUP(ventas[[#This Row],[ProductKey]],'hoja productos'!$A$2:$AA$1691,7,FALSE)</f>
        <v>Southridge Video</v>
      </c>
      <c r="H139" s="8">
        <f>ventas[[#This Row],[Unit Vendidas]]*ventas[[#This Row],[Precio Venta]]</f>
        <v>11679.27</v>
      </c>
    </row>
    <row r="140" spans="1:8" x14ac:dyDescent="0.25">
      <c r="A140" s="2">
        <v>18204</v>
      </c>
      <c r="B140" s="3">
        <v>39825</v>
      </c>
      <c r="C140" s="5">
        <v>1216</v>
      </c>
      <c r="D140" s="4">
        <v>285</v>
      </c>
      <c r="E140" s="7" t="str">
        <f>VLOOKUP(ventas[[#This Row],[ProductKey]],'hoja productos'!$A$2:$AA$1691,3,FALSE)</f>
        <v>Fabrikam Home and Vacation Moviemaker 1'' 25mm M400 Black</v>
      </c>
      <c r="F140" s="7">
        <f>VLOOKUP(ventas[[#This Row],[ProductKey]],'hoja productos'!$A$2:$AA$1691,5,FALSE)</f>
        <v>620</v>
      </c>
      <c r="G140" s="7" t="str">
        <f>VLOOKUP(ventas[[#This Row],[ProductKey]],'hoja productos'!$A$2:$AA$1691,7,FALSE)</f>
        <v>Fabrikam, Inc.</v>
      </c>
      <c r="H140" s="8">
        <f>ventas[[#This Row],[Unit Vendidas]]*ventas[[#This Row],[Precio Venta]]</f>
        <v>176700</v>
      </c>
    </row>
    <row r="141" spans="1:8" x14ac:dyDescent="0.25">
      <c r="A141" s="2">
        <v>18383</v>
      </c>
      <c r="B141" s="3">
        <v>39825</v>
      </c>
      <c r="C141" s="5">
        <v>1542</v>
      </c>
      <c r="D141" s="4">
        <v>151</v>
      </c>
      <c r="E141" s="7" t="str">
        <f>VLOOKUP(ventas[[#This Row],[ProductKey]],'hoja productos'!$A$2:$AA$1691,3,FALSE)</f>
        <v>The Phone Company PDA Phone 3.7 inches M340 Silver</v>
      </c>
      <c r="F141" s="7">
        <f>VLOOKUP(ventas[[#This Row],[ProductKey]],'hoja productos'!$A$2:$AA$1691,5,FALSE)</f>
        <v>330</v>
      </c>
      <c r="G141" s="7" t="str">
        <f>VLOOKUP(ventas[[#This Row],[ProductKey]],'hoja productos'!$A$2:$AA$1691,7,FALSE)</f>
        <v>The Phone Company</v>
      </c>
      <c r="H141" s="8">
        <f>ventas[[#This Row],[Unit Vendidas]]*ventas[[#This Row],[Precio Venta]]</f>
        <v>49830</v>
      </c>
    </row>
    <row r="142" spans="1:8" x14ac:dyDescent="0.25">
      <c r="A142" s="2">
        <v>80</v>
      </c>
      <c r="B142" s="3">
        <v>39826</v>
      </c>
      <c r="C142" s="5">
        <v>1163</v>
      </c>
      <c r="D142" s="4">
        <v>390</v>
      </c>
      <c r="E142" s="7" t="str">
        <f>VLOOKUP(ventas[[#This Row],[ProductKey]],'hoja productos'!$A$2:$AA$1691,3,FALSE)</f>
        <v>Fabrikam Business Videographer 2/3'' 17mm M280 Black</v>
      </c>
      <c r="F142" s="7">
        <f>VLOOKUP(ventas[[#This Row],[ProductKey]],'hoja productos'!$A$2:$AA$1691,5,FALSE)</f>
        <v>850</v>
      </c>
      <c r="G142" s="7" t="str">
        <f>VLOOKUP(ventas[[#This Row],[ProductKey]],'hoja productos'!$A$2:$AA$1691,7,FALSE)</f>
        <v>Fabrikam, Inc.</v>
      </c>
      <c r="H142" s="8">
        <f>ventas[[#This Row],[Unit Vendidas]]*ventas[[#This Row],[Precio Venta]]</f>
        <v>331500</v>
      </c>
    </row>
    <row r="143" spans="1:8" x14ac:dyDescent="0.25">
      <c r="A143" s="2">
        <v>1283</v>
      </c>
      <c r="B143" s="3">
        <v>39826</v>
      </c>
      <c r="C143" s="5">
        <v>416</v>
      </c>
      <c r="D143" s="4">
        <v>321</v>
      </c>
      <c r="E143" s="7" t="str">
        <f>VLOOKUP(ventas[[#This Row],[ProductKey]],'hoja productos'!$A$2:$AA$1691,3,FALSE)</f>
        <v>Adventure Works Desktop PC2.33 XD233 Silver</v>
      </c>
      <c r="F143" s="7">
        <f>VLOOKUP(ventas[[#This Row],[ProductKey]],'hoja productos'!$A$2:$AA$1691,5,FALSE)</f>
        <v>969</v>
      </c>
      <c r="G143" s="7" t="str">
        <f>VLOOKUP(ventas[[#This Row],[ProductKey]],'hoja productos'!$A$2:$AA$1691,7,FALSE)</f>
        <v>Adventure Works</v>
      </c>
      <c r="H143" s="8">
        <f>ventas[[#This Row],[Unit Vendidas]]*ventas[[#This Row],[Precio Venta]]</f>
        <v>311049</v>
      </c>
    </row>
    <row r="144" spans="1:8" x14ac:dyDescent="0.25">
      <c r="A144" s="2">
        <v>1825</v>
      </c>
      <c r="B144" s="3">
        <v>39826</v>
      </c>
      <c r="C144" s="5">
        <v>2496</v>
      </c>
      <c r="D144" s="4">
        <v>5</v>
      </c>
      <c r="E144" s="7" t="str">
        <f>VLOOKUP(ventas[[#This Row],[ProductKey]],'hoja productos'!$A$2:$AA$1691,3,FALSE)</f>
        <v>Headphone Adapter for Tablet Phone E130 Silver</v>
      </c>
      <c r="F144" s="7">
        <f>VLOOKUP(ventas[[#This Row],[ProductKey]],'hoja productos'!$A$2:$AA$1691,5,FALSE)</f>
        <v>9.99</v>
      </c>
      <c r="G144" s="7" t="str">
        <f>VLOOKUP(ventas[[#This Row],[ProductKey]],'hoja productos'!$A$2:$AA$1691,7,FALSE)</f>
        <v>Tablet, Ltd</v>
      </c>
      <c r="H144" s="8">
        <f>ventas[[#This Row],[Unit Vendidas]]*ventas[[#This Row],[Precio Venta]]</f>
        <v>49.95</v>
      </c>
    </row>
    <row r="145" spans="1:8" x14ac:dyDescent="0.25">
      <c r="A145" s="2">
        <v>9705</v>
      </c>
      <c r="B145" s="3">
        <v>39826</v>
      </c>
      <c r="C145" s="5">
        <v>1091</v>
      </c>
      <c r="D145" s="4">
        <v>164</v>
      </c>
      <c r="E145" s="7" t="str">
        <f>VLOOKUP(ventas[[#This Row],[ProductKey]],'hoja productos'!$A$2:$AA$1691,3,FALSE)</f>
        <v>Tablet SLR Camera 35" M358 Silver Grey</v>
      </c>
      <c r="F145" s="7">
        <f>VLOOKUP(ventas[[#This Row],[ProductKey]],'hoja productos'!$A$2:$AA$1691,5,FALSE)</f>
        <v>358</v>
      </c>
      <c r="G145" s="7" t="str">
        <f>VLOOKUP(ventas[[#This Row],[ProductKey]],'hoja productos'!$A$2:$AA$1691,7,FALSE)</f>
        <v>Tablet, Ltd</v>
      </c>
      <c r="H145" s="8">
        <f>ventas[[#This Row],[Unit Vendidas]]*ventas[[#This Row],[Precio Venta]]</f>
        <v>58712</v>
      </c>
    </row>
    <row r="146" spans="1:8" x14ac:dyDescent="0.25">
      <c r="A146" s="2">
        <v>9828</v>
      </c>
      <c r="B146" s="3">
        <v>39826</v>
      </c>
      <c r="C146" s="5">
        <v>170</v>
      </c>
      <c r="D146" s="4">
        <v>50</v>
      </c>
      <c r="E146" s="7" t="str">
        <f>VLOOKUP(ventas[[#This Row],[ProductKey]],'hoja productos'!$A$2:$AA$1691,3,FALSE)</f>
        <v>SV 16xDVD M330 Black</v>
      </c>
      <c r="F146" s="7">
        <f>VLOOKUP(ventas[[#This Row],[ProductKey]],'hoja productos'!$A$2:$AA$1691,5,FALSE)</f>
        <v>109</v>
      </c>
      <c r="G146" s="7" t="str">
        <f>VLOOKUP(ventas[[#This Row],[ProductKey]],'hoja productos'!$A$2:$AA$1691,7,FALSE)</f>
        <v>Southridge Video</v>
      </c>
      <c r="H146" s="8">
        <f>ventas[[#This Row],[Unit Vendidas]]*ventas[[#This Row],[Precio Venta]]</f>
        <v>5450</v>
      </c>
    </row>
    <row r="147" spans="1:8" x14ac:dyDescent="0.25">
      <c r="A147" s="2">
        <v>10186</v>
      </c>
      <c r="B147" s="3">
        <v>39826</v>
      </c>
      <c r="C147" s="5">
        <v>1529</v>
      </c>
      <c r="D147" s="4">
        <v>117</v>
      </c>
      <c r="E147" s="7" t="str">
        <f>VLOOKUP(ventas[[#This Row],[ProductKey]],'hoja productos'!$A$2:$AA$1691,3,FALSE)</f>
        <v>The Phone Company PDA Handheld 3.5 inch M610 Black</v>
      </c>
      <c r="F147" s="7">
        <f>VLOOKUP(ventas[[#This Row],[ProductKey]],'hoja productos'!$A$2:$AA$1691,5,FALSE)</f>
        <v>255</v>
      </c>
      <c r="G147" s="7" t="str">
        <f>VLOOKUP(ventas[[#This Row],[ProductKey]],'hoja productos'!$A$2:$AA$1691,7,FALSE)</f>
        <v>The Phone Company</v>
      </c>
      <c r="H147" s="8">
        <f>ventas[[#This Row],[Unit Vendidas]]*ventas[[#This Row],[Precio Venta]]</f>
        <v>29835</v>
      </c>
    </row>
    <row r="148" spans="1:8" x14ac:dyDescent="0.25">
      <c r="A148" s="2">
        <v>11858</v>
      </c>
      <c r="B148" s="3">
        <v>39826</v>
      </c>
      <c r="C148" s="5">
        <v>80</v>
      </c>
      <c r="D148" s="4">
        <v>18</v>
      </c>
      <c r="E148" s="7" t="str">
        <f>VLOOKUP(ventas[[#This Row],[ProductKey]],'hoja productos'!$A$2:$AA$1691,3,FALSE)</f>
        <v>NT Wireless Bluetooth Stereo Headphones E302 Yellow</v>
      </c>
      <c r="F148" s="7">
        <f>VLOOKUP(ventas[[#This Row],[ProductKey]],'hoja productos'!$A$2:$AA$1691,5,FALSE)</f>
        <v>40.549999999999997</v>
      </c>
      <c r="G148" s="7" t="str">
        <f>VLOOKUP(ventas[[#This Row],[ProductKey]],'hoja productos'!$A$2:$AA$1691,7,FALSE)</f>
        <v>Northwind Traders</v>
      </c>
      <c r="H148" s="8">
        <f>ventas[[#This Row],[Unit Vendidas]]*ventas[[#This Row],[Precio Venta]]</f>
        <v>729.9</v>
      </c>
    </row>
    <row r="149" spans="1:8" x14ac:dyDescent="0.25">
      <c r="A149" s="2">
        <v>13597</v>
      </c>
      <c r="B149" s="3">
        <v>39826</v>
      </c>
      <c r="C149" s="5">
        <v>931</v>
      </c>
      <c r="D149" s="4">
        <v>28</v>
      </c>
      <c r="E149" s="7" t="str">
        <f>VLOOKUP(ventas[[#This Row],[ProductKey]],'hoja productos'!$A$2:$AA$1691,3,FALSE)</f>
        <v>SV 2GB Laptop memory E800 Silver</v>
      </c>
      <c r="F149" s="7">
        <f>VLOOKUP(ventas[[#This Row],[ProductKey]],'hoja productos'!$A$2:$AA$1691,5,FALSE)</f>
        <v>55</v>
      </c>
      <c r="G149" s="7" t="str">
        <f>VLOOKUP(ventas[[#This Row],[ProductKey]],'hoja productos'!$A$2:$AA$1691,7,FALSE)</f>
        <v>Southridge Video</v>
      </c>
      <c r="H149" s="8">
        <f>ventas[[#This Row],[Unit Vendidas]]*ventas[[#This Row],[Precio Venta]]</f>
        <v>1540</v>
      </c>
    </row>
    <row r="150" spans="1:8" x14ac:dyDescent="0.25">
      <c r="A150" s="2">
        <v>17241</v>
      </c>
      <c r="B150" s="3">
        <v>39826</v>
      </c>
      <c r="C150" s="5">
        <v>212</v>
      </c>
      <c r="D150" s="4">
        <v>137</v>
      </c>
      <c r="E150" s="7" t="str">
        <f>VLOOKUP(ventas[[#This Row],[ProductKey]],'hoja productos'!$A$2:$AA$1691,3,FALSE)</f>
        <v>Litware Home Theater System 2.1 Channel E211 Silver</v>
      </c>
      <c r="F150" s="7">
        <f>VLOOKUP(ventas[[#This Row],[ProductKey]],'hoja productos'!$A$2:$AA$1691,5,FALSE)</f>
        <v>269.89999999999998</v>
      </c>
      <c r="G150" s="7" t="str">
        <f>VLOOKUP(ventas[[#This Row],[ProductKey]],'hoja productos'!$A$2:$AA$1691,7,FALSE)</f>
        <v>Litware, Inc.</v>
      </c>
      <c r="H150" s="8">
        <f>ventas[[#This Row],[Unit Vendidas]]*ventas[[#This Row],[Precio Venta]]</f>
        <v>36976.299999999996</v>
      </c>
    </row>
    <row r="151" spans="1:8" x14ac:dyDescent="0.25">
      <c r="A151" s="2">
        <v>21523</v>
      </c>
      <c r="B151" s="3">
        <v>39826</v>
      </c>
      <c r="C151" s="5">
        <v>1167</v>
      </c>
      <c r="D151" s="4">
        <v>81</v>
      </c>
      <c r="E151" s="7" t="str">
        <f>VLOOKUP(ventas[[#This Row],[ProductKey]],'hoja productos'!$A$2:$AA$1691,3,FALSE)</f>
        <v>Fabrikam Social Videographer 2/3'' 17mm E100 Black</v>
      </c>
      <c r="F151" s="7">
        <f>VLOOKUP(ventas[[#This Row],[ProductKey]],'hoja productos'!$A$2:$AA$1691,5,FALSE)</f>
        <v>160</v>
      </c>
      <c r="G151" s="7" t="str">
        <f>VLOOKUP(ventas[[#This Row],[ProductKey]],'hoja productos'!$A$2:$AA$1691,7,FALSE)</f>
        <v>Fabrikam, Inc.</v>
      </c>
      <c r="H151" s="8">
        <f>ventas[[#This Row],[Unit Vendidas]]*ventas[[#This Row],[Precio Venta]]</f>
        <v>12960</v>
      </c>
    </row>
    <row r="152" spans="1:8" x14ac:dyDescent="0.25">
      <c r="A152" s="2">
        <v>22455</v>
      </c>
      <c r="B152" s="3">
        <v>39826</v>
      </c>
      <c r="C152" s="5">
        <v>1075</v>
      </c>
      <c r="D152" s="4">
        <v>155</v>
      </c>
      <c r="E152" s="7" t="str">
        <f>VLOOKUP(ventas[[#This Row],[ProductKey]],'hoja productos'!$A$2:$AA$1691,3,FALSE)</f>
        <v>A. Datum SLR Camera 35" M358 Orange</v>
      </c>
      <c r="F152" s="7">
        <f>VLOOKUP(ventas[[#This Row],[ProductKey]],'hoja productos'!$A$2:$AA$1691,5,FALSE)</f>
        <v>338</v>
      </c>
      <c r="G152" s="7" t="str">
        <f>VLOOKUP(ventas[[#This Row],[ProductKey]],'hoja productos'!$A$2:$AA$1691,7,FALSE)</f>
        <v>A. Datum Corporation</v>
      </c>
      <c r="H152" s="8">
        <f>ventas[[#This Row],[Unit Vendidas]]*ventas[[#This Row],[Precio Venta]]</f>
        <v>52390</v>
      </c>
    </row>
    <row r="153" spans="1:8" x14ac:dyDescent="0.25">
      <c r="A153" s="2">
        <v>23260</v>
      </c>
      <c r="B153" s="3">
        <v>39826</v>
      </c>
      <c r="C153" s="5">
        <v>5</v>
      </c>
      <c r="D153" s="4">
        <v>11</v>
      </c>
      <c r="E153" s="7" t="str">
        <f>VLOOKUP(ventas[[#This Row],[ProductKey]],'hoja productos'!$A$2:$AA$1691,3,FALSE)</f>
        <v>Tablet 2G MP3 Player E200 Red</v>
      </c>
      <c r="F153" s="7">
        <f>VLOOKUP(ventas[[#This Row],[ProductKey]],'hoja productos'!$A$2:$AA$1691,5,FALSE)</f>
        <v>21.57</v>
      </c>
      <c r="G153" s="7" t="str">
        <f>VLOOKUP(ventas[[#This Row],[ProductKey]],'hoja productos'!$A$2:$AA$1691,7,FALSE)</f>
        <v>Tablet, Ltd</v>
      </c>
      <c r="H153" s="8">
        <f>ventas[[#This Row],[Unit Vendidas]]*ventas[[#This Row],[Precio Venta]]</f>
        <v>237.27</v>
      </c>
    </row>
    <row r="154" spans="1:8" x14ac:dyDescent="0.25">
      <c r="A154" s="2">
        <v>23522</v>
      </c>
      <c r="B154" s="3">
        <v>39826</v>
      </c>
      <c r="C154" s="5">
        <v>1505</v>
      </c>
      <c r="D154" s="4">
        <v>105</v>
      </c>
      <c r="E154" s="7" t="str">
        <f>VLOOKUP(ventas[[#This Row],[ProductKey]],'hoja productos'!$A$2:$AA$1691,3,FALSE)</f>
        <v>The Phone Company Smart phones 6-LINE SCREEN M21 Pink</v>
      </c>
      <c r="F154" s="7">
        <f>VLOOKUP(ventas[[#This Row],[ProductKey]],'hoja productos'!$A$2:$AA$1691,5,FALSE)</f>
        <v>230</v>
      </c>
      <c r="G154" s="7" t="str">
        <f>VLOOKUP(ventas[[#This Row],[ProductKey]],'hoja productos'!$A$2:$AA$1691,7,FALSE)</f>
        <v>The Phone Company</v>
      </c>
      <c r="H154" s="8">
        <f>ventas[[#This Row],[Unit Vendidas]]*ventas[[#This Row],[Precio Venta]]</f>
        <v>24150</v>
      </c>
    </row>
    <row r="155" spans="1:8" x14ac:dyDescent="0.25">
      <c r="A155" s="2">
        <v>23975</v>
      </c>
      <c r="B155" s="3">
        <v>39826</v>
      </c>
      <c r="C155" s="5">
        <v>1059</v>
      </c>
      <c r="D155" s="4">
        <v>155</v>
      </c>
      <c r="E155" s="7" t="str">
        <f>VLOOKUP(ventas[[#This Row],[ProductKey]],'hoja productos'!$A$2:$AA$1691,3,FALSE)</f>
        <v>A. Datum SLR Camera 35" M358 Silver Grey</v>
      </c>
      <c r="F155" s="7">
        <f>VLOOKUP(ventas[[#This Row],[ProductKey]],'hoja productos'!$A$2:$AA$1691,5,FALSE)</f>
        <v>338</v>
      </c>
      <c r="G155" s="7" t="str">
        <f>VLOOKUP(ventas[[#This Row],[ProductKey]],'hoja productos'!$A$2:$AA$1691,7,FALSE)</f>
        <v>A. Datum Corporation</v>
      </c>
      <c r="H155" s="8">
        <f>ventas[[#This Row],[Unit Vendidas]]*ventas[[#This Row],[Precio Venta]]</f>
        <v>52390</v>
      </c>
    </row>
    <row r="156" spans="1:8" x14ac:dyDescent="0.25">
      <c r="A156" s="2">
        <v>24304</v>
      </c>
      <c r="B156" s="3">
        <v>39826</v>
      </c>
      <c r="C156" s="5">
        <v>872</v>
      </c>
      <c r="D156" s="4">
        <v>10</v>
      </c>
      <c r="E156" s="7" t="str">
        <f>VLOOKUP(ventas[[#This Row],[ProductKey]],'hoja productos'!$A$2:$AA$1691,3,FALSE)</f>
        <v>Tablet Wireless Laser Mouse E50 Silver</v>
      </c>
      <c r="F156" s="7">
        <f>VLOOKUP(ventas[[#This Row],[ProductKey]],'hoja productos'!$A$2:$AA$1691,5,FALSE)</f>
        <v>20.96</v>
      </c>
      <c r="G156" s="7" t="str">
        <f>VLOOKUP(ventas[[#This Row],[ProductKey]],'hoja productos'!$A$2:$AA$1691,7,FALSE)</f>
        <v>Tablet, Ltd</v>
      </c>
      <c r="H156" s="8">
        <f>ventas[[#This Row],[Unit Vendidas]]*ventas[[#This Row],[Precio Venta]]</f>
        <v>209.60000000000002</v>
      </c>
    </row>
    <row r="157" spans="1:8" x14ac:dyDescent="0.25">
      <c r="A157" s="2">
        <v>2400</v>
      </c>
      <c r="B157" s="3">
        <v>39827</v>
      </c>
      <c r="C157" s="5">
        <v>1163</v>
      </c>
      <c r="D157" s="4">
        <v>390</v>
      </c>
      <c r="E157" s="7" t="str">
        <f>VLOOKUP(ventas[[#This Row],[ProductKey]],'hoja productos'!$A$2:$AA$1691,3,FALSE)</f>
        <v>Fabrikam Business Videographer 2/3'' 17mm M280 Black</v>
      </c>
      <c r="F157" s="7">
        <f>VLOOKUP(ventas[[#This Row],[ProductKey]],'hoja productos'!$A$2:$AA$1691,5,FALSE)</f>
        <v>850</v>
      </c>
      <c r="G157" s="7" t="str">
        <f>VLOOKUP(ventas[[#This Row],[ProductKey]],'hoja productos'!$A$2:$AA$1691,7,FALSE)</f>
        <v>Fabrikam, Inc.</v>
      </c>
      <c r="H157" s="8">
        <f>ventas[[#This Row],[Unit Vendidas]]*ventas[[#This Row],[Precio Venta]]</f>
        <v>331500</v>
      </c>
    </row>
    <row r="158" spans="1:8" x14ac:dyDescent="0.25">
      <c r="A158" s="2">
        <v>2999</v>
      </c>
      <c r="B158" s="3">
        <v>39827</v>
      </c>
      <c r="C158" s="5">
        <v>201</v>
      </c>
      <c r="D158" s="4">
        <v>321</v>
      </c>
      <c r="E158" s="7" t="str">
        <f>VLOOKUP(ventas[[#This Row],[ProductKey]],'hoja productos'!$A$2:$AA$1691,3,FALSE)</f>
        <v>Litware Home Theater System 5.1 Channel M512 Black</v>
      </c>
      <c r="F158" s="7">
        <f>VLOOKUP(ventas[[#This Row],[ProductKey]],'hoja productos'!$A$2:$AA$1691,5,FALSE)</f>
        <v>699</v>
      </c>
      <c r="G158" s="7" t="str">
        <f>VLOOKUP(ventas[[#This Row],[ProductKey]],'hoja productos'!$A$2:$AA$1691,7,FALSE)</f>
        <v>Litware, Inc.</v>
      </c>
      <c r="H158" s="8">
        <f>ventas[[#This Row],[Unit Vendidas]]*ventas[[#This Row],[Precio Venta]]</f>
        <v>224379</v>
      </c>
    </row>
    <row r="159" spans="1:8" x14ac:dyDescent="0.25">
      <c r="A159" s="2">
        <v>5277</v>
      </c>
      <c r="B159" s="3">
        <v>39827</v>
      </c>
      <c r="C159" s="5">
        <v>4</v>
      </c>
      <c r="D159" s="4">
        <v>11</v>
      </c>
      <c r="E159" s="7" t="str">
        <f>VLOOKUP(ventas[[#This Row],[ProductKey]],'hoja productos'!$A$2:$AA$1691,3,FALSE)</f>
        <v>Tablet 2G MP3 Player E200 Silver</v>
      </c>
      <c r="F159" s="7">
        <f>VLOOKUP(ventas[[#This Row],[ProductKey]],'hoja productos'!$A$2:$AA$1691,5,FALSE)</f>
        <v>21.57</v>
      </c>
      <c r="G159" s="7" t="str">
        <f>VLOOKUP(ventas[[#This Row],[ProductKey]],'hoja productos'!$A$2:$AA$1691,7,FALSE)</f>
        <v>Tablet, Ltd</v>
      </c>
      <c r="H159" s="8">
        <f>ventas[[#This Row],[Unit Vendidas]]*ventas[[#This Row],[Precio Venta]]</f>
        <v>237.27</v>
      </c>
    </row>
    <row r="160" spans="1:8" x14ac:dyDescent="0.25">
      <c r="A160" s="2">
        <v>6025</v>
      </c>
      <c r="B160" s="3">
        <v>39827</v>
      </c>
      <c r="C160" s="5">
        <v>516</v>
      </c>
      <c r="D160" s="4">
        <v>29</v>
      </c>
      <c r="E160" s="7" t="str">
        <f>VLOOKUP(ventas[[#This Row],[ProductKey]],'hoja productos'!$A$2:$AA$1691,3,FALSE)</f>
        <v>Adventure Works CRT15 E101 White</v>
      </c>
      <c r="F160" s="7">
        <f>VLOOKUP(ventas[[#This Row],[ProductKey]],'hoja productos'!$A$2:$AA$1691,5,FALSE)</f>
        <v>90</v>
      </c>
      <c r="G160" s="7" t="str">
        <f>VLOOKUP(ventas[[#This Row],[ProductKey]],'hoja productos'!$A$2:$AA$1691,7,FALSE)</f>
        <v>Adventure Works</v>
      </c>
      <c r="H160" s="8">
        <f>ventas[[#This Row],[Unit Vendidas]]*ventas[[#This Row],[Precio Venta]]</f>
        <v>2610</v>
      </c>
    </row>
    <row r="161" spans="1:8" ht="30" x14ac:dyDescent="0.25">
      <c r="A161" s="2">
        <v>6125</v>
      </c>
      <c r="B161" s="3">
        <v>39827</v>
      </c>
      <c r="C161" s="5">
        <v>1442</v>
      </c>
      <c r="D161" s="4">
        <v>175</v>
      </c>
      <c r="E161" s="7" t="str">
        <f>VLOOKUP(ventas[[#This Row],[ProductKey]],'hoja productos'!$A$2:$AA$1691,3,FALSE)</f>
        <v>The Phone Company Touch Screen Phone 1600 TFT-2.2" L200 Gold</v>
      </c>
      <c r="F161" s="7">
        <f>VLOOKUP(ventas[[#This Row],[ProductKey]],'hoja productos'!$A$2:$AA$1691,5,FALSE)</f>
        <v>529</v>
      </c>
      <c r="G161" s="7" t="str">
        <f>VLOOKUP(ventas[[#This Row],[ProductKey]],'hoja productos'!$A$2:$AA$1691,7,FALSE)</f>
        <v>The Phone Company</v>
      </c>
      <c r="H161" s="8">
        <f>ventas[[#This Row],[Unit Vendidas]]*ventas[[#This Row],[Precio Venta]]</f>
        <v>92575</v>
      </c>
    </row>
    <row r="162" spans="1:8" x14ac:dyDescent="0.25">
      <c r="A162" s="2">
        <v>6333</v>
      </c>
      <c r="B162" s="3">
        <v>39827</v>
      </c>
      <c r="C162" s="5">
        <v>292</v>
      </c>
      <c r="D162" s="4">
        <v>229</v>
      </c>
      <c r="E162" s="7" t="str">
        <f>VLOOKUP(ventas[[#This Row],[ProductKey]],'hoja productos'!$A$2:$AA$1691,3,FALSE)</f>
        <v>SV Car Video LCD7W M7080 Black</v>
      </c>
      <c r="F162" s="7">
        <f>VLOOKUP(ventas[[#This Row],[ProductKey]],'hoja productos'!$A$2:$AA$1691,5,FALSE)</f>
        <v>500</v>
      </c>
      <c r="G162" s="7" t="str">
        <f>VLOOKUP(ventas[[#This Row],[ProductKey]],'hoja productos'!$A$2:$AA$1691,7,FALSE)</f>
        <v>Southridge Video</v>
      </c>
      <c r="H162" s="8">
        <f>ventas[[#This Row],[Unit Vendidas]]*ventas[[#This Row],[Precio Venta]]</f>
        <v>114500</v>
      </c>
    </row>
    <row r="163" spans="1:8" x14ac:dyDescent="0.25">
      <c r="A163" s="2">
        <v>7928</v>
      </c>
      <c r="B163" s="3">
        <v>39827</v>
      </c>
      <c r="C163" s="5">
        <v>1035</v>
      </c>
      <c r="D163" s="4">
        <v>143</v>
      </c>
      <c r="E163" s="7" t="str">
        <f>VLOOKUP(ventas[[#This Row],[ProductKey]],'hoja productos'!$A$2:$AA$1691,3,FALSE)</f>
        <v>A. Datum Consumer Digital Camera E100 Azure</v>
      </c>
      <c r="F163" s="7">
        <f>VLOOKUP(ventas[[#This Row],[ProductKey]],'hoja productos'!$A$2:$AA$1691,5,FALSE)</f>
        <v>281</v>
      </c>
      <c r="G163" s="7" t="str">
        <f>VLOOKUP(ventas[[#This Row],[ProductKey]],'hoja productos'!$A$2:$AA$1691,7,FALSE)</f>
        <v>A. Datum Corporation</v>
      </c>
      <c r="H163" s="8">
        <f>ventas[[#This Row],[Unit Vendidas]]*ventas[[#This Row],[Precio Venta]]</f>
        <v>40183</v>
      </c>
    </row>
    <row r="164" spans="1:8" x14ac:dyDescent="0.25">
      <c r="A164" s="2">
        <v>7966</v>
      </c>
      <c r="B164" s="3">
        <v>39827</v>
      </c>
      <c r="C164" s="5">
        <v>163</v>
      </c>
      <c r="D164" s="4">
        <v>527</v>
      </c>
      <c r="E164" s="7" t="str">
        <f>VLOOKUP(ventas[[#This Row],[ProductKey]],'hoja productos'!$A$2:$AA$1691,3,FALSE)</f>
        <v>Adventure Works 52" LCD HDTV X790W White</v>
      </c>
      <c r="F164" s="7">
        <f>VLOOKUP(ventas[[#This Row],[ProductKey]],'hoja productos'!$A$2:$AA$1691,5,FALSE)</f>
        <v>1592.2</v>
      </c>
      <c r="G164" s="7" t="str">
        <f>VLOOKUP(ventas[[#This Row],[ProductKey]],'hoja productos'!$A$2:$AA$1691,7,FALSE)</f>
        <v>Adventure Works</v>
      </c>
      <c r="H164" s="8">
        <f>ventas[[#This Row],[Unit Vendidas]]*ventas[[#This Row],[Precio Venta]]</f>
        <v>839089.4</v>
      </c>
    </row>
    <row r="165" spans="1:8" x14ac:dyDescent="0.25">
      <c r="A165" s="2">
        <v>8209</v>
      </c>
      <c r="B165" s="3">
        <v>39827</v>
      </c>
      <c r="C165" s="5">
        <v>624</v>
      </c>
      <c r="D165" s="4">
        <v>321</v>
      </c>
      <c r="E165" s="7" t="str">
        <f>VLOOKUP(ventas[[#This Row],[ProductKey]],'hoja productos'!$A$2:$AA$1691,3,FALSE)</f>
        <v>WWI Projector 720p LCD56 White</v>
      </c>
      <c r="F165" s="7">
        <f>VLOOKUP(ventas[[#This Row],[ProductKey]],'hoja productos'!$A$2:$AA$1691,5,FALSE)</f>
        <v>699</v>
      </c>
      <c r="G165" s="7" t="str">
        <f>VLOOKUP(ventas[[#This Row],[ProductKey]],'hoja productos'!$A$2:$AA$1691,7,FALSE)</f>
        <v>Wide World Importers</v>
      </c>
      <c r="H165" s="8">
        <f>ventas[[#This Row],[Unit Vendidas]]*ventas[[#This Row],[Precio Venta]]</f>
        <v>224379</v>
      </c>
    </row>
    <row r="166" spans="1:8" x14ac:dyDescent="0.25">
      <c r="A166" s="2">
        <v>9883</v>
      </c>
      <c r="B166" s="3">
        <v>39827</v>
      </c>
      <c r="C166" s="5">
        <v>592</v>
      </c>
      <c r="D166" s="4">
        <v>254</v>
      </c>
      <c r="E166" s="7" t="str">
        <f>VLOOKUP(ventas[[#This Row],[ProductKey]],'hoja productos'!$A$2:$AA$1691,3,FALSE)</f>
        <v>Tablet Projector 480p M481 White</v>
      </c>
      <c r="F166" s="7">
        <f>VLOOKUP(ventas[[#This Row],[ProductKey]],'hoja productos'!$A$2:$AA$1691,5,FALSE)</f>
        <v>499</v>
      </c>
      <c r="G166" s="7" t="str">
        <f>VLOOKUP(ventas[[#This Row],[ProductKey]],'hoja productos'!$A$2:$AA$1691,7,FALSE)</f>
        <v>Tablet, Ltd</v>
      </c>
      <c r="H166" s="8">
        <f>ventas[[#This Row],[Unit Vendidas]]*ventas[[#This Row],[Precio Venta]]</f>
        <v>126746</v>
      </c>
    </row>
    <row r="167" spans="1:8" x14ac:dyDescent="0.25">
      <c r="A167" s="2">
        <v>13857</v>
      </c>
      <c r="B167" s="3">
        <v>39827</v>
      </c>
      <c r="C167" s="5">
        <v>1628</v>
      </c>
      <c r="D167" s="4">
        <v>6</v>
      </c>
      <c r="E167" s="7" t="str">
        <f>VLOOKUP(ventas[[#This Row],[ProductKey]],'hoja productos'!$A$2:$AA$1691,3,FALSE)</f>
        <v>Tablet DVD 58 DVD Storage Binder M55 Black</v>
      </c>
      <c r="F167" s="7">
        <f>VLOOKUP(ventas[[#This Row],[ProductKey]],'hoja productos'!$A$2:$AA$1691,5,FALSE)</f>
        <v>13.89</v>
      </c>
      <c r="G167" s="7" t="str">
        <f>VLOOKUP(ventas[[#This Row],[ProductKey]],'hoja productos'!$A$2:$AA$1691,7,FALSE)</f>
        <v>Tablet, Ltd</v>
      </c>
      <c r="H167" s="8">
        <f>ventas[[#This Row],[Unit Vendidas]]*ventas[[#This Row],[Precio Venta]]</f>
        <v>83.34</v>
      </c>
    </row>
    <row r="168" spans="1:8" x14ac:dyDescent="0.25">
      <c r="A168" s="2">
        <v>20751</v>
      </c>
      <c r="B168" s="3">
        <v>39827</v>
      </c>
      <c r="C168" s="5">
        <v>1198</v>
      </c>
      <c r="D168" s="4">
        <v>209</v>
      </c>
      <c r="E168" s="7" t="str">
        <f>VLOOKUP(ventas[[#This Row],[ProductKey]],'hoja productos'!$A$2:$AA$1691,3,FALSE)</f>
        <v>Fabrikam Budget Moviemaker 1/3'' 8.5mm E200 Grey</v>
      </c>
      <c r="F168" s="7">
        <f>VLOOKUP(ventas[[#This Row],[ProductKey]],'hoja productos'!$A$2:$AA$1691,5,FALSE)</f>
        <v>411</v>
      </c>
      <c r="G168" s="7" t="str">
        <f>VLOOKUP(ventas[[#This Row],[ProductKey]],'hoja productos'!$A$2:$AA$1691,7,FALSE)</f>
        <v>Fabrikam, Inc.</v>
      </c>
      <c r="H168" s="8">
        <f>ventas[[#This Row],[Unit Vendidas]]*ventas[[#This Row],[Precio Venta]]</f>
        <v>85899</v>
      </c>
    </row>
    <row r="169" spans="1:8" x14ac:dyDescent="0.25">
      <c r="A169" s="2">
        <v>24824</v>
      </c>
      <c r="B169" s="3">
        <v>39827</v>
      </c>
      <c r="C169" s="5">
        <v>1015</v>
      </c>
      <c r="D169" s="4">
        <v>66</v>
      </c>
      <c r="E169" s="7" t="str">
        <f>VLOOKUP(ventas[[#This Row],[ProductKey]],'hoja productos'!$A$2:$AA$1691,3,FALSE)</f>
        <v>A. Datum Rangefinder Digital Camera X200 Green</v>
      </c>
      <c r="F169" s="7">
        <f>VLOOKUP(ventas[[#This Row],[ProductKey]],'hoja productos'!$A$2:$AA$1691,5,FALSE)</f>
        <v>200</v>
      </c>
      <c r="G169" s="7" t="str">
        <f>VLOOKUP(ventas[[#This Row],[ProductKey]],'hoja productos'!$A$2:$AA$1691,7,FALSE)</f>
        <v>A. Datum Corporation</v>
      </c>
      <c r="H169" s="8">
        <f>ventas[[#This Row],[Unit Vendidas]]*ventas[[#This Row],[Precio Venta]]</f>
        <v>13200</v>
      </c>
    </row>
    <row r="170" spans="1:8" x14ac:dyDescent="0.25">
      <c r="A170" s="2">
        <v>6376</v>
      </c>
      <c r="B170" s="3">
        <v>39828</v>
      </c>
      <c r="C170" s="5">
        <v>405</v>
      </c>
      <c r="D170" s="4">
        <v>321</v>
      </c>
      <c r="E170" s="7" t="str">
        <f>VLOOKUP(ventas[[#This Row],[ProductKey]],'hoja productos'!$A$2:$AA$1691,3,FALSE)</f>
        <v>Proseware Laptop15 M510 Black</v>
      </c>
      <c r="F170" s="7">
        <f>VLOOKUP(ventas[[#This Row],[ProductKey]],'hoja productos'!$A$2:$AA$1691,5,FALSE)</f>
        <v>699</v>
      </c>
      <c r="G170" s="7" t="str">
        <f>VLOOKUP(ventas[[#This Row],[ProductKey]],'hoja productos'!$A$2:$AA$1691,7,FALSE)</f>
        <v>Proseware, Inc.</v>
      </c>
      <c r="H170" s="8">
        <f>ventas[[#This Row],[Unit Vendidas]]*ventas[[#This Row],[Precio Venta]]</f>
        <v>224379</v>
      </c>
    </row>
    <row r="171" spans="1:8" x14ac:dyDescent="0.25">
      <c r="A171" s="2">
        <v>6459</v>
      </c>
      <c r="B171" s="3">
        <v>39828</v>
      </c>
      <c r="C171" s="5">
        <v>971</v>
      </c>
      <c r="D171" s="4">
        <v>76</v>
      </c>
      <c r="E171" s="7" t="str">
        <f>VLOOKUP(ventas[[#This Row],[ProductKey]],'hoja productos'!$A$2:$AA$1691,3,FALSE)</f>
        <v>A. Datum Full Frame Digital Camera X300 Grey</v>
      </c>
      <c r="F171" s="7">
        <f>VLOOKUP(ventas[[#This Row],[ProductKey]],'hoja productos'!$A$2:$AA$1691,5,FALSE)</f>
        <v>231</v>
      </c>
      <c r="G171" s="7" t="str">
        <f>VLOOKUP(ventas[[#This Row],[ProductKey]],'hoja productos'!$A$2:$AA$1691,7,FALSE)</f>
        <v>A. Datum Corporation</v>
      </c>
      <c r="H171" s="8">
        <f>ventas[[#This Row],[Unit Vendidas]]*ventas[[#This Row],[Precio Venta]]</f>
        <v>17556</v>
      </c>
    </row>
    <row r="172" spans="1:8" x14ac:dyDescent="0.25">
      <c r="A172" s="2">
        <v>23655</v>
      </c>
      <c r="B172" s="3">
        <v>39828</v>
      </c>
      <c r="C172" s="5">
        <v>1017</v>
      </c>
      <c r="D172" s="4">
        <v>75</v>
      </c>
      <c r="E172" s="7" t="str">
        <f>VLOOKUP(ventas[[#This Row],[ProductKey]],'hoja productos'!$A$2:$AA$1691,3,FALSE)</f>
        <v>A. Datum Ultra Compact Digital Camera M190 Green</v>
      </c>
      <c r="F172" s="7">
        <f>VLOOKUP(ventas[[#This Row],[ProductKey]],'hoja productos'!$A$2:$AA$1691,5,FALSE)</f>
        <v>165</v>
      </c>
      <c r="G172" s="7" t="str">
        <f>VLOOKUP(ventas[[#This Row],[ProductKey]],'hoja productos'!$A$2:$AA$1691,7,FALSE)</f>
        <v>A. Datum Corporation</v>
      </c>
      <c r="H172" s="8">
        <f>ventas[[#This Row],[Unit Vendidas]]*ventas[[#This Row],[Precio Venta]]</f>
        <v>12375</v>
      </c>
    </row>
    <row r="173" spans="1:8" x14ac:dyDescent="0.25">
      <c r="A173" s="2">
        <v>24889</v>
      </c>
      <c r="B173" s="3">
        <v>39828</v>
      </c>
      <c r="C173" s="5">
        <v>723</v>
      </c>
      <c r="D173" s="4">
        <v>52</v>
      </c>
      <c r="E173" s="7" t="str">
        <f>VLOOKUP(ventas[[#This Row],[ProductKey]],'hoja productos'!$A$2:$AA$1691,3,FALSE)</f>
        <v>Proseware Photo Ink jet Printer E290 White</v>
      </c>
      <c r="F173" s="7">
        <f>VLOOKUP(ventas[[#This Row],[ProductKey]],'hoja productos'!$A$2:$AA$1691,5,FALSE)</f>
        <v>102</v>
      </c>
      <c r="G173" s="7" t="str">
        <f>VLOOKUP(ventas[[#This Row],[ProductKey]],'hoja productos'!$A$2:$AA$1691,7,FALSE)</f>
        <v>Proseware, Inc.</v>
      </c>
      <c r="H173" s="8">
        <f>ventas[[#This Row],[Unit Vendidas]]*ventas[[#This Row],[Precio Venta]]</f>
        <v>5304</v>
      </c>
    </row>
    <row r="174" spans="1:8" x14ac:dyDescent="0.25">
      <c r="A174" s="2">
        <v>426</v>
      </c>
      <c r="B174" s="3">
        <v>39829</v>
      </c>
      <c r="C174" s="5">
        <v>665</v>
      </c>
      <c r="D174" s="4">
        <v>52</v>
      </c>
      <c r="E174" s="7" t="str">
        <f>VLOOKUP(ventas[[#This Row],[ProductKey]],'hoja productos'!$A$2:$AA$1691,3,FALSE)</f>
        <v>Proseware Photo Inkjet Printer E290 Black</v>
      </c>
      <c r="F174" s="7">
        <f>VLOOKUP(ventas[[#This Row],[ProductKey]],'hoja productos'!$A$2:$AA$1691,5,FALSE)</f>
        <v>102</v>
      </c>
      <c r="G174" s="7" t="str">
        <f>VLOOKUP(ventas[[#This Row],[ProductKey]],'hoja productos'!$A$2:$AA$1691,7,FALSE)</f>
        <v>Proseware, Inc.</v>
      </c>
      <c r="H174" s="8">
        <f>ventas[[#This Row],[Unit Vendidas]]*ventas[[#This Row],[Precio Venta]]</f>
        <v>5304</v>
      </c>
    </row>
    <row r="175" spans="1:8" x14ac:dyDescent="0.25">
      <c r="A175" s="2">
        <v>2730</v>
      </c>
      <c r="B175" s="3">
        <v>39829</v>
      </c>
      <c r="C175" s="5">
        <v>325</v>
      </c>
      <c r="D175" s="4">
        <v>229</v>
      </c>
      <c r="E175" s="7" t="str">
        <f>VLOOKUP(ventas[[#This Row],[ProductKey]],'hoja productos'!$A$2:$AA$1691,3,FALSE)</f>
        <v>SV Car Video LCD7W M7081 Brown</v>
      </c>
      <c r="F175" s="7">
        <f>VLOOKUP(ventas[[#This Row],[ProductKey]],'hoja productos'!$A$2:$AA$1691,5,FALSE)</f>
        <v>499</v>
      </c>
      <c r="G175" s="7" t="str">
        <f>VLOOKUP(ventas[[#This Row],[ProductKey]],'hoja productos'!$A$2:$AA$1691,7,FALSE)</f>
        <v>Southridge Video</v>
      </c>
      <c r="H175" s="8">
        <f>ventas[[#This Row],[Unit Vendidas]]*ventas[[#This Row],[Precio Venta]]</f>
        <v>114271</v>
      </c>
    </row>
    <row r="176" spans="1:8" x14ac:dyDescent="0.25">
      <c r="A176" s="2">
        <v>3092</v>
      </c>
      <c r="B176" s="3">
        <v>39829</v>
      </c>
      <c r="C176" s="5">
        <v>415</v>
      </c>
      <c r="D176" s="4">
        <v>166</v>
      </c>
      <c r="E176" s="7" t="str">
        <f>VLOOKUP(ventas[[#This Row],[ProductKey]],'hoja productos'!$A$2:$AA$1691,3,FALSE)</f>
        <v>Proseware Laptop8.9 E089 White</v>
      </c>
      <c r="F176" s="7">
        <f>VLOOKUP(ventas[[#This Row],[ProductKey]],'hoja productos'!$A$2:$AA$1691,5,FALSE)</f>
        <v>326</v>
      </c>
      <c r="G176" s="7" t="str">
        <f>VLOOKUP(ventas[[#This Row],[ProductKey]],'hoja productos'!$A$2:$AA$1691,7,FALSE)</f>
        <v>Proseware, Inc.</v>
      </c>
      <c r="H176" s="8">
        <f>ventas[[#This Row],[Unit Vendidas]]*ventas[[#This Row],[Precio Venta]]</f>
        <v>54116</v>
      </c>
    </row>
    <row r="177" spans="1:8" x14ac:dyDescent="0.25">
      <c r="A177" s="2">
        <v>5646</v>
      </c>
      <c r="B177" s="3">
        <v>39829</v>
      </c>
      <c r="C177" s="5">
        <v>996</v>
      </c>
      <c r="D177" s="4">
        <v>85</v>
      </c>
      <c r="E177" s="7" t="str">
        <f>VLOOKUP(ventas[[#This Row],[ProductKey]],'hoja productos'!$A$2:$AA$1691,3,FALSE)</f>
        <v>A. Datum Bridge Digital Camera M300 Silver</v>
      </c>
      <c r="F177" s="7">
        <f>VLOOKUP(ventas[[#This Row],[ProductKey]],'hoja productos'!$A$2:$AA$1691,5,FALSE)</f>
        <v>186.9</v>
      </c>
      <c r="G177" s="7" t="str">
        <f>VLOOKUP(ventas[[#This Row],[ProductKey]],'hoja productos'!$A$2:$AA$1691,7,FALSE)</f>
        <v>A. Datum Corporation</v>
      </c>
      <c r="H177" s="8">
        <f>ventas[[#This Row],[Unit Vendidas]]*ventas[[#This Row],[Precio Venta]]</f>
        <v>15886.5</v>
      </c>
    </row>
    <row r="178" spans="1:8" x14ac:dyDescent="0.25">
      <c r="A178" s="2">
        <v>11881</v>
      </c>
      <c r="B178" s="3">
        <v>39829</v>
      </c>
      <c r="C178" s="5">
        <v>624</v>
      </c>
      <c r="D178" s="4">
        <v>321</v>
      </c>
      <c r="E178" s="7" t="str">
        <f>VLOOKUP(ventas[[#This Row],[ProductKey]],'hoja productos'!$A$2:$AA$1691,3,FALSE)</f>
        <v>WWI Projector 720p LCD56 White</v>
      </c>
      <c r="F178" s="7">
        <f>VLOOKUP(ventas[[#This Row],[ProductKey]],'hoja productos'!$A$2:$AA$1691,5,FALSE)</f>
        <v>699</v>
      </c>
      <c r="G178" s="7" t="str">
        <f>VLOOKUP(ventas[[#This Row],[ProductKey]],'hoja productos'!$A$2:$AA$1691,7,FALSE)</f>
        <v>Wide World Importers</v>
      </c>
      <c r="H178" s="8">
        <f>ventas[[#This Row],[Unit Vendidas]]*ventas[[#This Row],[Precio Venta]]</f>
        <v>224379</v>
      </c>
    </row>
    <row r="179" spans="1:8" x14ac:dyDescent="0.25">
      <c r="A179" s="2">
        <v>13336</v>
      </c>
      <c r="B179" s="3">
        <v>39829</v>
      </c>
      <c r="C179" s="5">
        <v>197</v>
      </c>
      <c r="D179" s="4">
        <v>152</v>
      </c>
      <c r="E179" s="7" t="str">
        <f>VLOOKUP(ventas[[#This Row],[ProductKey]],'hoja productos'!$A$2:$AA$1691,3,FALSE)</f>
        <v>Litware Home Theater System 2.1 Channel E212 Black</v>
      </c>
      <c r="F179" s="7">
        <f>VLOOKUP(ventas[[#This Row],[ProductKey]],'hoja productos'!$A$2:$AA$1691,5,FALSE)</f>
        <v>299.89999999999998</v>
      </c>
      <c r="G179" s="7" t="str">
        <f>VLOOKUP(ventas[[#This Row],[ProductKey]],'hoja productos'!$A$2:$AA$1691,7,FALSE)</f>
        <v>Litware, Inc.</v>
      </c>
      <c r="H179" s="8">
        <f>ventas[[#This Row],[Unit Vendidas]]*ventas[[#This Row],[Precio Venta]]</f>
        <v>45584.799999999996</v>
      </c>
    </row>
    <row r="180" spans="1:8" x14ac:dyDescent="0.25">
      <c r="A180" s="2">
        <v>14390</v>
      </c>
      <c r="B180" s="3">
        <v>39829</v>
      </c>
      <c r="C180" s="5">
        <v>87</v>
      </c>
      <c r="D180" s="4">
        <v>45</v>
      </c>
      <c r="E180" s="7" t="str">
        <f>VLOOKUP(ventas[[#This Row],[ProductKey]],'hoja productos'!$A$2:$AA$1691,3,FALSE)</f>
        <v>NT Wireless Bluetooth Stereo Headphones M402 Purple</v>
      </c>
      <c r="F180" s="7">
        <f>VLOOKUP(ventas[[#This Row],[ProductKey]],'hoja productos'!$A$2:$AA$1691,5,FALSE)</f>
        <v>99.99</v>
      </c>
      <c r="G180" s="7" t="str">
        <f>VLOOKUP(ventas[[#This Row],[ProductKey]],'hoja productos'!$A$2:$AA$1691,7,FALSE)</f>
        <v>Northwind Traders</v>
      </c>
      <c r="H180" s="8">
        <f>ventas[[#This Row],[Unit Vendidas]]*ventas[[#This Row],[Precio Venta]]</f>
        <v>4499.55</v>
      </c>
    </row>
    <row r="181" spans="1:8" x14ac:dyDescent="0.25">
      <c r="A181" s="2">
        <v>14642</v>
      </c>
      <c r="B181" s="3">
        <v>39829</v>
      </c>
      <c r="C181" s="5">
        <v>698</v>
      </c>
      <c r="D181" s="4">
        <v>86</v>
      </c>
      <c r="E181" s="7" t="str">
        <f>VLOOKUP(ventas[[#This Row],[ProductKey]],'hoja productos'!$A$2:$AA$1691,3,FALSE)</f>
        <v>Proseware Wireless Photo All-in-One Printer M390 Grey</v>
      </c>
      <c r="F181" s="7">
        <f>VLOOKUP(ventas[[#This Row],[ProductKey]],'hoja productos'!$A$2:$AA$1691,5,FALSE)</f>
        <v>188</v>
      </c>
      <c r="G181" s="7" t="str">
        <f>VLOOKUP(ventas[[#This Row],[ProductKey]],'hoja productos'!$A$2:$AA$1691,7,FALSE)</f>
        <v>Proseware, Inc.</v>
      </c>
      <c r="H181" s="8">
        <f>ventas[[#This Row],[Unit Vendidas]]*ventas[[#This Row],[Precio Venta]]</f>
        <v>16168</v>
      </c>
    </row>
    <row r="182" spans="1:8" ht="30" x14ac:dyDescent="0.25">
      <c r="A182" s="2">
        <v>19063</v>
      </c>
      <c r="B182" s="3">
        <v>39829</v>
      </c>
      <c r="C182" s="5">
        <v>728</v>
      </c>
      <c r="D182" s="4">
        <v>90</v>
      </c>
      <c r="E182" s="7" t="str">
        <f>VLOOKUP(ventas[[#This Row],[ProductKey]],'hoja productos'!$A$2:$AA$1691,3,FALSE)</f>
        <v>Proseware 23ppm Laser Printer with Wireless and Wired Network Interfaces M680 White</v>
      </c>
      <c r="F182" s="7">
        <f>VLOOKUP(ventas[[#This Row],[ProductKey]],'hoja productos'!$A$2:$AA$1691,5,FALSE)</f>
        <v>196</v>
      </c>
      <c r="G182" s="7" t="str">
        <f>VLOOKUP(ventas[[#This Row],[ProductKey]],'hoja productos'!$A$2:$AA$1691,7,FALSE)</f>
        <v>Proseware, Inc.</v>
      </c>
      <c r="H182" s="8">
        <f>ventas[[#This Row],[Unit Vendidas]]*ventas[[#This Row],[Precio Venta]]</f>
        <v>17640</v>
      </c>
    </row>
    <row r="183" spans="1:8" x14ac:dyDescent="0.25">
      <c r="A183" s="2">
        <v>2443</v>
      </c>
      <c r="B183" s="3">
        <v>39830</v>
      </c>
      <c r="C183" s="5">
        <v>469</v>
      </c>
      <c r="D183" s="4">
        <v>50</v>
      </c>
      <c r="E183" s="7" t="str">
        <f>VLOOKUP(ventas[[#This Row],[ProductKey]],'hoja productos'!$A$2:$AA$1691,3,FALSE)</f>
        <v>Proseware LCD17 E200 Black</v>
      </c>
      <c r="F183" s="7">
        <f>VLOOKUP(ventas[[#This Row],[ProductKey]],'hoja productos'!$A$2:$AA$1691,5,FALSE)</f>
        <v>99</v>
      </c>
      <c r="G183" s="7" t="str">
        <f>VLOOKUP(ventas[[#This Row],[ProductKey]],'hoja productos'!$A$2:$AA$1691,7,FALSE)</f>
        <v>Proseware, Inc.</v>
      </c>
      <c r="H183" s="8">
        <f>ventas[[#This Row],[Unit Vendidas]]*ventas[[#This Row],[Precio Venta]]</f>
        <v>4950</v>
      </c>
    </row>
    <row r="184" spans="1:8" x14ac:dyDescent="0.25">
      <c r="A184" s="2">
        <v>5940</v>
      </c>
      <c r="B184" s="3">
        <v>39830</v>
      </c>
      <c r="C184" s="5">
        <v>752</v>
      </c>
      <c r="D184" s="4">
        <v>4</v>
      </c>
      <c r="E184" s="7" t="str">
        <f>VLOOKUP(ventas[[#This Row],[ProductKey]],'hoja productos'!$A$2:$AA$1691,3,FALSE)</f>
        <v>Tablet Power Inverter - DC to AC power inverter E900 Black</v>
      </c>
      <c r="F184" s="7">
        <f>VLOOKUP(ventas[[#This Row],[ProductKey]],'hoja productos'!$A$2:$AA$1691,5,FALSE)</f>
        <v>9.5</v>
      </c>
      <c r="G184" s="7" t="str">
        <f>VLOOKUP(ventas[[#This Row],[ProductKey]],'hoja productos'!$A$2:$AA$1691,7,FALSE)</f>
        <v>Tablet, Ltd</v>
      </c>
      <c r="H184" s="8">
        <f>ventas[[#This Row],[Unit Vendidas]]*ventas[[#This Row],[Precio Venta]]</f>
        <v>38</v>
      </c>
    </row>
    <row r="185" spans="1:8" x14ac:dyDescent="0.25">
      <c r="A185" s="2">
        <v>5950</v>
      </c>
      <c r="B185" s="3">
        <v>39830</v>
      </c>
      <c r="C185" s="5">
        <v>522</v>
      </c>
      <c r="D185" s="4">
        <v>128</v>
      </c>
      <c r="E185" s="7" t="str">
        <f>VLOOKUP(ventas[[#This Row],[ProductKey]],'hoja productos'!$A$2:$AA$1691,3,FALSE)</f>
        <v>WWI LCD20W M250 Black</v>
      </c>
      <c r="F185" s="7">
        <f>VLOOKUP(ventas[[#This Row],[ProductKey]],'hoja productos'!$A$2:$AA$1691,5,FALSE)</f>
        <v>279</v>
      </c>
      <c r="G185" s="7" t="str">
        <f>VLOOKUP(ventas[[#This Row],[ProductKey]],'hoja productos'!$A$2:$AA$1691,7,FALSE)</f>
        <v>Wide World Importers</v>
      </c>
      <c r="H185" s="8">
        <f>ventas[[#This Row],[Unit Vendidas]]*ventas[[#This Row],[Precio Venta]]</f>
        <v>35712</v>
      </c>
    </row>
    <row r="186" spans="1:8" x14ac:dyDescent="0.25">
      <c r="A186" s="2">
        <v>6093</v>
      </c>
      <c r="B186" s="3">
        <v>39830</v>
      </c>
      <c r="C186" s="5">
        <v>484</v>
      </c>
      <c r="D186" s="4">
        <v>65</v>
      </c>
      <c r="E186" s="7" t="str">
        <f>VLOOKUP(ventas[[#This Row],[ProductKey]],'hoja productos'!$A$2:$AA$1691,3,FALSE)</f>
        <v>Proseware LCD17W E202 White</v>
      </c>
      <c r="F186" s="7">
        <f>VLOOKUP(ventas[[#This Row],[ProductKey]],'hoja productos'!$A$2:$AA$1691,5,FALSE)</f>
        <v>129</v>
      </c>
      <c r="G186" s="7" t="str">
        <f>VLOOKUP(ventas[[#This Row],[ProductKey]],'hoja productos'!$A$2:$AA$1691,7,FALSE)</f>
        <v>Proseware, Inc.</v>
      </c>
      <c r="H186" s="8">
        <f>ventas[[#This Row],[Unit Vendidas]]*ventas[[#This Row],[Precio Venta]]</f>
        <v>8385</v>
      </c>
    </row>
    <row r="187" spans="1:8" ht="30" x14ac:dyDescent="0.25">
      <c r="A187" s="2">
        <v>6701</v>
      </c>
      <c r="B187" s="3">
        <v>39830</v>
      </c>
      <c r="C187" s="5">
        <v>1194</v>
      </c>
      <c r="D187" s="4">
        <v>291</v>
      </c>
      <c r="E187" s="7" t="str">
        <f>VLOOKUP(ventas[[#This Row],[ProductKey]],'hoja productos'!$A$2:$AA$1691,3,FALSE)</f>
        <v>Fabrikam Home and Vacation Moviemaker 1/3'' 8.5mm M200 Grey</v>
      </c>
      <c r="F187" s="7">
        <f>VLOOKUP(ventas[[#This Row],[ProductKey]],'hoja productos'!$A$2:$AA$1691,5,FALSE)</f>
        <v>633</v>
      </c>
      <c r="G187" s="7" t="str">
        <f>VLOOKUP(ventas[[#This Row],[ProductKey]],'hoja productos'!$A$2:$AA$1691,7,FALSE)</f>
        <v>Fabrikam, Inc.</v>
      </c>
      <c r="H187" s="8">
        <f>ventas[[#This Row],[Unit Vendidas]]*ventas[[#This Row],[Precio Venta]]</f>
        <v>184203</v>
      </c>
    </row>
    <row r="188" spans="1:8" x14ac:dyDescent="0.25">
      <c r="A188" s="2">
        <v>9743</v>
      </c>
      <c r="B188" s="3">
        <v>39830</v>
      </c>
      <c r="C188" s="5">
        <v>19</v>
      </c>
      <c r="D188" s="4">
        <v>50</v>
      </c>
      <c r="E188" s="7" t="str">
        <f>VLOOKUP(ventas[[#This Row],[ProductKey]],'hoja productos'!$A$2:$AA$1691,3,FALSE)</f>
        <v>Tablet 8GB Super-Slim MP3/Video Player M800 Pink</v>
      </c>
      <c r="F188" s="7">
        <f>VLOOKUP(ventas[[#This Row],[ProductKey]],'hoja productos'!$A$2:$AA$1691,5,FALSE)</f>
        <v>109.95</v>
      </c>
      <c r="G188" s="7" t="str">
        <f>VLOOKUP(ventas[[#This Row],[ProductKey]],'hoja productos'!$A$2:$AA$1691,7,FALSE)</f>
        <v>Tablet, Ltd</v>
      </c>
      <c r="H188" s="8">
        <f>ventas[[#This Row],[Unit Vendidas]]*ventas[[#This Row],[Precio Venta]]</f>
        <v>5497.5</v>
      </c>
    </row>
    <row r="189" spans="1:8" x14ac:dyDescent="0.25">
      <c r="A189" s="2">
        <v>11412</v>
      </c>
      <c r="B189" s="3">
        <v>39830</v>
      </c>
      <c r="C189" s="5">
        <v>594</v>
      </c>
      <c r="D189" s="4">
        <v>137</v>
      </c>
      <c r="E189" s="7" t="str">
        <f>VLOOKUP(ventas[[#This Row],[ProductKey]],'hoja productos'!$A$2:$AA$1691,3,FALSE)</f>
        <v>Tablet Screen 113in M251 White</v>
      </c>
      <c r="F189" s="7">
        <f>VLOOKUP(ventas[[#This Row],[ProductKey]],'hoja productos'!$A$2:$AA$1691,5,FALSE)</f>
        <v>299</v>
      </c>
      <c r="G189" s="7" t="str">
        <f>VLOOKUP(ventas[[#This Row],[ProductKey]],'hoja productos'!$A$2:$AA$1691,7,FALSE)</f>
        <v>Tablet, Ltd</v>
      </c>
      <c r="H189" s="8">
        <f>ventas[[#This Row],[Unit Vendidas]]*ventas[[#This Row],[Precio Venta]]</f>
        <v>40963</v>
      </c>
    </row>
    <row r="190" spans="1:8" x14ac:dyDescent="0.25">
      <c r="A190" s="2">
        <v>13039</v>
      </c>
      <c r="B190" s="3">
        <v>39830</v>
      </c>
      <c r="C190" s="5">
        <v>974</v>
      </c>
      <c r="D190" s="4">
        <v>68</v>
      </c>
      <c r="E190" s="7" t="str">
        <f>VLOOKUP(ventas[[#This Row],[ProductKey]],'hoja productos'!$A$2:$AA$1691,3,FALSE)</f>
        <v>A. Datum Slim Digital Camera M180 Pink</v>
      </c>
      <c r="F190" s="7">
        <f>VLOOKUP(ventas[[#This Row],[ProductKey]],'hoja productos'!$A$2:$AA$1691,5,FALSE)</f>
        <v>148</v>
      </c>
      <c r="G190" s="7" t="str">
        <f>VLOOKUP(ventas[[#This Row],[ProductKey]],'hoja productos'!$A$2:$AA$1691,7,FALSE)</f>
        <v>A. Datum Corporation</v>
      </c>
      <c r="H190" s="8">
        <f>ventas[[#This Row],[Unit Vendidas]]*ventas[[#This Row],[Precio Venta]]</f>
        <v>10064</v>
      </c>
    </row>
    <row r="191" spans="1:8" x14ac:dyDescent="0.25">
      <c r="A191" s="2">
        <v>15332</v>
      </c>
      <c r="B191" s="3">
        <v>39830</v>
      </c>
      <c r="C191" s="5">
        <v>128</v>
      </c>
      <c r="D191" s="4">
        <v>73</v>
      </c>
      <c r="E191" s="7" t="str">
        <f>VLOOKUP(ventas[[#This Row],[ProductKey]],'hoja productos'!$A$2:$AA$1691,3,FALSE)</f>
        <v>Adventure Works 19" Color Digital TV E35 Brown</v>
      </c>
      <c r="F191" s="7">
        <f>VLOOKUP(ventas[[#This Row],[ProductKey]],'hoja productos'!$A$2:$AA$1691,5,FALSE)</f>
        <v>143.4</v>
      </c>
      <c r="G191" s="7" t="str">
        <f>VLOOKUP(ventas[[#This Row],[ProductKey]],'hoja productos'!$A$2:$AA$1691,7,FALSE)</f>
        <v>Adventure Works</v>
      </c>
      <c r="H191" s="8">
        <f>ventas[[#This Row],[Unit Vendidas]]*ventas[[#This Row],[Precio Venta]]</f>
        <v>10468.200000000001</v>
      </c>
    </row>
    <row r="192" spans="1:8" x14ac:dyDescent="0.25">
      <c r="A192" s="2">
        <v>18744</v>
      </c>
      <c r="B192" s="3">
        <v>39830</v>
      </c>
      <c r="C192" s="5">
        <v>405</v>
      </c>
      <c r="D192" s="4">
        <v>321</v>
      </c>
      <c r="E192" s="7" t="str">
        <f>VLOOKUP(ventas[[#This Row],[ProductKey]],'hoja productos'!$A$2:$AA$1691,3,FALSE)</f>
        <v>Proseware Laptop15 M510 Black</v>
      </c>
      <c r="F192" s="7">
        <f>VLOOKUP(ventas[[#This Row],[ProductKey]],'hoja productos'!$A$2:$AA$1691,5,FALSE)</f>
        <v>699</v>
      </c>
      <c r="G192" s="7" t="str">
        <f>VLOOKUP(ventas[[#This Row],[ProductKey]],'hoja productos'!$A$2:$AA$1691,7,FALSE)</f>
        <v>Proseware, Inc.</v>
      </c>
      <c r="H192" s="8">
        <f>ventas[[#This Row],[Unit Vendidas]]*ventas[[#This Row],[Precio Venta]]</f>
        <v>224379</v>
      </c>
    </row>
    <row r="193" spans="1:8" x14ac:dyDescent="0.25">
      <c r="A193" s="2">
        <v>21159</v>
      </c>
      <c r="B193" s="3">
        <v>39830</v>
      </c>
      <c r="C193" s="5">
        <v>889</v>
      </c>
      <c r="D193" s="4">
        <v>25</v>
      </c>
      <c r="E193" s="7" t="str">
        <f>VLOOKUP(ventas[[#This Row],[ProductKey]],'hoja productos'!$A$2:$AA$1691,3,FALSE)</f>
        <v>Tablet Bluetooth Notebook Mouse E70 Silver</v>
      </c>
      <c r="F193" s="7">
        <f>VLOOKUP(ventas[[#This Row],[ProductKey]],'hoja productos'!$A$2:$AA$1691,5,FALSE)</f>
        <v>50</v>
      </c>
      <c r="G193" s="7" t="str">
        <f>VLOOKUP(ventas[[#This Row],[ProductKey]],'hoja productos'!$A$2:$AA$1691,7,FALSE)</f>
        <v>Tablet, Ltd</v>
      </c>
      <c r="H193" s="8">
        <f>ventas[[#This Row],[Unit Vendidas]]*ventas[[#This Row],[Precio Venta]]</f>
        <v>1250</v>
      </c>
    </row>
    <row r="194" spans="1:8" x14ac:dyDescent="0.25">
      <c r="A194" s="2">
        <v>2034</v>
      </c>
      <c r="B194" s="3">
        <v>39831</v>
      </c>
      <c r="C194" s="5">
        <v>1003</v>
      </c>
      <c r="D194" s="4">
        <v>75</v>
      </c>
      <c r="E194" s="7" t="str">
        <f>VLOOKUP(ventas[[#This Row],[ProductKey]],'hoja productos'!$A$2:$AA$1691,3,FALSE)</f>
        <v>A. Datum Ultra Compact Digital Camera M190 Orange</v>
      </c>
      <c r="F194" s="7">
        <f>VLOOKUP(ventas[[#This Row],[ProductKey]],'hoja productos'!$A$2:$AA$1691,5,FALSE)</f>
        <v>165</v>
      </c>
      <c r="G194" s="7" t="str">
        <f>VLOOKUP(ventas[[#This Row],[ProductKey]],'hoja productos'!$A$2:$AA$1691,7,FALSE)</f>
        <v>A. Datum Corporation</v>
      </c>
      <c r="H194" s="8">
        <f>ventas[[#This Row],[Unit Vendidas]]*ventas[[#This Row],[Precio Venta]]</f>
        <v>12375</v>
      </c>
    </row>
    <row r="195" spans="1:8" x14ac:dyDescent="0.25">
      <c r="A195" s="2">
        <v>3016</v>
      </c>
      <c r="B195" s="3">
        <v>39831</v>
      </c>
      <c r="C195" s="5">
        <v>593</v>
      </c>
      <c r="D195" s="4">
        <v>152</v>
      </c>
      <c r="E195" s="7" t="str">
        <f>VLOOKUP(ventas[[#This Row],[ProductKey]],'hoja productos'!$A$2:$AA$1691,3,FALSE)</f>
        <v>Tablet Screen 125in M250 White</v>
      </c>
      <c r="F195" s="7">
        <f>VLOOKUP(ventas[[#This Row],[ProductKey]],'hoja productos'!$A$2:$AA$1691,5,FALSE)</f>
        <v>459</v>
      </c>
      <c r="G195" s="7" t="str">
        <f>VLOOKUP(ventas[[#This Row],[ProductKey]],'hoja productos'!$A$2:$AA$1691,7,FALSE)</f>
        <v>Tablet, Ltd</v>
      </c>
      <c r="H195" s="8">
        <f>ventas[[#This Row],[Unit Vendidas]]*ventas[[#This Row],[Precio Venta]]</f>
        <v>69768</v>
      </c>
    </row>
    <row r="196" spans="1:8" ht="30" x14ac:dyDescent="0.25">
      <c r="A196" s="2">
        <v>7091</v>
      </c>
      <c r="B196" s="3">
        <v>39831</v>
      </c>
      <c r="C196" s="5">
        <v>1146</v>
      </c>
      <c r="D196" s="4">
        <v>291</v>
      </c>
      <c r="E196" s="7" t="str">
        <f>VLOOKUP(ventas[[#This Row],[ProductKey]],'hoja productos'!$A$2:$AA$1691,3,FALSE)</f>
        <v>Fabrikam Home and vacation moviemaker 1/3" 8.5mm M200 Blue</v>
      </c>
      <c r="F196" s="7">
        <f>VLOOKUP(ventas[[#This Row],[ProductKey]],'hoja productos'!$A$2:$AA$1691,5,FALSE)</f>
        <v>633</v>
      </c>
      <c r="G196" s="7" t="str">
        <f>VLOOKUP(ventas[[#This Row],[ProductKey]],'hoja productos'!$A$2:$AA$1691,7,FALSE)</f>
        <v>Fabrikam, Inc.</v>
      </c>
      <c r="H196" s="8">
        <f>ventas[[#This Row],[Unit Vendidas]]*ventas[[#This Row],[Precio Venta]]</f>
        <v>184203</v>
      </c>
    </row>
    <row r="197" spans="1:8" x14ac:dyDescent="0.25">
      <c r="A197" s="2">
        <v>8107</v>
      </c>
      <c r="B197" s="3">
        <v>39831</v>
      </c>
      <c r="C197" s="5">
        <v>946</v>
      </c>
      <c r="D197" s="4">
        <v>68</v>
      </c>
      <c r="E197" s="7" t="str">
        <f>VLOOKUP(ventas[[#This Row],[ProductKey]],'hoja productos'!$A$2:$AA$1691,3,FALSE)</f>
        <v>A. Datum Slim Digital Camera M180 Black</v>
      </c>
      <c r="F197" s="7">
        <f>VLOOKUP(ventas[[#This Row],[ProductKey]],'hoja productos'!$A$2:$AA$1691,5,FALSE)</f>
        <v>148</v>
      </c>
      <c r="G197" s="7" t="str">
        <f>VLOOKUP(ventas[[#This Row],[ProductKey]],'hoja productos'!$A$2:$AA$1691,7,FALSE)</f>
        <v>A. Datum Corporation</v>
      </c>
      <c r="H197" s="8">
        <f>ventas[[#This Row],[Unit Vendidas]]*ventas[[#This Row],[Precio Venta]]</f>
        <v>10064</v>
      </c>
    </row>
    <row r="198" spans="1:8" x14ac:dyDescent="0.25">
      <c r="A198" s="2">
        <v>8301</v>
      </c>
      <c r="B198" s="3">
        <v>39831</v>
      </c>
      <c r="C198" s="5">
        <v>801</v>
      </c>
      <c r="D198" s="4">
        <v>10</v>
      </c>
      <c r="E198" s="7" t="str">
        <f>VLOOKUP(ventas[[#This Row],[ProductKey]],'hoja productos'!$A$2:$AA$1691,3,FALSE)</f>
        <v>Tablet Battery charger - bike E200 White</v>
      </c>
      <c r="F198" s="7">
        <f>VLOOKUP(ventas[[#This Row],[ProductKey]],'hoja productos'!$A$2:$AA$1691,5,FALSE)</f>
        <v>19.899999999999999</v>
      </c>
      <c r="G198" s="7" t="str">
        <f>VLOOKUP(ventas[[#This Row],[ProductKey]],'hoja productos'!$A$2:$AA$1691,7,FALSE)</f>
        <v>Tablet, Ltd</v>
      </c>
      <c r="H198" s="8">
        <f>ventas[[#This Row],[Unit Vendidas]]*ventas[[#This Row],[Precio Venta]]</f>
        <v>199</v>
      </c>
    </row>
    <row r="199" spans="1:8" x14ac:dyDescent="0.25">
      <c r="A199" s="2">
        <v>9646</v>
      </c>
      <c r="B199" s="3">
        <v>39831</v>
      </c>
      <c r="C199" s="5">
        <v>1580</v>
      </c>
      <c r="D199" s="4">
        <v>72</v>
      </c>
      <c r="E199" s="7" t="str">
        <f>VLOOKUP(ventas[[#This Row],[ProductKey]],'hoja productos'!$A$2:$AA$1691,3,FALSE)</f>
        <v>SV DVD Recorder L230 Grey</v>
      </c>
      <c r="F199" s="7">
        <f>VLOOKUP(ventas[[#This Row],[ProductKey]],'hoja productos'!$A$2:$AA$1691,5,FALSE)</f>
        <v>219</v>
      </c>
      <c r="G199" s="7" t="str">
        <f>VLOOKUP(ventas[[#This Row],[ProductKey]],'hoja productos'!$A$2:$AA$1691,7,FALSE)</f>
        <v>Southridge Video</v>
      </c>
      <c r="H199" s="8">
        <f>ventas[[#This Row],[Unit Vendidas]]*ventas[[#This Row],[Precio Venta]]</f>
        <v>15768</v>
      </c>
    </row>
    <row r="200" spans="1:8" x14ac:dyDescent="0.25">
      <c r="A200" s="2">
        <v>10592</v>
      </c>
      <c r="B200" s="3">
        <v>39831</v>
      </c>
      <c r="C200" s="5">
        <v>1122</v>
      </c>
      <c r="D200" s="4">
        <v>152</v>
      </c>
      <c r="E200" s="7" t="str">
        <f>VLOOKUP(ventas[[#This Row],[ProductKey]],'hoja productos'!$A$2:$AA$1691,3,FALSE)</f>
        <v>Fabrikam SLR Camera M148 Silver Grey</v>
      </c>
      <c r="F200" s="7">
        <f>VLOOKUP(ventas[[#This Row],[ProductKey]],'hoja productos'!$A$2:$AA$1691,5,FALSE)</f>
        <v>332</v>
      </c>
      <c r="G200" s="7" t="str">
        <f>VLOOKUP(ventas[[#This Row],[ProductKey]],'hoja productos'!$A$2:$AA$1691,7,FALSE)</f>
        <v>Fabrikam, Inc.</v>
      </c>
      <c r="H200" s="8">
        <f>ventas[[#This Row],[Unit Vendidas]]*ventas[[#This Row],[Precio Venta]]</f>
        <v>50464</v>
      </c>
    </row>
    <row r="201" spans="1:8" x14ac:dyDescent="0.25">
      <c r="A201" s="2">
        <v>11854</v>
      </c>
      <c r="B201" s="3">
        <v>39831</v>
      </c>
      <c r="C201" s="5">
        <v>301</v>
      </c>
      <c r="D201" s="4">
        <v>162</v>
      </c>
      <c r="E201" s="7" t="str">
        <f>VLOOKUP(ventas[[#This Row],[ProductKey]],'hoja productos'!$A$2:$AA$1691,3,FALSE)</f>
        <v>SV Car Video TFT7 M7002 Black</v>
      </c>
      <c r="F201" s="7">
        <f>VLOOKUP(ventas[[#This Row],[ProductKey]],'hoja productos'!$A$2:$AA$1691,5,FALSE)</f>
        <v>319</v>
      </c>
      <c r="G201" s="7" t="str">
        <f>VLOOKUP(ventas[[#This Row],[ProductKey]],'hoja productos'!$A$2:$AA$1691,7,FALSE)</f>
        <v>Southridge Video</v>
      </c>
      <c r="H201" s="8">
        <f>ventas[[#This Row],[Unit Vendidas]]*ventas[[#This Row],[Precio Venta]]</f>
        <v>51678</v>
      </c>
    </row>
    <row r="202" spans="1:8" x14ac:dyDescent="0.25">
      <c r="A202" s="2">
        <v>13789</v>
      </c>
      <c r="B202" s="3">
        <v>39831</v>
      </c>
      <c r="C202" s="5">
        <v>757</v>
      </c>
      <c r="D202" s="4">
        <v>12</v>
      </c>
      <c r="E202" s="7" t="str">
        <f>VLOOKUP(ventas[[#This Row],[ProductKey]],'hoja productos'!$A$2:$AA$1691,3,FALSE)</f>
        <v>Tablet Enhanced Capacity Battery M800 Black</v>
      </c>
      <c r="F202" s="7">
        <f>VLOOKUP(ventas[[#This Row],[ProductKey]],'hoja productos'!$A$2:$AA$1691,5,FALSE)</f>
        <v>27.9</v>
      </c>
      <c r="G202" s="7" t="str">
        <f>VLOOKUP(ventas[[#This Row],[ProductKey]],'hoja productos'!$A$2:$AA$1691,7,FALSE)</f>
        <v>Tablet, Ltd</v>
      </c>
      <c r="H202" s="8">
        <f>ventas[[#This Row],[Unit Vendidas]]*ventas[[#This Row],[Precio Venta]]</f>
        <v>334.79999999999995</v>
      </c>
    </row>
    <row r="203" spans="1:8" x14ac:dyDescent="0.25">
      <c r="A203" s="2">
        <v>23194</v>
      </c>
      <c r="B203" s="3">
        <v>39831</v>
      </c>
      <c r="C203" s="5">
        <v>1075</v>
      </c>
      <c r="D203" s="4">
        <v>155</v>
      </c>
      <c r="E203" s="7" t="str">
        <f>VLOOKUP(ventas[[#This Row],[ProductKey]],'hoja productos'!$A$2:$AA$1691,3,FALSE)</f>
        <v>A. Datum SLR Camera 35" M358 Orange</v>
      </c>
      <c r="F203" s="7">
        <f>VLOOKUP(ventas[[#This Row],[ProductKey]],'hoja productos'!$A$2:$AA$1691,5,FALSE)</f>
        <v>338</v>
      </c>
      <c r="G203" s="7" t="str">
        <f>VLOOKUP(ventas[[#This Row],[ProductKey]],'hoja productos'!$A$2:$AA$1691,7,FALSE)</f>
        <v>A. Datum Corporation</v>
      </c>
      <c r="H203" s="8">
        <f>ventas[[#This Row],[Unit Vendidas]]*ventas[[#This Row],[Precio Venta]]</f>
        <v>52390</v>
      </c>
    </row>
    <row r="204" spans="1:8" x14ac:dyDescent="0.25">
      <c r="A204" s="2">
        <v>24240</v>
      </c>
      <c r="B204" s="3">
        <v>39831</v>
      </c>
      <c r="C204" s="5">
        <v>644</v>
      </c>
      <c r="D204" s="4">
        <v>40</v>
      </c>
      <c r="E204" s="7" t="str">
        <f>VLOOKUP(ventas[[#This Row],[ProductKey]],'hoja productos'!$A$2:$AA$1691,3,FALSE)</f>
        <v>Proseware Laser Jet Printer E100 Black</v>
      </c>
      <c r="F204" s="7">
        <f>VLOOKUP(ventas[[#This Row],[ProductKey]],'hoja productos'!$A$2:$AA$1691,5,FALSE)</f>
        <v>79</v>
      </c>
      <c r="G204" s="7" t="str">
        <f>VLOOKUP(ventas[[#This Row],[ProductKey]],'hoja productos'!$A$2:$AA$1691,7,FALSE)</f>
        <v>Proseware, Inc.</v>
      </c>
      <c r="H204" s="8">
        <f>ventas[[#This Row],[Unit Vendidas]]*ventas[[#This Row],[Precio Venta]]</f>
        <v>3160</v>
      </c>
    </row>
    <row r="205" spans="1:8" x14ac:dyDescent="0.25">
      <c r="A205" s="2">
        <v>24416</v>
      </c>
      <c r="B205" s="3">
        <v>39831</v>
      </c>
      <c r="C205" s="5">
        <v>750</v>
      </c>
      <c r="D205" s="4">
        <v>4</v>
      </c>
      <c r="E205" s="7" t="str">
        <f>VLOOKUP(ventas[[#This Row],[ProductKey]],'hoja productos'!$A$2:$AA$1691,3,FALSE)</f>
        <v>Tablet Education Essentials Bundle M300 Black</v>
      </c>
      <c r="F205" s="7">
        <f>VLOOKUP(ventas[[#This Row],[ProductKey]],'hoja productos'!$A$2:$AA$1691,5,FALSE)</f>
        <v>9.5</v>
      </c>
      <c r="G205" s="7" t="str">
        <f>VLOOKUP(ventas[[#This Row],[ProductKey]],'hoja productos'!$A$2:$AA$1691,7,FALSE)</f>
        <v>Tablet, Ltd</v>
      </c>
      <c r="H205" s="8">
        <f>ventas[[#This Row],[Unit Vendidas]]*ventas[[#This Row],[Precio Venta]]</f>
        <v>38</v>
      </c>
    </row>
    <row r="206" spans="1:8" ht="30" x14ac:dyDescent="0.25">
      <c r="A206" s="2">
        <v>64</v>
      </c>
      <c r="B206" s="3">
        <v>39832</v>
      </c>
      <c r="C206" s="5">
        <v>1400</v>
      </c>
      <c r="D206" s="4">
        <v>16</v>
      </c>
      <c r="E206" s="7" t="str">
        <f>VLOOKUP(ventas[[#This Row],[ProductKey]],'hoja productos'!$A$2:$AA$1691,3,FALSE)</f>
        <v>Tablet Expandable 3-Handset Cordless Phone System M204 Grey</v>
      </c>
      <c r="F206" s="7">
        <f>VLOOKUP(ventas[[#This Row],[ProductKey]],'hoja productos'!$A$2:$AA$1691,5,FALSE)</f>
        <v>35.99</v>
      </c>
      <c r="G206" s="7" t="str">
        <f>VLOOKUP(ventas[[#This Row],[ProductKey]],'hoja productos'!$A$2:$AA$1691,7,FALSE)</f>
        <v>Tablet, Ltd</v>
      </c>
      <c r="H206" s="8">
        <f>ventas[[#This Row],[Unit Vendidas]]*ventas[[#This Row],[Precio Venta]]</f>
        <v>575.84</v>
      </c>
    </row>
    <row r="207" spans="1:8" x14ac:dyDescent="0.25">
      <c r="A207" s="2">
        <v>478</v>
      </c>
      <c r="B207" s="3">
        <v>39832</v>
      </c>
      <c r="C207" s="5">
        <v>368</v>
      </c>
      <c r="D207" s="4">
        <v>430</v>
      </c>
      <c r="E207" s="7" t="str">
        <f>VLOOKUP(ventas[[#This Row],[ProductKey]],'hoja productos'!$A$2:$AA$1691,3,FALSE)</f>
        <v>Adventure Works Laptop19W X1980 White</v>
      </c>
      <c r="F207" s="7">
        <f>VLOOKUP(ventas[[#This Row],[ProductKey]],'hoja productos'!$A$2:$AA$1691,5,FALSE)</f>
        <v>1299</v>
      </c>
      <c r="G207" s="7" t="str">
        <f>VLOOKUP(ventas[[#This Row],[ProductKey]],'hoja productos'!$A$2:$AA$1691,7,FALSE)</f>
        <v>Adventure Works</v>
      </c>
      <c r="H207" s="8">
        <f>ventas[[#This Row],[Unit Vendidas]]*ventas[[#This Row],[Precio Venta]]</f>
        <v>558570</v>
      </c>
    </row>
    <row r="208" spans="1:8" x14ac:dyDescent="0.25">
      <c r="A208" s="2">
        <v>492</v>
      </c>
      <c r="B208" s="3">
        <v>39832</v>
      </c>
      <c r="C208" s="5">
        <v>1598</v>
      </c>
      <c r="D208" s="4">
        <v>26</v>
      </c>
      <c r="E208" s="7" t="str">
        <f>VLOOKUP(ventas[[#This Row],[ProductKey]],'hoja productos'!$A$2:$AA$1691,3,FALSE)</f>
        <v>SV DVD External DVD Burner M200 Grey</v>
      </c>
      <c r="F208" s="7">
        <f>VLOOKUP(ventas[[#This Row],[ProductKey]],'hoja productos'!$A$2:$AA$1691,5,FALSE)</f>
        <v>57.88</v>
      </c>
      <c r="G208" s="7" t="str">
        <f>VLOOKUP(ventas[[#This Row],[ProductKey]],'hoja productos'!$A$2:$AA$1691,7,FALSE)</f>
        <v>Southridge Video</v>
      </c>
      <c r="H208" s="8">
        <f>ventas[[#This Row],[Unit Vendidas]]*ventas[[#This Row],[Precio Venta]]</f>
        <v>1504.88</v>
      </c>
    </row>
    <row r="209" spans="1:8" x14ac:dyDescent="0.25">
      <c r="A209" s="2">
        <v>1107</v>
      </c>
      <c r="B209" s="3">
        <v>39832</v>
      </c>
      <c r="C209" s="5">
        <v>407</v>
      </c>
      <c r="D209" s="4">
        <v>275</v>
      </c>
      <c r="E209" s="7" t="str">
        <f>VLOOKUP(ventas[[#This Row],[ProductKey]],'hoja productos'!$A$2:$AA$1691,3,FALSE)</f>
        <v>Proseware Laptop16 M610 Black</v>
      </c>
      <c r="F209" s="7">
        <f>VLOOKUP(ventas[[#This Row],[ProductKey]],'hoja productos'!$A$2:$AA$1691,5,FALSE)</f>
        <v>599</v>
      </c>
      <c r="G209" s="7" t="str">
        <f>VLOOKUP(ventas[[#This Row],[ProductKey]],'hoja productos'!$A$2:$AA$1691,7,FALSE)</f>
        <v>Proseware, Inc.</v>
      </c>
      <c r="H209" s="8">
        <f>ventas[[#This Row],[Unit Vendidas]]*ventas[[#This Row],[Precio Venta]]</f>
        <v>164725</v>
      </c>
    </row>
    <row r="210" spans="1:8" x14ac:dyDescent="0.25">
      <c r="A210" s="2">
        <v>3638</v>
      </c>
      <c r="B210" s="3">
        <v>39832</v>
      </c>
      <c r="C210" s="5">
        <v>296</v>
      </c>
      <c r="D210" s="4">
        <v>132</v>
      </c>
      <c r="E210" s="7" t="str">
        <f>VLOOKUP(ventas[[#This Row],[ProductKey]],'hoja productos'!$A$2:$AA$1691,3,FALSE)</f>
        <v>SV Car Video TFT6.2W E6281 Black</v>
      </c>
      <c r="F210" s="7">
        <f>VLOOKUP(ventas[[#This Row],[ProductKey]],'hoja productos'!$A$2:$AA$1691,5,FALSE)</f>
        <v>259</v>
      </c>
      <c r="G210" s="7" t="str">
        <f>VLOOKUP(ventas[[#This Row],[ProductKey]],'hoja productos'!$A$2:$AA$1691,7,FALSE)</f>
        <v>Southridge Video</v>
      </c>
      <c r="H210" s="8">
        <f>ventas[[#This Row],[Unit Vendidas]]*ventas[[#This Row],[Precio Venta]]</f>
        <v>34188</v>
      </c>
    </row>
    <row r="211" spans="1:8" x14ac:dyDescent="0.25">
      <c r="A211" s="2">
        <v>9085</v>
      </c>
      <c r="B211" s="3">
        <v>39832</v>
      </c>
      <c r="C211" s="5">
        <v>1243</v>
      </c>
      <c r="D211" s="4">
        <v>95</v>
      </c>
      <c r="E211" s="7" t="str">
        <f>VLOOKUP(ventas[[#This Row],[ProductKey]],'hoja productos'!$A$2:$AA$1691,3,FALSE)</f>
        <v>Fabrikam Social Videographer 1'' 25mm E400 White</v>
      </c>
      <c r="F211" s="7">
        <f>VLOOKUP(ventas[[#This Row],[ProductKey]],'hoja productos'!$A$2:$AA$1691,5,FALSE)</f>
        <v>188</v>
      </c>
      <c r="G211" s="7" t="str">
        <f>VLOOKUP(ventas[[#This Row],[ProductKey]],'hoja productos'!$A$2:$AA$1691,7,FALSE)</f>
        <v>Fabrikam, Inc.</v>
      </c>
      <c r="H211" s="8">
        <f>ventas[[#This Row],[Unit Vendidas]]*ventas[[#This Row],[Precio Venta]]</f>
        <v>17860</v>
      </c>
    </row>
    <row r="212" spans="1:8" x14ac:dyDescent="0.25">
      <c r="A212" s="2">
        <v>9683</v>
      </c>
      <c r="B212" s="3">
        <v>39832</v>
      </c>
      <c r="C212" s="5">
        <v>1042</v>
      </c>
      <c r="D212" s="4">
        <v>91</v>
      </c>
      <c r="E212" s="7" t="str">
        <f>VLOOKUP(ventas[[#This Row],[ProductKey]],'hoja productos'!$A$2:$AA$1691,3,FALSE)</f>
        <v>A. Datum Point Shoot Digital Camera M500 Silver Grey</v>
      </c>
      <c r="F212" s="7">
        <f>VLOOKUP(ventas[[#This Row],[ProductKey]],'hoja productos'!$A$2:$AA$1691,5,FALSE)</f>
        <v>198</v>
      </c>
      <c r="G212" s="7" t="str">
        <f>VLOOKUP(ventas[[#This Row],[ProductKey]],'hoja productos'!$A$2:$AA$1691,7,FALSE)</f>
        <v>A. Datum Corporation</v>
      </c>
      <c r="H212" s="8">
        <f>ventas[[#This Row],[Unit Vendidas]]*ventas[[#This Row],[Precio Venta]]</f>
        <v>18018</v>
      </c>
    </row>
    <row r="213" spans="1:8" x14ac:dyDescent="0.25">
      <c r="A213" s="2">
        <v>10969</v>
      </c>
      <c r="B213" s="3">
        <v>39832</v>
      </c>
      <c r="C213" s="5">
        <v>387</v>
      </c>
      <c r="D213" s="4">
        <v>321</v>
      </c>
      <c r="E213" s="7" t="str">
        <f>VLOOKUP(ventas[[#This Row],[ProductKey]],'hoja productos'!$A$2:$AA$1691,3,FALSE)</f>
        <v>Adventure Works Laptop15 M1501 Blue</v>
      </c>
      <c r="F213" s="7">
        <f>VLOOKUP(ventas[[#This Row],[ProductKey]],'hoja productos'!$A$2:$AA$1691,5,FALSE)</f>
        <v>699</v>
      </c>
      <c r="G213" s="7" t="str">
        <f>VLOOKUP(ventas[[#This Row],[ProductKey]],'hoja productos'!$A$2:$AA$1691,7,FALSE)</f>
        <v>Adventure Works</v>
      </c>
      <c r="H213" s="8">
        <f>ventas[[#This Row],[Unit Vendidas]]*ventas[[#This Row],[Precio Venta]]</f>
        <v>224379</v>
      </c>
    </row>
    <row r="214" spans="1:8" x14ac:dyDescent="0.25">
      <c r="A214" s="2">
        <v>11404</v>
      </c>
      <c r="B214" s="3">
        <v>39832</v>
      </c>
      <c r="C214" s="5">
        <v>384</v>
      </c>
      <c r="D214" s="4">
        <v>348</v>
      </c>
      <c r="E214" s="7" t="str">
        <f>VLOOKUP(ventas[[#This Row],[ProductKey]],'hoja productos'!$A$2:$AA$1691,3,FALSE)</f>
        <v>Adventure Works Laptop15.4W M1548 Red</v>
      </c>
      <c r="F214" s="7">
        <f>VLOOKUP(ventas[[#This Row],[ProductKey]],'hoja productos'!$A$2:$AA$1691,5,FALSE)</f>
        <v>758</v>
      </c>
      <c r="G214" s="7" t="str">
        <f>VLOOKUP(ventas[[#This Row],[ProductKey]],'hoja productos'!$A$2:$AA$1691,7,FALSE)</f>
        <v>Adventure Works</v>
      </c>
      <c r="H214" s="8">
        <f>ventas[[#This Row],[Unit Vendidas]]*ventas[[#This Row],[Precio Venta]]</f>
        <v>263784</v>
      </c>
    </row>
    <row r="215" spans="1:8" x14ac:dyDescent="0.25">
      <c r="A215" s="2">
        <v>15431</v>
      </c>
      <c r="B215" s="3">
        <v>39832</v>
      </c>
      <c r="C215" s="5">
        <v>1035</v>
      </c>
      <c r="D215" s="4">
        <v>143</v>
      </c>
      <c r="E215" s="7" t="str">
        <f>VLOOKUP(ventas[[#This Row],[ProductKey]],'hoja productos'!$A$2:$AA$1691,3,FALSE)</f>
        <v>A. Datum Consumer Digital Camera E100 Azure</v>
      </c>
      <c r="F215" s="7">
        <f>VLOOKUP(ventas[[#This Row],[ProductKey]],'hoja productos'!$A$2:$AA$1691,5,FALSE)</f>
        <v>281</v>
      </c>
      <c r="G215" s="7" t="str">
        <f>VLOOKUP(ventas[[#This Row],[ProductKey]],'hoja productos'!$A$2:$AA$1691,7,FALSE)</f>
        <v>A. Datum Corporation</v>
      </c>
      <c r="H215" s="8">
        <f>ventas[[#This Row],[Unit Vendidas]]*ventas[[#This Row],[Precio Venta]]</f>
        <v>40183</v>
      </c>
    </row>
    <row r="216" spans="1:8" x14ac:dyDescent="0.25">
      <c r="A216" s="2">
        <v>15698</v>
      </c>
      <c r="B216" s="3">
        <v>39832</v>
      </c>
      <c r="C216" s="5">
        <v>1621</v>
      </c>
      <c r="D216" s="4">
        <v>6</v>
      </c>
      <c r="E216" s="7" t="str">
        <f>VLOOKUP(ventas[[#This Row],[ProductKey]],'hoja productos'!$A$2:$AA$1691,3,FALSE)</f>
        <v>Tablet DVD Movies E100 Yellow</v>
      </c>
      <c r="F216" s="7">
        <f>VLOOKUP(ventas[[#This Row],[ProductKey]],'hoja productos'!$A$2:$AA$1691,5,FALSE)</f>
        <v>12.99</v>
      </c>
      <c r="G216" s="7" t="str">
        <f>VLOOKUP(ventas[[#This Row],[ProductKey]],'hoja productos'!$A$2:$AA$1691,7,FALSE)</f>
        <v>Tablet, Ltd</v>
      </c>
      <c r="H216" s="8">
        <f>ventas[[#This Row],[Unit Vendidas]]*ventas[[#This Row],[Precio Venta]]</f>
        <v>77.94</v>
      </c>
    </row>
    <row r="217" spans="1:8" x14ac:dyDescent="0.25">
      <c r="A217" s="2">
        <v>21882</v>
      </c>
      <c r="B217" s="3">
        <v>39832</v>
      </c>
      <c r="C217" s="5">
        <v>1128</v>
      </c>
      <c r="D217" s="4">
        <v>207</v>
      </c>
      <c r="E217" s="7" t="str">
        <f>VLOOKUP(ventas[[#This Row],[ProductKey]],'hoja productos'!$A$2:$AA$1691,3,FALSE)</f>
        <v>Fabrikam SLR Camera X149 Pink</v>
      </c>
      <c r="F217" s="7">
        <f>VLOOKUP(ventas[[#This Row],[ProductKey]],'hoja productos'!$A$2:$AA$1691,5,FALSE)</f>
        <v>627</v>
      </c>
      <c r="G217" s="7" t="str">
        <f>VLOOKUP(ventas[[#This Row],[ProductKey]],'hoja productos'!$A$2:$AA$1691,7,FALSE)</f>
        <v>Fabrikam, Inc.</v>
      </c>
      <c r="H217" s="8">
        <f>ventas[[#This Row],[Unit Vendidas]]*ventas[[#This Row],[Precio Venta]]</f>
        <v>129789</v>
      </c>
    </row>
    <row r="218" spans="1:8" x14ac:dyDescent="0.25">
      <c r="A218" s="2">
        <v>24065</v>
      </c>
      <c r="B218" s="3">
        <v>39832</v>
      </c>
      <c r="C218" s="5">
        <v>1020</v>
      </c>
      <c r="D218" s="4">
        <v>96</v>
      </c>
      <c r="E218" s="7" t="str">
        <f>VLOOKUP(ventas[[#This Row],[ProductKey]],'hoja productos'!$A$2:$AA$1691,3,FALSE)</f>
        <v>A. Datum Super-zoom Digital Camera X300 Green</v>
      </c>
      <c r="F218" s="7">
        <f>VLOOKUP(ventas[[#This Row],[ProductKey]],'hoja productos'!$A$2:$AA$1691,5,FALSE)</f>
        <v>290</v>
      </c>
      <c r="G218" s="7" t="str">
        <f>VLOOKUP(ventas[[#This Row],[ProductKey]],'hoja productos'!$A$2:$AA$1691,7,FALSE)</f>
        <v>A. Datum Corporation</v>
      </c>
      <c r="H218" s="8">
        <f>ventas[[#This Row],[Unit Vendidas]]*ventas[[#This Row],[Precio Venta]]</f>
        <v>27840</v>
      </c>
    </row>
    <row r="219" spans="1:8" x14ac:dyDescent="0.25">
      <c r="A219" s="2">
        <v>136</v>
      </c>
      <c r="B219" s="3">
        <v>39833</v>
      </c>
      <c r="C219" s="5">
        <v>816</v>
      </c>
      <c r="D219" s="4">
        <v>5</v>
      </c>
      <c r="E219" s="7" t="str">
        <f>VLOOKUP(ventas[[#This Row],[ProductKey]],'hoja productos'!$A$2:$AA$1691,3,FALSE)</f>
        <v>Tablet Desktop Alternative Bundle E200 Grey</v>
      </c>
      <c r="F219" s="7">
        <f>VLOOKUP(ventas[[#This Row],[ProductKey]],'hoja productos'!$A$2:$AA$1691,5,FALSE)</f>
        <v>11.5</v>
      </c>
      <c r="G219" s="7" t="str">
        <f>VLOOKUP(ventas[[#This Row],[ProductKey]],'hoja productos'!$A$2:$AA$1691,7,FALSE)</f>
        <v>Tablet, Ltd</v>
      </c>
      <c r="H219" s="8">
        <f>ventas[[#This Row],[Unit Vendidas]]*ventas[[#This Row],[Precio Venta]]</f>
        <v>57.5</v>
      </c>
    </row>
    <row r="220" spans="1:8" ht="30" x14ac:dyDescent="0.25">
      <c r="A220" s="2">
        <v>1351</v>
      </c>
      <c r="B220" s="3">
        <v>39833</v>
      </c>
      <c r="C220" s="5">
        <v>115</v>
      </c>
      <c r="D220" s="4">
        <v>82</v>
      </c>
      <c r="E220" s="7" t="str">
        <f>VLOOKUP(ventas[[#This Row],[ProductKey]],'hoja productos'!$A$2:$AA$1691,3,FALSE)</f>
        <v>WWI Wireless Transmitter and Bluetooth Headphones X250 Silver</v>
      </c>
      <c r="F220" s="7">
        <f>VLOOKUP(ventas[[#This Row],[ProductKey]],'hoja productos'!$A$2:$AA$1691,5,FALSE)</f>
        <v>249.99</v>
      </c>
      <c r="G220" s="7" t="str">
        <f>VLOOKUP(ventas[[#This Row],[ProductKey]],'hoja productos'!$A$2:$AA$1691,7,FALSE)</f>
        <v>Wide World Importers</v>
      </c>
      <c r="H220" s="8">
        <f>ventas[[#This Row],[Unit Vendidas]]*ventas[[#This Row],[Precio Venta]]</f>
        <v>20499.18</v>
      </c>
    </row>
    <row r="221" spans="1:8" x14ac:dyDescent="0.25">
      <c r="A221" s="2">
        <v>2394</v>
      </c>
      <c r="B221" s="3">
        <v>39833</v>
      </c>
      <c r="C221" s="5">
        <v>449</v>
      </c>
      <c r="D221" s="4">
        <v>160</v>
      </c>
      <c r="E221" s="7" t="str">
        <f>VLOOKUP(ventas[[#This Row],[ProductKey]],'hoja productos'!$A$2:$AA$1691,3,FALSE)</f>
        <v>WWI Desktop PC3.0 M0300 Black</v>
      </c>
      <c r="F221" s="7">
        <f>VLOOKUP(ventas[[#This Row],[ProductKey]],'hoja productos'!$A$2:$AA$1691,5,FALSE)</f>
        <v>349</v>
      </c>
      <c r="G221" s="7" t="str">
        <f>VLOOKUP(ventas[[#This Row],[ProductKey]],'hoja productos'!$A$2:$AA$1691,7,FALSE)</f>
        <v>Wide World Importers</v>
      </c>
      <c r="H221" s="8">
        <f>ventas[[#This Row],[Unit Vendidas]]*ventas[[#This Row],[Precio Venta]]</f>
        <v>55840</v>
      </c>
    </row>
    <row r="222" spans="1:8" x14ac:dyDescent="0.25">
      <c r="A222" s="2">
        <v>6160</v>
      </c>
      <c r="B222" s="3">
        <v>39833</v>
      </c>
      <c r="C222" s="5">
        <v>597</v>
      </c>
      <c r="D222" s="4">
        <v>70</v>
      </c>
      <c r="E222" s="7" t="str">
        <f>VLOOKUP(ventas[[#This Row],[ProductKey]],'hoja productos'!$A$2:$AA$1691,3,FALSE)</f>
        <v>Tablet Screen 85in E085 White</v>
      </c>
      <c r="F222" s="7">
        <f>VLOOKUP(ventas[[#This Row],[ProductKey]],'hoja productos'!$A$2:$AA$1691,5,FALSE)</f>
        <v>139</v>
      </c>
      <c r="G222" s="7" t="str">
        <f>VLOOKUP(ventas[[#This Row],[ProductKey]],'hoja productos'!$A$2:$AA$1691,7,FALSE)</f>
        <v>Tablet, Ltd</v>
      </c>
      <c r="H222" s="8">
        <f>ventas[[#This Row],[Unit Vendidas]]*ventas[[#This Row],[Precio Venta]]</f>
        <v>9730</v>
      </c>
    </row>
    <row r="223" spans="1:8" x14ac:dyDescent="0.25">
      <c r="A223" s="2">
        <v>9259</v>
      </c>
      <c r="B223" s="3">
        <v>39833</v>
      </c>
      <c r="C223" s="5">
        <v>914</v>
      </c>
      <c r="D223" s="4">
        <v>44</v>
      </c>
      <c r="E223" s="7" t="str">
        <f>VLOOKUP(ventas[[#This Row],[ProductKey]],'hoja productos'!$A$2:$AA$1691,3,FALSE)</f>
        <v>SV 160GB USB2.0 Portable Hard Disk M65 Grey</v>
      </c>
      <c r="F223" s="7">
        <f>VLOOKUP(ventas[[#This Row],[ProductKey]],'hoja productos'!$A$2:$AA$1691,5,FALSE)</f>
        <v>95.9</v>
      </c>
      <c r="G223" s="7" t="str">
        <f>VLOOKUP(ventas[[#This Row],[ProductKey]],'hoja productos'!$A$2:$AA$1691,7,FALSE)</f>
        <v>Southridge Video</v>
      </c>
      <c r="H223" s="8">
        <f>ventas[[#This Row],[Unit Vendidas]]*ventas[[#This Row],[Precio Venta]]</f>
        <v>4219.6000000000004</v>
      </c>
    </row>
    <row r="224" spans="1:8" x14ac:dyDescent="0.25">
      <c r="A224" s="2">
        <v>9829</v>
      </c>
      <c r="B224" s="3">
        <v>39833</v>
      </c>
      <c r="C224" s="5">
        <v>82</v>
      </c>
      <c r="D224" s="4">
        <v>18</v>
      </c>
      <c r="E224" s="7" t="str">
        <f>VLOOKUP(ventas[[#This Row],[ProductKey]],'hoja productos'!$A$2:$AA$1691,3,FALSE)</f>
        <v>NT Wireless Bluetooth Stereo Headphones E302 Pink</v>
      </c>
      <c r="F224" s="7">
        <f>VLOOKUP(ventas[[#This Row],[ProductKey]],'hoja productos'!$A$2:$AA$1691,5,FALSE)</f>
        <v>40.549999999999997</v>
      </c>
      <c r="G224" s="7" t="str">
        <f>VLOOKUP(ventas[[#This Row],[ProductKey]],'hoja productos'!$A$2:$AA$1691,7,FALSE)</f>
        <v>Northwind Traders</v>
      </c>
      <c r="H224" s="8">
        <f>ventas[[#This Row],[Unit Vendidas]]*ventas[[#This Row],[Precio Venta]]</f>
        <v>729.9</v>
      </c>
    </row>
    <row r="225" spans="1:8" x14ac:dyDescent="0.25">
      <c r="A225" s="2">
        <v>12255</v>
      </c>
      <c r="B225" s="3">
        <v>39833</v>
      </c>
      <c r="C225" s="5">
        <v>1354</v>
      </c>
      <c r="D225" s="4">
        <v>13</v>
      </c>
      <c r="E225" s="7" t="str">
        <f>VLOOKUP(ventas[[#This Row],[ProductKey]],'hoja productos'!$A$2:$AA$1691,3,FALSE)</f>
        <v>Tablet Hybrid system M60 White</v>
      </c>
      <c r="F225" s="7">
        <f>VLOOKUP(ventas[[#This Row],[ProductKey]],'hoja productos'!$A$2:$AA$1691,5,FALSE)</f>
        <v>28.99</v>
      </c>
      <c r="G225" s="7" t="str">
        <f>VLOOKUP(ventas[[#This Row],[ProductKey]],'hoja productos'!$A$2:$AA$1691,7,FALSE)</f>
        <v>Tablet, Ltd</v>
      </c>
      <c r="H225" s="8">
        <f>ventas[[#This Row],[Unit Vendidas]]*ventas[[#This Row],[Precio Venta]]</f>
        <v>376.87</v>
      </c>
    </row>
    <row r="226" spans="1:8" x14ac:dyDescent="0.25">
      <c r="A226" s="2">
        <v>18055</v>
      </c>
      <c r="B226" s="3">
        <v>39833</v>
      </c>
      <c r="C226" s="5">
        <v>599</v>
      </c>
      <c r="D226" s="4">
        <v>760</v>
      </c>
      <c r="E226" s="7" t="str">
        <f>VLOOKUP(ventas[[#This Row],[ProductKey]],'hoja productos'!$A$2:$AA$1691,3,FALSE)</f>
        <v>Tablet Projector 1080p X980 Silver</v>
      </c>
      <c r="F226" s="7">
        <f>VLOOKUP(ventas[[#This Row],[ProductKey]],'hoja productos'!$A$2:$AA$1691,5,FALSE)</f>
        <v>2295</v>
      </c>
      <c r="G226" s="7" t="str">
        <f>VLOOKUP(ventas[[#This Row],[ProductKey]],'hoja productos'!$A$2:$AA$1691,7,FALSE)</f>
        <v>Tablet, Ltd</v>
      </c>
      <c r="H226" s="8">
        <f>ventas[[#This Row],[Unit Vendidas]]*ventas[[#This Row],[Precio Venta]]</f>
        <v>1744200</v>
      </c>
    </row>
    <row r="227" spans="1:8" x14ac:dyDescent="0.25">
      <c r="A227" s="2">
        <v>19885</v>
      </c>
      <c r="B227" s="3">
        <v>39833</v>
      </c>
      <c r="C227" s="5">
        <v>1472</v>
      </c>
      <c r="D227" s="4">
        <v>109</v>
      </c>
      <c r="E227" s="7" t="str">
        <f>VLOOKUP(ventas[[#This Row],[ProductKey]],'hoja productos'!$A$2:$AA$1691,3,FALSE)</f>
        <v>The Phone Company Smart phones 4 GB of Memory M300 Black</v>
      </c>
      <c r="F227" s="7">
        <f>VLOOKUP(ventas[[#This Row],[ProductKey]],'hoja productos'!$A$2:$AA$1691,5,FALSE)</f>
        <v>239</v>
      </c>
      <c r="G227" s="7" t="str">
        <f>VLOOKUP(ventas[[#This Row],[ProductKey]],'hoja productos'!$A$2:$AA$1691,7,FALSE)</f>
        <v>The Phone Company</v>
      </c>
      <c r="H227" s="8">
        <f>ventas[[#This Row],[Unit Vendidas]]*ventas[[#This Row],[Precio Venta]]</f>
        <v>26051</v>
      </c>
    </row>
    <row r="228" spans="1:8" x14ac:dyDescent="0.25">
      <c r="A228" s="2">
        <v>20297</v>
      </c>
      <c r="B228" s="3">
        <v>39833</v>
      </c>
      <c r="C228" s="5">
        <v>527</v>
      </c>
      <c r="D228" s="4">
        <v>50</v>
      </c>
      <c r="E228" s="7" t="str">
        <f>VLOOKUP(ventas[[#This Row],[ProductKey]],'hoja productos'!$A$2:$AA$1691,3,FALSE)</f>
        <v>WWI CRT17 E106 Black</v>
      </c>
      <c r="F228" s="7">
        <f>VLOOKUP(ventas[[#This Row],[ProductKey]],'hoja productos'!$A$2:$AA$1691,5,FALSE)</f>
        <v>99</v>
      </c>
      <c r="G228" s="7" t="str">
        <f>VLOOKUP(ventas[[#This Row],[ProductKey]],'hoja productos'!$A$2:$AA$1691,7,FALSE)</f>
        <v>Wide World Importers</v>
      </c>
      <c r="H228" s="8">
        <f>ventas[[#This Row],[Unit Vendidas]]*ventas[[#This Row],[Precio Venta]]</f>
        <v>4950</v>
      </c>
    </row>
    <row r="229" spans="1:8" x14ac:dyDescent="0.25">
      <c r="A229" s="2">
        <v>22514</v>
      </c>
      <c r="B229" s="3">
        <v>39833</v>
      </c>
      <c r="C229" s="5">
        <v>547</v>
      </c>
      <c r="D229" s="4">
        <v>115</v>
      </c>
      <c r="E229" s="7" t="str">
        <f>VLOOKUP(ventas[[#This Row],[ProductKey]],'hoja productos'!$A$2:$AA$1691,3,FALSE)</f>
        <v>Proseware Screen 106in M1609 Black</v>
      </c>
      <c r="F229" s="7">
        <f>VLOOKUP(ventas[[#This Row],[ProductKey]],'hoja productos'!$A$2:$AA$1691,5,FALSE)</f>
        <v>251</v>
      </c>
      <c r="G229" s="7" t="str">
        <f>VLOOKUP(ventas[[#This Row],[ProductKey]],'hoja productos'!$A$2:$AA$1691,7,FALSE)</f>
        <v>Proseware, Inc.</v>
      </c>
      <c r="H229" s="8">
        <f>ventas[[#This Row],[Unit Vendidas]]*ventas[[#This Row],[Precio Venta]]</f>
        <v>28865</v>
      </c>
    </row>
    <row r="230" spans="1:8" x14ac:dyDescent="0.25">
      <c r="A230" s="2">
        <v>23119</v>
      </c>
      <c r="B230" s="3">
        <v>39833</v>
      </c>
      <c r="C230" s="5">
        <v>398</v>
      </c>
      <c r="D230" s="4">
        <v>195</v>
      </c>
      <c r="E230" s="7" t="str">
        <f>VLOOKUP(ventas[[#This Row],[ProductKey]],'hoja productos'!$A$2:$AA$1691,3,FALSE)</f>
        <v>WWI Laptop12 M0120 White</v>
      </c>
      <c r="F230" s="7">
        <f>VLOOKUP(ventas[[#This Row],[ProductKey]],'hoja productos'!$A$2:$AA$1691,5,FALSE)</f>
        <v>382.95</v>
      </c>
      <c r="G230" s="7" t="str">
        <f>VLOOKUP(ventas[[#This Row],[ProductKey]],'hoja productos'!$A$2:$AA$1691,7,FALSE)</f>
        <v>Wide World Importers</v>
      </c>
      <c r="H230" s="8">
        <f>ventas[[#This Row],[Unit Vendidas]]*ventas[[#This Row],[Precio Venta]]</f>
        <v>74675.25</v>
      </c>
    </row>
    <row r="231" spans="1:8" x14ac:dyDescent="0.25">
      <c r="A231" s="2">
        <v>23538</v>
      </c>
      <c r="B231" s="3">
        <v>39833</v>
      </c>
      <c r="C231" s="5">
        <v>575</v>
      </c>
      <c r="D231" s="4">
        <v>760</v>
      </c>
      <c r="E231" s="7" t="str">
        <f>VLOOKUP(ventas[[#This Row],[ProductKey]],'hoja productos'!$A$2:$AA$1691,3,FALSE)</f>
        <v>Tablet Projector 1080p X980 Black</v>
      </c>
      <c r="F231" s="7">
        <f>VLOOKUP(ventas[[#This Row],[ProductKey]],'hoja productos'!$A$2:$AA$1691,5,FALSE)</f>
        <v>2295</v>
      </c>
      <c r="G231" s="7" t="str">
        <f>VLOOKUP(ventas[[#This Row],[ProductKey]],'hoja productos'!$A$2:$AA$1691,7,FALSE)</f>
        <v>Tablet, Ltd</v>
      </c>
      <c r="H231" s="8">
        <f>ventas[[#This Row],[Unit Vendidas]]*ventas[[#This Row],[Precio Venta]]</f>
        <v>1744200</v>
      </c>
    </row>
    <row r="232" spans="1:8" x14ac:dyDescent="0.25">
      <c r="A232" s="2">
        <v>23856</v>
      </c>
      <c r="B232" s="3">
        <v>39833</v>
      </c>
      <c r="C232" s="5">
        <v>367</v>
      </c>
      <c r="D232" s="4">
        <v>166</v>
      </c>
      <c r="E232" s="7" t="str">
        <f>VLOOKUP(ventas[[#This Row],[ProductKey]],'hoja productos'!$A$2:$AA$1691,3,FALSE)</f>
        <v>Adventure Works Laptop8.9 E0890 Black</v>
      </c>
      <c r="F232" s="7">
        <f>VLOOKUP(ventas[[#This Row],[ProductKey]],'hoja productos'!$A$2:$AA$1691,5,FALSE)</f>
        <v>326</v>
      </c>
      <c r="G232" s="7" t="str">
        <f>VLOOKUP(ventas[[#This Row],[ProductKey]],'hoja productos'!$A$2:$AA$1691,7,FALSE)</f>
        <v>Adventure Works</v>
      </c>
      <c r="H232" s="8">
        <f>ventas[[#This Row],[Unit Vendidas]]*ventas[[#This Row],[Precio Venta]]</f>
        <v>54116</v>
      </c>
    </row>
    <row r="233" spans="1:8" x14ac:dyDescent="0.25">
      <c r="A233" s="2">
        <v>24379</v>
      </c>
      <c r="B233" s="3">
        <v>39833</v>
      </c>
      <c r="C233" s="5">
        <v>469</v>
      </c>
      <c r="D233" s="4">
        <v>50</v>
      </c>
      <c r="E233" s="7" t="str">
        <f>VLOOKUP(ventas[[#This Row],[ProductKey]],'hoja productos'!$A$2:$AA$1691,3,FALSE)</f>
        <v>Proseware LCD17 E200 Black</v>
      </c>
      <c r="F233" s="7">
        <f>VLOOKUP(ventas[[#This Row],[ProductKey]],'hoja productos'!$A$2:$AA$1691,5,FALSE)</f>
        <v>99</v>
      </c>
      <c r="G233" s="7" t="str">
        <f>VLOOKUP(ventas[[#This Row],[ProductKey]],'hoja productos'!$A$2:$AA$1691,7,FALSE)</f>
        <v>Proseware, Inc.</v>
      </c>
      <c r="H233" s="8">
        <f>ventas[[#This Row],[Unit Vendidas]]*ventas[[#This Row],[Precio Venta]]</f>
        <v>4950</v>
      </c>
    </row>
    <row r="234" spans="1:8" ht="30" x14ac:dyDescent="0.25">
      <c r="A234" s="2">
        <v>10303</v>
      </c>
      <c r="B234" s="3">
        <v>39834</v>
      </c>
      <c r="C234" s="5">
        <v>1453</v>
      </c>
      <c r="D234" s="4">
        <v>118</v>
      </c>
      <c r="E234" s="7" t="str">
        <f>VLOOKUP(ventas[[#This Row],[ProductKey]],'hoja productos'!$A$2:$AA$1691,3,FALSE)</f>
        <v>The Phone Company Touch Screen Phones 5-Wire/On-wall M508 Gold</v>
      </c>
      <c r="F234" s="7">
        <f>VLOOKUP(ventas[[#This Row],[ProductKey]],'hoja productos'!$A$2:$AA$1691,5,FALSE)</f>
        <v>258</v>
      </c>
      <c r="G234" s="7" t="str">
        <f>VLOOKUP(ventas[[#This Row],[ProductKey]],'hoja productos'!$A$2:$AA$1691,7,FALSE)</f>
        <v>The Phone Company</v>
      </c>
      <c r="H234" s="8">
        <f>ventas[[#This Row],[Unit Vendidas]]*ventas[[#This Row],[Precio Venta]]</f>
        <v>30444</v>
      </c>
    </row>
    <row r="235" spans="1:8" x14ac:dyDescent="0.25">
      <c r="A235" s="2">
        <v>10482</v>
      </c>
      <c r="B235" s="3">
        <v>39834</v>
      </c>
      <c r="C235" s="5">
        <v>1183</v>
      </c>
      <c r="D235" s="4">
        <v>503</v>
      </c>
      <c r="E235" s="7" t="str">
        <f>VLOOKUP(ventas[[#This Row],[ProductKey]],'hoja productos'!$A$2:$AA$1691,3,FALSE)</f>
        <v>Fabrikam Independent filmmaker 2/3'' 17mm X100 White</v>
      </c>
      <c r="F235" s="7">
        <f>VLOOKUP(ventas[[#This Row],[ProductKey]],'hoja productos'!$A$2:$AA$1691,5,FALSE)</f>
        <v>1520</v>
      </c>
      <c r="G235" s="7" t="str">
        <f>VLOOKUP(ventas[[#This Row],[ProductKey]],'hoja productos'!$A$2:$AA$1691,7,FALSE)</f>
        <v>Fabrikam, Inc.</v>
      </c>
      <c r="H235" s="8">
        <f>ventas[[#This Row],[Unit Vendidas]]*ventas[[#This Row],[Precio Venta]]</f>
        <v>764560</v>
      </c>
    </row>
    <row r="236" spans="1:8" x14ac:dyDescent="0.25">
      <c r="A236" s="2">
        <v>17940</v>
      </c>
      <c r="B236" s="3">
        <v>39834</v>
      </c>
      <c r="C236" s="5">
        <v>1269</v>
      </c>
      <c r="D236" s="4">
        <v>25</v>
      </c>
      <c r="E236" s="7" t="str">
        <f>VLOOKUP(ventas[[#This Row],[ProductKey]],'hoja productos'!$A$2:$AA$1691,3,FALSE)</f>
        <v>Tablet Carrying Case E312 Blue</v>
      </c>
      <c r="F236" s="7">
        <f>VLOOKUP(ventas[[#This Row],[ProductKey]],'hoja productos'!$A$2:$AA$1691,5,FALSE)</f>
        <v>49.96</v>
      </c>
      <c r="G236" s="7" t="str">
        <f>VLOOKUP(ventas[[#This Row],[ProductKey]],'hoja productos'!$A$2:$AA$1691,7,FALSE)</f>
        <v>Tablet, Ltd</v>
      </c>
      <c r="H236" s="8">
        <f>ventas[[#This Row],[Unit Vendidas]]*ventas[[#This Row],[Precio Venta]]</f>
        <v>1249</v>
      </c>
    </row>
    <row r="237" spans="1:8" x14ac:dyDescent="0.25">
      <c r="A237" s="2">
        <v>18339</v>
      </c>
      <c r="B237" s="3">
        <v>39834</v>
      </c>
      <c r="C237" s="5">
        <v>1179</v>
      </c>
      <c r="D237" s="4">
        <v>324</v>
      </c>
      <c r="E237" s="7" t="str">
        <f>VLOOKUP(ventas[[#This Row],[ProductKey]],'hoja productos'!$A$2:$AA$1691,3,FALSE)</f>
        <v>Fabrikam Trendsetter 2/3'' 17mm X100 White</v>
      </c>
      <c r="F237" s="7">
        <f>VLOOKUP(ventas[[#This Row],[ProductKey]],'hoja productos'!$A$2:$AA$1691,5,FALSE)</f>
        <v>980</v>
      </c>
      <c r="G237" s="7" t="str">
        <f>VLOOKUP(ventas[[#This Row],[ProductKey]],'hoja productos'!$A$2:$AA$1691,7,FALSE)</f>
        <v>Fabrikam, Inc.</v>
      </c>
      <c r="H237" s="8">
        <f>ventas[[#This Row],[Unit Vendidas]]*ventas[[#This Row],[Precio Venta]]</f>
        <v>317520</v>
      </c>
    </row>
    <row r="238" spans="1:8" x14ac:dyDescent="0.25">
      <c r="A238" s="2">
        <v>592</v>
      </c>
      <c r="B238" s="3">
        <v>39835</v>
      </c>
      <c r="C238" s="5">
        <v>517</v>
      </c>
      <c r="D238" s="4">
        <v>271</v>
      </c>
      <c r="E238" s="7" t="str">
        <f>VLOOKUP(ventas[[#This Row],[ProductKey]],'hoja productos'!$A$2:$AA$1691,3,FALSE)</f>
        <v>WWI LCD24 X300 Black</v>
      </c>
      <c r="F238" s="7">
        <f>VLOOKUP(ventas[[#This Row],[ProductKey]],'hoja productos'!$A$2:$AA$1691,5,FALSE)</f>
        <v>819</v>
      </c>
      <c r="G238" s="7" t="str">
        <f>VLOOKUP(ventas[[#This Row],[ProductKey]],'hoja productos'!$A$2:$AA$1691,7,FALSE)</f>
        <v>Wide World Importers</v>
      </c>
      <c r="H238" s="8">
        <f>ventas[[#This Row],[Unit Vendidas]]*ventas[[#This Row],[Precio Venta]]</f>
        <v>221949</v>
      </c>
    </row>
    <row r="239" spans="1:8" x14ac:dyDescent="0.25">
      <c r="A239" s="2">
        <v>1917</v>
      </c>
      <c r="B239" s="3">
        <v>39835</v>
      </c>
      <c r="C239" s="5">
        <v>217</v>
      </c>
      <c r="D239" s="4">
        <v>321</v>
      </c>
      <c r="E239" s="7" t="str">
        <f>VLOOKUP(ventas[[#This Row],[ProductKey]],'hoja productos'!$A$2:$AA$1691,3,FALSE)</f>
        <v>Litware Home Theater System 5.1 Channel M512 Silver</v>
      </c>
      <c r="F239" s="7">
        <f>VLOOKUP(ventas[[#This Row],[ProductKey]],'hoja productos'!$A$2:$AA$1691,5,FALSE)</f>
        <v>699</v>
      </c>
      <c r="G239" s="7" t="str">
        <f>VLOOKUP(ventas[[#This Row],[ProductKey]],'hoja productos'!$A$2:$AA$1691,7,FALSE)</f>
        <v>Litware, Inc.</v>
      </c>
      <c r="H239" s="8">
        <f>ventas[[#This Row],[Unit Vendidas]]*ventas[[#This Row],[Precio Venta]]</f>
        <v>224379</v>
      </c>
    </row>
    <row r="240" spans="1:8" x14ac:dyDescent="0.25">
      <c r="A240" s="2">
        <v>3064</v>
      </c>
      <c r="B240" s="3">
        <v>39835</v>
      </c>
      <c r="C240" s="5">
        <v>680</v>
      </c>
      <c r="D240" s="4">
        <v>53</v>
      </c>
      <c r="E240" s="7" t="str">
        <f>VLOOKUP(ventas[[#This Row],[ProductKey]],'hoja productos'!$A$2:$AA$1691,3,FALSE)</f>
        <v>Proseware Mobile Receipt and Document Scanner M200 Grey</v>
      </c>
      <c r="F240" s="7">
        <f>VLOOKUP(ventas[[#This Row],[ProductKey]],'hoja productos'!$A$2:$AA$1691,5,FALSE)</f>
        <v>116</v>
      </c>
      <c r="G240" s="7" t="str">
        <f>VLOOKUP(ventas[[#This Row],[ProductKey]],'hoja productos'!$A$2:$AA$1691,7,FALSE)</f>
        <v>Proseware, Inc.</v>
      </c>
      <c r="H240" s="8">
        <f>ventas[[#This Row],[Unit Vendidas]]*ventas[[#This Row],[Precio Venta]]</f>
        <v>6148</v>
      </c>
    </row>
    <row r="241" spans="1:8" x14ac:dyDescent="0.25">
      <c r="A241" s="2">
        <v>11297</v>
      </c>
      <c r="B241" s="3">
        <v>39835</v>
      </c>
      <c r="C241" s="5">
        <v>1386</v>
      </c>
      <c r="D241" s="4">
        <v>12</v>
      </c>
      <c r="E241" s="7" t="str">
        <f>VLOOKUP(ventas[[#This Row],[ProductKey]],'hoja productos'!$A$2:$AA$1691,3,FALSE)</f>
        <v>Tablet KSU-less key system M38 Grey</v>
      </c>
      <c r="F241" s="7">
        <f>VLOOKUP(ventas[[#This Row],[ProductKey]],'hoja productos'!$A$2:$AA$1691,5,FALSE)</f>
        <v>26.99</v>
      </c>
      <c r="G241" s="7" t="str">
        <f>VLOOKUP(ventas[[#This Row],[ProductKey]],'hoja productos'!$A$2:$AA$1691,7,FALSE)</f>
        <v>Tablet, Ltd</v>
      </c>
      <c r="H241" s="8">
        <f>ventas[[#This Row],[Unit Vendidas]]*ventas[[#This Row],[Precio Venta]]</f>
        <v>323.88</v>
      </c>
    </row>
    <row r="242" spans="1:8" x14ac:dyDescent="0.25">
      <c r="A242" s="2">
        <v>12167</v>
      </c>
      <c r="B242" s="3">
        <v>39835</v>
      </c>
      <c r="C242" s="5">
        <v>383</v>
      </c>
      <c r="D242" s="4">
        <v>275</v>
      </c>
      <c r="E242" s="7" t="str">
        <f>VLOOKUP(ventas[[#This Row],[ProductKey]],'hoja productos'!$A$2:$AA$1691,3,FALSE)</f>
        <v>Adventure Works Laptop16 M1601 Red</v>
      </c>
      <c r="F242" s="7">
        <f>VLOOKUP(ventas[[#This Row],[ProductKey]],'hoja productos'!$A$2:$AA$1691,5,FALSE)</f>
        <v>599</v>
      </c>
      <c r="G242" s="7" t="str">
        <f>VLOOKUP(ventas[[#This Row],[ProductKey]],'hoja productos'!$A$2:$AA$1691,7,FALSE)</f>
        <v>Adventure Works</v>
      </c>
      <c r="H242" s="8">
        <f>ventas[[#This Row],[Unit Vendidas]]*ventas[[#This Row],[Precio Venta]]</f>
        <v>164725</v>
      </c>
    </row>
    <row r="243" spans="1:8" x14ac:dyDescent="0.25">
      <c r="A243" s="2">
        <v>14792</v>
      </c>
      <c r="B243" s="3">
        <v>39835</v>
      </c>
      <c r="C243" s="5">
        <v>1123</v>
      </c>
      <c r="D243" s="4">
        <v>150</v>
      </c>
      <c r="E243" s="7" t="str">
        <f>VLOOKUP(ventas[[#This Row],[ProductKey]],'hoja productos'!$A$2:$AA$1691,3,FALSE)</f>
        <v>Fabrikam SLR Camera 35" M358 Silver Grey</v>
      </c>
      <c r="F243" s="7">
        <f>VLOOKUP(ventas[[#This Row],[ProductKey]],'hoja productos'!$A$2:$AA$1691,5,FALSE)</f>
        <v>328</v>
      </c>
      <c r="G243" s="7" t="str">
        <f>VLOOKUP(ventas[[#This Row],[ProductKey]],'hoja productos'!$A$2:$AA$1691,7,FALSE)</f>
        <v>Fabrikam, Inc.</v>
      </c>
      <c r="H243" s="8">
        <f>ventas[[#This Row],[Unit Vendidas]]*ventas[[#This Row],[Precio Venta]]</f>
        <v>49200</v>
      </c>
    </row>
    <row r="244" spans="1:8" x14ac:dyDescent="0.25">
      <c r="A244" s="2">
        <v>15880</v>
      </c>
      <c r="B244" s="3">
        <v>39835</v>
      </c>
      <c r="C244" s="5">
        <v>78</v>
      </c>
      <c r="D244" s="4">
        <v>18</v>
      </c>
      <c r="E244" s="7" t="str">
        <f>VLOOKUP(ventas[[#This Row],[ProductKey]],'hoja productos'!$A$2:$AA$1691,3,FALSE)</f>
        <v>NT Wireless Bluetooth Stereo Headphones E302 Silver</v>
      </c>
      <c r="F244" s="7">
        <f>VLOOKUP(ventas[[#This Row],[ProductKey]],'hoja productos'!$A$2:$AA$1691,5,FALSE)</f>
        <v>40.549999999999997</v>
      </c>
      <c r="G244" s="7" t="str">
        <f>VLOOKUP(ventas[[#This Row],[ProductKey]],'hoja productos'!$A$2:$AA$1691,7,FALSE)</f>
        <v>Northwind Traders</v>
      </c>
      <c r="H244" s="8">
        <f>ventas[[#This Row],[Unit Vendidas]]*ventas[[#This Row],[Precio Venta]]</f>
        <v>729.9</v>
      </c>
    </row>
    <row r="245" spans="1:8" x14ac:dyDescent="0.25">
      <c r="A245" s="2">
        <v>21587</v>
      </c>
      <c r="B245" s="3">
        <v>39835</v>
      </c>
      <c r="C245" s="5">
        <v>415</v>
      </c>
      <c r="D245" s="4">
        <v>166</v>
      </c>
      <c r="E245" s="7" t="str">
        <f>VLOOKUP(ventas[[#This Row],[ProductKey]],'hoja productos'!$A$2:$AA$1691,3,FALSE)</f>
        <v>Proseware Laptop8.9 E089 White</v>
      </c>
      <c r="F245" s="7">
        <f>VLOOKUP(ventas[[#This Row],[ProductKey]],'hoja productos'!$A$2:$AA$1691,5,FALSE)</f>
        <v>326</v>
      </c>
      <c r="G245" s="7" t="str">
        <f>VLOOKUP(ventas[[#This Row],[ProductKey]],'hoja productos'!$A$2:$AA$1691,7,FALSE)</f>
        <v>Proseware, Inc.</v>
      </c>
      <c r="H245" s="8">
        <f>ventas[[#This Row],[Unit Vendidas]]*ventas[[#This Row],[Precio Venta]]</f>
        <v>54116</v>
      </c>
    </row>
    <row r="246" spans="1:8" x14ac:dyDescent="0.25">
      <c r="A246" s="2">
        <v>21781</v>
      </c>
      <c r="B246" s="3">
        <v>39835</v>
      </c>
      <c r="C246" s="5">
        <v>398</v>
      </c>
      <c r="D246" s="4">
        <v>195</v>
      </c>
      <c r="E246" s="7" t="str">
        <f>VLOOKUP(ventas[[#This Row],[ProductKey]],'hoja productos'!$A$2:$AA$1691,3,FALSE)</f>
        <v>WWI Laptop12 M0120 White</v>
      </c>
      <c r="F246" s="7">
        <f>VLOOKUP(ventas[[#This Row],[ProductKey]],'hoja productos'!$A$2:$AA$1691,5,FALSE)</f>
        <v>382.95</v>
      </c>
      <c r="G246" s="7" t="str">
        <f>VLOOKUP(ventas[[#This Row],[ProductKey]],'hoja productos'!$A$2:$AA$1691,7,FALSE)</f>
        <v>Wide World Importers</v>
      </c>
      <c r="H246" s="8">
        <f>ventas[[#This Row],[Unit Vendidas]]*ventas[[#This Row],[Precio Venta]]</f>
        <v>74675.25</v>
      </c>
    </row>
    <row r="247" spans="1:8" x14ac:dyDescent="0.25">
      <c r="A247" s="2">
        <v>22751</v>
      </c>
      <c r="B247" s="3">
        <v>39835</v>
      </c>
      <c r="C247" s="5">
        <v>913</v>
      </c>
      <c r="D247" s="4">
        <v>44</v>
      </c>
      <c r="E247" s="7" t="str">
        <f>VLOOKUP(ventas[[#This Row],[ProductKey]],'hoja productos'!$A$2:$AA$1691,3,FALSE)</f>
        <v>SV 160GB USB2.0 Portable Hard Disk M65 White</v>
      </c>
      <c r="F247" s="7">
        <f>VLOOKUP(ventas[[#This Row],[ProductKey]],'hoja productos'!$A$2:$AA$1691,5,FALSE)</f>
        <v>95.9</v>
      </c>
      <c r="G247" s="7" t="str">
        <f>VLOOKUP(ventas[[#This Row],[ProductKey]],'hoja productos'!$A$2:$AA$1691,7,FALSE)</f>
        <v>Southridge Video</v>
      </c>
      <c r="H247" s="8">
        <f>ventas[[#This Row],[Unit Vendidas]]*ventas[[#This Row],[Precio Venta]]</f>
        <v>4219.6000000000004</v>
      </c>
    </row>
    <row r="248" spans="1:8" x14ac:dyDescent="0.25">
      <c r="A248" s="2">
        <v>1370</v>
      </c>
      <c r="B248" s="3">
        <v>39836</v>
      </c>
      <c r="C248" s="5">
        <v>343</v>
      </c>
      <c r="D248" s="4">
        <v>364</v>
      </c>
      <c r="E248" s="7" t="str">
        <f>VLOOKUP(ventas[[#This Row],[ProductKey]],'hoja productos'!$A$2:$AA$1691,3,FALSE)</f>
        <v>Fabrikam Laptop19 M9000 Black</v>
      </c>
      <c r="F248" s="7">
        <f>VLOOKUP(ventas[[#This Row],[ProductKey]],'hoja productos'!$A$2:$AA$1691,5,FALSE)</f>
        <v>1099</v>
      </c>
      <c r="G248" s="7" t="str">
        <f>VLOOKUP(ventas[[#This Row],[ProductKey]],'hoja productos'!$A$2:$AA$1691,7,FALSE)</f>
        <v>Fabrikam, Inc.</v>
      </c>
      <c r="H248" s="8">
        <f>ventas[[#This Row],[Unit Vendidas]]*ventas[[#This Row],[Precio Venta]]</f>
        <v>400036</v>
      </c>
    </row>
    <row r="249" spans="1:8" x14ac:dyDescent="0.25">
      <c r="A249" s="2">
        <v>3641</v>
      </c>
      <c r="B249" s="3">
        <v>39836</v>
      </c>
      <c r="C249" s="5">
        <v>116</v>
      </c>
      <c r="D249" s="4">
        <v>86</v>
      </c>
      <c r="E249" s="7" t="str">
        <f>VLOOKUP(ventas[[#This Row],[ProductKey]],'hoja productos'!$A$2:$AA$1691,3,FALSE)</f>
        <v>Adventure Works 20" CRT TV E15 Silver</v>
      </c>
      <c r="F249" s="7">
        <f>VLOOKUP(ventas[[#This Row],[ProductKey]],'hoja productos'!$A$2:$AA$1691,5,FALSE)</f>
        <v>169.99</v>
      </c>
      <c r="G249" s="7" t="str">
        <f>VLOOKUP(ventas[[#This Row],[ProductKey]],'hoja productos'!$A$2:$AA$1691,7,FALSE)</f>
        <v>Adventure Works</v>
      </c>
      <c r="H249" s="8">
        <f>ventas[[#This Row],[Unit Vendidas]]*ventas[[#This Row],[Precio Venta]]</f>
        <v>14619.140000000001</v>
      </c>
    </row>
    <row r="250" spans="1:8" x14ac:dyDescent="0.25">
      <c r="A250" s="2">
        <v>3661</v>
      </c>
      <c r="B250" s="3">
        <v>39836</v>
      </c>
      <c r="C250" s="5">
        <v>1317</v>
      </c>
      <c r="D250" s="4">
        <v>6</v>
      </c>
      <c r="E250" s="7" t="str">
        <f>VLOOKUP(ventas[[#This Row],[ProductKey]],'hoja productos'!$A$2:$AA$1691,3,FALSE)</f>
        <v>Tablet Dual Handset Cordless Phone System  E20 Black</v>
      </c>
      <c r="F250" s="7">
        <f>VLOOKUP(ventas[[#This Row],[ProductKey]],'hoja productos'!$A$2:$AA$1691,5,FALSE)</f>
        <v>12.99</v>
      </c>
      <c r="G250" s="7" t="str">
        <f>VLOOKUP(ventas[[#This Row],[ProductKey]],'hoja productos'!$A$2:$AA$1691,7,FALSE)</f>
        <v>Tablet, Ltd</v>
      </c>
      <c r="H250" s="8">
        <f>ventas[[#This Row],[Unit Vendidas]]*ventas[[#This Row],[Precio Venta]]</f>
        <v>77.94</v>
      </c>
    </row>
    <row r="251" spans="1:8" x14ac:dyDescent="0.25">
      <c r="A251" s="2">
        <v>5154</v>
      </c>
      <c r="B251" s="3">
        <v>39836</v>
      </c>
      <c r="C251" s="5">
        <v>965</v>
      </c>
      <c r="D251" s="4">
        <v>143</v>
      </c>
      <c r="E251" s="7" t="str">
        <f>VLOOKUP(ventas[[#This Row],[ProductKey]],'hoja productos'!$A$2:$AA$1691,3,FALSE)</f>
        <v>A. Datum Consumer Digital Camera E100 Grey</v>
      </c>
      <c r="F251" s="7">
        <f>VLOOKUP(ventas[[#This Row],[ProductKey]],'hoja productos'!$A$2:$AA$1691,5,FALSE)</f>
        <v>281</v>
      </c>
      <c r="G251" s="7" t="str">
        <f>VLOOKUP(ventas[[#This Row],[ProductKey]],'hoja productos'!$A$2:$AA$1691,7,FALSE)</f>
        <v>A. Datum Corporation</v>
      </c>
      <c r="H251" s="8">
        <f>ventas[[#This Row],[Unit Vendidas]]*ventas[[#This Row],[Precio Venta]]</f>
        <v>40183</v>
      </c>
    </row>
    <row r="252" spans="1:8" x14ac:dyDescent="0.25">
      <c r="A252" s="2">
        <v>5797</v>
      </c>
      <c r="B252" s="3">
        <v>39836</v>
      </c>
      <c r="C252" s="5">
        <v>625</v>
      </c>
      <c r="D252" s="4">
        <v>459</v>
      </c>
      <c r="E252" s="7" t="str">
        <f>VLOOKUP(ventas[[#This Row],[ProductKey]],'hoja productos'!$A$2:$AA$1691,3,FALSE)</f>
        <v>WWI Projector 720p DLP56 White</v>
      </c>
      <c r="F252" s="7">
        <f>VLOOKUP(ventas[[#This Row],[ProductKey]],'hoja productos'!$A$2:$AA$1691,5,FALSE)</f>
        <v>999</v>
      </c>
      <c r="G252" s="7" t="str">
        <f>VLOOKUP(ventas[[#This Row],[ProductKey]],'hoja productos'!$A$2:$AA$1691,7,FALSE)</f>
        <v>Wide World Importers</v>
      </c>
      <c r="H252" s="8">
        <f>ventas[[#This Row],[Unit Vendidas]]*ventas[[#This Row],[Precio Venta]]</f>
        <v>458541</v>
      </c>
    </row>
    <row r="253" spans="1:8" x14ac:dyDescent="0.25">
      <c r="A253" s="2">
        <v>6281</v>
      </c>
      <c r="B253" s="3">
        <v>39836</v>
      </c>
      <c r="C253" s="5">
        <v>673</v>
      </c>
      <c r="D253" s="4">
        <v>40</v>
      </c>
      <c r="E253" s="7" t="str">
        <f>VLOOKUP(ventas[[#This Row],[ProductKey]],'hoja productos'!$A$2:$AA$1691,3,FALSE)</f>
        <v>Proseware Laser Jet Printer E100 Grey</v>
      </c>
      <c r="F253" s="7">
        <f>VLOOKUP(ventas[[#This Row],[ProductKey]],'hoja productos'!$A$2:$AA$1691,5,FALSE)</f>
        <v>79</v>
      </c>
      <c r="G253" s="7" t="str">
        <f>VLOOKUP(ventas[[#This Row],[ProductKey]],'hoja productos'!$A$2:$AA$1691,7,FALSE)</f>
        <v>Proseware, Inc.</v>
      </c>
      <c r="H253" s="8">
        <f>ventas[[#This Row],[Unit Vendidas]]*ventas[[#This Row],[Precio Venta]]</f>
        <v>3160</v>
      </c>
    </row>
    <row r="254" spans="1:8" x14ac:dyDescent="0.25">
      <c r="A254" s="2">
        <v>7891</v>
      </c>
      <c r="B254" s="3">
        <v>39836</v>
      </c>
      <c r="C254" s="5">
        <v>1285</v>
      </c>
      <c r="D254" s="4">
        <v>12</v>
      </c>
      <c r="E254" s="7" t="str">
        <f>VLOOKUP(ventas[[#This Row],[ProductKey]],'hoja productos'!$A$2:$AA$1691,3,FALSE)</f>
        <v>Tablet Mini Battery Charger Kit E320 Silver</v>
      </c>
      <c r="F254" s="7">
        <f>VLOOKUP(ventas[[#This Row],[ProductKey]],'hoja productos'!$A$2:$AA$1691,5,FALSE)</f>
        <v>24.99</v>
      </c>
      <c r="G254" s="7" t="str">
        <f>VLOOKUP(ventas[[#This Row],[ProductKey]],'hoja productos'!$A$2:$AA$1691,7,FALSE)</f>
        <v>Tablet, Ltd</v>
      </c>
      <c r="H254" s="8">
        <f>ventas[[#This Row],[Unit Vendidas]]*ventas[[#This Row],[Precio Venta]]</f>
        <v>299.88</v>
      </c>
    </row>
    <row r="255" spans="1:8" x14ac:dyDescent="0.25">
      <c r="A255" s="2">
        <v>8805</v>
      </c>
      <c r="B255" s="3">
        <v>39836</v>
      </c>
      <c r="C255" s="5">
        <v>1049</v>
      </c>
      <c r="D255" s="4">
        <v>194</v>
      </c>
      <c r="E255" s="7" t="str">
        <f>VLOOKUP(ventas[[#This Row],[ProductKey]],'hoja productos'!$A$2:$AA$1691,3,FALSE)</f>
        <v>A. Datum SLR Camera 35" X358 Silver</v>
      </c>
      <c r="F255" s="7">
        <f>VLOOKUP(ventas[[#This Row],[ProductKey]],'hoja productos'!$A$2:$AA$1691,5,FALSE)</f>
        <v>588</v>
      </c>
      <c r="G255" s="7" t="str">
        <f>VLOOKUP(ventas[[#This Row],[ProductKey]],'hoja productos'!$A$2:$AA$1691,7,FALSE)</f>
        <v>A. Datum Corporation</v>
      </c>
      <c r="H255" s="8">
        <f>ventas[[#This Row],[Unit Vendidas]]*ventas[[#This Row],[Precio Venta]]</f>
        <v>114072</v>
      </c>
    </row>
    <row r="256" spans="1:8" x14ac:dyDescent="0.25">
      <c r="A256" s="2">
        <v>9175</v>
      </c>
      <c r="B256" s="3">
        <v>39836</v>
      </c>
      <c r="C256" s="5">
        <v>573</v>
      </c>
      <c r="D256" s="4">
        <v>70</v>
      </c>
      <c r="E256" s="7" t="str">
        <f>VLOOKUP(ventas[[#This Row],[ProductKey]],'hoja productos'!$A$2:$AA$1691,3,FALSE)</f>
        <v>Proseware Screen 85in E1010 Silver</v>
      </c>
      <c r="F256" s="7">
        <f>VLOOKUP(ventas[[#This Row],[ProductKey]],'hoja productos'!$A$2:$AA$1691,5,FALSE)</f>
        <v>139</v>
      </c>
      <c r="G256" s="7" t="str">
        <f>VLOOKUP(ventas[[#This Row],[ProductKey]],'hoja productos'!$A$2:$AA$1691,7,FALSE)</f>
        <v>Proseware, Inc.</v>
      </c>
      <c r="H256" s="8">
        <f>ventas[[#This Row],[Unit Vendidas]]*ventas[[#This Row],[Precio Venta]]</f>
        <v>9730</v>
      </c>
    </row>
    <row r="257" spans="1:8" x14ac:dyDescent="0.25">
      <c r="A257" s="2">
        <v>14301</v>
      </c>
      <c r="B257" s="3">
        <v>39836</v>
      </c>
      <c r="C257" s="5">
        <v>1267</v>
      </c>
      <c r="D257" s="4">
        <v>25</v>
      </c>
      <c r="E257" s="7" t="str">
        <f>VLOOKUP(ventas[[#This Row],[ProductKey]],'hoja productos'!$A$2:$AA$1691,3,FALSE)</f>
        <v>Tablet Carrying Case E312 Pink</v>
      </c>
      <c r="F257" s="7">
        <f>VLOOKUP(ventas[[#This Row],[ProductKey]],'hoja productos'!$A$2:$AA$1691,5,FALSE)</f>
        <v>49.96</v>
      </c>
      <c r="G257" s="7" t="str">
        <f>VLOOKUP(ventas[[#This Row],[ProductKey]],'hoja productos'!$A$2:$AA$1691,7,FALSE)</f>
        <v>Tablet, Ltd</v>
      </c>
      <c r="H257" s="8">
        <f>ventas[[#This Row],[Unit Vendidas]]*ventas[[#This Row],[Precio Venta]]</f>
        <v>1249</v>
      </c>
    </row>
    <row r="258" spans="1:8" x14ac:dyDescent="0.25">
      <c r="A258" s="2">
        <v>14656</v>
      </c>
      <c r="B258" s="3">
        <v>39836</v>
      </c>
      <c r="C258" s="5">
        <v>199</v>
      </c>
      <c r="D258" s="4">
        <v>261</v>
      </c>
      <c r="E258" s="7" t="str">
        <f>VLOOKUP(ventas[[#This Row],[ProductKey]],'hoja productos'!$A$2:$AA$1691,3,FALSE)</f>
        <v>Litware Home Theater System 4.1 Channel M412 Black</v>
      </c>
      <c r="F258" s="7">
        <f>VLOOKUP(ventas[[#This Row],[ProductKey]],'hoja productos'!$A$2:$AA$1691,5,FALSE)</f>
        <v>569</v>
      </c>
      <c r="G258" s="7" t="str">
        <f>VLOOKUP(ventas[[#This Row],[ProductKey]],'hoja productos'!$A$2:$AA$1691,7,FALSE)</f>
        <v>Litware, Inc.</v>
      </c>
      <c r="H258" s="8">
        <f>ventas[[#This Row],[Unit Vendidas]]*ventas[[#This Row],[Precio Venta]]</f>
        <v>148509</v>
      </c>
    </row>
    <row r="259" spans="1:8" x14ac:dyDescent="0.25">
      <c r="A259" s="2">
        <v>16764</v>
      </c>
      <c r="B259" s="3">
        <v>39836</v>
      </c>
      <c r="C259" s="5">
        <v>781</v>
      </c>
      <c r="D259" s="4">
        <v>7</v>
      </c>
      <c r="E259" s="7" t="str">
        <f>VLOOKUP(ventas[[#This Row],[ProductKey]],'hoja productos'!$A$2:$AA$1691,3,FALSE)</f>
        <v>Tablet Notebook Peripheral Kit M69 White</v>
      </c>
      <c r="F259" s="7">
        <f>VLOOKUP(ventas[[#This Row],[ProductKey]],'hoja productos'!$A$2:$AA$1691,5,FALSE)</f>
        <v>16.5</v>
      </c>
      <c r="G259" s="7" t="str">
        <f>VLOOKUP(ventas[[#This Row],[ProductKey]],'hoja productos'!$A$2:$AA$1691,7,FALSE)</f>
        <v>Tablet, Ltd</v>
      </c>
      <c r="H259" s="8">
        <f>ventas[[#This Row],[Unit Vendidas]]*ventas[[#This Row],[Precio Venta]]</f>
        <v>115.5</v>
      </c>
    </row>
    <row r="260" spans="1:8" x14ac:dyDescent="0.25">
      <c r="A260" s="2">
        <v>17435</v>
      </c>
      <c r="B260" s="3">
        <v>39836</v>
      </c>
      <c r="C260" s="5">
        <v>990</v>
      </c>
      <c r="D260" s="4">
        <v>86</v>
      </c>
      <c r="E260" s="7" t="str">
        <f>VLOOKUP(ventas[[#This Row],[ProductKey]],'hoja productos'!$A$2:$AA$1691,3,FALSE)</f>
        <v>A. Datum All in One Digital Camera M200 Silver</v>
      </c>
      <c r="F260" s="7">
        <f>VLOOKUP(ventas[[#This Row],[ProductKey]],'hoja productos'!$A$2:$AA$1691,5,FALSE)</f>
        <v>188</v>
      </c>
      <c r="G260" s="7" t="str">
        <f>VLOOKUP(ventas[[#This Row],[ProductKey]],'hoja productos'!$A$2:$AA$1691,7,FALSE)</f>
        <v>A. Datum Corporation</v>
      </c>
      <c r="H260" s="8">
        <f>ventas[[#This Row],[Unit Vendidas]]*ventas[[#This Row],[Precio Venta]]</f>
        <v>16168</v>
      </c>
    </row>
    <row r="261" spans="1:8" x14ac:dyDescent="0.25">
      <c r="A261" s="2">
        <v>23091</v>
      </c>
      <c r="B261" s="3">
        <v>39836</v>
      </c>
      <c r="C261" s="5">
        <v>590</v>
      </c>
      <c r="D261" s="4">
        <v>459</v>
      </c>
      <c r="E261" s="7" t="str">
        <f>VLOOKUP(ventas[[#This Row],[ProductKey]],'hoja productos'!$A$2:$AA$1691,3,FALSE)</f>
        <v>Tablet Projector 720p M621 White</v>
      </c>
      <c r="F261" s="7">
        <f>VLOOKUP(ventas[[#This Row],[ProductKey]],'hoja productos'!$A$2:$AA$1691,5,FALSE)</f>
        <v>999</v>
      </c>
      <c r="G261" s="7" t="str">
        <f>VLOOKUP(ventas[[#This Row],[ProductKey]],'hoja productos'!$A$2:$AA$1691,7,FALSE)</f>
        <v>Tablet, Ltd</v>
      </c>
      <c r="H261" s="8">
        <f>ventas[[#This Row],[Unit Vendidas]]*ventas[[#This Row],[Precio Venta]]</f>
        <v>458541</v>
      </c>
    </row>
    <row r="262" spans="1:8" x14ac:dyDescent="0.25">
      <c r="A262" s="2">
        <v>3242</v>
      </c>
      <c r="B262" s="3">
        <v>39837</v>
      </c>
      <c r="C262" s="5">
        <v>1003</v>
      </c>
      <c r="D262" s="4">
        <v>75</v>
      </c>
      <c r="E262" s="7" t="str">
        <f>VLOOKUP(ventas[[#This Row],[ProductKey]],'hoja productos'!$A$2:$AA$1691,3,FALSE)</f>
        <v>A. Datum Ultra Compact Digital Camera M190 Orange</v>
      </c>
      <c r="F262" s="7">
        <f>VLOOKUP(ventas[[#This Row],[ProductKey]],'hoja productos'!$A$2:$AA$1691,5,FALSE)</f>
        <v>165</v>
      </c>
      <c r="G262" s="7" t="str">
        <f>VLOOKUP(ventas[[#This Row],[ProductKey]],'hoja productos'!$A$2:$AA$1691,7,FALSE)</f>
        <v>A. Datum Corporation</v>
      </c>
      <c r="H262" s="8">
        <f>ventas[[#This Row],[Unit Vendidas]]*ventas[[#This Row],[Precio Venta]]</f>
        <v>12375</v>
      </c>
    </row>
    <row r="263" spans="1:8" x14ac:dyDescent="0.25">
      <c r="A263" s="2">
        <v>6132</v>
      </c>
      <c r="B263" s="3">
        <v>39837</v>
      </c>
      <c r="C263" s="5">
        <v>360</v>
      </c>
      <c r="D263" s="4">
        <v>193</v>
      </c>
      <c r="E263" s="7" t="str">
        <f>VLOOKUP(ventas[[#This Row],[ProductKey]],'hoja productos'!$A$2:$AA$1691,3,FALSE)</f>
        <v>Fabrikam Laptop13.3 M3000 Red</v>
      </c>
      <c r="F263" s="7">
        <f>VLOOKUP(ventas[[#This Row],[ProductKey]],'hoja productos'!$A$2:$AA$1691,5,FALSE)</f>
        <v>380</v>
      </c>
      <c r="G263" s="7" t="str">
        <f>VLOOKUP(ventas[[#This Row],[ProductKey]],'hoja productos'!$A$2:$AA$1691,7,FALSE)</f>
        <v>Fabrikam, Inc.</v>
      </c>
      <c r="H263" s="8">
        <f>ventas[[#This Row],[Unit Vendidas]]*ventas[[#This Row],[Precio Venta]]</f>
        <v>73340</v>
      </c>
    </row>
    <row r="264" spans="1:8" x14ac:dyDescent="0.25">
      <c r="A264" s="2">
        <v>8397</v>
      </c>
      <c r="B264" s="3">
        <v>39837</v>
      </c>
      <c r="C264" s="5">
        <v>418</v>
      </c>
      <c r="D264" s="4">
        <v>137</v>
      </c>
      <c r="E264" s="7" t="str">
        <f>VLOOKUP(ventas[[#This Row],[ProductKey]],'hoja productos'!$A$2:$AA$1691,3,FALSE)</f>
        <v>Adventure Works Desktop PC1.60 ED160 Silver</v>
      </c>
      <c r="F264" s="7">
        <f>VLOOKUP(ventas[[#This Row],[ProductKey]],'hoja productos'!$A$2:$AA$1691,5,FALSE)</f>
        <v>269.95</v>
      </c>
      <c r="G264" s="7" t="str">
        <f>VLOOKUP(ventas[[#This Row],[ProductKey]],'hoja productos'!$A$2:$AA$1691,7,FALSE)</f>
        <v>Adventure Works</v>
      </c>
      <c r="H264" s="8">
        <f>ventas[[#This Row],[Unit Vendidas]]*ventas[[#This Row],[Precio Venta]]</f>
        <v>36983.15</v>
      </c>
    </row>
    <row r="265" spans="1:8" x14ac:dyDescent="0.25">
      <c r="A265" s="2">
        <v>9075</v>
      </c>
      <c r="B265" s="3">
        <v>39837</v>
      </c>
      <c r="C265" s="5">
        <v>102</v>
      </c>
      <c r="D265" s="4">
        <v>52</v>
      </c>
      <c r="E265" s="7" t="str">
        <f>VLOOKUP(ventas[[#This Row],[ProductKey]],'hoja productos'!$A$2:$AA$1691,3,FALSE)</f>
        <v>WWI Wireless Bluetooth Stereo Headphones M270 Silver</v>
      </c>
      <c r="F265" s="7">
        <f>VLOOKUP(ventas[[#This Row],[ProductKey]],'hoja productos'!$A$2:$AA$1691,5,FALSE)</f>
        <v>115</v>
      </c>
      <c r="G265" s="7" t="str">
        <f>VLOOKUP(ventas[[#This Row],[ProductKey]],'hoja productos'!$A$2:$AA$1691,7,FALSE)</f>
        <v>Wide World Importers</v>
      </c>
      <c r="H265" s="8">
        <f>ventas[[#This Row],[Unit Vendidas]]*ventas[[#This Row],[Precio Venta]]</f>
        <v>5980</v>
      </c>
    </row>
    <row r="266" spans="1:8" ht="30" x14ac:dyDescent="0.25">
      <c r="A266" s="2">
        <v>9114</v>
      </c>
      <c r="B266" s="3">
        <v>39837</v>
      </c>
      <c r="C266" s="5">
        <v>1145</v>
      </c>
      <c r="D266" s="4">
        <v>260</v>
      </c>
      <c r="E266" s="7" t="str">
        <f>VLOOKUP(ventas[[#This Row],[ProductKey]],'hoja productos'!$A$2:$AA$1691,3,FALSE)</f>
        <v>Fabrikam Home and Vacation Moviemaker 1/2" 3mm M300 Orange</v>
      </c>
      <c r="F266" s="7">
        <f>VLOOKUP(ventas[[#This Row],[ProductKey]],'hoja productos'!$A$2:$AA$1691,5,FALSE)</f>
        <v>566</v>
      </c>
      <c r="G266" s="7" t="str">
        <f>VLOOKUP(ventas[[#This Row],[ProductKey]],'hoja productos'!$A$2:$AA$1691,7,FALSE)</f>
        <v>Fabrikam, Inc.</v>
      </c>
      <c r="H266" s="8">
        <f>ventas[[#This Row],[Unit Vendidas]]*ventas[[#This Row],[Precio Venta]]</f>
        <v>147160</v>
      </c>
    </row>
    <row r="267" spans="1:8" x14ac:dyDescent="0.25">
      <c r="A267" s="2">
        <v>9989</v>
      </c>
      <c r="B267" s="3">
        <v>39837</v>
      </c>
      <c r="C267" s="5">
        <v>751</v>
      </c>
      <c r="D267" s="4">
        <v>5</v>
      </c>
      <c r="E267" s="7" t="str">
        <f>VLOOKUP(ventas[[#This Row],[ProductKey]],'hoja productos'!$A$2:$AA$1691,3,FALSE)</f>
        <v>Tablet Desktop Alternative Bundle E200 Black</v>
      </c>
      <c r="F267" s="7">
        <f>VLOOKUP(ventas[[#This Row],[ProductKey]],'hoja productos'!$A$2:$AA$1691,5,FALSE)</f>
        <v>11.5</v>
      </c>
      <c r="G267" s="7" t="str">
        <f>VLOOKUP(ventas[[#This Row],[ProductKey]],'hoja productos'!$A$2:$AA$1691,7,FALSE)</f>
        <v>Tablet, Ltd</v>
      </c>
      <c r="H267" s="8">
        <f>ventas[[#This Row],[Unit Vendidas]]*ventas[[#This Row],[Precio Venta]]</f>
        <v>57.5</v>
      </c>
    </row>
    <row r="268" spans="1:8" x14ac:dyDescent="0.25">
      <c r="A268" s="2">
        <v>11937</v>
      </c>
      <c r="B268" s="3">
        <v>39837</v>
      </c>
      <c r="C268" s="5">
        <v>1090</v>
      </c>
      <c r="D268" s="4">
        <v>152</v>
      </c>
      <c r="E268" s="7" t="str">
        <f>VLOOKUP(ventas[[#This Row],[ProductKey]],'hoja productos'!$A$2:$AA$1691,3,FALSE)</f>
        <v>Tablet SLR Camera M144 Silver Grey</v>
      </c>
      <c r="F268" s="7">
        <f>VLOOKUP(ventas[[#This Row],[ProductKey]],'hoja productos'!$A$2:$AA$1691,5,FALSE)</f>
        <v>332</v>
      </c>
      <c r="G268" s="7" t="str">
        <f>VLOOKUP(ventas[[#This Row],[ProductKey]],'hoja productos'!$A$2:$AA$1691,7,FALSE)</f>
        <v>Tablet, Ltd</v>
      </c>
      <c r="H268" s="8">
        <f>ventas[[#This Row],[Unit Vendidas]]*ventas[[#This Row],[Precio Venta]]</f>
        <v>50464</v>
      </c>
    </row>
    <row r="269" spans="1:8" x14ac:dyDescent="0.25">
      <c r="A269" s="2">
        <v>12468</v>
      </c>
      <c r="B269" s="3">
        <v>39837</v>
      </c>
      <c r="C269" s="5">
        <v>1128</v>
      </c>
      <c r="D269" s="4">
        <v>207</v>
      </c>
      <c r="E269" s="7" t="str">
        <f>VLOOKUP(ventas[[#This Row],[ProductKey]],'hoja productos'!$A$2:$AA$1691,3,FALSE)</f>
        <v>Fabrikam SLR Camera X149 Pink</v>
      </c>
      <c r="F269" s="7">
        <f>VLOOKUP(ventas[[#This Row],[ProductKey]],'hoja productos'!$A$2:$AA$1691,5,FALSE)</f>
        <v>627</v>
      </c>
      <c r="G269" s="7" t="str">
        <f>VLOOKUP(ventas[[#This Row],[ProductKey]],'hoja productos'!$A$2:$AA$1691,7,FALSE)</f>
        <v>Fabrikam, Inc.</v>
      </c>
      <c r="H269" s="8">
        <f>ventas[[#This Row],[Unit Vendidas]]*ventas[[#This Row],[Precio Venta]]</f>
        <v>129789</v>
      </c>
    </row>
    <row r="270" spans="1:8" x14ac:dyDescent="0.25">
      <c r="A270" s="2">
        <v>13555</v>
      </c>
      <c r="B270" s="3">
        <v>39837</v>
      </c>
      <c r="C270" s="5">
        <v>831</v>
      </c>
      <c r="D270" s="4">
        <v>10</v>
      </c>
      <c r="E270" s="7" t="str">
        <f>VLOOKUP(ventas[[#This Row],[ProductKey]],'hoja productos'!$A$2:$AA$1691,3,FALSE)</f>
        <v>Tablet Battery charger - bike E200 Grey</v>
      </c>
      <c r="F270" s="7">
        <f>VLOOKUP(ventas[[#This Row],[ProductKey]],'hoja productos'!$A$2:$AA$1691,5,FALSE)</f>
        <v>19.899999999999999</v>
      </c>
      <c r="G270" s="7" t="str">
        <f>VLOOKUP(ventas[[#This Row],[ProductKey]],'hoja productos'!$A$2:$AA$1691,7,FALSE)</f>
        <v>Tablet, Ltd</v>
      </c>
      <c r="H270" s="8">
        <f>ventas[[#This Row],[Unit Vendidas]]*ventas[[#This Row],[Precio Venta]]</f>
        <v>199</v>
      </c>
    </row>
    <row r="271" spans="1:8" x14ac:dyDescent="0.25">
      <c r="A271" s="2">
        <v>14921</v>
      </c>
      <c r="B271" s="3">
        <v>39837</v>
      </c>
      <c r="C271" s="5">
        <v>1423</v>
      </c>
      <c r="D271" s="4">
        <v>86</v>
      </c>
      <c r="E271" s="7" t="str">
        <f>VLOOKUP(ventas[[#This Row],[ProductKey]],'hoja productos'!$A$2:$AA$1691,3,FALSE)</f>
        <v>The Phone Company Touch Screen Phones - CRT M11 Black</v>
      </c>
      <c r="F271" s="7">
        <f>VLOOKUP(ventas[[#This Row],[ProductKey]],'hoja productos'!$A$2:$AA$1691,5,FALSE)</f>
        <v>189</v>
      </c>
      <c r="G271" s="7" t="str">
        <f>VLOOKUP(ventas[[#This Row],[ProductKey]],'hoja productos'!$A$2:$AA$1691,7,FALSE)</f>
        <v>The Phone Company</v>
      </c>
      <c r="H271" s="8">
        <f>ventas[[#This Row],[Unit Vendidas]]*ventas[[#This Row],[Precio Venta]]</f>
        <v>16254</v>
      </c>
    </row>
    <row r="272" spans="1:8" x14ac:dyDescent="0.25">
      <c r="A272" s="2">
        <v>20827</v>
      </c>
      <c r="B272" s="3">
        <v>39837</v>
      </c>
      <c r="C272" s="5">
        <v>238</v>
      </c>
      <c r="D272" s="4">
        <v>261</v>
      </c>
      <c r="E272" s="7" t="str">
        <f>VLOOKUP(ventas[[#This Row],[ProductKey]],'hoja productos'!$A$2:$AA$1691,3,FALSE)</f>
        <v>Litware Home Theater System 5.1 Channel M515 Brown</v>
      </c>
      <c r="F272" s="7">
        <f>VLOOKUP(ventas[[#This Row],[ProductKey]],'hoja productos'!$A$2:$AA$1691,5,FALSE)</f>
        <v>569</v>
      </c>
      <c r="G272" s="7" t="str">
        <f>VLOOKUP(ventas[[#This Row],[ProductKey]],'hoja productos'!$A$2:$AA$1691,7,FALSE)</f>
        <v>Litware, Inc.</v>
      </c>
      <c r="H272" s="8">
        <f>ventas[[#This Row],[Unit Vendidas]]*ventas[[#This Row],[Precio Venta]]</f>
        <v>148509</v>
      </c>
    </row>
    <row r="273" spans="1:8" x14ac:dyDescent="0.25">
      <c r="A273" s="2">
        <v>22756</v>
      </c>
      <c r="B273" s="3">
        <v>39837</v>
      </c>
      <c r="C273" s="5">
        <v>1013</v>
      </c>
      <c r="D273" s="4">
        <v>76</v>
      </c>
      <c r="E273" s="7" t="str">
        <f>VLOOKUP(ventas[[#This Row],[ProductKey]],'hoja productos'!$A$2:$AA$1691,3,FALSE)</f>
        <v>A. Datum Full Frame Digital Camera X300 Orange</v>
      </c>
      <c r="F273" s="7">
        <f>VLOOKUP(ventas[[#This Row],[ProductKey]],'hoja productos'!$A$2:$AA$1691,5,FALSE)</f>
        <v>231</v>
      </c>
      <c r="G273" s="7" t="str">
        <f>VLOOKUP(ventas[[#This Row],[ProductKey]],'hoja productos'!$A$2:$AA$1691,7,FALSE)</f>
        <v>A. Datum Corporation</v>
      </c>
      <c r="H273" s="8">
        <f>ventas[[#This Row],[Unit Vendidas]]*ventas[[#This Row],[Precio Venta]]</f>
        <v>17556</v>
      </c>
    </row>
    <row r="274" spans="1:8" x14ac:dyDescent="0.25">
      <c r="A274" s="2">
        <v>22905</v>
      </c>
      <c r="B274" s="3">
        <v>39837</v>
      </c>
      <c r="C274" s="5">
        <v>1231</v>
      </c>
      <c r="D274" s="4">
        <v>496</v>
      </c>
      <c r="E274" s="7" t="str">
        <f>VLOOKUP(ventas[[#This Row],[ProductKey]],'hoja productos'!$A$2:$AA$1691,3,FALSE)</f>
        <v>Fabrikam Independent Filmmaker 2/3'' 17mm X100 Black</v>
      </c>
      <c r="F274" s="7">
        <f>VLOOKUP(ventas[[#This Row],[ProductKey]],'hoja productos'!$A$2:$AA$1691,5,FALSE)</f>
        <v>1500</v>
      </c>
      <c r="G274" s="7" t="str">
        <f>VLOOKUP(ventas[[#This Row],[ProductKey]],'hoja productos'!$A$2:$AA$1691,7,FALSE)</f>
        <v>Fabrikam, Inc.</v>
      </c>
      <c r="H274" s="8">
        <f>ventas[[#This Row],[Unit Vendidas]]*ventas[[#This Row],[Precio Venta]]</f>
        <v>744000</v>
      </c>
    </row>
    <row r="275" spans="1:8" x14ac:dyDescent="0.25">
      <c r="A275" s="2">
        <v>23503</v>
      </c>
      <c r="B275" s="3">
        <v>39837</v>
      </c>
      <c r="C275" s="5">
        <v>342</v>
      </c>
      <c r="D275" s="4">
        <v>275</v>
      </c>
      <c r="E275" s="7" t="str">
        <f>VLOOKUP(ventas[[#This Row],[ProductKey]],'hoja productos'!$A$2:$AA$1691,3,FALSE)</f>
        <v>Fabrikam Laptop16 M6000 Black</v>
      </c>
      <c r="F275" s="7">
        <f>VLOOKUP(ventas[[#This Row],[ProductKey]],'hoja productos'!$A$2:$AA$1691,5,FALSE)</f>
        <v>599</v>
      </c>
      <c r="G275" s="7" t="str">
        <f>VLOOKUP(ventas[[#This Row],[ProductKey]],'hoja productos'!$A$2:$AA$1691,7,FALSE)</f>
        <v>Fabrikam, Inc.</v>
      </c>
      <c r="H275" s="8">
        <f>ventas[[#This Row],[Unit Vendidas]]*ventas[[#This Row],[Precio Venta]]</f>
        <v>164725</v>
      </c>
    </row>
    <row r="276" spans="1:8" x14ac:dyDescent="0.25">
      <c r="A276" s="2">
        <v>33</v>
      </c>
      <c r="B276" s="3">
        <v>39838</v>
      </c>
      <c r="C276" s="5">
        <v>824</v>
      </c>
      <c r="D276" s="4">
        <v>6</v>
      </c>
      <c r="E276" s="7" t="str">
        <f>VLOOKUP(ventas[[#This Row],[ProductKey]],'hoja productos'!$A$2:$AA$1691,3,FALSE)</f>
        <v>Tablet 90W AC/DC Power Adapter E300 Grey</v>
      </c>
      <c r="F276" s="7">
        <f>VLOOKUP(ventas[[#This Row],[ProductKey]],'hoja productos'!$A$2:$AA$1691,5,FALSE)</f>
        <v>11.9</v>
      </c>
      <c r="G276" s="7" t="str">
        <f>VLOOKUP(ventas[[#This Row],[ProductKey]],'hoja productos'!$A$2:$AA$1691,7,FALSE)</f>
        <v>Tablet, Ltd</v>
      </c>
      <c r="H276" s="8">
        <f>ventas[[#This Row],[Unit Vendidas]]*ventas[[#This Row],[Precio Venta]]</f>
        <v>71.400000000000006</v>
      </c>
    </row>
    <row r="277" spans="1:8" x14ac:dyDescent="0.25">
      <c r="A277" s="2">
        <v>573</v>
      </c>
      <c r="B277" s="3">
        <v>39838</v>
      </c>
      <c r="C277" s="5">
        <v>626</v>
      </c>
      <c r="D277" s="4">
        <v>116</v>
      </c>
      <c r="E277" s="7" t="str">
        <f>VLOOKUP(ventas[[#This Row],[ProductKey]],'hoja productos'!$A$2:$AA$1691,3,FALSE)</f>
        <v>WWI Projector 480p LCD12 White</v>
      </c>
      <c r="F277" s="7">
        <f>VLOOKUP(ventas[[#This Row],[ProductKey]],'hoja productos'!$A$2:$AA$1691,5,FALSE)</f>
        <v>229</v>
      </c>
      <c r="G277" s="7" t="str">
        <f>VLOOKUP(ventas[[#This Row],[ProductKey]],'hoja productos'!$A$2:$AA$1691,7,FALSE)</f>
        <v>Wide World Importers</v>
      </c>
      <c r="H277" s="8">
        <f>ventas[[#This Row],[Unit Vendidas]]*ventas[[#This Row],[Precio Venta]]</f>
        <v>26564</v>
      </c>
    </row>
    <row r="278" spans="1:8" x14ac:dyDescent="0.25">
      <c r="A278" s="2">
        <v>1006</v>
      </c>
      <c r="B278" s="3">
        <v>39838</v>
      </c>
      <c r="C278" s="5">
        <v>616</v>
      </c>
      <c r="D278" s="4">
        <v>254</v>
      </c>
      <c r="E278" s="7" t="str">
        <f>VLOOKUP(ventas[[#This Row],[ProductKey]],'hoja productos'!$A$2:$AA$1691,3,FALSE)</f>
        <v>WWI Projector 480p DLP12 Black</v>
      </c>
      <c r="F278" s="7">
        <f>VLOOKUP(ventas[[#This Row],[ProductKey]],'hoja productos'!$A$2:$AA$1691,5,FALSE)</f>
        <v>499</v>
      </c>
      <c r="G278" s="7" t="str">
        <f>VLOOKUP(ventas[[#This Row],[ProductKey]],'hoja productos'!$A$2:$AA$1691,7,FALSE)</f>
        <v>Wide World Importers</v>
      </c>
      <c r="H278" s="8">
        <f>ventas[[#This Row],[Unit Vendidas]]*ventas[[#This Row],[Precio Venta]]</f>
        <v>126746</v>
      </c>
    </row>
    <row r="279" spans="1:8" x14ac:dyDescent="0.25">
      <c r="A279" s="2">
        <v>2145</v>
      </c>
      <c r="B279" s="3">
        <v>39838</v>
      </c>
      <c r="C279" s="5">
        <v>975</v>
      </c>
      <c r="D279" s="4">
        <v>75</v>
      </c>
      <c r="E279" s="7" t="str">
        <f>VLOOKUP(ventas[[#This Row],[ProductKey]],'hoja productos'!$A$2:$AA$1691,3,FALSE)</f>
        <v>A. Datum Ultra Compact Digital Camera M190 Pink</v>
      </c>
      <c r="F279" s="7">
        <f>VLOOKUP(ventas[[#This Row],[ProductKey]],'hoja productos'!$A$2:$AA$1691,5,FALSE)</f>
        <v>165</v>
      </c>
      <c r="G279" s="7" t="str">
        <f>VLOOKUP(ventas[[#This Row],[ProductKey]],'hoja productos'!$A$2:$AA$1691,7,FALSE)</f>
        <v>A. Datum Corporation</v>
      </c>
      <c r="H279" s="8">
        <f>ventas[[#This Row],[Unit Vendidas]]*ventas[[#This Row],[Precio Venta]]</f>
        <v>12375</v>
      </c>
    </row>
    <row r="280" spans="1:8" x14ac:dyDescent="0.25">
      <c r="A280" s="2">
        <v>2944</v>
      </c>
      <c r="B280" s="3">
        <v>39838</v>
      </c>
      <c r="C280" s="5">
        <v>1148</v>
      </c>
      <c r="D280" s="4">
        <v>215</v>
      </c>
      <c r="E280" s="7" t="str">
        <f>VLOOKUP(ventas[[#This Row],[ProductKey]],'hoja productos'!$A$2:$AA$1691,3,FALSE)</f>
        <v>Fabrikam Budget Movie-Maker 1'' 25mm E400 Black</v>
      </c>
      <c r="F280" s="7">
        <f>VLOOKUP(ventas[[#This Row],[ProductKey]],'hoja productos'!$A$2:$AA$1691,5,FALSE)</f>
        <v>422</v>
      </c>
      <c r="G280" s="7" t="str">
        <f>VLOOKUP(ventas[[#This Row],[ProductKey]],'hoja productos'!$A$2:$AA$1691,7,FALSE)</f>
        <v>Fabrikam, Inc.</v>
      </c>
      <c r="H280" s="8">
        <f>ventas[[#This Row],[Unit Vendidas]]*ventas[[#This Row],[Precio Venta]]</f>
        <v>90730</v>
      </c>
    </row>
    <row r="281" spans="1:8" x14ac:dyDescent="0.25">
      <c r="A281" s="2">
        <v>3017</v>
      </c>
      <c r="B281" s="3">
        <v>39838</v>
      </c>
      <c r="C281" s="5">
        <v>1080</v>
      </c>
      <c r="D281" s="4">
        <v>214</v>
      </c>
      <c r="E281" s="7" t="str">
        <f>VLOOKUP(ventas[[#This Row],[ProductKey]],'hoja productos'!$A$2:$AA$1691,3,FALSE)</f>
        <v>Tablet SLR Camera X143 Silver</v>
      </c>
      <c r="F281" s="7">
        <f>VLOOKUP(ventas[[#This Row],[ProductKey]],'hoja productos'!$A$2:$AA$1691,5,FALSE)</f>
        <v>646</v>
      </c>
      <c r="G281" s="7" t="str">
        <f>VLOOKUP(ventas[[#This Row],[ProductKey]],'hoja productos'!$A$2:$AA$1691,7,FALSE)</f>
        <v>Tablet, Ltd</v>
      </c>
      <c r="H281" s="8">
        <f>ventas[[#This Row],[Unit Vendidas]]*ventas[[#This Row],[Precio Venta]]</f>
        <v>138244</v>
      </c>
    </row>
    <row r="282" spans="1:8" x14ac:dyDescent="0.25">
      <c r="A282" s="2">
        <v>4615</v>
      </c>
      <c r="B282" s="3">
        <v>39838</v>
      </c>
      <c r="C282" s="5">
        <v>578</v>
      </c>
      <c r="D282" s="4">
        <v>459</v>
      </c>
      <c r="E282" s="7" t="str">
        <f>VLOOKUP(ventas[[#This Row],[ProductKey]],'hoja productos'!$A$2:$AA$1691,3,FALSE)</f>
        <v>Tablet Projector 720p M621 Black</v>
      </c>
      <c r="F282" s="7">
        <f>VLOOKUP(ventas[[#This Row],[ProductKey]],'hoja productos'!$A$2:$AA$1691,5,FALSE)</f>
        <v>999</v>
      </c>
      <c r="G282" s="7" t="str">
        <f>VLOOKUP(ventas[[#This Row],[ProductKey]],'hoja productos'!$A$2:$AA$1691,7,FALSE)</f>
        <v>Tablet, Ltd</v>
      </c>
      <c r="H282" s="8">
        <f>ventas[[#This Row],[Unit Vendidas]]*ventas[[#This Row],[Precio Venta]]</f>
        <v>458541</v>
      </c>
    </row>
    <row r="283" spans="1:8" x14ac:dyDescent="0.25">
      <c r="A283" s="2">
        <v>9273</v>
      </c>
      <c r="B283" s="3">
        <v>39838</v>
      </c>
      <c r="C283" s="5">
        <v>1580</v>
      </c>
      <c r="D283" s="4">
        <v>72</v>
      </c>
      <c r="E283" s="7" t="str">
        <f>VLOOKUP(ventas[[#This Row],[ProductKey]],'hoja productos'!$A$2:$AA$1691,3,FALSE)</f>
        <v>SV DVD Recorder L230 Grey</v>
      </c>
      <c r="F283" s="7">
        <f>VLOOKUP(ventas[[#This Row],[ProductKey]],'hoja productos'!$A$2:$AA$1691,5,FALSE)</f>
        <v>219</v>
      </c>
      <c r="G283" s="7" t="str">
        <f>VLOOKUP(ventas[[#This Row],[ProductKey]],'hoja productos'!$A$2:$AA$1691,7,FALSE)</f>
        <v>Southridge Video</v>
      </c>
      <c r="H283" s="8">
        <f>ventas[[#This Row],[Unit Vendidas]]*ventas[[#This Row],[Precio Venta]]</f>
        <v>15768</v>
      </c>
    </row>
    <row r="284" spans="1:8" x14ac:dyDescent="0.25">
      <c r="A284" s="2">
        <v>9420</v>
      </c>
      <c r="B284" s="3">
        <v>39838</v>
      </c>
      <c r="C284" s="5">
        <v>645</v>
      </c>
      <c r="D284" s="4">
        <v>69</v>
      </c>
      <c r="E284" s="7" t="str">
        <f>VLOOKUP(ventas[[#This Row],[ProductKey]],'hoja productos'!$A$2:$AA$1691,3,FALSE)</f>
        <v>Proseware Laser Jet Color Printer X300 Black</v>
      </c>
      <c r="F284" s="7">
        <f>VLOOKUP(ventas[[#This Row],[ProductKey]],'hoja productos'!$A$2:$AA$1691,5,FALSE)</f>
        <v>209</v>
      </c>
      <c r="G284" s="7" t="str">
        <f>VLOOKUP(ventas[[#This Row],[ProductKey]],'hoja productos'!$A$2:$AA$1691,7,FALSE)</f>
        <v>Proseware, Inc.</v>
      </c>
      <c r="H284" s="8">
        <f>ventas[[#This Row],[Unit Vendidas]]*ventas[[#This Row],[Precio Venta]]</f>
        <v>14421</v>
      </c>
    </row>
    <row r="285" spans="1:8" x14ac:dyDescent="0.25">
      <c r="A285" s="2">
        <v>10791</v>
      </c>
      <c r="B285" s="3">
        <v>39838</v>
      </c>
      <c r="C285" s="5">
        <v>1040</v>
      </c>
      <c r="D285" s="4">
        <v>91</v>
      </c>
      <c r="E285" s="7" t="str">
        <f>VLOOKUP(ventas[[#This Row],[ProductKey]],'hoja productos'!$A$2:$AA$1691,3,FALSE)</f>
        <v>A. Datum Point n' Shoot Digital Camera M500 Azure</v>
      </c>
      <c r="F285" s="7">
        <f>VLOOKUP(ventas[[#This Row],[ProductKey]],'hoja productos'!$A$2:$AA$1691,5,FALSE)</f>
        <v>198</v>
      </c>
      <c r="G285" s="7" t="str">
        <f>VLOOKUP(ventas[[#This Row],[ProductKey]],'hoja productos'!$A$2:$AA$1691,7,FALSE)</f>
        <v>A. Datum Corporation</v>
      </c>
      <c r="H285" s="8">
        <f>ventas[[#This Row],[Unit Vendidas]]*ventas[[#This Row],[Precio Venta]]</f>
        <v>18018</v>
      </c>
    </row>
    <row r="286" spans="1:8" x14ac:dyDescent="0.25">
      <c r="A286" s="2">
        <v>12193</v>
      </c>
      <c r="B286" s="3">
        <v>39838</v>
      </c>
      <c r="C286" s="5">
        <v>406</v>
      </c>
      <c r="D286" s="4">
        <v>195</v>
      </c>
      <c r="E286" s="7" t="str">
        <f>VLOOKUP(ventas[[#This Row],[ProductKey]],'hoja productos'!$A$2:$AA$1691,3,FALSE)</f>
        <v>Proseware Laptop12 M210 Black</v>
      </c>
      <c r="F286" s="7">
        <f>VLOOKUP(ventas[[#This Row],[ProductKey]],'hoja productos'!$A$2:$AA$1691,5,FALSE)</f>
        <v>382.95</v>
      </c>
      <c r="G286" s="7" t="str">
        <f>VLOOKUP(ventas[[#This Row],[ProductKey]],'hoja productos'!$A$2:$AA$1691,7,FALSE)</f>
        <v>Proseware, Inc.</v>
      </c>
      <c r="H286" s="8">
        <f>ventas[[#This Row],[Unit Vendidas]]*ventas[[#This Row],[Precio Venta]]</f>
        <v>74675.25</v>
      </c>
    </row>
    <row r="287" spans="1:8" x14ac:dyDescent="0.25">
      <c r="A287" s="2">
        <v>12497</v>
      </c>
      <c r="B287" s="3">
        <v>39838</v>
      </c>
      <c r="C287" s="5">
        <v>373</v>
      </c>
      <c r="D287" s="4">
        <v>166</v>
      </c>
      <c r="E287" s="7" t="str">
        <f>VLOOKUP(ventas[[#This Row],[ProductKey]],'hoja productos'!$A$2:$AA$1691,3,FALSE)</f>
        <v>Adventure Works Laptop8.9 E0890 White</v>
      </c>
      <c r="F287" s="7">
        <f>VLOOKUP(ventas[[#This Row],[ProductKey]],'hoja productos'!$A$2:$AA$1691,5,FALSE)</f>
        <v>326</v>
      </c>
      <c r="G287" s="7" t="str">
        <f>VLOOKUP(ventas[[#This Row],[ProductKey]],'hoja productos'!$A$2:$AA$1691,7,FALSE)</f>
        <v>Adventure Works</v>
      </c>
      <c r="H287" s="8">
        <f>ventas[[#This Row],[Unit Vendidas]]*ventas[[#This Row],[Precio Venta]]</f>
        <v>54116</v>
      </c>
    </row>
    <row r="288" spans="1:8" ht="30" x14ac:dyDescent="0.25">
      <c r="A288" s="2">
        <v>17176</v>
      </c>
      <c r="B288" s="3">
        <v>39838</v>
      </c>
      <c r="C288" s="5">
        <v>1509</v>
      </c>
      <c r="D288" s="4">
        <v>142</v>
      </c>
      <c r="E288" s="7" t="str">
        <f>VLOOKUP(ventas[[#This Row],[ProductKey]],'hoja productos'!$A$2:$AA$1691,3,FALSE)</f>
        <v>The Phone Company Smart phones Unlocked International M800 Pink</v>
      </c>
      <c r="F288" s="7">
        <f>VLOOKUP(ventas[[#This Row],[ProductKey]],'hoja productos'!$A$2:$AA$1691,5,FALSE)</f>
        <v>310</v>
      </c>
      <c r="G288" s="7" t="str">
        <f>VLOOKUP(ventas[[#This Row],[ProductKey]],'hoja productos'!$A$2:$AA$1691,7,FALSE)</f>
        <v>The Phone Company</v>
      </c>
      <c r="H288" s="8">
        <f>ventas[[#This Row],[Unit Vendidas]]*ventas[[#This Row],[Precio Venta]]</f>
        <v>44020</v>
      </c>
    </row>
    <row r="289" spans="1:8" x14ac:dyDescent="0.25">
      <c r="A289" s="2">
        <v>18874</v>
      </c>
      <c r="B289" s="3">
        <v>39838</v>
      </c>
      <c r="C289" s="5">
        <v>1267</v>
      </c>
      <c r="D289" s="4">
        <v>25</v>
      </c>
      <c r="E289" s="7" t="str">
        <f>VLOOKUP(ventas[[#This Row],[ProductKey]],'hoja productos'!$A$2:$AA$1691,3,FALSE)</f>
        <v>Tablet Carrying Case E312 Pink</v>
      </c>
      <c r="F289" s="7">
        <f>VLOOKUP(ventas[[#This Row],[ProductKey]],'hoja productos'!$A$2:$AA$1691,5,FALSE)</f>
        <v>49.96</v>
      </c>
      <c r="G289" s="7" t="str">
        <f>VLOOKUP(ventas[[#This Row],[ProductKey]],'hoja productos'!$A$2:$AA$1691,7,FALSE)</f>
        <v>Tablet, Ltd</v>
      </c>
      <c r="H289" s="8">
        <f>ventas[[#This Row],[Unit Vendidas]]*ventas[[#This Row],[Precio Venta]]</f>
        <v>1249</v>
      </c>
    </row>
    <row r="290" spans="1:8" x14ac:dyDescent="0.25">
      <c r="A290" s="2">
        <v>19317</v>
      </c>
      <c r="B290" s="3">
        <v>39838</v>
      </c>
      <c r="C290" s="5">
        <v>538</v>
      </c>
      <c r="D290" s="4">
        <v>50</v>
      </c>
      <c r="E290" s="7" t="str">
        <f>VLOOKUP(ventas[[#This Row],[ProductKey]],'hoja productos'!$A$2:$AA$1691,3,FALSE)</f>
        <v>WWI CRT17 E106 White</v>
      </c>
      <c r="F290" s="7">
        <f>VLOOKUP(ventas[[#This Row],[ProductKey]],'hoja productos'!$A$2:$AA$1691,5,FALSE)</f>
        <v>99</v>
      </c>
      <c r="G290" s="7" t="str">
        <f>VLOOKUP(ventas[[#This Row],[ProductKey]],'hoja productos'!$A$2:$AA$1691,7,FALSE)</f>
        <v>Wide World Importers</v>
      </c>
      <c r="H290" s="8">
        <f>ventas[[#This Row],[Unit Vendidas]]*ventas[[#This Row],[Precio Venta]]</f>
        <v>4950</v>
      </c>
    </row>
    <row r="291" spans="1:8" x14ac:dyDescent="0.25">
      <c r="A291" s="2">
        <v>19418</v>
      </c>
      <c r="B291" s="3">
        <v>39838</v>
      </c>
      <c r="C291" s="5">
        <v>1572</v>
      </c>
      <c r="D291" s="4">
        <v>26</v>
      </c>
      <c r="E291" s="7" t="str">
        <f>VLOOKUP(ventas[[#This Row],[ProductKey]],'hoja productos'!$A$2:$AA$1691,3,FALSE)</f>
        <v>SV DVD Player M110 Silver</v>
      </c>
      <c r="F291" s="7">
        <f>VLOOKUP(ventas[[#This Row],[ProductKey]],'hoja productos'!$A$2:$AA$1691,5,FALSE)</f>
        <v>57.99</v>
      </c>
      <c r="G291" s="7" t="str">
        <f>VLOOKUP(ventas[[#This Row],[ProductKey]],'hoja productos'!$A$2:$AA$1691,7,FALSE)</f>
        <v>Southridge Video</v>
      </c>
      <c r="H291" s="8">
        <f>ventas[[#This Row],[Unit Vendidas]]*ventas[[#This Row],[Precio Venta]]</f>
        <v>1507.74</v>
      </c>
    </row>
    <row r="292" spans="1:8" x14ac:dyDescent="0.25">
      <c r="A292" s="2">
        <v>20151</v>
      </c>
      <c r="B292" s="3">
        <v>39838</v>
      </c>
      <c r="C292" s="5">
        <v>307</v>
      </c>
      <c r="D292" s="4">
        <v>169</v>
      </c>
      <c r="E292" s="7" t="str">
        <f>VLOOKUP(ventas[[#This Row],[ProductKey]],'hoja productos'!$A$2:$AA$1691,3,FALSE)</f>
        <v>SV Car Video LCD7 M7003 Black</v>
      </c>
      <c r="F292" s="7">
        <f>VLOOKUP(ventas[[#This Row],[ProductKey]],'hoja productos'!$A$2:$AA$1691,5,FALSE)</f>
        <v>369</v>
      </c>
      <c r="G292" s="7" t="str">
        <f>VLOOKUP(ventas[[#This Row],[ProductKey]],'hoja productos'!$A$2:$AA$1691,7,FALSE)</f>
        <v>Southridge Video</v>
      </c>
      <c r="H292" s="8">
        <f>ventas[[#This Row],[Unit Vendidas]]*ventas[[#This Row],[Precio Venta]]</f>
        <v>62361</v>
      </c>
    </row>
    <row r="293" spans="1:8" x14ac:dyDescent="0.25">
      <c r="A293" s="2">
        <v>24813</v>
      </c>
      <c r="B293" s="3">
        <v>39838</v>
      </c>
      <c r="C293" s="5">
        <v>668</v>
      </c>
      <c r="D293" s="4">
        <v>67</v>
      </c>
      <c r="E293" s="7" t="str">
        <f>VLOOKUP(ventas[[#This Row],[ProductKey]],'hoja productos'!$A$2:$AA$1691,3,FALSE)</f>
        <v>Proseware Photo smart All-in-One Printer M380 Black</v>
      </c>
      <c r="F293" s="7">
        <f>VLOOKUP(ventas[[#This Row],[ProductKey]],'hoja productos'!$A$2:$AA$1691,5,FALSE)</f>
        <v>147</v>
      </c>
      <c r="G293" s="7" t="str">
        <f>VLOOKUP(ventas[[#This Row],[ProductKey]],'hoja productos'!$A$2:$AA$1691,7,FALSE)</f>
        <v>Proseware, Inc.</v>
      </c>
      <c r="H293" s="8">
        <f>ventas[[#This Row],[Unit Vendidas]]*ventas[[#This Row],[Precio Venta]]</f>
        <v>9849</v>
      </c>
    </row>
    <row r="294" spans="1:8" x14ac:dyDescent="0.25">
      <c r="A294" s="2">
        <v>750</v>
      </c>
      <c r="B294" s="3">
        <v>39839</v>
      </c>
      <c r="C294" s="5">
        <v>1572</v>
      </c>
      <c r="D294" s="4">
        <v>26</v>
      </c>
      <c r="E294" s="7" t="str">
        <f>VLOOKUP(ventas[[#This Row],[ProductKey]],'hoja productos'!$A$2:$AA$1691,3,FALSE)</f>
        <v>SV DVD Player M110 Silver</v>
      </c>
      <c r="F294" s="7">
        <f>VLOOKUP(ventas[[#This Row],[ProductKey]],'hoja productos'!$A$2:$AA$1691,5,FALSE)</f>
        <v>57.99</v>
      </c>
      <c r="G294" s="7" t="str">
        <f>VLOOKUP(ventas[[#This Row],[ProductKey]],'hoja productos'!$A$2:$AA$1691,7,FALSE)</f>
        <v>Southridge Video</v>
      </c>
      <c r="H294" s="8">
        <f>ventas[[#This Row],[Unit Vendidas]]*ventas[[#This Row],[Precio Venta]]</f>
        <v>1507.74</v>
      </c>
    </row>
    <row r="295" spans="1:8" x14ac:dyDescent="0.25">
      <c r="A295" s="2">
        <v>3433</v>
      </c>
      <c r="B295" s="3">
        <v>39839</v>
      </c>
      <c r="C295" s="5">
        <v>508</v>
      </c>
      <c r="D295" s="4">
        <v>128</v>
      </c>
      <c r="E295" s="7" t="str">
        <f>VLOOKUP(ventas[[#This Row],[ProductKey]],'hoja productos'!$A$2:$AA$1691,3,FALSE)</f>
        <v>Adventure Works LCD20W M240 White</v>
      </c>
      <c r="F295" s="7">
        <f>VLOOKUP(ventas[[#This Row],[ProductKey]],'hoja productos'!$A$2:$AA$1691,5,FALSE)</f>
        <v>279</v>
      </c>
      <c r="G295" s="7" t="str">
        <f>VLOOKUP(ventas[[#This Row],[ProductKey]],'hoja productos'!$A$2:$AA$1691,7,FALSE)</f>
        <v>Adventure Works</v>
      </c>
      <c r="H295" s="8">
        <f>ventas[[#This Row],[Unit Vendidas]]*ventas[[#This Row],[Precio Venta]]</f>
        <v>35712</v>
      </c>
    </row>
    <row r="296" spans="1:8" x14ac:dyDescent="0.25">
      <c r="A296" s="2">
        <v>4445</v>
      </c>
      <c r="B296" s="3">
        <v>39839</v>
      </c>
      <c r="C296" s="5">
        <v>1319</v>
      </c>
      <c r="D296" s="4">
        <v>10</v>
      </c>
      <c r="E296" s="7" t="str">
        <f>VLOOKUP(ventas[[#This Row],[ProductKey]],'hoja productos'!$A$2:$AA$1691,3,FALSE)</f>
        <v>Tablet Multi-line phones M30 Black</v>
      </c>
      <c r="F296" s="7">
        <f>VLOOKUP(ventas[[#This Row],[ProductKey]],'hoja productos'!$A$2:$AA$1691,5,FALSE)</f>
        <v>22.99</v>
      </c>
      <c r="G296" s="7" t="str">
        <f>VLOOKUP(ventas[[#This Row],[ProductKey]],'hoja productos'!$A$2:$AA$1691,7,FALSE)</f>
        <v>Tablet, Ltd</v>
      </c>
      <c r="H296" s="8">
        <f>ventas[[#This Row],[Unit Vendidas]]*ventas[[#This Row],[Precio Venta]]</f>
        <v>229.89999999999998</v>
      </c>
    </row>
    <row r="297" spans="1:8" x14ac:dyDescent="0.25">
      <c r="A297" s="2">
        <v>5933</v>
      </c>
      <c r="B297" s="3">
        <v>39839</v>
      </c>
      <c r="C297" s="5">
        <v>1235</v>
      </c>
      <c r="D297" s="4">
        <v>385</v>
      </c>
      <c r="E297" s="7" t="str">
        <f>VLOOKUP(ventas[[#This Row],[ProductKey]],'hoja productos'!$A$2:$AA$1691,3,FALSE)</f>
        <v>Fabrikam Business Videographer 2/3" 17mm M280 Blue</v>
      </c>
      <c r="F297" s="7">
        <f>VLOOKUP(ventas[[#This Row],[ProductKey]],'hoja productos'!$A$2:$AA$1691,5,FALSE)</f>
        <v>838</v>
      </c>
      <c r="G297" s="7" t="str">
        <f>VLOOKUP(ventas[[#This Row],[ProductKey]],'hoja productos'!$A$2:$AA$1691,7,FALSE)</f>
        <v>Fabrikam, Inc.</v>
      </c>
      <c r="H297" s="8">
        <f>ventas[[#This Row],[Unit Vendidas]]*ventas[[#This Row],[Precio Venta]]</f>
        <v>322630</v>
      </c>
    </row>
    <row r="298" spans="1:8" x14ac:dyDescent="0.25">
      <c r="A298" s="2">
        <v>8768</v>
      </c>
      <c r="B298" s="3">
        <v>39839</v>
      </c>
      <c r="C298" s="5">
        <v>884</v>
      </c>
      <c r="D298" s="4">
        <v>49</v>
      </c>
      <c r="E298" s="7" t="str">
        <f>VLOOKUP(ventas[[#This Row],[ProductKey]],'hoja productos'!$A$2:$AA$1691,3,FALSE)</f>
        <v>Tablet Bluetooth Notebook Mouse X305 White</v>
      </c>
      <c r="F298" s="7">
        <f>VLOOKUP(ventas[[#This Row],[ProductKey]],'hoja productos'!$A$2:$AA$1691,5,FALSE)</f>
        <v>150</v>
      </c>
      <c r="G298" s="7" t="str">
        <f>VLOOKUP(ventas[[#This Row],[ProductKey]],'hoja productos'!$A$2:$AA$1691,7,FALSE)</f>
        <v>Tablet, Ltd</v>
      </c>
      <c r="H298" s="8">
        <f>ventas[[#This Row],[Unit Vendidas]]*ventas[[#This Row],[Precio Venta]]</f>
        <v>7350</v>
      </c>
    </row>
    <row r="299" spans="1:8" x14ac:dyDescent="0.25">
      <c r="A299" s="2">
        <v>12310</v>
      </c>
      <c r="B299" s="3">
        <v>39839</v>
      </c>
      <c r="C299" s="5">
        <v>1143</v>
      </c>
      <c r="D299" s="4">
        <v>150</v>
      </c>
      <c r="E299" s="7" t="str">
        <f>VLOOKUP(ventas[[#This Row],[ProductKey]],'hoja productos'!$A$2:$AA$1691,3,FALSE)</f>
        <v>Fabrikam SLR Camera 35" M358 Green</v>
      </c>
      <c r="F299" s="7">
        <f>VLOOKUP(ventas[[#This Row],[ProductKey]],'hoja productos'!$A$2:$AA$1691,5,FALSE)</f>
        <v>328</v>
      </c>
      <c r="G299" s="7" t="str">
        <f>VLOOKUP(ventas[[#This Row],[ProductKey]],'hoja productos'!$A$2:$AA$1691,7,FALSE)</f>
        <v>Fabrikam, Inc.</v>
      </c>
      <c r="H299" s="8">
        <f>ventas[[#This Row],[Unit Vendidas]]*ventas[[#This Row],[Precio Venta]]</f>
        <v>49200</v>
      </c>
    </row>
    <row r="300" spans="1:8" x14ac:dyDescent="0.25">
      <c r="A300" s="2">
        <v>12727</v>
      </c>
      <c r="B300" s="3">
        <v>39839</v>
      </c>
      <c r="C300" s="5">
        <v>1586</v>
      </c>
      <c r="D300" s="4">
        <v>5</v>
      </c>
      <c r="E300" s="7" t="str">
        <f>VLOOKUP(ventas[[#This Row],[ProductKey]],'hoja productos'!$A$2:$AA$1691,3,FALSE)</f>
        <v>SV DVD 55DVD Storage Binder M56 Black</v>
      </c>
      <c r="F300" s="7">
        <f>VLOOKUP(ventas[[#This Row],[ProductKey]],'hoja productos'!$A$2:$AA$1691,5,FALSE)</f>
        <v>12.66</v>
      </c>
      <c r="G300" s="7" t="str">
        <f>VLOOKUP(ventas[[#This Row],[ProductKey]],'hoja productos'!$A$2:$AA$1691,7,FALSE)</f>
        <v>Southridge Video</v>
      </c>
      <c r="H300" s="8">
        <f>ventas[[#This Row],[Unit Vendidas]]*ventas[[#This Row],[Precio Venta]]</f>
        <v>63.3</v>
      </c>
    </row>
    <row r="301" spans="1:8" x14ac:dyDescent="0.25">
      <c r="A301" s="2">
        <v>12752</v>
      </c>
      <c r="B301" s="3">
        <v>39839</v>
      </c>
      <c r="C301" s="5">
        <v>124</v>
      </c>
      <c r="D301" s="4">
        <v>128</v>
      </c>
      <c r="E301" s="7" t="str">
        <f>VLOOKUP(ventas[[#This Row],[ProductKey]],'hoja productos'!$A$2:$AA$1691,3,FALSE)</f>
        <v>Adventure Works 19" Portable LCD HDTV M110 White</v>
      </c>
      <c r="F301" s="7">
        <f>VLOOKUP(ventas[[#This Row],[ProductKey]],'hoja productos'!$A$2:$AA$1691,5,FALSE)</f>
        <v>279.99</v>
      </c>
      <c r="G301" s="7" t="str">
        <f>VLOOKUP(ventas[[#This Row],[ProductKey]],'hoja productos'!$A$2:$AA$1691,7,FALSE)</f>
        <v>Adventure Works</v>
      </c>
      <c r="H301" s="8">
        <f>ventas[[#This Row],[Unit Vendidas]]*ventas[[#This Row],[Precio Venta]]</f>
        <v>35838.720000000001</v>
      </c>
    </row>
    <row r="302" spans="1:8" x14ac:dyDescent="0.25">
      <c r="A302" s="2">
        <v>13405</v>
      </c>
      <c r="B302" s="3">
        <v>39839</v>
      </c>
      <c r="C302" s="5">
        <v>356</v>
      </c>
      <c r="D302" s="4">
        <v>210</v>
      </c>
      <c r="E302" s="7" t="str">
        <f>VLOOKUP(ventas[[#This Row],[ProductKey]],'hoja productos'!$A$2:$AA$1691,3,FALSE)</f>
        <v>Fabrikam Laptop14.1W M4180 Red</v>
      </c>
      <c r="F302" s="7">
        <f>VLOOKUP(ventas[[#This Row],[ProductKey]],'hoja productos'!$A$2:$AA$1691,5,FALSE)</f>
        <v>456.9</v>
      </c>
      <c r="G302" s="7" t="str">
        <f>VLOOKUP(ventas[[#This Row],[ProductKey]],'hoja productos'!$A$2:$AA$1691,7,FALSE)</f>
        <v>Fabrikam, Inc.</v>
      </c>
      <c r="H302" s="8">
        <f>ventas[[#This Row],[Unit Vendidas]]*ventas[[#This Row],[Precio Venta]]</f>
        <v>95949</v>
      </c>
    </row>
    <row r="303" spans="1:8" ht="30" x14ac:dyDescent="0.25">
      <c r="A303" s="2">
        <v>13938</v>
      </c>
      <c r="B303" s="3">
        <v>39839</v>
      </c>
      <c r="C303" s="5">
        <v>720</v>
      </c>
      <c r="D303" s="4">
        <v>78</v>
      </c>
      <c r="E303" s="7" t="str">
        <f>VLOOKUP(ventas[[#This Row],[ProductKey]],'hoja productos'!$A$2:$AA$1691,3,FALSE)</f>
        <v>Proseware Slim-Design Fax Machine with Answering System X180 White</v>
      </c>
      <c r="F303" s="7">
        <f>VLOOKUP(ventas[[#This Row],[ProductKey]],'hoja productos'!$A$2:$AA$1691,5,FALSE)</f>
        <v>236</v>
      </c>
      <c r="G303" s="7" t="str">
        <f>VLOOKUP(ventas[[#This Row],[ProductKey]],'hoja productos'!$A$2:$AA$1691,7,FALSE)</f>
        <v>Proseware, Inc.</v>
      </c>
      <c r="H303" s="8">
        <f>ventas[[#This Row],[Unit Vendidas]]*ventas[[#This Row],[Precio Venta]]</f>
        <v>18408</v>
      </c>
    </row>
    <row r="304" spans="1:8" x14ac:dyDescent="0.25">
      <c r="A304" s="2">
        <v>19456</v>
      </c>
      <c r="B304" s="3">
        <v>39839</v>
      </c>
      <c r="C304" s="5">
        <v>284</v>
      </c>
      <c r="D304" s="4">
        <v>224</v>
      </c>
      <c r="E304" s="7" t="str">
        <f>VLOOKUP(ventas[[#This Row],[ProductKey]],'hoja productos'!$A$2:$AA$1691,3,FALSE)</f>
        <v>Tablet Home Theater System 5.1 Channel M1510 Brown</v>
      </c>
      <c r="F304" s="7">
        <f>VLOOKUP(ventas[[#This Row],[ProductKey]],'hoja productos'!$A$2:$AA$1691,5,FALSE)</f>
        <v>489</v>
      </c>
      <c r="G304" s="7" t="str">
        <f>VLOOKUP(ventas[[#This Row],[ProductKey]],'hoja productos'!$A$2:$AA$1691,7,FALSE)</f>
        <v>Tablet, Ltd</v>
      </c>
      <c r="H304" s="8">
        <f>ventas[[#This Row],[Unit Vendidas]]*ventas[[#This Row],[Precio Venta]]</f>
        <v>109536</v>
      </c>
    </row>
    <row r="305" spans="1:8" x14ac:dyDescent="0.25">
      <c r="A305" s="2">
        <v>20836</v>
      </c>
      <c r="B305" s="3">
        <v>39839</v>
      </c>
      <c r="C305" s="5">
        <v>850</v>
      </c>
      <c r="D305" s="4">
        <v>76</v>
      </c>
      <c r="E305" s="7" t="str">
        <f>VLOOKUP(ventas[[#This Row],[ProductKey]],'hoja productos'!$A$2:$AA$1691,3,FALSE)</f>
        <v>Tablet Laptop Keyboard X105 Black</v>
      </c>
      <c r="F305" s="7">
        <f>VLOOKUP(ventas[[#This Row],[ProductKey]],'hoja productos'!$A$2:$AA$1691,5,FALSE)</f>
        <v>230.9</v>
      </c>
      <c r="G305" s="7" t="str">
        <f>VLOOKUP(ventas[[#This Row],[ProductKey]],'hoja productos'!$A$2:$AA$1691,7,FALSE)</f>
        <v>Tablet, Ltd</v>
      </c>
      <c r="H305" s="8">
        <f>ventas[[#This Row],[Unit Vendidas]]*ventas[[#This Row],[Precio Venta]]</f>
        <v>17548.400000000001</v>
      </c>
    </row>
    <row r="306" spans="1:8" x14ac:dyDescent="0.25">
      <c r="A306" s="2">
        <v>24463</v>
      </c>
      <c r="B306" s="3">
        <v>39839</v>
      </c>
      <c r="C306" s="5">
        <v>375</v>
      </c>
      <c r="D306" s="4">
        <v>321</v>
      </c>
      <c r="E306" s="7" t="str">
        <f>VLOOKUP(ventas[[#This Row],[ProductKey]],'hoja productos'!$A$2:$AA$1691,3,FALSE)</f>
        <v>Adventure Works Laptop15 M1501 Silver</v>
      </c>
      <c r="F306" s="7">
        <f>VLOOKUP(ventas[[#This Row],[ProductKey]],'hoja productos'!$A$2:$AA$1691,5,FALSE)</f>
        <v>699</v>
      </c>
      <c r="G306" s="7" t="str">
        <f>VLOOKUP(ventas[[#This Row],[ProductKey]],'hoja productos'!$A$2:$AA$1691,7,FALSE)</f>
        <v>Adventure Works</v>
      </c>
      <c r="H306" s="8">
        <f>ventas[[#This Row],[Unit Vendidas]]*ventas[[#This Row],[Precio Venta]]</f>
        <v>224379</v>
      </c>
    </row>
    <row r="307" spans="1:8" x14ac:dyDescent="0.25">
      <c r="A307" s="2">
        <v>1122</v>
      </c>
      <c r="B307" s="3">
        <v>39840</v>
      </c>
      <c r="C307" s="5">
        <v>880</v>
      </c>
      <c r="D307" s="4">
        <v>6</v>
      </c>
      <c r="E307" s="7" t="str">
        <f>VLOOKUP(ventas[[#This Row],[ProductKey]],'hoja productos'!$A$2:$AA$1691,3,FALSE)</f>
        <v>Tablet Optical Wheel OEM PS/2 Mouse E60 Black</v>
      </c>
      <c r="F307" s="7">
        <f>VLOOKUP(ventas[[#This Row],[ProductKey]],'hoja productos'!$A$2:$AA$1691,5,FALSE)</f>
        <v>13</v>
      </c>
      <c r="G307" s="7" t="str">
        <f>VLOOKUP(ventas[[#This Row],[ProductKey]],'hoja productos'!$A$2:$AA$1691,7,FALSE)</f>
        <v>Tablet, Ltd</v>
      </c>
      <c r="H307" s="8">
        <f>ventas[[#This Row],[Unit Vendidas]]*ventas[[#This Row],[Precio Venta]]</f>
        <v>78</v>
      </c>
    </row>
    <row r="308" spans="1:8" x14ac:dyDescent="0.25">
      <c r="A308" s="2">
        <v>1489</v>
      </c>
      <c r="B308" s="3">
        <v>39840</v>
      </c>
      <c r="C308" s="5">
        <v>1617</v>
      </c>
      <c r="D308" s="4">
        <v>26</v>
      </c>
      <c r="E308" s="7" t="str">
        <f>VLOOKUP(ventas[[#This Row],[ProductKey]],'hoja productos'!$A$2:$AA$1691,3,FALSE)</f>
        <v>Tablet DVD Player M110 Silver</v>
      </c>
      <c r="F308" s="7">
        <f>VLOOKUP(ventas[[#This Row],[ProductKey]],'hoja productos'!$A$2:$AA$1691,5,FALSE)</f>
        <v>57.99</v>
      </c>
      <c r="G308" s="7" t="str">
        <f>VLOOKUP(ventas[[#This Row],[ProductKey]],'hoja productos'!$A$2:$AA$1691,7,FALSE)</f>
        <v>Tablet, Ltd</v>
      </c>
      <c r="H308" s="8">
        <f>ventas[[#This Row],[Unit Vendidas]]*ventas[[#This Row],[Precio Venta]]</f>
        <v>1507.74</v>
      </c>
    </row>
    <row r="309" spans="1:8" x14ac:dyDescent="0.25">
      <c r="A309" s="2">
        <v>4952</v>
      </c>
      <c r="B309" s="3">
        <v>39840</v>
      </c>
      <c r="C309" s="5">
        <v>357</v>
      </c>
      <c r="D309" s="4">
        <v>168</v>
      </c>
      <c r="E309" s="7" t="str">
        <f>VLOOKUP(ventas[[#This Row],[ProductKey]],'hoja productos'!$A$2:$AA$1691,3,FALSE)</f>
        <v>Fabrikam Laptop14.1 E4101 Red</v>
      </c>
      <c r="F309" s="7">
        <f>VLOOKUP(ventas[[#This Row],[ProductKey]],'hoja productos'!$A$2:$AA$1691,5,FALSE)</f>
        <v>330</v>
      </c>
      <c r="G309" s="7" t="str">
        <f>VLOOKUP(ventas[[#This Row],[ProductKey]],'hoja productos'!$A$2:$AA$1691,7,FALSE)</f>
        <v>Fabrikam, Inc.</v>
      </c>
      <c r="H309" s="8">
        <f>ventas[[#This Row],[Unit Vendidas]]*ventas[[#This Row],[Precio Venta]]</f>
        <v>55440</v>
      </c>
    </row>
    <row r="310" spans="1:8" x14ac:dyDescent="0.25">
      <c r="A310" s="2">
        <v>7258</v>
      </c>
      <c r="B310" s="3">
        <v>39840</v>
      </c>
      <c r="C310" s="5">
        <v>1067</v>
      </c>
      <c r="D310" s="4">
        <v>155</v>
      </c>
      <c r="E310" s="7" t="str">
        <f>VLOOKUP(ventas[[#This Row],[ProductKey]],'hoja productos'!$A$2:$AA$1691,3,FALSE)</f>
        <v>A. Datum SLR Camera 35" M358 Pink</v>
      </c>
      <c r="F310" s="7">
        <f>VLOOKUP(ventas[[#This Row],[ProductKey]],'hoja productos'!$A$2:$AA$1691,5,FALSE)</f>
        <v>338</v>
      </c>
      <c r="G310" s="7" t="str">
        <f>VLOOKUP(ventas[[#This Row],[ProductKey]],'hoja productos'!$A$2:$AA$1691,7,FALSE)</f>
        <v>A. Datum Corporation</v>
      </c>
      <c r="H310" s="8">
        <f>ventas[[#This Row],[Unit Vendidas]]*ventas[[#This Row],[Precio Venta]]</f>
        <v>52390</v>
      </c>
    </row>
    <row r="311" spans="1:8" x14ac:dyDescent="0.25">
      <c r="A311" s="2">
        <v>12231</v>
      </c>
      <c r="B311" s="3">
        <v>39840</v>
      </c>
      <c r="C311" s="5">
        <v>386</v>
      </c>
      <c r="D311" s="4">
        <v>430</v>
      </c>
      <c r="E311" s="7" t="str">
        <f>VLOOKUP(ventas[[#This Row],[ProductKey]],'hoja productos'!$A$2:$AA$1691,3,FALSE)</f>
        <v>Adventure Works Laptop19W X1980 Blue</v>
      </c>
      <c r="F311" s="7">
        <f>VLOOKUP(ventas[[#This Row],[ProductKey]],'hoja productos'!$A$2:$AA$1691,5,FALSE)</f>
        <v>1299</v>
      </c>
      <c r="G311" s="7" t="str">
        <f>VLOOKUP(ventas[[#This Row],[ProductKey]],'hoja productos'!$A$2:$AA$1691,7,FALSE)</f>
        <v>Adventure Works</v>
      </c>
      <c r="H311" s="8">
        <f>ventas[[#This Row],[Unit Vendidas]]*ventas[[#This Row],[Precio Venta]]</f>
        <v>558570</v>
      </c>
    </row>
    <row r="312" spans="1:8" x14ac:dyDescent="0.25">
      <c r="A312" s="2">
        <v>19219</v>
      </c>
      <c r="B312" s="3">
        <v>39840</v>
      </c>
      <c r="C312" s="5">
        <v>165</v>
      </c>
      <c r="D312" s="4">
        <v>389</v>
      </c>
      <c r="E312" s="7" t="str">
        <f>VLOOKUP(ventas[[#This Row],[ProductKey]],'hoja productos'!$A$2:$AA$1691,3,FALSE)</f>
        <v>Adventure Works 42" LCD HDTV M55 Black</v>
      </c>
      <c r="F312" s="7">
        <f>VLOOKUP(ventas[[#This Row],[ProductKey]],'hoja productos'!$A$2:$AA$1691,5,FALSE)</f>
        <v>763.51</v>
      </c>
      <c r="G312" s="7" t="str">
        <f>VLOOKUP(ventas[[#This Row],[ProductKey]],'hoja productos'!$A$2:$AA$1691,7,FALSE)</f>
        <v>Adventure Works</v>
      </c>
      <c r="H312" s="8">
        <f>ventas[[#This Row],[Unit Vendidas]]*ventas[[#This Row],[Precio Venta]]</f>
        <v>297005.39</v>
      </c>
    </row>
    <row r="313" spans="1:8" x14ac:dyDescent="0.25">
      <c r="A313" s="2">
        <v>6236</v>
      </c>
      <c r="B313" s="3">
        <v>39841</v>
      </c>
      <c r="C313" s="5">
        <v>256</v>
      </c>
      <c r="D313" s="4">
        <v>208</v>
      </c>
      <c r="E313" s="7" t="str">
        <f>VLOOKUP(ventas[[#This Row],[ProductKey]],'hoja productos'!$A$2:$AA$1691,3,FALSE)</f>
        <v>Tablet Home Theater System 4.1 Channel M1400 Silver</v>
      </c>
      <c r="F313" s="7">
        <f>VLOOKUP(ventas[[#This Row],[ProductKey]],'hoja productos'!$A$2:$AA$1691,5,FALSE)</f>
        <v>409</v>
      </c>
      <c r="G313" s="7" t="str">
        <f>VLOOKUP(ventas[[#This Row],[ProductKey]],'hoja productos'!$A$2:$AA$1691,7,FALSE)</f>
        <v>Tablet, Ltd</v>
      </c>
      <c r="H313" s="8">
        <f>ventas[[#This Row],[Unit Vendidas]]*ventas[[#This Row],[Precio Venta]]</f>
        <v>85072</v>
      </c>
    </row>
    <row r="314" spans="1:8" x14ac:dyDescent="0.25">
      <c r="A314" s="2">
        <v>7104</v>
      </c>
      <c r="B314" s="3">
        <v>39841</v>
      </c>
      <c r="C314" s="5">
        <v>165</v>
      </c>
      <c r="D314" s="4">
        <v>389</v>
      </c>
      <c r="E314" s="7" t="str">
        <f>VLOOKUP(ventas[[#This Row],[ProductKey]],'hoja productos'!$A$2:$AA$1691,3,FALSE)</f>
        <v>Adventure Works 42" LCD HDTV M55 Black</v>
      </c>
      <c r="F314" s="7">
        <f>VLOOKUP(ventas[[#This Row],[ProductKey]],'hoja productos'!$A$2:$AA$1691,5,FALSE)</f>
        <v>763.51</v>
      </c>
      <c r="G314" s="7" t="str">
        <f>VLOOKUP(ventas[[#This Row],[ProductKey]],'hoja productos'!$A$2:$AA$1691,7,FALSE)</f>
        <v>Adventure Works</v>
      </c>
      <c r="H314" s="8">
        <f>ventas[[#This Row],[Unit Vendidas]]*ventas[[#This Row],[Precio Venta]]</f>
        <v>297005.39</v>
      </c>
    </row>
    <row r="315" spans="1:8" x14ac:dyDescent="0.25">
      <c r="A315" s="2">
        <v>8071</v>
      </c>
      <c r="B315" s="3">
        <v>39841</v>
      </c>
      <c r="C315" s="5">
        <v>71</v>
      </c>
      <c r="D315" s="4">
        <v>22</v>
      </c>
      <c r="E315" s="7" t="str">
        <f>VLOOKUP(ventas[[#This Row],[ProductKey]],'hoja productos'!$A$2:$AA$1691,3,FALSE)</f>
        <v>NT Wireless Bluetooth Stereo Headphones E102 Black</v>
      </c>
      <c r="F315" s="7">
        <f>VLOOKUP(ventas[[#This Row],[ProductKey]],'hoja productos'!$A$2:$AA$1691,5,FALSE)</f>
        <v>47.95</v>
      </c>
      <c r="G315" s="7" t="str">
        <f>VLOOKUP(ventas[[#This Row],[ProductKey]],'hoja productos'!$A$2:$AA$1691,7,FALSE)</f>
        <v>Northwind Traders</v>
      </c>
      <c r="H315" s="8">
        <f>ventas[[#This Row],[Unit Vendidas]]*ventas[[#This Row],[Precio Venta]]</f>
        <v>1054.9000000000001</v>
      </c>
    </row>
    <row r="316" spans="1:8" x14ac:dyDescent="0.25">
      <c r="A316" s="2">
        <v>8249</v>
      </c>
      <c r="B316" s="3">
        <v>39841</v>
      </c>
      <c r="C316" s="5">
        <v>1438</v>
      </c>
      <c r="D316" s="4">
        <v>133</v>
      </c>
      <c r="E316" s="7" t="str">
        <f>VLOOKUP(ventas[[#This Row],[ProductKey]],'hoja productos'!$A$2:$AA$1691,3,FALSE)</f>
        <v>The Phone Company Pen Touch Screen Phones M320 Grey</v>
      </c>
      <c r="F316" s="7">
        <f>VLOOKUP(ventas[[#This Row],[ProductKey]],'hoja productos'!$A$2:$AA$1691,5,FALSE)</f>
        <v>290</v>
      </c>
      <c r="G316" s="7" t="str">
        <f>VLOOKUP(ventas[[#This Row],[ProductKey]],'hoja productos'!$A$2:$AA$1691,7,FALSE)</f>
        <v>The Phone Company</v>
      </c>
      <c r="H316" s="8">
        <f>ventas[[#This Row],[Unit Vendidas]]*ventas[[#This Row],[Precio Venta]]</f>
        <v>38570</v>
      </c>
    </row>
    <row r="317" spans="1:8" ht="30" x14ac:dyDescent="0.25">
      <c r="A317" s="2">
        <v>8458</v>
      </c>
      <c r="B317" s="3">
        <v>39841</v>
      </c>
      <c r="C317" s="5">
        <v>827</v>
      </c>
      <c r="D317" s="4">
        <v>11</v>
      </c>
      <c r="E317" s="7" t="str">
        <f>VLOOKUP(ventas[[#This Row],[ProductKey]],'hoja productos'!$A$2:$AA$1691,3,FALSE)</f>
        <v>Tablet Primary Extended Capacity Battery Pack - notebook battery X100 Grey</v>
      </c>
      <c r="F317" s="7">
        <f>VLOOKUP(ventas[[#This Row],[ProductKey]],'hoja productos'!$A$2:$AA$1691,5,FALSE)</f>
        <v>33.9</v>
      </c>
      <c r="G317" s="7" t="str">
        <f>VLOOKUP(ventas[[#This Row],[ProductKey]],'hoja productos'!$A$2:$AA$1691,7,FALSE)</f>
        <v>Tablet, Ltd</v>
      </c>
      <c r="H317" s="8">
        <f>ventas[[#This Row],[Unit Vendidas]]*ventas[[#This Row],[Precio Venta]]</f>
        <v>372.9</v>
      </c>
    </row>
    <row r="318" spans="1:8" x14ac:dyDescent="0.25">
      <c r="A318" s="2">
        <v>9503</v>
      </c>
      <c r="B318" s="3">
        <v>39841</v>
      </c>
      <c r="C318" s="5">
        <v>388</v>
      </c>
      <c r="D318" s="4">
        <v>195</v>
      </c>
      <c r="E318" s="7" t="str">
        <f>VLOOKUP(ventas[[#This Row],[ProductKey]],'hoja productos'!$A$2:$AA$1691,3,FALSE)</f>
        <v>Adventure Works Laptop12 M1201 Blue</v>
      </c>
      <c r="F318" s="7">
        <f>VLOOKUP(ventas[[#This Row],[ProductKey]],'hoja productos'!$A$2:$AA$1691,5,FALSE)</f>
        <v>382.95</v>
      </c>
      <c r="G318" s="7" t="str">
        <f>VLOOKUP(ventas[[#This Row],[ProductKey]],'hoja productos'!$A$2:$AA$1691,7,FALSE)</f>
        <v>Adventure Works</v>
      </c>
      <c r="H318" s="8">
        <f>ventas[[#This Row],[Unit Vendidas]]*ventas[[#This Row],[Precio Venta]]</f>
        <v>74675.25</v>
      </c>
    </row>
    <row r="319" spans="1:8" x14ac:dyDescent="0.25">
      <c r="A319" s="2">
        <v>12773</v>
      </c>
      <c r="B319" s="3">
        <v>39841</v>
      </c>
      <c r="C319" s="5">
        <v>681</v>
      </c>
      <c r="D319" s="4">
        <v>55</v>
      </c>
      <c r="E319" s="7" t="str">
        <f>VLOOKUP(ventas[[#This Row],[ProductKey]],'hoja productos'!$A$2:$AA$1691,3,FALSE)</f>
        <v>Proseware Scan Jet Digital Flat Bed Scanner M300 Grey</v>
      </c>
      <c r="F319" s="7">
        <f>VLOOKUP(ventas[[#This Row],[ProductKey]],'hoja productos'!$A$2:$AA$1691,5,FALSE)</f>
        <v>121</v>
      </c>
      <c r="G319" s="7" t="str">
        <f>VLOOKUP(ventas[[#This Row],[ProductKey]],'hoja productos'!$A$2:$AA$1691,7,FALSE)</f>
        <v>Proseware, Inc.</v>
      </c>
      <c r="H319" s="8">
        <f>ventas[[#This Row],[Unit Vendidas]]*ventas[[#This Row],[Precio Venta]]</f>
        <v>6655</v>
      </c>
    </row>
    <row r="320" spans="1:8" x14ac:dyDescent="0.25">
      <c r="A320" s="2">
        <v>13387</v>
      </c>
      <c r="B320" s="3">
        <v>39841</v>
      </c>
      <c r="C320" s="5">
        <v>1454</v>
      </c>
      <c r="D320" s="4">
        <v>91</v>
      </c>
      <c r="E320" s="7" t="str">
        <f>VLOOKUP(ventas[[#This Row],[ProductKey]],'hoja productos'!$A$2:$AA$1691,3,FALSE)</f>
        <v>The Phone Company Finger Touch Screen Phones M30 Gold</v>
      </c>
      <c r="F320" s="7">
        <f>VLOOKUP(ventas[[#This Row],[ProductKey]],'hoja productos'!$A$2:$AA$1691,5,FALSE)</f>
        <v>199</v>
      </c>
      <c r="G320" s="7" t="str">
        <f>VLOOKUP(ventas[[#This Row],[ProductKey]],'hoja productos'!$A$2:$AA$1691,7,FALSE)</f>
        <v>The Phone Company</v>
      </c>
      <c r="H320" s="8">
        <f>ventas[[#This Row],[Unit Vendidas]]*ventas[[#This Row],[Precio Venta]]</f>
        <v>18109</v>
      </c>
    </row>
    <row r="321" spans="1:8" x14ac:dyDescent="0.25">
      <c r="A321" s="2">
        <v>14396</v>
      </c>
      <c r="B321" s="3">
        <v>39841</v>
      </c>
      <c r="C321" s="5">
        <v>151</v>
      </c>
      <c r="D321" s="4">
        <v>392</v>
      </c>
      <c r="E321" s="7" t="str">
        <f>VLOOKUP(ventas[[#This Row],[ProductKey]],'hoja productos'!$A$2:$AA$1691,3,FALSE)</f>
        <v>Adventure Works 40" LCD HDTV M690 White</v>
      </c>
      <c r="F321" s="7">
        <f>VLOOKUP(ventas[[#This Row],[ProductKey]],'hoja productos'!$A$2:$AA$1691,5,FALSE)</f>
        <v>1184.97</v>
      </c>
      <c r="G321" s="7" t="str">
        <f>VLOOKUP(ventas[[#This Row],[ProductKey]],'hoja productos'!$A$2:$AA$1691,7,FALSE)</f>
        <v>Adventure Works</v>
      </c>
      <c r="H321" s="8">
        <f>ventas[[#This Row],[Unit Vendidas]]*ventas[[#This Row],[Precio Venta]]</f>
        <v>464508.24</v>
      </c>
    </row>
    <row r="322" spans="1:8" x14ac:dyDescent="0.25">
      <c r="A322" s="2">
        <v>20370</v>
      </c>
      <c r="B322" s="3">
        <v>39841</v>
      </c>
      <c r="C322" s="5">
        <v>488</v>
      </c>
      <c r="D322" s="4">
        <v>24</v>
      </c>
      <c r="E322" s="7" t="str">
        <f>VLOOKUP(ventas[[#This Row],[ProductKey]],'hoja productos'!$A$2:$AA$1691,3,FALSE)</f>
        <v>Proseware CRT15 E10 White</v>
      </c>
      <c r="F322" s="7">
        <f>VLOOKUP(ventas[[#This Row],[ProductKey]],'hoja productos'!$A$2:$AA$1691,5,FALSE)</f>
        <v>49</v>
      </c>
      <c r="G322" s="7" t="str">
        <f>VLOOKUP(ventas[[#This Row],[ProductKey]],'hoja productos'!$A$2:$AA$1691,7,FALSE)</f>
        <v>Proseware, Inc.</v>
      </c>
      <c r="H322" s="8">
        <f>ventas[[#This Row],[Unit Vendidas]]*ventas[[#This Row],[Precio Venta]]</f>
        <v>1176</v>
      </c>
    </row>
    <row r="323" spans="1:8" x14ac:dyDescent="0.25">
      <c r="A323" s="2">
        <v>22695</v>
      </c>
      <c r="B323" s="3">
        <v>39841</v>
      </c>
      <c r="C323" s="5">
        <v>30</v>
      </c>
      <c r="D323" s="4">
        <v>84</v>
      </c>
      <c r="E323" s="7" t="str">
        <f>VLOOKUP(ventas[[#This Row],[ProductKey]],'hoja productos'!$A$2:$AA$1691,3,FALSE)</f>
        <v>Tablet 32GB Video MP3 Player M3200 Red</v>
      </c>
      <c r="F323" s="7">
        <f>VLOOKUP(ventas[[#This Row],[ProductKey]],'hoja productos'!$A$2:$AA$1691,5,FALSE)</f>
        <v>255</v>
      </c>
      <c r="G323" s="7" t="str">
        <f>VLOOKUP(ventas[[#This Row],[ProductKey]],'hoja productos'!$A$2:$AA$1691,7,FALSE)</f>
        <v>Tablet, Ltd</v>
      </c>
      <c r="H323" s="8">
        <f>ventas[[#This Row],[Unit Vendidas]]*ventas[[#This Row],[Precio Venta]]</f>
        <v>21420</v>
      </c>
    </row>
    <row r="324" spans="1:8" x14ac:dyDescent="0.25">
      <c r="A324" s="2">
        <v>23435</v>
      </c>
      <c r="B324" s="3">
        <v>39841</v>
      </c>
      <c r="C324" s="5">
        <v>793</v>
      </c>
      <c r="D324" s="4">
        <v>12</v>
      </c>
      <c r="E324" s="7" t="str">
        <f>VLOOKUP(ventas[[#This Row],[ProductKey]],'hoja productos'!$A$2:$AA$1691,3,FALSE)</f>
        <v>Tablet Connectivity Starter Kit Smart Buy M680 White</v>
      </c>
      <c r="F324" s="7">
        <f>VLOOKUP(ventas[[#This Row],[ProductKey]],'hoja productos'!$A$2:$AA$1691,5,FALSE)</f>
        <v>27.9</v>
      </c>
      <c r="G324" s="7" t="str">
        <f>VLOOKUP(ventas[[#This Row],[ProductKey]],'hoja productos'!$A$2:$AA$1691,7,FALSE)</f>
        <v>Tablet, Ltd</v>
      </c>
      <c r="H324" s="8">
        <f>ventas[[#This Row],[Unit Vendidas]]*ventas[[#This Row],[Precio Venta]]</f>
        <v>334.79999999999995</v>
      </c>
    </row>
    <row r="325" spans="1:8" x14ac:dyDescent="0.25">
      <c r="A325" s="2">
        <v>24036</v>
      </c>
      <c r="B325" s="3">
        <v>39841</v>
      </c>
      <c r="C325" s="5">
        <v>1472</v>
      </c>
      <c r="D325" s="4">
        <v>109</v>
      </c>
      <c r="E325" s="7" t="str">
        <f>VLOOKUP(ventas[[#This Row],[ProductKey]],'hoja productos'!$A$2:$AA$1691,3,FALSE)</f>
        <v>The Phone Company Smart phones 4 GB of Memory M300 Black</v>
      </c>
      <c r="F325" s="7">
        <f>VLOOKUP(ventas[[#This Row],[ProductKey]],'hoja productos'!$A$2:$AA$1691,5,FALSE)</f>
        <v>239</v>
      </c>
      <c r="G325" s="7" t="str">
        <f>VLOOKUP(ventas[[#This Row],[ProductKey]],'hoja productos'!$A$2:$AA$1691,7,FALSE)</f>
        <v>The Phone Company</v>
      </c>
      <c r="H325" s="8">
        <f>ventas[[#This Row],[Unit Vendidas]]*ventas[[#This Row],[Precio Venta]]</f>
        <v>26051</v>
      </c>
    </row>
    <row r="326" spans="1:8" x14ac:dyDescent="0.25">
      <c r="A326" s="2">
        <v>2191</v>
      </c>
      <c r="B326" s="3">
        <v>39842</v>
      </c>
      <c r="C326" s="5">
        <v>640</v>
      </c>
      <c r="D326" s="4">
        <v>99</v>
      </c>
      <c r="E326" s="7" t="str">
        <f>VLOOKUP(ventas[[#This Row],[ProductKey]],'hoja productos'!$A$2:$AA$1691,3,FALSE)</f>
        <v>WWI Screen 113in M1610 Silver</v>
      </c>
      <c r="F326" s="7">
        <f>VLOOKUP(ventas[[#This Row],[ProductKey]],'hoja productos'!$A$2:$AA$1691,5,FALSE)</f>
        <v>299</v>
      </c>
      <c r="G326" s="7" t="str">
        <f>VLOOKUP(ventas[[#This Row],[ProductKey]],'hoja productos'!$A$2:$AA$1691,7,FALSE)</f>
        <v>Wide World Importers</v>
      </c>
      <c r="H326" s="8">
        <f>ventas[[#This Row],[Unit Vendidas]]*ventas[[#This Row],[Precio Venta]]</f>
        <v>29601</v>
      </c>
    </row>
    <row r="327" spans="1:8" x14ac:dyDescent="0.25">
      <c r="A327" s="2">
        <v>4555</v>
      </c>
      <c r="B327" s="3">
        <v>39842</v>
      </c>
      <c r="C327" s="5">
        <v>1285</v>
      </c>
      <c r="D327" s="4">
        <v>12</v>
      </c>
      <c r="E327" s="7" t="str">
        <f>VLOOKUP(ventas[[#This Row],[ProductKey]],'hoja productos'!$A$2:$AA$1691,3,FALSE)</f>
        <v>Tablet Mini Battery Charger Kit E320 Silver</v>
      </c>
      <c r="F327" s="7">
        <f>VLOOKUP(ventas[[#This Row],[ProductKey]],'hoja productos'!$A$2:$AA$1691,5,FALSE)</f>
        <v>24.99</v>
      </c>
      <c r="G327" s="7" t="str">
        <f>VLOOKUP(ventas[[#This Row],[ProductKey]],'hoja productos'!$A$2:$AA$1691,7,FALSE)</f>
        <v>Tablet, Ltd</v>
      </c>
      <c r="H327" s="8">
        <f>ventas[[#This Row],[Unit Vendidas]]*ventas[[#This Row],[Precio Venta]]</f>
        <v>299.88</v>
      </c>
    </row>
    <row r="328" spans="1:8" x14ac:dyDescent="0.25">
      <c r="A328" s="2">
        <v>9514</v>
      </c>
      <c r="B328" s="3">
        <v>39842</v>
      </c>
      <c r="C328" s="5">
        <v>492</v>
      </c>
      <c r="D328" s="4">
        <v>224</v>
      </c>
      <c r="E328" s="7" t="str">
        <f>VLOOKUP(ventas[[#This Row],[ProductKey]],'hoja productos'!$A$2:$AA$1691,3,FALSE)</f>
        <v>Adventure Works LCD22W M200 Black</v>
      </c>
      <c r="F328" s="7">
        <f>VLOOKUP(ventas[[#This Row],[ProductKey]],'hoja productos'!$A$2:$AA$1691,5,FALSE)</f>
        <v>679</v>
      </c>
      <c r="G328" s="7" t="str">
        <f>VLOOKUP(ventas[[#This Row],[ProductKey]],'hoja productos'!$A$2:$AA$1691,7,FALSE)</f>
        <v>Adventure Works</v>
      </c>
      <c r="H328" s="8">
        <f>ventas[[#This Row],[Unit Vendidas]]*ventas[[#This Row],[Precio Venta]]</f>
        <v>152096</v>
      </c>
    </row>
    <row r="329" spans="1:8" x14ac:dyDescent="0.25">
      <c r="A329" s="2">
        <v>14532</v>
      </c>
      <c r="B329" s="3">
        <v>39842</v>
      </c>
      <c r="C329" s="5">
        <v>278</v>
      </c>
      <c r="D329" s="4">
        <v>183</v>
      </c>
      <c r="E329" s="7" t="str">
        <f>VLOOKUP(ventas[[#This Row],[ProductKey]],'hoja productos'!$A$2:$AA$1691,3,FALSE)</f>
        <v>Tablet Home Theater System 2.1 Channel M1230 White</v>
      </c>
      <c r="F329" s="7">
        <f>VLOOKUP(ventas[[#This Row],[ProductKey]],'hoja productos'!$A$2:$AA$1691,5,FALSE)</f>
        <v>360</v>
      </c>
      <c r="G329" s="7" t="str">
        <f>VLOOKUP(ventas[[#This Row],[ProductKey]],'hoja productos'!$A$2:$AA$1691,7,FALSE)</f>
        <v>Tablet, Ltd</v>
      </c>
      <c r="H329" s="8">
        <f>ventas[[#This Row],[Unit Vendidas]]*ventas[[#This Row],[Precio Venta]]</f>
        <v>65880</v>
      </c>
    </row>
    <row r="330" spans="1:8" x14ac:dyDescent="0.25">
      <c r="A330" s="2">
        <v>14566</v>
      </c>
      <c r="B330" s="3">
        <v>39842</v>
      </c>
      <c r="C330" s="5">
        <v>349</v>
      </c>
      <c r="D330" s="4">
        <v>195</v>
      </c>
      <c r="E330" s="7" t="str">
        <f>VLOOKUP(ventas[[#This Row],[ProductKey]],'hoja productos'!$A$2:$AA$1691,3,FALSE)</f>
        <v>Fabrikam Laptop10.1 M0100 White</v>
      </c>
      <c r="F330" s="7">
        <f>VLOOKUP(ventas[[#This Row],[ProductKey]],'hoja productos'!$A$2:$AA$1691,5,FALSE)</f>
        <v>383</v>
      </c>
      <c r="G330" s="7" t="str">
        <f>VLOOKUP(ventas[[#This Row],[ProductKey]],'hoja productos'!$A$2:$AA$1691,7,FALSE)</f>
        <v>Fabrikam, Inc.</v>
      </c>
      <c r="H330" s="8">
        <f>ventas[[#This Row],[Unit Vendidas]]*ventas[[#This Row],[Precio Venta]]</f>
        <v>74685</v>
      </c>
    </row>
    <row r="331" spans="1:8" x14ac:dyDescent="0.25">
      <c r="A331" s="2">
        <v>14791</v>
      </c>
      <c r="B331" s="3">
        <v>39842</v>
      </c>
      <c r="C331" s="5">
        <v>432</v>
      </c>
      <c r="D331" s="4">
        <v>254</v>
      </c>
      <c r="E331" s="7" t="str">
        <f>VLOOKUP(ventas[[#This Row],[ProductKey]],'hoja productos'!$A$2:$AA$1691,3,FALSE)</f>
        <v>Adventure Works Desktop PC1.80 ED182 Brown</v>
      </c>
      <c r="F331" s="7">
        <f>VLOOKUP(ventas[[#This Row],[ProductKey]],'hoja productos'!$A$2:$AA$1691,5,FALSE)</f>
        <v>499.9</v>
      </c>
      <c r="G331" s="7" t="str">
        <f>VLOOKUP(ventas[[#This Row],[ProductKey]],'hoja productos'!$A$2:$AA$1691,7,FALSE)</f>
        <v>Adventure Works</v>
      </c>
      <c r="H331" s="8">
        <f>ventas[[#This Row],[Unit Vendidas]]*ventas[[#This Row],[Precio Venta]]</f>
        <v>126974.59999999999</v>
      </c>
    </row>
    <row r="332" spans="1:8" x14ac:dyDescent="0.25">
      <c r="A332" s="2">
        <v>17576</v>
      </c>
      <c r="B332" s="3">
        <v>39842</v>
      </c>
      <c r="C332" s="5">
        <v>774</v>
      </c>
      <c r="D332" s="4">
        <v>7</v>
      </c>
      <c r="E332" s="7" t="str">
        <f>VLOOKUP(ventas[[#This Row],[ProductKey]],'hoja productos'!$A$2:$AA$1691,3,FALSE)</f>
        <v>Tablet USB Optical Mouse E200 Blue</v>
      </c>
      <c r="F332" s="7">
        <f>VLOOKUP(ventas[[#This Row],[ProductKey]],'hoja productos'!$A$2:$AA$1691,5,FALSE)</f>
        <v>15.5</v>
      </c>
      <c r="G332" s="7" t="str">
        <f>VLOOKUP(ventas[[#This Row],[ProductKey]],'hoja productos'!$A$2:$AA$1691,7,FALSE)</f>
        <v>Tablet, Ltd</v>
      </c>
      <c r="H332" s="8">
        <f>ventas[[#This Row],[Unit Vendidas]]*ventas[[#This Row],[Precio Venta]]</f>
        <v>108.5</v>
      </c>
    </row>
    <row r="333" spans="1:8" x14ac:dyDescent="0.25">
      <c r="A333" s="2">
        <v>18070</v>
      </c>
      <c r="B333" s="3">
        <v>39842</v>
      </c>
      <c r="C333" s="5">
        <v>688</v>
      </c>
      <c r="D333" s="4">
        <v>54</v>
      </c>
      <c r="E333" s="7" t="str">
        <f>VLOOKUP(ventas[[#This Row],[ProductKey]],'hoja productos'!$A$2:$AA$1691,3,FALSE)</f>
        <v>Proseware Laser Fax Printer M250 Grey</v>
      </c>
      <c r="F333" s="7">
        <f>VLOOKUP(ventas[[#This Row],[ProductKey]],'hoja productos'!$A$2:$AA$1691,5,FALSE)</f>
        <v>118</v>
      </c>
      <c r="G333" s="7" t="str">
        <f>VLOOKUP(ventas[[#This Row],[ProductKey]],'hoja productos'!$A$2:$AA$1691,7,FALSE)</f>
        <v>Proseware, Inc.</v>
      </c>
      <c r="H333" s="8">
        <f>ventas[[#This Row],[Unit Vendidas]]*ventas[[#This Row],[Precio Venta]]</f>
        <v>6372</v>
      </c>
    </row>
    <row r="334" spans="1:8" x14ac:dyDescent="0.25">
      <c r="A334" s="2">
        <v>22023</v>
      </c>
      <c r="B334" s="3">
        <v>39842</v>
      </c>
      <c r="C334" s="5">
        <v>1075</v>
      </c>
      <c r="D334" s="4">
        <v>155</v>
      </c>
      <c r="E334" s="7" t="str">
        <f>VLOOKUP(ventas[[#This Row],[ProductKey]],'hoja productos'!$A$2:$AA$1691,3,FALSE)</f>
        <v>A. Datum SLR Camera 35" M358 Orange</v>
      </c>
      <c r="F334" s="7">
        <f>VLOOKUP(ventas[[#This Row],[ProductKey]],'hoja productos'!$A$2:$AA$1691,5,FALSE)</f>
        <v>338</v>
      </c>
      <c r="G334" s="7" t="str">
        <f>VLOOKUP(ventas[[#This Row],[ProductKey]],'hoja productos'!$A$2:$AA$1691,7,FALSE)</f>
        <v>A. Datum Corporation</v>
      </c>
      <c r="H334" s="8">
        <f>ventas[[#This Row],[Unit Vendidas]]*ventas[[#This Row],[Precio Venta]]</f>
        <v>52390</v>
      </c>
    </row>
    <row r="335" spans="1:8" x14ac:dyDescent="0.25">
      <c r="A335" s="2">
        <v>947</v>
      </c>
      <c r="B335" s="3">
        <v>39843</v>
      </c>
      <c r="C335" s="5">
        <v>1237</v>
      </c>
      <c r="D335" s="4">
        <v>90</v>
      </c>
      <c r="E335" s="7" t="str">
        <f>VLOOKUP(ventas[[#This Row],[ProductKey]],'hoja productos'!$A$2:$AA$1691,3,FALSE)</f>
        <v>Fabrikam Social Videographer 1/2" 3mm E300 Blue</v>
      </c>
      <c r="F335" s="7">
        <f>VLOOKUP(ventas[[#This Row],[ProductKey]],'hoja productos'!$A$2:$AA$1691,5,FALSE)</f>
        <v>178</v>
      </c>
      <c r="G335" s="7" t="str">
        <f>VLOOKUP(ventas[[#This Row],[ProductKey]],'hoja productos'!$A$2:$AA$1691,7,FALSE)</f>
        <v>Fabrikam, Inc.</v>
      </c>
      <c r="H335" s="8">
        <f>ventas[[#This Row],[Unit Vendidas]]*ventas[[#This Row],[Precio Venta]]</f>
        <v>16020</v>
      </c>
    </row>
    <row r="336" spans="1:8" ht="30" x14ac:dyDescent="0.25">
      <c r="A336" s="2">
        <v>8459</v>
      </c>
      <c r="B336" s="3">
        <v>39843</v>
      </c>
      <c r="C336" s="5">
        <v>1499</v>
      </c>
      <c r="D336" s="4">
        <v>142</v>
      </c>
      <c r="E336" s="7" t="str">
        <f>VLOOKUP(ventas[[#This Row],[ProductKey]],'hoja productos'!$A$2:$AA$1691,3,FALSE)</f>
        <v>The Phone Company Smart phones Unlocked International M800 White</v>
      </c>
      <c r="F336" s="7">
        <f>VLOOKUP(ventas[[#This Row],[ProductKey]],'hoja productos'!$A$2:$AA$1691,5,FALSE)</f>
        <v>310</v>
      </c>
      <c r="G336" s="7" t="str">
        <f>VLOOKUP(ventas[[#This Row],[ProductKey]],'hoja productos'!$A$2:$AA$1691,7,FALSE)</f>
        <v>The Phone Company</v>
      </c>
      <c r="H336" s="8">
        <f>ventas[[#This Row],[Unit Vendidas]]*ventas[[#This Row],[Precio Venta]]</f>
        <v>44020</v>
      </c>
    </row>
    <row r="337" spans="1:8" x14ac:dyDescent="0.25">
      <c r="A337" s="2">
        <v>9471</v>
      </c>
      <c r="B337" s="3">
        <v>39843</v>
      </c>
      <c r="C337" s="5">
        <v>2489</v>
      </c>
      <c r="D337" s="4">
        <v>7</v>
      </c>
      <c r="E337" s="7" t="str">
        <f>VLOOKUP(ventas[[#This Row],[ProductKey]],'hoja productos'!$A$2:$AA$1691,3,FALSE)</f>
        <v>Tablet Rubberized Skin BlackBerry E100 Silver</v>
      </c>
      <c r="F337" s="7">
        <f>VLOOKUP(ventas[[#This Row],[ProductKey]],'hoja productos'!$A$2:$AA$1691,5,FALSE)</f>
        <v>14.99</v>
      </c>
      <c r="G337" s="7" t="str">
        <f>VLOOKUP(ventas[[#This Row],[ProductKey]],'hoja productos'!$A$2:$AA$1691,7,FALSE)</f>
        <v>Tablet, Ltd</v>
      </c>
      <c r="H337" s="8">
        <f>ventas[[#This Row],[Unit Vendidas]]*ventas[[#This Row],[Precio Venta]]</f>
        <v>104.93</v>
      </c>
    </row>
    <row r="338" spans="1:8" x14ac:dyDescent="0.25">
      <c r="A338" s="2">
        <v>9788</v>
      </c>
      <c r="B338" s="3">
        <v>39843</v>
      </c>
      <c r="C338" s="5">
        <v>1362</v>
      </c>
      <c r="D338" s="4">
        <v>7</v>
      </c>
      <c r="E338" s="7" t="str">
        <f>VLOOKUP(ventas[[#This Row],[ProductKey]],'hoja productos'!$A$2:$AA$1691,3,FALSE)</f>
        <v>Tablet Phone with 13-Number Memory (210) M301 White</v>
      </c>
      <c r="F338" s="7">
        <f>VLOOKUP(ventas[[#This Row],[ProductKey]],'hoja productos'!$A$2:$AA$1691,5,FALSE)</f>
        <v>16.989999999999998</v>
      </c>
      <c r="G338" s="7" t="str">
        <f>VLOOKUP(ventas[[#This Row],[ProductKey]],'hoja productos'!$A$2:$AA$1691,7,FALSE)</f>
        <v>Tablet, Ltd</v>
      </c>
      <c r="H338" s="8">
        <f>ventas[[#This Row],[Unit Vendidas]]*ventas[[#This Row],[Precio Venta]]</f>
        <v>118.92999999999999</v>
      </c>
    </row>
    <row r="339" spans="1:8" x14ac:dyDescent="0.25">
      <c r="A339" s="2">
        <v>11973</v>
      </c>
      <c r="B339" s="3">
        <v>39843</v>
      </c>
      <c r="C339" s="5">
        <v>1362</v>
      </c>
      <c r="D339" s="4">
        <v>7</v>
      </c>
      <c r="E339" s="7" t="str">
        <f>VLOOKUP(ventas[[#This Row],[ProductKey]],'hoja productos'!$A$2:$AA$1691,3,FALSE)</f>
        <v>Tablet Phone with 13-Number Memory (210) M301 White</v>
      </c>
      <c r="F339" s="7">
        <f>VLOOKUP(ventas[[#This Row],[ProductKey]],'hoja productos'!$A$2:$AA$1691,5,FALSE)</f>
        <v>16.989999999999998</v>
      </c>
      <c r="G339" s="7" t="str">
        <f>VLOOKUP(ventas[[#This Row],[ProductKey]],'hoja productos'!$A$2:$AA$1691,7,FALSE)</f>
        <v>Tablet, Ltd</v>
      </c>
      <c r="H339" s="8">
        <f>ventas[[#This Row],[Unit Vendidas]]*ventas[[#This Row],[Precio Venta]]</f>
        <v>118.92999999999999</v>
      </c>
    </row>
    <row r="340" spans="1:8" x14ac:dyDescent="0.25">
      <c r="A340" s="2">
        <v>13779</v>
      </c>
      <c r="B340" s="3">
        <v>39843</v>
      </c>
      <c r="C340" s="5">
        <v>1237</v>
      </c>
      <c r="D340" s="4">
        <v>90</v>
      </c>
      <c r="E340" s="7" t="str">
        <f>VLOOKUP(ventas[[#This Row],[ProductKey]],'hoja productos'!$A$2:$AA$1691,3,FALSE)</f>
        <v>Fabrikam Social Videographer 1/2" 3mm E300 Blue</v>
      </c>
      <c r="F340" s="7">
        <f>VLOOKUP(ventas[[#This Row],[ProductKey]],'hoja productos'!$A$2:$AA$1691,5,FALSE)</f>
        <v>178</v>
      </c>
      <c r="G340" s="7" t="str">
        <f>VLOOKUP(ventas[[#This Row],[ProductKey]],'hoja productos'!$A$2:$AA$1691,7,FALSE)</f>
        <v>Fabrikam, Inc.</v>
      </c>
      <c r="H340" s="8">
        <f>ventas[[#This Row],[Unit Vendidas]]*ventas[[#This Row],[Precio Venta]]</f>
        <v>16020</v>
      </c>
    </row>
    <row r="341" spans="1:8" x14ac:dyDescent="0.25">
      <c r="A341" s="2">
        <v>16210</v>
      </c>
      <c r="B341" s="3">
        <v>39843</v>
      </c>
      <c r="C341" s="5">
        <v>325</v>
      </c>
      <c r="D341" s="4">
        <v>229</v>
      </c>
      <c r="E341" s="7" t="str">
        <f>VLOOKUP(ventas[[#This Row],[ProductKey]],'hoja productos'!$A$2:$AA$1691,3,FALSE)</f>
        <v>SV Car Video LCD7W M7081 Brown</v>
      </c>
      <c r="F341" s="7">
        <f>VLOOKUP(ventas[[#This Row],[ProductKey]],'hoja productos'!$A$2:$AA$1691,5,FALSE)</f>
        <v>499</v>
      </c>
      <c r="G341" s="7" t="str">
        <f>VLOOKUP(ventas[[#This Row],[ProductKey]],'hoja productos'!$A$2:$AA$1691,7,FALSE)</f>
        <v>Southridge Video</v>
      </c>
      <c r="H341" s="8">
        <f>ventas[[#This Row],[Unit Vendidas]]*ventas[[#This Row],[Precio Venta]]</f>
        <v>114271</v>
      </c>
    </row>
    <row r="342" spans="1:8" x14ac:dyDescent="0.25">
      <c r="A342" s="2">
        <v>17079</v>
      </c>
      <c r="B342" s="3">
        <v>39843</v>
      </c>
      <c r="C342" s="5">
        <v>1193</v>
      </c>
      <c r="D342" s="4">
        <v>260</v>
      </c>
      <c r="E342" s="7" t="str">
        <f>VLOOKUP(ventas[[#This Row],[ProductKey]],'hoja productos'!$A$2:$AA$1691,3,FALSE)</f>
        <v>Fabrikam Home and Vacation Moviemaker 1/2'' 3mm M300 Grey</v>
      </c>
      <c r="F342" s="7">
        <f>VLOOKUP(ventas[[#This Row],[ProductKey]],'hoja productos'!$A$2:$AA$1691,5,FALSE)</f>
        <v>566</v>
      </c>
      <c r="G342" s="7" t="str">
        <f>VLOOKUP(ventas[[#This Row],[ProductKey]],'hoja productos'!$A$2:$AA$1691,7,FALSE)</f>
        <v>Fabrikam, Inc.</v>
      </c>
      <c r="H342" s="8">
        <f>ventas[[#This Row],[Unit Vendidas]]*ventas[[#This Row],[Precio Venta]]</f>
        <v>147160</v>
      </c>
    </row>
    <row r="343" spans="1:8" x14ac:dyDescent="0.25">
      <c r="A343" s="2">
        <v>18879</v>
      </c>
      <c r="B343" s="3">
        <v>39843</v>
      </c>
      <c r="C343" s="5">
        <v>736</v>
      </c>
      <c r="D343" s="4">
        <v>54</v>
      </c>
      <c r="E343" s="7" t="str">
        <f>VLOOKUP(ventas[[#This Row],[ProductKey]],'hoja productos'!$A$2:$AA$1691,3,FALSE)</f>
        <v>Proseware Laser Fax Printer M250 Green</v>
      </c>
      <c r="F343" s="7">
        <f>VLOOKUP(ventas[[#This Row],[ProductKey]],'hoja productos'!$A$2:$AA$1691,5,FALSE)</f>
        <v>118</v>
      </c>
      <c r="G343" s="7" t="str">
        <f>VLOOKUP(ventas[[#This Row],[ProductKey]],'hoja productos'!$A$2:$AA$1691,7,FALSE)</f>
        <v>Proseware, Inc.</v>
      </c>
      <c r="H343" s="8">
        <f>ventas[[#This Row],[Unit Vendidas]]*ventas[[#This Row],[Precio Venta]]</f>
        <v>6372</v>
      </c>
    </row>
    <row r="344" spans="1:8" x14ac:dyDescent="0.25">
      <c r="A344" s="2">
        <v>19613</v>
      </c>
      <c r="B344" s="3">
        <v>39843</v>
      </c>
      <c r="C344" s="5">
        <v>620</v>
      </c>
      <c r="D344" s="4">
        <v>87</v>
      </c>
      <c r="E344" s="7" t="str">
        <f>VLOOKUP(ventas[[#This Row],[ProductKey]],'hoja productos'!$A$2:$AA$1691,3,FALSE)</f>
        <v>WWI Screen 100in M1609 Black</v>
      </c>
      <c r="F344" s="7">
        <f>VLOOKUP(ventas[[#This Row],[ProductKey]],'hoja productos'!$A$2:$AA$1691,5,FALSE)</f>
        <v>190</v>
      </c>
      <c r="G344" s="7" t="str">
        <f>VLOOKUP(ventas[[#This Row],[ProductKey]],'hoja productos'!$A$2:$AA$1691,7,FALSE)</f>
        <v>Wide World Importers</v>
      </c>
      <c r="H344" s="8">
        <f>ventas[[#This Row],[Unit Vendidas]]*ventas[[#This Row],[Precio Venta]]</f>
        <v>16530</v>
      </c>
    </row>
    <row r="345" spans="1:8" x14ac:dyDescent="0.25">
      <c r="A345" s="2">
        <v>20791</v>
      </c>
      <c r="B345" s="3">
        <v>39843</v>
      </c>
      <c r="C345" s="5">
        <v>706</v>
      </c>
      <c r="D345" s="4">
        <v>40</v>
      </c>
      <c r="E345" s="7" t="str">
        <f>VLOOKUP(ventas[[#This Row],[ProductKey]],'hoja productos'!$A$2:$AA$1691,3,FALSE)</f>
        <v>Proseware Fax Machine E100 White</v>
      </c>
      <c r="F345" s="7">
        <f>VLOOKUP(ventas[[#This Row],[ProductKey]],'hoja productos'!$A$2:$AA$1691,5,FALSE)</f>
        <v>79</v>
      </c>
      <c r="G345" s="7" t="str">
        <f>VLOOKUP(ventas[[#This Row],[ProductKey]],'hoja productos'!$A$2:$AA$1691,7,FALSE)</f>
        <v>Proseware, Inc.</v>
      </c>
      <c r="H345" s="8">
        <f>ventas[[#This Row],[Unit Vendidas]]*ventas[[#This Row],[Precio Venta]]</f>
        <v>3160</v>
      </c>
    </row>
    <row r="346" spans="1:8" x14ac:dyDescent="0.25">
      <c r="A346" s="2">
        <v>22202</v>
      </c>
      <c r="B346" s="3">
        <v>39843</v>
      </c>
      <c r="C346" s="5">
        <v>1260</v>
      </c>
      <c r="D346" s="4">
        <v>18</v>
      </c>
      <c r="E346" s="7" t="str">
        <f>VLOOKUP(ventas[[#This Row],[ProductKey]],'hoja productos'!$A$2:$AA$1691,3,FALSE)</f>
        <v>Tablet Multi-Use Terminal Cable E308 Silver</v>
      </c>
      <c r="F346" s="7">
        <f>VLOOKUP(ventas[[#This Row],[ProductKey]],'hoja productos'!$A$2:$AA$1691,5,FALSE)</f>
        <v>36.99</v>
      </c>
      <c r="G346" s="7" t="str">
        <f>VLOOKUP(ventas[[#This Row],[ProductKey]],'hoja productos'!$A$2:$AA$1691,7,FALSE)</f>
        <v>Tablet, Ltd</v>
      </c>
      <c r="H346" s="8">
        <f>ventas[[#This Row],[Unit Vendidas]]*ventas[[#This Row],[Precio Venta]]</f>
        <v>665.82</v>
      </c>
    </row>
    <row r="347" spans="1:8" x14ac:dyDescent="0.25">
      <c r="A347" s="2">
        <v>128</v>
      </c>
      <c r="B347" s="3">
        <v>39844</v>
      </c>
      <c r="C347" s="5">
        <v>1421</v>
      </c>
      <c r="D347" s="4">
        <v>133</v>
      </c>
      <c r="E347" s="7" t="str">
        <f>VLOOKUP(ventas[[#This Row],[ProductKey]],'hoja productos'!$A$2:$AA$1691,3,FALSE)</f>
        <v>The Phone Company Pen Touch Screen Phones-2.6" M320 Black</v>
      </c>
      <c r="F347" s="7">
        <f>VLOOKUP(ventas[[#This Row],[ProductKey]],'hoja productos'!$A$2:$AA$1691,5,FALSE)</f>
        <v>290</v>
      </c>
      <c r="G347" s="7" t="str">
        <f>VLOOKUP(ventas[[#This Row],[ProductKey]],'hoja productos'!$A$2:$AA$1691,7,FALSE)</f>
        <v>The Phone Company</v>
      </c>
      <c r="H347" s="8">
        <f>ventas[[#This Row],[Unit Vendidas]]*ventas[[#This Row],[Precio Venta]]</f>
        <v>38570</v>
      </c>
    </row>
    <row r="348" spans="1:8" x14ac:dyDescent="0.25">
      <c r="A348" s="2">
        <v>2853</v>
      </c>
      <c r="B348" s="3">
        <v>39844</v>
      </c>
      <c r="C348" s="5">
        <v>526</v>
      </c>
      <c r="D348" s="4">
        <v>65</v>
      </c>
      <c r="E348" s="7" t="str">
        <f>VLOOKUP(ventas[[#This Row],[ProductKey]],'hoja productos'!$A$2:$AA$1691,3,FALSE)</f>
        <v>WWI LCD17W E200 Black</v>
      </c>
      <c r="F348" s="7">
        <f>VLOOKUP(ventas[[#This Row],[ProductKey]],'hoja productos'!$A$2:$AA$1691,5,FALSE)</f>
        <v>129</v>
      </c>
      <c r="G348" s="7" t="str">
        <f>VLOOKUP(ventas[[#This Row],[ProductKey]],'hoja productos'!$A$2:$AA$1691,7,FALSE)</f>
        <v>Wide World Importers</v>
      </c>
      <c r="H348" s="8">
        <f>ventas[[#This Row],[Unit Vendidas]]*ventas[[#This Row],[Precio Venta]]</f>
        <v>8385</v>
      </c>
    </row>
    <row r="349" spans="1:8" x14ac:dyDescent="0.25">
      <c r="A349" s="2">
        <v>4456</v>
      </c>
      <c r="B349" s="3">
        <v>39844</v>
      </c>
      <c r="C349" s="5">
        <v>1038</v>
      </c>
      <c r="D349" s="4">
        <v>85</v>
      </c>
      <c r="E349" s="7" t="str">
        <f>VLOOKUP(ventas[[#This Row],[ProductKey]],'hoja productos'!$A$2:$AA$1691,3,FALSE)</f>
        <v>A. Datum Bridge Digital Camera M300 Azure</v>
      </c>
      <c r="F349" s="7">
        <f>VLOOKUP(ventas[[#This Row],[ProductKey]],'hoja productos'!$A$2:$AA$1691,5,FALSE)</f>
        <v>186.9</v>
      </c>
      <c r="G349" s="7" t="str">
        <f>VLOOKUP(ventas[[#This Row],[ProductKey]],'hoja productos'!$A$2:$AA$1691,7,FALSE)</f>
        <v>A. Datum Corporation</v>
      </c>
      <c r="H349" s="8">
        <f>ventas[[#This Row],[Unit Vendidas]]*ventas[[#This Row],[Precio Venta]]</f>
        <v>15886.5</v>
      </c>
    </row>
    <row r="350" spans="1:8" x14ac:dyDescent="0.25">
      <c r="A350" s="2">
        <v>4587</v>
      </c>
      <c r="B350" s="3">
        <v>39844</v>
      </c>
      <c r="C350" s="5">
        <v>1365</v>
      </c>
      <c r="D350" s="4">
        <v>13</v>
      </c>
      <c r="E350" s="7" t="str">
        <f>VLOOKUP(ventas[[#This Row],[ProductKey]],'hoja productos'!$A$2:$AA$1691,3,FALSE)</f>
        <v>Tablet 2-Line Corded Cordless Telephone M202 White</v>
      </c>
      <c r="F350" s="7">
        <f>VLOOKUP(ventas[[#This Row],[ProductKey]],'hoja productos'!$A$2:$AA$1691,5,FALSE)</f>
        <v>28.99</v>
      </c>
      <c r="G350" s="7" t="str">
        <f>VLOOKUP(ventas[[#This Row],[ProductKey]],'hoja productos'!$A$2:$AA$1691,7,FALSE)</f>
        <v>Tablet, Ltd</v>
      </c>
      <c r="H350" s="8">
        <f>ventas[[#This Row],[Unit Vendidas]]*ventas[[#This Row],[Precio Venta]]</f>
        <v>376.87</v>
      </c>
    </row>
    <row r="351" spans="1:8" x14ac:dyDescent="0.25">
      <c r="A351" s="2">
        <v>5818</v>
      </c>
      <c r="B351" s="3">
        <v>39844</v>
      </c>
      <c r="C351" s="5">
        <v>98</v>
      </c>
      <c r="D351" s="4">
        <v>55</v>
      </c>
      <c r="E351" s="7" t="str">
        <f>VLOOKUP(ventas[[#This Row],[ProductKey]],'hoja productos'!$A$2:$AA$1691,3,FALSE)</f>
        <v>WWI Wireless Bluetooth Stereo Headphones M170 Silver</v>
      </c>
      <c r="F351" s="7">
        <f>VLOOKUP(ventas[[#This Row],[ProductKey]],'hoja productos'!$A$2:$AA$1691,5,FALSE)</f>
        <v>120</v>
      </c>
      <c r="G351" s="7" t="str">
        <f>VLOOKUP(ventas[[#This Row],[ProductKey]],'hoja productos'!$A$2:$AA$1691,7,FALSE)</f>
        <v>Wide World Importers</v>
      </c>
      <c r="H351" s="8">
        <f>ventas[[#This Row],[Unit Vendidas]]*ventas[[#This Row],[Precio Venta]]</f>
        <v>6600</v>
      </c>
    </row>
    <row r="352" spans="1:8" x14ac:dyDescent="0.25">
      <c r="A352" s="2">
        <v>6627</v>
      </c>
      <c r="B352" s="3">
        <v>39844</v>
      </c>
      <c r="C352" s="5">
        <v>791</v>
      </c>
      <c r="D352" s="4">
        <v>13</v>
      </c>
      <c r="E352" s="7" t="str">
        <f>VLOOKUP(ventas[[#This Row],[ProductKey]],'hoja productos'!$A$2:$AA$1691,3,FALSE)</f>
        <v>Tablet USB 2.0 Dock Station docking station M800 White</v>
      </c>
      <c r="F352" s="7">
        <f>VLOOKUP(ventas[[#This Row],[ProductKey]],'hoja productos'!$A$2:$AA$1691,5,FALSE)</f>
        <v>29.9</v>
      </c>
      <c r="G352" s="7" t="str">
        <f>VLOOKUP(ventas[[#This Row],[ProductKey]],'hoja productos'!$A$2:$AA$1691,7,FALSE)</f>
        <v>Tablet, Ltd</v>
      </c>
      <c r="H352" s="8">
        <f>ventas[[#This Row],[Unit Vendidas]]*ventas[[#This Row],[Precio Venta]]</f>
        <v>388.7</v>
      </c>
    </row>
    <row r="353" spans="1:8" x14ac:dyDescent="0.25">
      <c r="A353" s="2">
        <v>8683</v>
      </c>
      <c r="B353" s="3">
        <v>39844</v>
      </c>
      <c r="C353" s="5">
        <v>419</v>
      </c>
      <c r="D353" s="4">
        <v>188</v>
      </c>
      <c r="E353" s="7" t="str">
        <f>VLOOKUP(ventas[[#This Row],[ProductKey]],'hoja productos'!$A$2:$AA$1691,3,FALSE)</f>
        <v>Adventure Works Desktop PC1.80 ED180 Silver</v>
      </c>
      <c r="F353" s="7">
        <f>VLOOKUP(ventas[[#This Row],[ProductKey]],'hoja productos'!$A$2:$AA$1691,5,FALSE)</f>
        <v>369</v>
      </c>
      <c r="G353" s="7" t="str">
        <f>VLOOKUP(ventas[[#This Row],[ProductKey]],'hoja productos'!$A$2:$AA$1691,7,FALSE)</f>
        <v>Adventure Works</v>
      </c>
      <c r="H353" s="8">
        <f>ventas[[#This Row],[Unit Vendidas]]*ventas[[#This Row],[Precio Venta]]</f>
        <v>69372</v>
      </c>
    </row>
    <row r="354" spans="1:8" x14ac:dyDescent="0.25">
      <c r="A354" s="2">
        <v>9609</v>
      </c>
      <c r="B354" s="3">
        <v>39844</v>
      </c>
      <c r="C354" s="5">
        <v>1474</v>
      </c>
      <c r="D354" s="4">
        <v>95</v>
      </c>
      <c r="E354" s="7" t="str">
        <f>VLOOKUP(ventas[[#This Row],[ProductKey]],'hoja productos'!$A$2:$AA$1691,3,FALSE)</f>
        <v>The Phone Company Smart phones 160x160 M26 Black</v>
      </c>
      <c r="F354" s="7">
        <f>VLOOKUP(ventas[[#This Row],[ProductKey]],'hoja productos'!$A$2:$AA$1691,5,FALSE)</f>
        <v>208</v>
      </c>
      <c r="G354" s="7" t="str">
        <f>VLOOKUP(ventas[[#This Row],[ProductKey]],'hoja productos'!$A$2:$AA$1691,7,FALSE)</f>
        <v>The Phone Company</v>
      </c>
      <c r="H354" s="8">
        <f>ventas[[#This Row],[Unit Vendidas]]*ventas[[#This Row],[Precio Venta]]</f>
        <v>19760</v>
      </c>
    </row>
    <row r="355" spans="1:8" x14ac:dyDescent="0.25">
      <c r="A355" s="2">
        <v>18262</v>
      </c>
      <c r="B355" s="3">
        <v>39844</v>
      </c>
      <c r="C355" s="5">
        <v>226</v>
      </c>
      <c r="D355" s="4">
        <v>152</v>
      </c>
      <c r="E355" s="7" t="str">
        <f>VLOOKUP(ventas[[#This Row],[ProductKey]],'hoja productos'!$A$2:$AA$1691,3,FALSE)</f>
        <v>Litware Home Theater System 2.1 Channel E210 Brown</v>
      </c>
      <c r="F355" s="7">
        <f>VLOOKUP(ventas[[#This Row],[ProductKey]],'hoja productos'!$A$2:$AA$1691,5,FALSE)</f>
        <v>299</v>
      </c>
      <c r="G355" s="7" t="str">
        <f>VLOOKUP(ventas[[#This Row],[ProductKey]],'hoja productos'!$A$2:$AA$1691,7,FALSE)</f>
        <v>Litware, Inc.</v>
      </c>
      <c r="H355" s="8">
        <f>ventas[[#This Row],[Unit Vendidas]]*ventas[[#This Row],[Precio Venta]]</f>
        <v>45448</v>
      </c>
    </row>
    <row r="356" spans="1:8" x14ac:dyDescent="0.25">
      <c r="A356" s="2">
        <v>2081</v>
      </c>
      <c r="B356" s="3">
        <v>39845</v>
      </c>
      <c r="C356" s="5">
        <v>1656</v>
      </c>
      <c r="D356" s="4">
        <v>73</v>
      </c>
      <c r="E356" s="7" t="str">
        <f>VLOOKUP(ventas[[#This Row],[ProductKey]],'hoja productos'!$A$2:$AA$1691,3,FALSE)</f>
        <v>Tablet DVD 9-Inch Player Portable M300 White</v>
      </c>
      <c r="F356" s="7">
        <f>VLOOKUP(ventas[[#This Row],[ProductKey]],'hoja productos'!$A$2:$AA$1691,5,FALSE)</f>
        <v>159.99</v>
      </c>
      <c r="G356" s="7" t="str">
        <f>VLOOKUP(ventas[[#This Row],[ProductKey]],'hoja productos'!$A$2:$AA$1691,7,FALSE)</f>
        <v>Tablet, Ltd</v>
      </c>
      <c r="H356" s="8">
        <f>ventas[[#This Row],[Unit Vendidas]]*ventas[[#This Row],[Precio Venta]]</f>
        <v>11679.27</v>
      </c>
    </row>
    <row r="357" spans="1:8" x14ac:dyDescent="0.25">
      <c r="A357" s="2">
        <v>2943</v>
      </c>
      <c r="B357" s="3">
        <v>39845</v>
      </c>
      <c r="C357" s="5">
        <v>1318</v>
      </c>
      <c r="D357" s="4">
        <v>8</v>
      </c>
      <c r="E357" s="7" t="str">
        <f>VLOOKUP(ventas[[#This Row],[ProductKey]],'hoja productos'!$A$2:$AA$1691,3,FALSE)</f>
        <v>Tablet 3 Handset Cordless Phone System  E30 Black</v>
      </c>
      <c r="F357" s="7">
        <f>VLOOKUP(ventas[[#This Row],[ProductKey]],'hoja productos'!$A$2:$AA$1691,5,FALSE)</f>
        <v>16.989999999999998</v>
      </c>
      <c r="G357" s="7" t="str">
        <f>VLOOKUP(ventas[[#This Row],[ProductKey]],'hoja productos'!$A$2:$AA$1691,7,FALSE)</f>
        <v>Tablet, Ltd</v>
      </c>
      <c r="H357" s="8">
        <f>ventas[[#This Row],[Unit Vendidas]]*ventas[[#This Row],[Precio Venta]]</f>
        <v>135.91999999999999</v>
      </c>
    </row>
    <row r="358" spans="1:8" x14ac:dyDescent="0.25">
      <c r="A358" s="2">
        <v>3111</v>
      </c>
      <c r="B358" s="3">
        <v>39845</v>
      </c>
      <c r="C358" s="5">
        <v>309</v>
      </c>
      <c r="D358" s="4">
        <v>229</v>
      </c>
      <c r="E358" s="7" t="str">
        <f>VLOOKUP(ventas[[#This Row],[ProductKey]],'hoja productos'!$A$2:$AA$1691,3,FALSE)</f>
        <v>SV Car Video LCD7W M7081 Silver</v>
      </c>
      <c r="F358" s="7">
        <f>VLOOKUP(ventas[[#This Row],[ProductKey]],'hoja productos'!$A$2:$AA$1691,5,FALSE)</f>
        <v>499</v>
      </c>
      <c r="G358" s="7" t="str">
        <f>VLOOKUP(ventas[[#This Row],[ProductKey]],'hoja productos'!$A$2:$AA$1691,7,FALSE)</f>
        <v>Southridge Video</v>
      </c>
      <c r="H358" s="8">
        <f>ventas[[#This Row],[Unit Vendidas]]*ventas[[#This Row],[Precio Venta]]</f>
        <v>114271</v>
      </c>
    </row>
    <row r="359" spans="1:8" x14ac:dyDescent="0.25">
      <c r="A359" s="2">
        <v>3850</v>
      </c>
      <c r="B359" s="3">
        <v>39845</v>
      </c>
      <c r="C359" s="5">
        <v>1201</v>
      </c>
      <c r="D359" s="4">
        <v>330</v>
      </c>
      <c r="E359" s="7" t="str">
        <f>VLOOKUP(ventas[[#This Row],[ProductKey]],'hoja productos'!$A$2:$AA$1691,3,FALSE)</f>
        <v>Fabrikam Trendsetter 1/2'' 3mm X300 Grey</v>
      </c>
      <c r="F359" s="7">
        <f>VLOOKUP(ventas[[#This Row],[ProductKey]],'hoja productos'!$A$2:$AA$1691,5,FALSE)</f>
        <v>999</v>
      </c>
      <c r="G359" s="7" t="str">
        <f>VLOOKUP(ventas[[#This Row],[ProductKey]],'hoja productos'!$A$2:$AA$1691,7,FALSE)</f>
        <v>Fabrikam, Inc.</v>
      </c>
      <c r="H359" s="8">
        <f>ventas[[#This Row],[Unit Vendidas]]*ventas[[#This Row],[Precio Venta]]</f>
        <v>329670</v>
      </c>
    </row>
    <row r="360" spans="1:8" x14ac:dyDescent="0.25">
      <c r="A360" s="2">
        <v>4140</v>
      </c>
      <c r="B360" s="3">
        <v>39845</v>
      </c>
      <c r="C360" s="5">
        <v>1641</v>
      </c>
      <c r="D360" s="4">
        <v>5</v>
      </c>
      <c r="E360" s="7" t="str">
        <f>VLOOKUP(ventas[[#This Row],[ProductKey]],'hoja productos'!$A$2:$AA$1691,3,FALSE)</f>
        <v>Tablet DVD 55DVD Storage Binder M56 Red</v>
      </c>
      <c r="F360" s="7">
        <f>VLOOKUP(ventas[[#This Row],[ProductKey]],'hoja productos'!$A$2:$AA$1691,5,FALSE)</f>
        <v>12.66</v>
      </c>
      <c r="G360" s="7" t="str">
        <f>VLOOKUP(ventas[[#This Row],[ProductKey]],'hoja productos'!$A$2:$AA$1691,7,FALSE)</f>
        <v>Tablet, Ltd</v>
      </c>
      <c r="H360" s="8">
        <f>ventas[[#This Row],[Unit Vendidas]]*ventas[[#This Row],[Precio Venta]]</f>
        <v>63.3</v>
      </c>
    </row>
    <row r="361" spans="1:8" x14ac:dyDescent="0.25">
      <c r="A361" s="2">
        <v>4745</v>
      </c>
      <c r="B361" s="3">
        <v>39845</v>
      </c>
      <c r="C361" s="5">
        <v>1287</v>
      </c>
      <c r="D361" s="4">
        <v>39</v>
      </c>
      <c r="E361" s="7" t="str">
        <f>VLOOKUP(ventas[[#This Row],[ProductKey]],'hoja productos'!$A$2:$AA$1691,3,FALSE)</f>
        <v>Tablet Genuine Leather Grip Belt E322 White</v>
      </c>
      <c r="F361" s="7">
        <f>VLOOKUP(ventas[[#This Row],[ProductKey]],'hoja productos'!$A$2:$AA$1691,5,FALSE)</f>
        <v>77.989999999999995</v>
      </c>
      <c r="G361" s="7" t="str">
        <f>VLOOKUP(ventas[[#This Row],[ProductKey]],'hoja productos'!$A$2:$AA$1691,7,FALSE)</f>
        <v>Tablet, Ltd</v>
      </c>
      <c r="H361" s="8">
        <f>ventas[[#This Row],[Unit Vendidas]]*ventas[[#This Row],[Precio Venta]]</f>
        <v>3041.6099999999997</v>
      </c>
    </row>
    <row r="362" spans="1:8" x14ac:dyDescent="0.25">
      <c r="A362" s="2">
        <v>5467</v>
      </c>
      <c r="B362" s="3">
        <v>39845</v>
      </c>
      <c r="C362" s="5">
        <v>1302</v>
      </c>
      <c r="D362" s="4">
        <v>43</v>
      </c>
      <c r="E362" s="7" t="str">
        <f>VLOOKUP(ventas[[#This Row],[ProductKey]],'hoja productos'!$A$2:$AA$1691,3,FALSE)</f>
        <v>Tablet Telephoto Conversion Lens M350 Silver</v>
      </c>
      <c r="F362" s="7">
        <f>VLOOKUP(ventas[[#This Row],[ProductKey]],'hoja productos'!$A$2:$AA$1691,5,FALSE)</f>
        <v>95</v>
      </c>
      <c r="G362" s="7" t="str">
        <f>VLOOKUP(ventas[[#This Row],[ProductKey]],'hoja productos'!$A$2:$AA$1691,7,FALSE)</f>
        <v>Tablet, Ltd</v>
      </c>
      <c r="H362" s="8">
        <f>ventas[[#This Row],[Unit Vendidas]]*ventas[[#This Row],[Precio Venta]]</f>
        <v>4085</v>
      </c>
    </row>
    <row r="363" spans="1:8" x14ac:dyDescent="0.25">
      <c r="A363" s="2">
        <v>5932</v>
      </c>
      <c r="B363" s="3">
        <v>39845</v>
      </c>
      <c r="C363" s="5">
        <v>1623</v>
      </c>
      <c r="D363" s="4">
        <v>72</v>
      </c>
      <c r="E363" s="7" t="str">
        <f>VLOOKUP(ventas[[#This Row],[ProductKey]],'hoja productos'!$A$2:$AA$1691,3,FALSE)</f>
        <v>Tablet DVD Recorder L210 Silver</v>
      </c>
      <c r="F363" s="7">
        <f>VLOOKUP(ventas[[#This Row],[ProductKey]],'hoja productos'!$A$2:$AA$1691,5,FALSE)</f>
        <v>219</v>
      </c>
      <c r="G363" s="7" t="str">
        <f>VLOOKUP(ventas[[#This Row],[ProductKey]],'hoja productos'!$A$2:$AA$1691,7,FALSE)</f>
        <v>Tablet, Ltd</v>
      </c>
      <c r="H363" s="8">
        <f>ventas[[#This Row],[Unit Vendidas]]*ventas[[#This Row],[Precio Venta]]</f>
        <v>15768</v>
      </c>
    </row>
    <row r="364" spans="1:8" x14ac:dyDescent="0.25">
      <c r="A364" s="2">
        <v>7483</v>
      </c>
      <c r="B364" s="3">
        <v>39845</v>
      </c>
      <c r="C364" s="5">
        <v>16</v>
      </c>
      <c r="D364" s="4">
        <v>50</v>
      </c>
      <c r="E364" s="7" t="str">
        <f>VLOOKUP(ventas[[#This Row],[ProductKey]],'hoja productos'!$A$2:$AA$1691,3,FALSE)</f>
        <v>Tablet 8GB Super-Slim MP3/Video Player M800 White</v>
      </c>
      <c r="F364" s="7">
        <f>VLOOKUP(ventas[[#This Row],[ProductKey]],'hoja productos'!$A$2:$AA$1691,5,FALSE)</f>
        <v>109.95</v>
      </c>
      <c r="G364" s="7" t="str">
        <f>VLOOKUP(ventas[[#This Row],[ProductKey]],'hoja productos'!$A$2:$AA$1691,7,FALSE)</f>
        <v>Tablet, Ltd</v>
      </c>
      <c r="H364" s="8">
        <f>ventas[[#This Row],[Unit Vendidas]]*ventas[[#This Row],[Precio Venta]]</f>
        <v>5497.5</v>
      </c>
    </row>
    <row r="365" spans="1:8" x14ac:dyDescent="0.25">
      <c r="A365" s="2">
        <v>9475</v>
      </c>
      <c r="B365" s="3">
        <v>39845</v>
      </c>
      <c r="C365" s="5">
        <v>213</v>
      </c>
      <c r="D365" s="4">
        <v>152</v>
      </c>
      <c r="E365" s="7" t="str">
        <f>VLOOKUP(ventas[[#This Row],[ProductKey]],'hoja productos'!$A$2:$AA$1691,3,FALSE)</f>
        <v>Litware Home Theater System 2.1 Channel E212 Silver</v>
      </c>
      <c r="F365" s="7">
        <f>VLOOKUP(ventas[[#This Row],[ProductKey]],'hoja productos'!$A$2:$AA$1691,5,FALSE)</f>
        <v>299.89999999999998</v>
      </c>
      <c r="G365" s="7" t="str">
        <f>VLOOKUP(ventas[[#This Row],[ProductKey]],'hoja productos'!$A$2:$AA$1691,7,FALSE)</f>
        <v>Litware, Inc.</v>
      </c>
      <c r="H365" s="8">
        <f>ventas[[#This Row],[Unit Vendidas]]*ventas[[#This Row],[Precio Venta]]</f>
        <v>45584.799999999996</v>
      </c>
    </row>
    <row r="366" spans="1:8" x14ac:dyDescent="0.25">
      <c r="A366" s="2">
        <v>9608</v>
      </c>
      <c r="B366" s="3">
        <v>39845</v>
      </c>
      <c r="C366" s="5">
        <v>160</v>
      </c>
      <c r="D366" s="4">
        <v>505</v>
      </c>
      <c r="E366" s="7" t="str">
        <f>VLOOKUP(ventas[[#This Row],[ProductKey]],'hoja productos'!$A$2:$AA$1691,3,FALSE)</f>
        <v>Adventure Works 37" 1080p LCD HDTV M150W Brown</v>
      </c>
      <c r="F366" s="7">
        <f>VLOOKUP(ventas[[#This Row],[ProductKey]],'hoja productos'!$A$2:$AA$1691,5,FALSE)</f>
        <v>1099.99</v>
      </c>
      <c r="G366" s="7" t="str">
        <f>VLOOKUP(ventas[[#This Row],[ProductKey]],'hoja productos'!$A$2:$AA$1691,7,FALSE)</f>
        <v>Adventure Works</v>
      </c>
      <c r="H366" s="8">
        <f>ventas[[#This Row],[Unit Vendidas]]*ventas[[#This Row],[Precio Venta]]</f>
        <v>555494.94999999995</v>
      </c>
    </row>
    <row r="367" spans="1:8" x14ac:dyDescent="0.25">
      <c r="A367" s="2">
        <v>9688</v>
      </c>
      <c r="B367" s="3">
        <v>39845</v>
      </c>
      <c r="C367" s="5">
        <v>190</v>
      </c>
      <c r="D367" s="4">
        <v>29</v>
      </c>
      <c r="E367" s="7" t="str">
        <f>VLOOKUP(ventas[[#This Row],[ProductKey]],'hoja productos'!$A$2:$AA$1691,3,FALSE)</f>
        <v>SV 8xDVD E130 Silver</v>
      </c>
      <c r="F367" s="7">
        <f>VLOOKUP(ventas[[#This Row],[ProductKey]],'hoja productos'!$A$2:$AA$1691,5,FALSE)</f>
        <v>56.9</v>
      </c>
      <c r="G367" s="7" t="str">
        <f>VLOOKUP(ventas[[#This Row],[ProductKey]],'hoja productos'!$A$2:$AA$1691,7,FALSE)</f>
        <v>Southridge Video</v>
      </c>
      <c r="H367" s="8">
        <f>ventas[[#This Row],[Unit Vendidas]]*ventas[[#This Row],[Precio Venta]]</f>
        <v>1650.1</v>
      </c>
    </row>
    <row r="368" spans="1:8" x14ac:dyDescent="0.25">
      <c r="A368" s="2">
        <v>13843</v>
      </c>
      <c r="B368" s="3">
        <v>39845</v>
      </c>
      <c r="C368" s="5">
        <v>1651</v>
      </c>
      <c r="D368" s="4">
        <v>73</v>
      </c>
      <c r="E368" s="7" t="str">
        <f>VLOOKUP(ventas[[#This Row],[ProductKey]],'hoja productos'!$A$2:$AA$1691,3,FALSE)</f>
        <v>Tablet DVD 9-Inch Player Portable M300 Silver</v>
      </c>
      <c r="F368" s="7">
        <f>VLOOKUP(ventas[[#This Row],[ProductKey]],'hoja productos'!$A$2:$AA$1691,5,FALSE)</f>
        <v>159.99</v>
      </c>
      <c r="G368" s="7" t="str">
        <f>VLOOKUP(ventas[[#This Row],[ProductKey]],'hoja productos'!$A$2:$AA$1691,7,FALSE)</f>
        <v>Tablet, Ltd</v>
      </c>
      <c r="H368" s="8">
        <f>ventas[[#This Row],[Unit Vendidas]]*ventas[[#This Row],[Precio Venta]]</f>
        <v>11679.27</v>
      </c>
    </row>
    <row r="369" spans="1:8" x14ac:dyDescent="0.25">
      <c r="A369" s="2">
        <v>15914</v>
      </c>
      <c r="B369" s="3">
        <v>39845</v>
      </c>
      <c r="C369" s="5">
        <v>1271</v>
      </c>
      <c r="D369" s="4">
        <v>3</v>
      </c>
      <c r="E369" s="7" t="str">
        <f>VLOOKUP(ventas[[#This Row],[ProductKey]],'hoja productos'!$A$2:$AA$1691,3,FALSE)</f>
        <v>Tablet Lens Cap Keeper E314 Yellow</v>
      </c>
      <c r="F369" s="7">
        <f>VLOOKUP(ventas[[#This Row],[ProductKey]],'hoja productos'!$A$2:$AA$1691,5,FALSE)</f>
        <v>6.95</v>
      </c>
      <c r="G369" s="7" t="str">
        <f>VLOOKUP(ventas[[#This Row],[ProductKey]],'hoja productos'!$A$2:$AA$1691,7,FALSE)</f>
        <v>Tablet, Ltd</v>
      </c>
      <c r="H369" s="8">
        <f>ventas[[#This Row],[Unit Vendidas]]*ventas[[#This Row],[Precio Venta]]</f>
        <v>20.85</v>
      </c>
    </row>
    <row r="370" spans="1:8" x14ac:dyDescent="0.25">
      <c r="A370" s="2">
        <v>17295</v>
      </c>
      <c r="B370" s="3">
        <v>39845</v>
      </c>
      <c r="C370" s="5">
        <v>812</v>
      </c>
      <c r="D370" s="4">
        <v>6</v>
      </c>
      <c r="E370" s="7" t="str">
        <f>VLOOKUP(ventas[[#This Row],[ProductKey]],'hoja productos'!$A$2:$AA$1691,3,FALSE)</f>
        <v>Tablet Mouse Lock Bundle E200 Grey</v>
      </c>
      <c r="F370" s="7">
        <f>VLOOKUP(ventas[[#This Row],[ProductKey]],'hoja productos'!$A$2:$AA$1691,5,FALSE)</f>
        <v>12.95</v>
      </c>
      <c r="G370" s="7" t="str">
        <f>VLOOKUP(ventas[[#This Row],[ProductKey]],'hoja productos'!$A$2:$AA$1691,7,FALSE)</f>
        <v>Tablet, Ltd</v>
      </c>
      <c r="H370" s="8">
        <f>ventas[[#This Row],[Unit Vendidas]]*ventas[[#This Row],[Precio Venta]]</f>
        <v>77.699999999999989</v>
      </c>
    </row>
    <row r="371" spans="1:8" x14ac:dyDescent="0.25">
      <c r="A371" s="2">
        <v>18358</v>
      </c>
      <c r="B371" s="3">
        <v>39845</v>
      </c>
      <c r="C371" s="5">
        <v>514</v>
      </c>
      <c r="D371" s="4">
        <v>22</v>
      </c>
      <c r="E371" s="7" t="str">
        <f>VLOOKUP(ventas[[#This Row],[ProductKey]],'hoja productos'!$A$2:$AA$1691,3,FALSE)</f>
        <v>Adventure Works CRT19 E10 White</v>
      </c>
      <c r="F371" s="7">
        <f>VLOOKUP(ventas[[#This Row],[ProductKey]],'hoja productos'!$A$2:$AA$1691,5,FALSE)</f>
        <v>69</v>
      </c>
      <c r="G371" s="7" t="str">
        <f>VLOOKUP(ventas[[#This Row],[ProductKey]],'hoja productos'!$A$2:$AA$1691,7,FALSE)</f>
        <v>Adventure Works</v>
      </c>
      <c r="H371" s="8">
        <f>ventas[[#This Row],[Unit Vendidas]]*ventas[[#This Row],[Precio Venta]]</f>
        <v>1518</v>
      </c>
    </row>
    <row r="372" spans="1:8" x14ac:dyDescent="0.25">
      <c r="A372" s="2">
        <v>19923</v>
      </c>
      <c r="B372" s="3">
        <v>39845</v>
      </c>
      <c r="C372" s="5">
        <v>1283</v>
      </c>
      <c r="D372" s="4">
        <v>12</v>
      </c>
      <c r="E372" s="7" t="str">
        <f>VLOOKUP(ventas[[#This Row],[ProductKey]],'hoja productos'!$A$2:$AA$1691,3,FALSE)</f>
        <v>Tablet Mini Battery Charger Kit E320 White</v>
      </c>
      <c r="F372" s="7">
        <f>VLOOKUP(ventas[[#This Row],[ProductKey]],'hoja productos'!$A$2:$AA$1691,5,FALSE)</f>
        <v>24.99</v>
      </c>
      <c r="G372" s="7" t="str">
        <f>VLOOKUP(ventas[[#This Row],[ProductKey]],'hoja productos'!$A$2:$AA$1691,7,FALSE)</f>
        <v>Tablet, Ltd</v>
      </c>
      <c r="H372" s="8">
        <f>ventas[[#This Row],[Unit Vendidas]]*ventas[[#This Row],[Precio Venta]]</f>
        <v>299.88</v>
      </c>
    </row>
    <row r="373" spans="1:8" x14ac:dyDescent="0.25">
      <c r="A373" s="2">
        <v>274</v>
      </c>
      <c r="B373" s="3">
        <v>39846</v>
      </c>
      <c r="C373" s="5">
        <v>1254</v>
      </c>
      <c r="D373" s="4">
        <v>10</v>
      </c>
      <c r="E373" s="7" t="str">
        <f>VLOOKUP(ventas[[#This Row],[ProductKey]],'hoja productos'!$A$2:$AA$1691,3,FALSE)</f>
        <v>Tablet General Carrying Case E304 Black</v>
      </c>
      <c r="F373" s="7">
        <f>VLOOKUP(ventas[[#This Row],[ProductKey]],'hoja productos'!$A$2:$AA$1691,5,FALSE)</f>
        <v>19.989999999999998</v>
      </c>
      <c r="G373" s="7" t="str">
        <f>VLOOKUP(ventas[[#This Row],[ProductKey]],'hoja productos'!$A$2:$AA$1691,7,FALSE)</f>
        <v>Tablet, Ltd</v>
      </c>
      <c r="H373" s="8">
        <f>ventas[[#This Row],[Unit Vendidas]]*ventas[[#This Row],[Precio Venta]]</f>
        <v>199.89999999999998</v>
      </c>
    </row>
    <row r="374" spans="1:8" x14ac:dyDescent="0.25">
      <c r="A374" s="2">
        <v>2673</v>
      </c>
      <c r="B374" s="3">
        <v>39846</v>
      </c>
      <c r="C374" s="5">
        <v>2489</v>
      </c>
      <c r="D374" s="4">
        <v>7</v>
      </c>
      <c r="E374" s="7" t="str">
        <f>VLOOKUP(ventas[[#This Row],[ProductKey]],'hoja productos'!$A$2:$AA$1691,3,FALSE)</f>
        <v>Tablet Rubberized Skin BlackBerry E100 Silver</v>
      </c>
      <c r="F374" s="7">
        <f>VLOOKUP(ventas[[#This Row],[ProductKey]],'hoja productos'!$A$2:$AA$1691,5,FALSE)</f>
        <v>14.99</v>
      </c>
      <c r="G374" s="7" t="str">
        <f>VLOOKUP(ventas[[#This Row],[ProductKey]],'hoja productos'!$A$2:$AA$1691,7,FALSE)</f>
        <v>Tablet, Ltd</v>
      </c>
      <c r="H374" s="8">
        <f>ventas[[#This Row],[Unit Vendidas]]*ventas[[#This Row],[Precio Venta]]</f>
        <v>104.93</v>
      </c>
    </row>
    <row r="375" spans="1:8" x14ac:dyDescent="0.25">
      <c r="A375" s="2">
        <v>3692</v>
      </c>
      <c r="B375" s="3">
        <v>39846</v>
      </c>
      <c r="C375" s="5">
        <v>93</v>
      </c>
      <c r="D375" s="4">
        <v>34</v>
      </c>
      <c r="E375" s="7" t="str">
        <f>VLOOKUP(ventas[[#This Row],[ProductKey]],'hoja productos'!$A$2:$AA$1691,3,FALSE)</f>
        <v>WWI Stereo Bluetooth Headphones E1000 Blue</v>
      </c>
      <c r="F375" s="7">
        <f>VLOOKUP(ventas[[#This Row],[ProductKey]],'hoja productos'!$A$2:$AA$1691,5,FALSE)</f>
        <v>67.400000000000006</v>
      </c>
      <c r="G375" s="7" t="str">
        <f>VLOOKUP(ventas[[#This Row],[ProductKey]],'hoja productos'!$A$2:$AA$1691,7,FALSE)</f>
        <v>Wide World Importers</v>
      </c>
      <c r="H375" s="8">
        <f>ventas[[#This Row],[Unit Vendidas]]*ventas[[#This Row],[Precio Venta]]</f>
        <v>2291.6000000000004</v>
      </c>
    </row>
    <row r="376" spans="1:8" x14ac:dyDescent="0.25">
      <c r="A376" s="2">
        <v>5012</v>
      </c>
      <c r="B376" s="3">
        <v>39846</v>
      </c>
      <c r="C376" s="5">
        <v>1000</v>
      </c>
      <c r="D376" s="4">
        <v>59</v>
      </c>
      <c r="E376" s="7" t="str">
        <f>VLOOKUP(ventas[[#This Row],[ProductKey]],'hoja productos'!$A$2:$AA$1691,3,FALSE)</f>
        <v>A. Datum Compact Digital Camera M200 Orange</v>
      </c>
      <c r="F376" s="7">
        <f>VLOOKUP(ventas[[#This Row],[ProductKey]],'hoja productos'!$A$2:$AA$1691,5,FALSE)</f>
        <v>129</v>
      </c>
      <c r="G376" s="7" t="str">
        <f>VLOOKUP(ventas[[#This Row],[ProductKey]],'hoja productos'!$A$2:$AA$1691,7,FALSE)</f>
        <v>A. Datum Corporation</v>
      </c>
      <c r="H376" s="8">
        <f>ventas[[#This Row],[Unit Vendidas]]*ventas[[#This Row],[Precio Venta]]</f>
        <v>7611</v>
      </c>
    </row>
    <row r="377" spans="1:8" x14ac:dyDescent="0.25">
      <c r="A377" s="2">
        <v>6312</v>
      </c>
      <c r="B377" s="3">
        <v>39846</v>
      </c>
      <c r="C377" s="5">
        <v>1070</v>
      </c>
      <c r="D377" s="4">
        <v>143</v>
      </c>
      <c r="E377" s="7" t="str">
        <f>VLOOKUP(ventas[[#This Row],[ProductKey]],'hoja productos'!$A$2:$AA$1691,3,FALSE)</f>
        <v>A. Datum SLR Camera M141 Blue</v>
      </c>
      <c r="F377" s="7">
        <f>VLOOKUP(ventas[[#This Row],[ProductKey]],'hoja productos'!$A$2:$AA$1691,5,FALSE)</f>
        <v>312</v>
      </c>
      <c r="G377" s="7" t="str">
        <f>VLOOKUP(ventas[[#This Row],[ProductKey]],'hoja productos'!$A$2:$AA$1691,7,FALSE)</f>
        <v>A. Datum Corporation</v>
      </c>
      <c r="H377" s="8">
        <f>ventas[[#This Row],[Unit Vendidas]]*ventas[[#This Row],[Precio Venta]]</f>
        <v>44616</v>
      </c>
    </row>
    <row r="378" spans="1:8" x14ac:dyDescent="0.25">
      <c r="A378" s="2">
        <v>8137</v>
      </c>
      <c r="B378" s="3">
        <v>39846</v>
      </c>
      <c r="C378" s="5">
        <v>76</v>
      </c>
      <c r="D378" s="4">
        <v>17</v>
      </c>
      <c r="E378" s="7" t="str">
        <f>VLOOKUP(ventas[[#This Row],[ProductKey]],'hoja productos'!$A$2:$AA$1691,3,FALSE)</f>
        <v>NT Bluetooth Active Headphones E202 Red</v>
      </c>
      <c r="F378" s="7">
        <f>VLOOKUP(ventas[[#This Row],[ProductKey]],'hoja productos'!$A$2:$AA$1691,5,FALSE)</f>
        <v>37.950000000000003</v>
      </c>
      <c r="G378" s="7" t="str">
        <f>VLOOKUP(ventas[[#This Row],[ProductKey]],'hoja productos'!$A$2:$AA$1691,7,FALSE)</f>
        <v>Northwind Traders</v>
      </c>
      <c r="H378" s="8">
        <f>ventas[[#This Row],[Unit Vendidas]]*ventas[[#This Row],[Precio Venta]]</f>
        <v>645.15000000000009</v>
      </c>
    </row>
    <row r="379" spans="1:8" x14ac:dyDescent="0.25">
      <c r="A379" s="2">
        <v>8619</v>
      </c>
      <c r="B379" s="3">
        <v>39846</v>
      </c>
      <c r="C379" s="5">
        <v>817</v>
      </c>
      <c r="D379" s="4">
        <v>4</v>
      </c>
      <c r="E379" s="7" t="str">
        <f>VLOOKUP(ventas[[#This Row],[ProductKey]],'hoja productos'!$A$2:$AA$1691,3,FALSE)</f>
        <v>Tablet Power Inverter - DC to AC power inverter E900 Grey</v>
      </c>
      <c r="F379" s="7">
        <f>VLOOKUP(ventas[[#This Row],[ProductKey]],'hoja productos'!$A$2:$AA$1691,5,FALSE)</f>
        <v>9.5</v>
      </c>
      <c r="G379" s="7" t="str">
        <f>VLOOKUP(ventas[[#This Row],[ProductKey]],'hoja productos'!$A$2:$AA$1691,7,FALSE)</f>
        <v>Tablet, Ltd</v>
      </c>
      <c r="H379" s="8">
        <f>ventas[[#This Row],[Unit Vendidas]]*ventas[[#This Row],[Precio Venta]]</f>
        <v>38</v>
      </c>
    </row>
    <row r="380" spans="1:8" ht="30" x14ac:dyDescent="0.25">
      <c r="A380" s="2">
        <v>11528</v>
      </c>
      <c r="B380" s="3">
        <v>39846</v>
      </c>
      <c r="C380" s="5">
        <v>1418</v>
      </c>
      <c r="D380" s="4">
        <v>134</v>
      </c>
      <c r="E380" s="7" t="str">
        <f>VLOOKUP(ventas[[#This Row],[ProductKey]],'hoja productos'!$A$2:$AA$1691,3,FALSE)</f>
        <v>The Phone Company Touch Screen Phones SAW/On-wall M806 Black</v>
      </c>
      <c r="F380" s="7">
        <f>VLOOKUP(ventas[[#This Row],[ProductKey]],'hoja productos'!$A$2:$AA$1691,5,FALSE)</f>
        <v>293</v>
      </c>
      <c r="G380" s="7" t="str">
        <f>VLOOKUP(ventas[[#This Row],[ProductKey]],'hoja productos'!$A$2:$AA$1691,7,FALSE)</f>
        <v>The Phone Company</v>
      </c>
      <c r="H380" s="8">
        <f>ventas[[#This Row],[Unit Vendidas]]*ventas[[#This Row],[Precio Venta]]</f>
        <v>39262</v>
      </c>
    </row>
    <row r="381" spans="1:8" x14ac:dyDescent="0.25">
      <c r="A381" s="2">
        <v>13531</v>
      </c>
      <c r="B381" s="3">
        <v>39846</v>
      </c>
      <c r="C381" s="5">
        <v>801</v>
      </c>
      <c r="D381" s="4">
        <v>10</v>
      </c>
      <c r="E381" s="7" t="str">
        <f>VLOOKUP(ventas[[#This Row],[ProductKey]],'hoja productos'!$A$2:$AA$1691,3,FALSE)</f>
        <v>Tablet Battery charger - bike E200 White</v>
      </c>
      <c r="F381" s="7">
        <f>VLOOKUP(ventas[[#This Row],[ProductKey]],'hoja productos'!$A$2:$AA$1691,5,FALSE)</f>
        <v>19.899999999999999</v>
      </c>
      <c r="G381" s="7" t="str">
        <f>VLOOKUP(ventas[[#This Row],[ProductKey]],'hoja productos'!$A$2:$AA$1691,7,FALSE)</f>
        <v>Tablet, Ltd</v>
      </c>
      <c r="H381" s="8">
        <f>ventas[[#This Row],[Unit Vendidas]]*ventas[[#This Row],[Precio Venta]]</f>
        <v>199</v>
      </c>
    </row>
    <row r="382" spans="1:8" x14ac:dyDescent="0.25">
      <c r="A382" s="2">
        <v>16392</v>
      </c>
      <c r="B382" s="3">
        <v>39846</v>
      </c>
      <c r="C382" s="5">
        <v>1653</v>
      </c>
      <c r="D382" s="4">
        <v>56</v>
      </c>
      <c r="E382" s="7" t="str">
        <f>VLOOKUP(ventas[[#This Row],[ProductKey]],'hoja productos'!$A$2:$AA$1691,3,FALSE)</f>
        <v>Tablet DVD 7-Inch Player Portable E200 Silver</v>
      </c>
      <c r="F382" s="7">
        <f>VLOOKUP(ventas[[#This Row],[ProductKey]],'hoja productos'!$A$2:$AA$1691,5,FALSE)</f>
        <v>109.99</v>
      </c>
      <c r="G382" s="7" t="str">
        <f>VLOOKUP(ventas[[#This Row],[ProductKey]],'hoja productos'!$A$2:$AA$1691,7,FALSE)</f>
        <v>Tablet, Ltd</v>
      </c>
      <c r="H382" s="8">
        <f>ventas[[#This Row],[Unit Vendidas]]*ventas[[#This Row],[Precio Venta]]</f>
        <v>6159.44</v>
      </c>
    </row>
    <row r="383" spans="1:8" x14ac:dyDescent="0.25">
      <c r="A383" s="2">
        <v>19248</v>
      </c>
      <c r="B383" s="3">
        <v>39846</v>
      </c>
      <c r="C383" s="5">
        <v>1616</v>
      </c>
      <c r="D383" s="4">
        <v>26</v>
      </c>
      <c r="E383" s="7" t="str">
        <f>VLOOKUP(ventas[[#This Row],[ProductKey]],'hoja productos'!$A$2:$AA$1691,3,FALSE)</f>
        <v>Tablet DVD Player M100 Black</v>
      </c>
      <c r="F383" s="7">
        <f>VLOOKUP(ventas[[#This Row],[ProductKey]],'hoja productos'!$A$2:$AA$1691,5,FALSE)</f>
        <v>56.99</v>
      </c>
      <c r="G383" s="7" t="str">
        <f>VLOOKUP(ventas[[#This Row],[ProductKey]],'hoja productos'!$A$2:$AA$1691,7,FALSE)</f>
        <v>Tablet, Ltd</v>
      </c>
      <c r="H383" s="8">
        <f>ventas[[#This Row],[Unit Vendidas]]*ventas[[#This Row],[Precio Venta]]</f>
        <v>1481.74</v>
      </c>
    </row>
    <row r="384" spans="1:8" x14ac:dyDescent="0.25">
      <c r="A384" s="2">
        <v>19823</v>
      </c>
      <c r="B384" s="3">
        <v>39846</v>
      </c>
      <c r="C384" s="5">
        <v>1283</v>
      </c>
      <c r="D384" s="4">
        <v>12</v>
      </c>
      <c r="E384" s="7" t="str">
        <f>VLOOKUP(ventas[[#This Row],[ProductKey]],'hoja productos'!$A$2:$AA$1691,3,FALSE)</f>
        <v>Tablet Mini Battery Charger Kit E320 White</v>
      </c>
      <c r="F384" s="7">
        <f>VLOOKUP(ventas[[#This Row],[ProductKey]],'hoja productos'!$A$2:$AA$1691,5,FALSE)</f>
        <v>24.99</v>
      </c>
      <c r="G384" s="7" t="str">
        <f>VLOOKUP(ventas[[#This Row],[ProductKey]],'hoja productos'!$A$2:$AA$1691,7,FALSE)</f>
        <v>Tablet, Ltd</v>
      </c>
      <c r="H384" s="8">
        <f>ventas[[#This Row],[Unit Vendidas]]*ventas[[#This Row],[Precio Venta]]</f>
        <v>299.88</v>
      </c>
    </row>
    <row r="385" spans="1:8" x14ac:dyDescent="0.25">
      <c r="A385" s="2">
        <v>20405</v>
      </c>
      <c r="B385" s="3">
        <v>39846</v>
      </c>
      <c r="C385" s="5">
        <v>400</v>
      </c>
      <c r="D385" s="4">
        <v>348</v>
      </c>
      <c r="E385" s="7" t="str">
        <f>VLOOKUP(ventas[[#This Row],[ProductKey]],'hoja productos'!$A$2:$AA$1691,3,FALSE)</f>
        <v>WWI Laptop15.4W M0156 White</v>
      </c>
      <c r="F385" s="7">
        <f>VLOOKUP(ventas[[#This Row],[ProductKey]],'hoja productos'!$A$2:$AA$1691,5,FALSE)</f>
        <v>758</v>
      </c>
      <c r="G385" s="7" t="str">
        <f>VLOOKUP(ventas[[#This Row],[ProductKey]],'hoja productos'!$A$2:$AA$1691,7,FALSE)</f>
        <v>Wide World Importers</v>
      </c>
      <c r="H385" s="8">
        <f>ventas[[#This Row],[Unit Vendidas]]*ventas[[#This Row],[Precio Venta]]</f>
        <v>263784</v>
      </c>
    </row>
    <row r="386" spans="1:8" x14ac:dyDescent="0.25">
      <c r="A386" s="2">
        <v>21804</v>
      </c>
      <c r="B386" s="3">
        <v>39846</v>
      </c>
      <c r="C386" s="5">
        <v>375</v>
      </c>
      <c r="D386" s="4">
        <v>321</v>
      </c>
      <c r="E386" s="7" t="str">
        <f>VLOOKUP(ventas[[#This Row],[ProductKey]],'hoja productos'!$A$2:$AA$1691,3,FALSE)</f>
        <v>Adventure Works Laptop15 M1501 Silver</v>
      </c>
      <c r="F386" s="7">
        <f>VLOOKUP(ventas[[#This Row],[ProductKey]],'hoja productos'!$A$2:$AA$1691,5,FALSE)</f>
        <v>699</v>
      </c>
      <c r="G386" s="7" t="str">
        <f>VLOOKUP(ventas[[#This Row],[ProductKey]],'hoja productos'!$A$2:$AA$1691,7,FALSE)</f>
        <v>Adventure Works</v>
      </c>
      <c r="H386" s="8">
        <f>ventas[[#This Row],[Unit Vendidas]]*ventas[[#This Row],[Precio Venta]]</f>
        <v>224379</v>
      </c>
    </row>
    <row r="387" spans="1:8" x14ac:dyDescent="0.25">
      <c r="A387" s="2">
        <v>23808</v>
      </c>
      <c r="B387" s="3">
        <v>39846</v>
      </c>
      <c r="C387" s="5">
        <v>773</v>
      </c>
      <c r="D387" s="4">
        <v>8</v>
      </c>
      <c r="E387" s="7" t="str">
        <f>VLOOKUP(ventas[[#This Row],[ProductKey]],'hoja productos'!$A$2:$AA$1691,3,FALSE)</f>
        <v>Tablet USB Wave Multi-media Keyboard E280 Blue</v>
      </c>
      <c r="F387" s="7">
        <f>VLOOKUP(ventas[[#This Row],[ProductKey]],'hoja productos'!$A$2:$AA$1691,5,FALSE)</f>
        <v>15.9</v>
      </c>
      <c r="G387" s="7" t="str">
        <f>VLOOKUP(ventas[[#This Row],[ProductKey]],'hoja productos'!$A$2:$AA$1691,7,FALSE)</f>
        <v>Tablet, Ltd</v>
      </c>
      <c r="H387" s="8">
        <f>ventas[[#This Row],[Unit Vendidas]]*ventas[[#This Row],[Precio Venta]]</f>
        <v>127.2</v>
      </c>
    </row>
    <row r="388" spans="1:8" x14ac:dyDescent="0.25">
      <c r="A388" s="2">
        <v>23983</v>
      </c>
      <c r="B388" s="3">
        <v>39846</v>
      </c>
      <c r="C388" s="5">
        <v>357</v>
      </c>
      <c r="D388" s="4">
        <v>168</v>
      </c>
      <c r="E388" s="7" t="str">
        <f>VLOOKUP(ventas[[#This Row],[ProductKey]],'hoja productos'!$A$2:$AA$1691,3,FALSE)</f>
        <v>Fabrikam Laptop14.1 E4101 Red</v>
      </c>
      <c r="F388" s="7">
        <f>VLOOKUP(ventas[[#This Row],[ProductKey]],'hoja productos'!$A$2:$AA$1691,5,FALSE)</f>
        <v>330</v>
      </c>
      <c r="G388" s="7" t="str">
        <f>VLOOKUP(ventas[[#This Row],[ProductKey]],'hoja productos'!$A$2:$AA$1691,7,FALSE)</f>
        <v>Fabrikam, Inc.</v>
      </c>
      <c r="H388" s="8">
        <f>ventas[[#This Row],[Unit Vendidas]]*ventas[[#This Row],[Precio Venta]]</f>
        <v>55440</v>
      </c>
    </row>
    <row r="389" spans="1:8" x14ac:dyDescent="0.25">
      <c r="A389" s="2">
        <v>6199</v>
      </c>
      <c r="B389" s="3">
        <v>39847</v>
      </c>
      <c r="C389" s="5">
        <v>412</v>
      </c>
      <c r="D389" s="4">
        <v>195</v>
      </c>
      <c r="E389" s="7" t="str">
        <f>VLOOKUP(ventas[[#This Row],[ProductKey]],'hoja productos'!$A$2:$AA$1691,3,FALSE)</f>
        <v>Proseware Laptop12 M210 White</v>
      </c>
      <c r="F389" s="7">
        <f>VLOOKUP(ventas[[#This Row],[ProductKey]],'hoja productos'!$A$2:$AA$1691,5,FALSE)</f>
        <v>382.95</v>
      </c>
      <c r="G389" s="7" t="str">
        <f>VLOOKUP(ventas[[#This Row],[ProductKey]],'hoja productos'!$A$2:$AA$1691,7,FALSE)</f>
        <v>Proseware, Inc.</v>
      </c>
      <c r="H389" s="8">
        <f>ventas[[#This Row],[Unit Vendidas]]*ventas[[#This Row],[Precio Venta]]</f>
        <v>74675.25</v>
      </c>
    </row>
    <row r="390" spans="1:8" x14ac:dyDescent="0.25">
      <c r="A390" s="2">
        <v>7890</v>
      </c>
      <c r="B390" s="3">
        <v>39847</v>
      </c>
      <c r="C390" s="5">
        <v>232</v>
      </c>
      <c r="D390" s="4">
        <v>252</v>
      </c>
      <c r="E390" s="7" t="str">
        <f>VLOOKUP(ventas[[#This Row],[ProductKey]],'hoja productos'!$A$2:$AA$1691,3,FALSE)</f>
        <v>Litware Home Theater System 4.1 Channel M413 Brown</v>
      </c>
      <c r="F390" s="7">
        <f>VLOOKUP(ventas[[#This Row],[ProductKey]],'hoja productos'!$A$2:$AA$1691,5,FALSE)</f>
        <v>549</v>
      </c>
      <c r="G390" s="7" t="str">
        <f>VLOOKUP(ventas[[#This Row],[ProductKey]],'hoja productos'!$A$2:$AA$1691,7,FALSE)</f>
        <v>Litware, Inc.</v>
      </c>
      <c r="H390" s="8">
        <f>ventas[[#This Row],[Unit Vendidas]]*ventas[[#This Row],[Precio Venta]]</f>
        <v>138348</v>
      </c>
    </row>
    <row r="391" spans="1:8" x14ac:dyDescent="0.25">
      <c r="A391" s="2">
        <v>8047</v>
      </c>
      <c r="B391" s="3">
        <v>39847</v>
      </c>
      <c r="C391" s="5">
        <v>564</v>
      </c>
      <c r="D391" s="4">
        <v>827</v>
      </c>
      <c r="E391" s="7" t="str">
        <f>VLOOKUP(ventas[[#This Row],[ProductKey]],'hoja productos'!$A$2:$AA$1691,3,FALSE)</f>
        <v>Proseware Projector 1080p DLP86 Silver</v>
      </c>
      <c r="F391" s="7">
        <f>VLOOKUP(ventas[[#This Row],[ProductKey]],'hoja productos'!$A$2:$AA$1691,5,FALSE)</f>
        <v>2499</v>
      </c>
      <c r="G391" s="7" t="str">
        <f>VLOOKUP(ventas[[#This Row],[ProductKey]],'hoja productos'!$A$2:$AA$1691,7,FALSE)</f>
        <v>Proseware, Inc.</v>
      </c>
      <c r="H391" s="8">
        <f>ventas[[#This Row],[Unit Vendidas]]*ventas[[#This Row],[Precio Venta]]</f>
        <v>2066673</v>
      </c>
    </row>
    <row r="392" spans="1:8" x14ac:dyDescent="0.25">
      <c r="A392" s="2">
        <v>10995</v>
      </c>
      <c r="B392" s="3">
        <v>39847</v>
      </c>
      <c r="C392" s="5">
        <v>496</v>
      </c>
      <c r="D392" s="4">
        <v>82</v>
      </c>
      <c r="E392" s="7" t="str">
        <f>VLOOKUP(ventas[[#This Row],[ProductKey]],'hoja productos'!$A$2:$AA$1691,3,FALSE)</f>
        <v>Adventure Works LCD19W M100 Black</v>
      </c>
      <c r="F392" s="7">
        <f>VLOOKUP(ventas[[#This Row],[ProductKey]],'hoja productos'!$A$2:$AA$1691,5,FALSE)</f>
        <v>179</v>
      </c>
      <c r="G392" s="7" t="str">
        <f>VLOOKUP(ventas[[#This Row],[ProductKey]],'hoja productos'!$A$2:$AA$1691,7,FALSE)</f>
        <v>Adventure Works</v>
      </c>
      <c r="H392" s="8">
        <f>ventas[[#This Row],[Unit Vendidas]]*ventas[[#This Row],[Precio Venta]]</f>
        <v>14678</v>
      </c>
    </row>
    <row r="393" spans="1:8" x14ac:dyDescent="0.25">
      <c r="A393" s="2">
        <v>12180</v>
      </c>
      <c r="B393" s="3">
        <v>39847</v>
      </c>
      <c r="C393" s="5">
        <v>87</v>
      </c>
      <c r="D393" s="4">
        <v>45</v>
      </c>
      <c r="E393" s="7" t="str">
        <f>VLOOKUP(ventas[[#This Row],[ProductKey]],'hoja productos'!$A$2:$AA$1691,3,FALSE)</f>
        <v>NT Wireless Bluetooth Stereo Headphones M402 Purple</v>
      </c>
      <c r="F393" s="7">
        <f>VLOOKUP(ventas[[#This Row],[ProductKey]],'hoja productos'!$A$2:$AA$1691,5,FALSE)</f>
        <v>99.99</v>
      </c>
      <c r="G393" s="7" t="str">
        <f>VLOOKUP(ventas[[#This Row],[ProductKey]],'hoja productos'!$A$2:$AA$1691,7,FALSE)</f>
        <v>Northwind Traders</v>
      </c>
      <c r="H393" s="8">
        <f>ventas[[#This Row],[Unit Vendidas]]*ventas[[#This Row],[Precio Venta]]</f>
        <v>4499.55</v>
      </c>
    </row>
    <row r="394" spans="1:8" x14ac:dyDescent="0.25">
      <c r="A394" s="2">
        <v>12707</v>
      </c>
      <c r="B394" s="3">
        <v>39847</v>
      </c>
      <c r="C394" s="5">
        <v>509</v>
      </c>
      <c r="D394" s="4">
        <v>70</v>
      </c>
      <c r="E394" s="7" t="str">
        <f>VLOOKUP(ventas[[#This Row],[ProductKey]],'hoja productos'!$A$2:$AA$1691,3,FALSE)</f>
        <v>Adventure Works LCD19 E108 White</v>
      </c>
      <c r="F394" s="7">
        <f>VLOOKUP(ventas[[#This Row],[ProductKey]],'hoja productos'!$A$2:$AA$1691,5,FALSE)</f>
        <v>139</v>
      </c>
      <c r="G394" s="7" t="str">
        <f>VLOOKUP(ventas[[#This Row],[ProductKey]],'hoja productos'!$A$2:$AA$1691,7,FALSE)</f>
        <v>Adventure Works</v>
      </c>
      <c r="H394" s="8">
        <f>ventas[[#This Row],[Unit Vendidas]]*ventas[[#This Row],[Precio Venta]]</f>
        <v>9730</v>
      </c>
    </row>
    <row r="395" spans="1:8" ht="30" x14ac:dyDescent="0.25">
      <c r="A395" s="2">
        <v>14953</v>
      </c>
      <c r="B395" s="3">
        <v>39847</v>
      </c>
      <c r="C395" s="5">
        <v>714</v>
      </c>
      <c r="D395" s="4">
        <v>72</v>
      </c>
      <c r="E395" s="7" t="str">
        <f>VLOOKUP(ventas[[#This Row],[ProductKey]],'hoja productos'!$A$2:$AA$1691,3,FALSE)</f>
        <v>Proseware Desk Jet All-in-One Printer, Scanner, Copier M350 White</v>
      </c>
      <c r="F395" s="7">
        <f>VLOOKUP(ventas[[#This Row],[ProductKey]],'hoja productos'!$A$2:$AA$1691,5,FALSE)</f>
        <v>158</v>
      </c>
      <c r="G395" s="7" t="str">
        <f>VLOOKUP(ventas[[#This Row],[ProductKey]],'hoja productos'!$A$2:$AA$1691,7,FALSE)</f>
        <v>Proseware, Inc.</v>
      </c>
      <c r="H395" s="8">
        <f>ventas[[#This Row],[Unit Vendidas]]*ventas[[#This Row],[Precio Venta]]</f>
        <v>11376</v>
      </c>
    </row>
    <row r="396" spans="1:8" x14ac:dyDescent="0.25">
      <c r="A396" s="2">
        <v>18232</v>
      </c>
      <c r="B396" s="3">
        <v>39847</v>
      </c>
      <c r="C396" s="5">
        <v>1445</v>
      </c>
      <c r="D396" s="4">
        <v>123</v>
      </c>
      <c r="E396" s="7" t="str">
        <f>VLOOKUP(ventas[[#This Row],[ProductKey]],'hoja productos'!$A$2:$AA$1691,3,FALSE)</f>
        <v>The Phone Company Touch Screen Phones 26-1.4" M250 Gold</v>
      </c>
      <c r="F396" s="7">
        <f>VLOOKUP(ventas[[#This Row],[ProductKey]],'hoja productos'!$A$2:$AA$1691,5,FALSE)</f>
        <v>268</v>
      </c>
      <c r="G396" s="7" t="str">
        <f>VLOOKUP(ventas[[#This Row],[ProductKey]],'hoja productos'!$A$2:$AA$1691,7,FALSE)</f>
        <v>The Phone Company</v>
      </c>
      <c r="H396" s="8">
        <f>ventas[[#This Row],[Unit Vendidas]]*ventas[[#This Row],[Precio Venta]]</f>
        <v>32964</v>
      </c>
    </row>
    <row r="397" spans="1:8" x14ac:dyDescent="0.25">
      <c r="A397" s="2">
        <v>19114</v>
      </c>
      <c r="B397" s="3">
        <v>39847</v>
      </c>
      <c r="C397" s="5">
        <v>149</v>
      </c>
      <c r="D397" s="4">
        <v>392</v>
      </c>
      <c r="E397" s="7" t="str">
        <f>VLOOKUP(ventas[[#This Row],[ProductKey]],'hoja productos'!$A$2:$AA$1691,3,FALSE)</f>
        <v>Adventure Works 40" LCD HDTV M690 Silver</v>
      </c>
      <c r="F397" s="7">
        <f>VLOOKUP(ventas[[#This Row],[ProductKey]],'hoja productos'!$A$2:$AA$1691,5,FALSE)</f>
        <v>1184.97</v>
      </c>
      <c r="G397" s="7" t="str">
        <f>VLOOKUP(ventas[[#This Row],[ProductKey]],'hoja productos'!$A$2:$AA$1691,7,FALSE)</f>
        <v>Adventure Works</v>
      </c>
      <c r="H397" s="8">
        <f>ventas[[#This Row],[Unit Vendidas]]*ventas[[#This Row],[Precio Venta]]</f>
        <v>464508.24</v>
      </c>
    </row>
    <row r="398" spans="1:8" x14ac:dyDescent="0.25">
      <c r="A398" s="2">
        <v>19356</v>
      </c>
      <c r="B398" s="3">
        <v>39847</v>
      </c>
      <c r="C398" s="5">
        <v>490</v>
      </c>
      <c r="D398" s="4">
        <v>287</v>
      </c>
      <c r="E398" s="7" t="str">
        <f>VLOOKUP(ventas[[#This Row],[ProductKey]],'hoja productos'!$A$2:$AA$1691,3,FALSE)</f>
        <v>Adventure Works LCD24W X300 Black</v>
      </c>
      <c r="F398" s="7">
        <f>VLOOKUP(ventas[[#This Row],[ProductKey]],'hoja productos'!$A$2:$AA$1691,5,FALSE)</f>
        <v>869</v>
      </c>
      <c r="G398" s="7" t="str">
        <f>VLOOKUP(ventas[[#This Row],[ProductKey]],'hoja productos'!$A$2:$AA$1691,7,FALSE)</f>
        <v>Adventure Works</v>
      </c>
      <c r="H398" s="8">
        <f>ventas[[#This Row],[Unit Vendidas]]*ventas[[#This Row],[Precio Venta]]</f>
        <v>249403</v>
      </c>
    </row>
    <row r="399" spans="1:8" x14ac:dyDescent="0.25">
      <c r="A399" s="2">
        <v>22437</v>
      </c>
      <c r="B399" s="3">
        <v>39847</v>
      </c>
      <c r="C399" s="5">
        <v>1621</v>
      </c>
      <c r="D399" s="4">
        <v>6</v>
      </c>
      <c r="E399" s="7" t="str">
        <f>VLOOKUP(ventas[[#This Row],[ProductKey]],'hoja productos'!$A$2:$AA$1691,3,FALSE)</f>
        <v>Tablet DVD Movies E100 Yellow</v>
      </c>
      <c r="F399" s="7">
        <f>VLOOKUP(ventas[[#This Row],[ProductKey]],'hoja productos'!$A$2:$AA$1691,5,FALSE)</f>
        <v>12.99</v>
      </c>
      <c r="G399" s="7" t="str">
        <f>VLOOKUP(ventas[[#This Row],[ProductKey]],'hoja productos'!$A$2:$AA$1691,7,FALSE)</f>
        <v>Tablet, Ltd</v>
      </c>
      <c r="H399" s="8">
        <f>ventas[[#This Row],[Unit Vendidas]]*ventas[[#This Row],[Precio Venta]]</f>
        <v>77.94</v>
      </c>
    </row>
    <row r="400" spans="1:8" x14ac:dyDescent="0.25">
      <c r="A400" s="2">
        <v>22659</v>
      </c>
      <c r="B400" s="3">
        <v>39847</v>
      </c>
      <c r="C400" s="5">
        <v>1003</v>
      </c>
      <c r="D400" s="4">
        <v>75</v>
      </c>
      <c r="E400" s="7" t="str">
        <f>VLOOKUP(ventas[[#This Row],[ProductKey]],'hoja productos'!$A$2:$AA$1691,3,FALSE)</f>
        <v>A. Datum Ultra Compact Digital Camera M190 Orange</v>
      </c>
      <c r="F400" s="7">
        <f>VLOOKUP(ventas[[#This Row],[ProductKey]],'hoja productos'!$A$2:$AA$1691,5,FALSE)</f>
        <v>165</v>
      </c>
      <c r="G400" s="7" t="str">
        <f>VLOOKUP(ventas[[#This Row],[ProductKey]],'hoja productos'!$A$2:$AA$1691,7,FALSE)</f>
        <v>A. Datum Corporation</v>
      </c>
      <c r="H400" s="8">
        <f>ventas[[#This Row],[Unit Vendidas]]*ventas[[#This Row],[Precio Venta]]</f>
        <v>12375</v>
      </c>
    </row>
    <row r="401" spans="1:8" x14ac:dyDescent="0.25">
      <c r="A401" s="2">
        <v>23796</v>
      </c>
      <c r="B401" s="3">
        <v>39847</v>
      </c>
      <c r="C401" s="5">
        <v>593</v>
      </c>
      <c r="D401" s="4">
        <v>152</v>
      </c>
      <c r="E401" s="7" t="str">
        <f>VLOOKUP(ventas[[#This Row],[ProductKey]],'hoja productos'!$A$2:$AA$1691,3,FALSE)</f>
        <v>Tablet Screen 125in M250 White</v>
      </c>
      <c r="F401" s="7">
        <f>VLOOKUP(ventas[[#This Row],[ProductKey]],'hoja productos'!$A$2:$AA$1691,5,FALSE)</f>
        <v>459</v>
      </c>
      <c r="G401" s="7" t="str">
        <f>VLOOKUP(ventas[[#This Row],[ProductKey]],'hoja productos'!$A$2:$AA$1691,7,FALSE)</f>
        <v>Tablet, Ltd</v>
      </c>
      <c r="H401" s="8">
        <f>ventas[[#This Row],[Unit Vendidas]]*ventas[[#This Row],[Precio Venta]]</f>
        <v>69768</v>
      </c>
    </row>
    <row r="402" spans="1:8" x14ac:dyDescent="0.25">
      <c r="A402" s="2">
        <v>1113</v>
      </c>
      <c r="B402" s="3">
        <v>39848</v>
      </c>
      <c r="C402" s="5">
        <v>1189</v>
      </c>
      <c r="D402" s="4">
        <v>86</v>
      </c>
      <c r="E402" s="7" t="str">
        <f>VLOOKUP(ventas[[#This Row],[ProductKey]],'hoja productos'!$A$2:$AA$1691,3,FALSE)</f>
        <v>Fabrikam Social Videographer 1/2" 3mm E300 Orange</v>
      </c>
      <c r="F402" s="7">
        <f>VLOOKUP(ventas[[#This Row],[ProductKey]],'hoja productos'!$A$2:$AA$1691,5,FALSE)</f>
        <v>170</v>
      </c>
      <c r="G402" s="7" t="str">
        <f>VLOOKUP(ventas[[#This Row],[ProductKey]],'hoja productos'!$A$2:$AA$1691,7,FALSE)</f>
        <v>Fabrikam, Inc.</v>
      </c>
      <c r="H402" s="8">
        <f>ventas[[#This Row],[Unit Vendidas]]*ventas[[#This Row],[Precio Venta]]</f>
        <v>14620</v>
      </c>
    </row>
    <row r="403" spans="1:8" x14ac:dyDescent="0.25">
      <c r="A403" s="2">
        <v>4171</v>
      </c>
      <c r="B403" s="3">
        <v>39848</v>
      </c>
      <c r="C403" s="5">
        <v>925</v>
      </c>
      <c r="D403" s="4">
        <v>1</v>
      </c>
      <c r="E403" s="7" t="str">
        <f>VLOOKUP(ventas[[#This Row],[ProductKey]],'hoja productos'!$A$2:$AA$1691,3,FALSE)</f>
        <v>SV USB Sync Charge Cable E700 White</v>
      </c>
      <c r="F403" s="7">
        <f>VLOOKUP(ventas[[#This Row],[ProductKey]],'hoja productos'!$A$2:$AA$1691,5,FALSE)</f>
        <v>1.99</v>
      </c>
      <c r="G403" s="7" t="str">
        <f>VLOOKUP(ventas[[#This Row],[ProductKey]],'hoja productos'!$A$2:$AA$1691,7,FALSE)</f>
        <v>Southridge Video</v>
      </c>
      <c r="H403" s="8">
        <f>ventas[[#This Row],[Unit Vendidas]]*ventas[[#This Row],[Precio Venta]]</f>
        <v>1.99</v>
      </c>
    </row>
    <row r="404" spans="1:8" x14ac:dyDescent="0.25">
      <c r="A404" s="2">
        <v>4242</v>
      </c>
      <c r="B404" s="3">
        <v>39848</v>
      </c>
      <c r="C404" s="5">
        <v>205</v>
      </c>
      <c r="D404" s="4">
        <v>275</v>
      </c>
      <c r="E404" s="7" t="str">
        <f>VLOOKUP(ventas[[#This Row],[ProductKey]],'hoja productos'!$A$2:$AA$1691,3,FALSE)</f>
        <v>Litware Home Theater System 5.1 Channel M514 Black</v>
      </c>
      <c r="F404" s="7">
        <f>VLOOKUP(ventas[[#This Row],[ProductKey]],'hoja productos'!$A$2:$AA$1691,5,FALSE)</f>
        <v>599</v>
      </c>
      <c r="G404" s="7" t="str">
        <f>VLOOKUP(ventas[[#This Row],[ProductKey]],'hoja productos'!$A$2:$AA$1691,7,FALSE)</f>
        <v>Litware, Inc.</v>
      </c>
      <c r="H404" s="8">
        <f>ventas[[#This Row],[Unit Vendidas]]*ventas[[#This Row],[Precio Venta]]</f>
        <v>164725</v>
      </c>
    </row>
    <row r="405" spans="1:8" x14ac:dyDescent="0.25">
      <c r="A405" s="2">
        <v>4994</v>
      </c>
      <c r="B405" s="3">
        <v>39848</v>
      </c>
      <c r="C405" s="5">
        <v>748</v>
      </c>
      <c r="D405" s="4">
        <v>6</v>
      </c>
      <c r="E405" s="7" t="str">
        <f>VLOOKUP(ventas[[#This Row],[ProductKey]],'hoja productos'!$A$2:$AA$1691,3,FALSE)</f>
        <v>Tablet Education Supplies Bundle E200 Black</v>
      </c>
      <c r="F405" s="7">
        <f>VLOOKUP(ventas[[#This Row],[ProductKey]],'hoja productos'!$A$2:$AA$1691,5,FALSE)</f>
        <v>13.5</v>
      </c>
      <c r="G405" s="7" t="str">
        <f>VLOOKUP(ventas[[#This Row],[ProductKey]],'hoja productos'!$A$2:$AA$1691,7,FALSE)</f>
        <v>Tablet, Ltd</v>
      </c>
      <c r="H405" s="8">
        <f>ventas[[#This Row],[Unit Vendidas]]*ventas[[#This Row],[Precio Venta]]</f>
        <v>81</v>
      </c>
    </row>
    <row r="406" spans="1:8" x14ac:dyDescent="0.25">
      <c r="A406" s="2">
        <v>7155</v>
      </c>
      <c r="B406" s="3">
        <v>39848</v>
      </c>
      <c r="C406" s="5">
        <v>342</v>
      </c>
      <c r="D406" s="4">
        <v>275</v>
      </c>
      <c r="E406" s="7" t="str">
        <f>VLOOKUP(ventas[[#This Row],[ProductKey]],'hoja productos'!$A$2:$AA$1691,3,FALSE)</f>
        <v>Fabrikam Laptop16 M6000 Black</v>
      </c>
      <c r="F406" s="7">
        <f>VLOOKUP(ventas[[#This Row],[ProductKey]],'hoja productos'!$A$2:$AA$1691,5,FALSE)</f>
        <v>599</v>
      </c>
      <c r="G406" s="7" t="str">
        <f>VLOOKUP(ventas[[#This Row],[ProductKey]],'hoja productos'!$A$2:$AA$1691,7,FALSE)</f>
        <v>Fabrikam, Inc.</v>
      </c>
      <c r="H406" s="8">
        <f>ventas[[#This Row],[Unit Vendidas]]*ventas[[#This Row],[Precio Venta]]</f>
        <v>164725</v>
      </c>
    </row>
    <row r="407" spans="1:8" x14ac:dyDescent="0.25">
      <c r="A407" s="2">
        <v>7365</v>
      </c>
      <c r="B407" s="3">
        <v>39848</v>
      </c>
      <c r="C407" s="5">
        <v>1424</v>
      </c>
      <c r="D407" s="4">
        <v>91</v>
      </c>
      <c r="E407" s="7" t="str">
        <f>VLOOKUP(ventas[[#This Row],[ProductKey]],'hoja productos'!$A$2:$AA$1691,3,FALSE)</f>
        <v>The Phone Company Touch Screen Phones - LCD M12 Black</v>
      </c>
      <c r="F407" s="7">
        <f>VLOOKUP(ventas[[#This Row],[ProductKey]],'hoja productos'!$A$2:$AA$1691,5,FALSE)</f>
        <v>200</v>
      </c>
      <c r="G407" s="7" t="str">
        <f>VLOOKUP(ventas[[#This Row],[ProductKey]],'hoja productos'!$A$2:$AA$1691,7,FALSE)</f>
        <v>The Phone Company</v>
      </c>
      <c r="H407" s="8">
        <f>ventas[[#This Row],[Unit Vendidas]]*ventas[[#This Row],[Precio Venta]]</f>
        <v>18200</v>
      </c>
    </row>
    <row r="408" spans="1:8" x14ac:dyDescent="0.25">
      <c r="A408" s="2">
        <v>12808</v>
      </c>
      <c r="B408" s="3">
        <v>39848</v>
      </c>
      <c r="C408" s="5">
        <v>1223</v>
      </c>
      <c r="D408" s="4">
        <v>234</v>
      </c>
      <c r="E408" s="7" t="str">
        <f>VLOOKUP(ventas[[#This Row],[ProductKey]],'hoja productos'!$A$2:$AA$1691,3,FALSE)</f>
        <v>Fabrikam Budget Moviemaker 2/3'' 17mm E100 Black</v>
      </c>
      <c r="F408" s="7">
        <f>VLOOKUP(ventas[[#This Row],[ProductKey]],'hoja productos'!$A$2:$AA$1691,5,FALSE)</f>
        <v>460</v>
      </c>
      <c r="G408" s="7" t="str">
        <f>VLOOKUP(ventas[[#This Row],[ProductKey]],'hoja productos'!$A$2:$AA$1691,7,FALSE)</f>
        <v>Fabrikam, Inc.</v>
      </c>
      <c r="H408" s="8">
        <f>ventas[[#This Row],[Unit Vendidas]]*ventas[[#This Row],[Precio Venta]]</f>
        <v>107640</v>
      </c>
    </row>
    <row r="409" spans="1:8" x14ac:dyDescent="0.25">
      <c r="A409" s="2">
        <v>17462</v>
      </c>
      <c r="B409" s="3">
        <v>39848</v>
      </c>
      <c r="C409" s="5">
        <v>391</v>
      </c>
      <c r="D409" s="4">
        <v>321</v>
      </c>
      <c r="E409" s="7" t="str">
        <f>VLOOKUP(ventas[[#This Row],[ProductKey]],'hoja productos'!$A$2:$AA$1691,3,FALSE)</f>
        <v>WWI Laptop15 M0150 Black</v>
      </c>
      <c r="F409" s="7">
        <f>VLOOKUP(ventas[[#This Row],[ProductKey]],'hoja productos'!$A$2:$AA$1691,5,FALSE)</f>
        <v>699</v>
      </c>
      <c r="G409" s="7" t="str">
        <f>VLOOKUP(ventas[[#This Row],[ProductKey]],'hoja productos'!$A$2:$AA$1691,7,FALSE)</f>
        <v>Wide World Importers</v>
      </c>
      <c r="H409" s="8">
        <f>ventas[[#This Row],[Unit Vendidas]]*ventas[[#This Row],[Precio Venta]]</f>
        <v>224379</v>
      </c>
    </row>
    <row r="410" spans="1:8" x14ac:dyDescent="0.25">
      <c r="A410" s="2">
        <v>22228</v>
      </c>
      <c r="B410" s="3">
        <v>39848</v>
      </c>
      <c r="C410" s="5">
        <v>1154</v>
      </c>
      <c r="D410" s="4">
        <v>330</v>
      </c>
      <c r="E410" s="7" t="str">
        <f>VLOOKUP(ventas[[#This Row],[ProductKey]],'hoja productos'!$A$2:$AA$1691,3,FALSE)</f>
        <v>Fabrikam Trendsetter 1/3" 8.5mm X200 Blue</v>
      </c>
      <c r="F410" s="7">
        <f>VLOOKUP(ventas[[#This Row],[ProductKey]],'hoja productos'!$A$2:$AA$1691,5,FALSE)</f>
        <v>998</v>
      </c>
      <c r="G410" s="7" t="str">
        <f>VLOOKUP(ventas[[#This Row],[ProductKey]],'hoja productos'!$A$2:$AA$1691,7,FALSE)</f>
        <v>Fabrikam, Inc.</v>
      </c>
      <c r="H410" s="8">
        <f>ventas[[#This Row],[Unit Vendidas]]*ventas[[#This Row],[Precio Venta]]</f>
        <v>329340</v>
      </c>
    </row>
    <row r="411" spans="1:8" x14ac:dyDescent="0.25">
      <c r="A411" s="2">
        <v>23021</v>
      </c>
      <c r="B411" s="3">
        <v>39848</v>
      </c>
      <c r="C411" s="5">
        <v>737</v>
      </c>
      <c r="D411" s="4">
        <v>73</v>
      </c>
      <c r="E411" s="7" t="str">
        <f>VLOOKUP(ventas[[#This Row],[ProductKey]],'hoja productos'!$A$2:$AA$1691,3,FALSE)</f>
        <v>Proseware Color Ink Jet Fax, Copier, Phone M250 Green</v>
      </c>
      <c r="F411" s="7">
        <f>VLOOKUP(ventas[[#This Row],[ProductKey]],'hoja productos'!$A$2:$AA$1691,5,FALSE)</f>
        <v>159</v>
      </c>
      <c r="G411" s="7" t="str">
        <f>VLOOKUP(ventas[[#This Row],[ProductKey]],'hoja productos'!$A$2:$AA$1691,7,FALSE)</f>
        <v>Proseware, Inc.</v>
      </c>
      <c r="H411" s="8">
        <f>ventas[[#This Row],[Unit Vendidas]]*ventas[[#This Row],[Precio Venta]]</f>
        <v>11607</v>
      </c>
    </row>
    <row r="412" spans="1:8" x14ac:dyDescent="0.25">
      <c r="A412" s="2">
        <v>24403</v>
      </c>
      <c r="B412" s="3">
        <v>39848</v>
      </c>
      <c r="C412" s="5">
        <v>1282</v>
      </c>
      <c r="D412" s="4">
        <v>12</v>
      </c>
      <c r="E412" s="7" t="str">
        <f>VLOOKUP(ventas[[#This Row],[ProductKey]],'hoja productos'!$A$2:$AA$1691,3,FALSE)</f>
        <v>Tablet Mini Battery Charger Kit E320 Red</v>
      </c>
      <c r="F412" s="7">
        <f>VLOOKUP(ventas[[#This Row],[ProductKey]],'hoja productos'!$A$2:$AA$1691,5,FALSE)</f>
        <v>24.99</v>
      </c>
      <c r="G412" s="7" t="str">
        <f>VLOOKUP(ventas[[#This Row],[ProductKey]],'hoja productos'!$A$2:$AA$1691,7,FALSE)</f>
        <v>Tablet, Ltd</v>
      </c>
      <c r="H412" s="8">
        <f>ventas[[#This Row],[Unit Vendidas]]*ventas[[#This Row],[Precio Venta]]</f>
        <v>299.88</v>
      </c>
    </row>
    <row r="413" spans="1:8" x14ac:dyDescent="0.25">
      <c r="A413" s="2">
        <v>5987</v>
      </c>
      <c r="B413" s="3">
        <v>39849</v>
      </c>
      <c r="C413" s="5">
        <v>1280</v>
      </c>
      <c r="D413" s="4">
        <v>7</v>
      </c>
      <c r="E413" s="7" t="str">
        <f>VLOOKUP(ventas[[#This Row],[ProductKey]],'hoja productos'!$A$2:$AA$1691,3,FALSE)</f>
        <v>Tablet General Soft Carrying Case E318 Silver</v>
      </c>
      <c r="F413" s="7">
        <f>VLOOKUP(ventas[[#This Row],[ProductKey]],'hoja productos'!$A$2:$AA$1691,5,FALSE)</f>
        <v>14.99</v>
      </c>
      <c r="G413" s="7" t="str">
        <f>VLOOKUP(ventas[[#This Row],[ProductKey]],'hoja productos'!$A$2:$AA$1691,7,FALSE)</f>
        <v>Tablet, Ltd</v>
      </c>
      <c r="H413" s="8">
        <f>ventas[[#This Row],[Unit Vendidas]]*ventas[[#This Row],[Precio Venta]]</f>
        <v>104.93</v>
      </c>
    </row>
    <row r="414" spans="1:8" x14ac:dyDescent="0.25">
      <c r="A414" s="2">
        <v>8706</v>
      </c>
      <c r="B414" s="3">
        <v>39849</v>
      </c>
      <c r="C414" s="5">
        <v>772</v>
      </c>
      <c r="D414" s="4">
        <v>6</v>
      </c>
      <c r="E414" s="7" t="str">
        <f>VLOOKUP(ventas[[#This Row],[ProductKey]],'hoja productos'!$A$2:$AA$1691,3,FALSE)</f>
        <v>Tablet Cables To Go USB 2.0 Hard Drive Enclosure E920 Black</v>
      </c>
      <c r="F414" s="7">
        <f>VLOOKUP(ventas[[#This Row],[ProductKey]],'hoja productos'!$A$2:$AA$1691,5,FALSE)</f>
        <v>11.9</v>
      </c>
      <c r="G414" s="7" t="str">
        <f>VLOOKUP(ventas[[#This Row],[ProductKey]],'hoja productos'!$A$2:$AA$1691,7,FALSE)</f>
        <v>Tablet, Ltd</v>
      </c>
      <c r="H414" s="8">
        <f>ventas[[#This Row],[Unit Vendidas]]*ventas[[#This Row],[Precio Venta]]</f>
        <v>71.400000000000006</v>
      </c>
    </row>
    <row r="415" spans="1:8" x14ac:dyDescent="0.25">
      <c r="A415" s="2">
        <v>11520</v>
      </c>
      <c r="B415" s="3">
        <v>39849</v>
      </c>
      <c r="C415" s="5">
        <v>509</v>
      </c>
      <c r="D415" s="4">
        <v>70</v>
      </c>
      <c r="E415" s="7" t="str">
        <f>VLOOKUP(ventas[[#This Row],[ProductKey]],'hoja productos'!$A$2:$AA$1691,3,FALSE)</f>
        <v>Adventure Works LCD19 E108 White</v>
      </c>
      <c r="F415" s="7">
        <f>VLOOKUP(ventas[[#This Row],[ProductKey]],'hoja productos'!$A$2:$AA$1691,5,FALSE)</f>
        <v>139</v>
      </c>
      <c r="G415" s="7" t="str">
        <f>VLOOKUP(ventas[[#This Row],[ProductKey]],'hoja productos'!$A$2:$AA$1691,7,FALSE)</f>
        <v>Adventure Works</v>
      </c>
      <c r="H415" s="8">
        <f>ventas[[#This Row],[Unit Vendidas]]*ventas[[#This Row],[Precio Venta]]</f>
        <v>9730</v>
      </c>
    </row>
    <row r="416" spans="1:8" x14ac:dyDescent="0.25">
      <c r="A416" s="2">
        <v>12181</v>
      </c>
      <c r="B416" s="3">
        <v>39849</v>
      </c>
      <c r="C416" s="5">
        <v>905</v>
      </c>
      <c r="D416" s="4">
        <v>38</v>
      </c>
      <c r="E416" s="7" t="str">
        <f>VLOOKUP(ventas[[#This Row],[ProductKey]],'hoja productos'!$A$2:$AA$1691,3,FALSE)</f>
        <v>SV 40GB USB2.0 Portable Hard Disk E400 Blue</v>
      </c>
      <c r="F416" s="7">
        <f>VLOOKUP(ventas[[#This Row],[ProductKey]],'hoja productos'!$A$2:$AA$1691,5,FALSE)</f>
        <v>75.989999999999995</v>
      </c>
      <c r="G416" s="7" t="str">
        <f>VLOOKUP(ventas[[#This Row],[ProductKey]],'hoja productos'!$A$2:$AA$1691,7,FALSE)</f>
        <v>Southridge Video</v>
      </c>
      <c r="H416" s="8">
        <f>ventas[[#This Row],[Unit Vendidas]]*ventas[[#This Row],[Precio Venta]]</f>
        <v>2887.62</v>
      </c>
    </row>
    <row r="417" spans="1:8" x14ac:dyDescent="0.25">
      <c r="A417" s="2">
        <v>15604</v>
      </c>
      <c r="B417" s="3">
        <v>39849</v>
      </c>
      <c r="C417" s="5">
        <v>377</v>
      </c>
      <c r="D417" s="4">
        <v>275</v>
      </c>
      <c r="E417" s="7" t="str">
        <f>VLOOKUP(ventas[[#This Row],[ProductKey]],'hoja productos'!$A$2:$AA$1691,3,FALSE)</f>
        <v>Adventure Works Laptop16 M1601 Silver</v>
      </c>
      <c r="F417" s="7">
        <f>VLOOKUP(ventas[[#This Row],[ProductKey]],'hoja productos'!$A$2:$AA$1691,5,FALSE)</f>
        <v>599</v>
      </c>
      <c r="G417" s="7" t="str">
        <f>VLOOKUP(ventas[[#This Row],[ProductKey]],'hoja productos'!$A$2:$AA$1691,7,FALSE)</f>
        <v>Adventure Works</v>
      </c>
      <c r="H417" s="8">
        <f>ventas[[#This Row],[Unit Vendidas]]*ventas[[#This Row],[Precio Venta]]</f>
        <v>164725</v>
      </c>
    </row>
    <row r="418" spans="1:8" x14ac:dyDescent="0.25">
      <c r="A418" s="2">
        <v>16007</v>
      </c>
      <c r="B418" s="3">
        <v>39849</v>
      </c>
      <c r="C418" s="5">
        <v>380</v>
      </c>
      <c r="D418" s="4">
        <v>430</v>
      </c>
      <c r="E418" s="7" t="str">
        <f>VLOOKUP(ventas[[#This Row],[ProductKey]],'hoja productos'!$A$2:$AA$1691,3,FALSE)</f>
        <v>Adventure Works Laptop19W X1980 Red</v>
      </c>
      <c r="F418" s="7">
        <f>VLOOKUP(ventas[[#This Row],[ProductKey]],'hoja productos'!$A$2:$AA$1691,5,FALSE)</f>
        <v>1299</v>
      </c>
      <c r="G418" s="7" t="str">
        <f>VLOOKUP(ventas[[#This Row],[ProductKey]],'hoja productos'!$A$2:$AA$1691,7,FALSE)</f>
        <v>Adventure Works</v>
      </c>
      <c r="H418" s="8">
        <f>ventas[[#This Row],[Unit Vendidas]]*ventas[[#This Row],[Precio Venta]]</f>
        <v>558570</v>
      </c>
    </row>
    <row r="419" spans="1:8" x14ac:dyDescent="0.25">
      <c r="A419" s="2">
        <v>20190</v>
      </c>
      <c r="B419" s="3">
        <v>39849</v>
      </c>
      <c r="C419" s="5">
        <v>1074</v>
      </c>
      <c r="D419" s="4">
        <v>143</v>
      </c>
      <c r="E419" s="7" t="str">
        <f>VLOOKUP(ventas[[#This Row],[ProductKey]],'hoja productos'!$A$2:$AA$1691,3,FALSE)</f>
        <v>A. Datum SLR Camera M142 Orange</v>
      </c>
      <c r="F419" s="7">
        <f>VLOOKUP(ventas[[#This Row],[ProductKey]],'hoja productos'!$A$2:$AA$1691,5,FALSE)</f>
        <v>312</v>
      </c>
      <c r="G419" s="7" t="str">
        <f>VLOOKUP(ventas[[#This Row],[ProductKey]],'hoja productos'!$A$2:$AA$1691,7,FALSE)</f>
        <v>A. Datum Corporation</v>
      </c>
      <c r="H419" s="8">
        <f>ventas[[#This Row],[Unit Vendidas]]*ventas[[#This Row],[Precio Venta]]</f>
        <v>44616</v>
      </c>
    </row>
    <row r="420" spans="1:8" x14ac:dyDescent="0.25">
      <c r="A420" s="2">
        <v>20815</v>
      </c>
      <c r="B420" s="3">
        <v>39849</v>
      </c>
      <c r="C420" s="5">
        <v>439</v>
      </c>
      <c r="D420" s="4">
        <v>257</v>
      </c>
      <c r="E420" s="7" t="str">
        <f>VLOOKUP(ventas[[#This Row],[ProductKey]],'hoja productos'!$A$2:$AA$1691,3,FALSE)</f>
        <v>WWI Desktop PC2.30 M2300 Brown</v>
      </c>
      <c r="F420" s="7">
        <f>VLOOKUP(ventas[[#This Row],[ProductKey]],'hoja productos'!$A$2:$AA$1691,5,FALSE)</f>
        <v>559</v>
      </c>
      <c r="G420" s="7" t="str">
        <f>VLOOKUP(ventas[[#This Row],[ProductKey]],'hoja productos'!$A$2:$AA$1691,7,FALSE)</f>
        <v>Wide World Importers</v>
      </c>
      <c r="H420" s="8">
        <f>ventas[[#This Row],[Unit Vendidas]]*ventas[[#This Row],[Precio Venta]]</f>
        <v>143663</v>
      </c>
    </row>
    <row r="421" spans="1:8" x14ac:dyDescent="0.25">
      <c r="A421" s="2">
        <v>21623</v>
      </c>
      <c r="B421" s="3">
        <v>39849</v>
      </c>
      <c r="C421" s="5">
        <v>1394</v>
      </c>
      <c r="D421" s="4">
        <v>16</v>
      </c>
      <c r="E421" s="7" t="str">
        <f>VLOOKUP(ventas[[#This Row],[ProductKey]],'hoja productos'!$A$2:$AA$1691,3,FALSE)</f>
        <v>Tablet behind Centrex X15 Grey</v>
      </c>
      <c r="F421" s="7">
        <f>VLOOKUP(ventas[[#This Row],[ProductKey]],'hoja productos'!$A$2:$AA$1691,5,FALSE)</f>
        <v>49.99</v>
      </c>
      <c r="G421" s="7" t="str">
        <f>VLOOKUP(ventas[[#This Row],[ProductKey]],'hoja productos'!$A$2:$AA$1691,7,FALSE)</f>
        <v>Tablet, Ltd</v>
      </c>
      <c r="H421" s="8">
        <f>ventas[[#This Row],[Unit Vendidas]]*ventas[[#This Row],[Precio Venta]]</f>
        <v>799.84</v>
      </c>
    </row>
    <row r="422" spans="1:8" x14ac:dyDescent="0.25">
      <c r="A422" s="2">
        <v>22445</v>
      </c>
      <c r="B422" s="3">
        <v>39849</v>
      </c>
      <c r="C422" s="5">
        <v>357</v>
      </c>
      <c r="D422" s="4">
        <v>168</v>
      </c>
      <c r="E422" s="7" t="str">
        <f>VLOOKUP(ventas[[#This Row],[ProductKey]],'hoja productos'!$A$2:$AA$1691,3,FALSE)</f>
        <v>Fabrikam Laptop14.1 E4101 Red</v>
      </c>
      <c r="F422" s="7">
        <f>VLOOKUP(ventas[[#This Row],[ProductKey]],'hoja productos'!$A$2:$AA$1691,5,FALSE)</f>
        <v>330</v>
      </c>
      <c r="G422" s="7" t="str">
        <f>VLOOKUP(ventas[[#This Row],[ProductKey]],'hoja productos'!$A$2:$AA$1691,7,FALSE)</f>
        <v>Fabrikam, Inc.</v>
      </c>
      <c r="H422" s="8">
        <f>ventas[[#This Row],[Unit Vendidas]]*ventas[[#This Row],[Precio Venta]]</f>
        <v>55440</v>
      </c>
    </row>
    <row r="423" spans="1:8" x14ac:dyDescent="0.25">
      <c r="A423" s="2">
        <v>23690</v>
      </c>
      <c r="B423" s="3">
        <v>39849</v>
      </c>
      <c r="C423" s="5">
        <v>1644</v>
      </c>
      <c r="D423" s="4">
        <v>26</v>
      </c>
      <c r="E423" s="7" t="str">
        <f>VLOOKUP(ventas[[#This Row],[ProductKey]],'hoja productos'!$A$2:$AA$1691,3,FALSE)</f>
        <v>Tablet DVD External DVD Burner M200 Blue</v>
      </c>
      <c r="F423" s="7">
        <f>VLOOKUP(ventas[[#This Row],[ProductKey]],'hoja productos'!$A$2:$AA$1691,5,FALSE)</f>
        <v>57.88</v>
      </c>
      <c r="G423" s="7" t="str">
        <f>VLOOKUP(ventas[[#This Row],[ProductKey]],'hoja productos'!$A$2:$AA$1691,7,FALSE)</f>
        <v>Tablet, Ltd</v>
      </c>
      <c r="H423" s="8">
        <f>ventas[[#This Row],[Unit Vendidas]]*ventas[[#This Row],[Precio Venta]]</f>
        <v>1504.88</v>
      </c>
    </row>
    <row r="424" spans="1:8" ht="30" x14ac:dyDescent="0.25">
      <c r="A424" s="2">
        <v>1289</v>
      </c>
      <c r="B424" s="3">
        <v>39850</v>
      </c>
      <c r="C424" s="5">
        <v>1170</v>
      </c>
      <c r="D424" s="4">
        <v>291</v>
      </c>
      <c r="E424" s="7" t="str">
        <f>VLOOKUP(ventas[[#This Row],[ProductKey]],'hoja productos'!$A$2:$AA$1691,3,FALSE)</f>
        <v>Fabrikam Home and Vacation Moviemaker 1/3'' 8.5mm M200 White</v>
      </c>
      <c r="F424" s="7">
        <f>VLOOKUP(ventas[[#This Row],[ProductKey]],'hoja productos'!$A$2:$AA$1691,5,FALSE)</f>
        <v>633</v>
      </c>
      <c r="G424" s="7" t="str">
        <f>VLOOKUP(ventas[[#This Row],[ProductKey]],'hoja productos'!$A$2:$AA$1691,7,FALSE)</f>
        <v>Fabrikam, Inc.</v>
      </c>
      <c r="H424" s="8">
        <f>ventas[[#This Row],[Unit Vendidas]]*ventas[[#This Row],[Precio Venta]]</f>
        <v>184203</v>
      </c>
    </row>
    <row r="425" spans="1:8" x14ac:dyDescent="0.25">
      <c r="A425" s="2">
        <v>2351</v>
      </c>
      <c r="B425" s="3">
        <v>39850</v>
      </c>
      <c r="C425" s="5">
        <v>1601</v>
      </c>
      <c r="D425" s="4">
        <v>73</v>
      </c>
      <c r="E425" s="7" t="str">
        <f>VLOOKUP(ventas[[#This Row],[ProductKey]],'hoja productos'!$A$2:$AA$1691,3,FALSE)</f>
        <v>SV DVD 9-Inch Player Portable M300 Black</v>
      </c>
      <c r="F425" s="7">
        <f>VLOOKUP(ventas[[#This Row],[ProductKey]],'hoja productos'!$A$2:$AA$1691,5,FALSE)</f>
        <v>159.99</v>
      </c>
      <c r="G425" s="7" t="str">
        <f>VLOOKUP(ventas[[#This Row],[ProductKey]],'hoja productos'!$A$2:$AA$1691,7,FALSE)</f>
        <v>Southridge Video</v>
      </c>
      <c r="H425" s="8">
        <f>ventas[[#This Row],[Unit Vendidas]]*ventas[[#This Row],[Precio Venta]]</f>
        <v>11679.27</v>
      </c>
    </row>
    <row r="426" spans="1:8" x14ac:dyDescent="0.25">
      <c r="A426" s="2">
        <v>6191</v>
      </c>
      <c r="B426" s="3">
        <v>39850</v>
      </c>
      <c r="C426" s="5">
        <v>539</v>
      </c>
      <c r="D426" s="4">
        <v>760</v>
      </c>
      <c r="E426" s="7" t="str">
        <f>VLOOKUP(ventas[[#This Row],[ProductKey]],'hoja productos'!$A$2:$AA$1691,3,FALSE)</f>
        <v>Proseware Projector 1080p LCD86 Black</v>
      </c>
      <c r="F426" s="7">
        <f>VLOOKUP(ventas[[#This Row],[ProductKey]],'hoja productos'!$A$2:$AA$1691,5,FALSE)</f>
        <v>2295</v>
      </c>
      <c r="G426" s="7" t="str">
        <f>VLOOKUP(ventas[[#This Row],[ProductKey]],'hoja productos'!$A$2:$AA$1691,7,FALSE)</f>
        <v>Proseware, Inc.</v>
      </c>
      <c r="H426" s="8">
        <f>ventas[[#This Row],[Unit Vendidas]]*ventas[[#This Row],[Precio Venta]]</f>
        <v>1744200</v>
      </c>
    </row>
    <row r="427" spans="1:8" x14ac:dyDescent="0.25">
      <c r="A427" s="2">
        <v>7073</v>
      </c>
      <c r="B427" s="3">
        <v>39850</v>
      </c>
      <c r="C427" s="5">
        <v>1613</v>
      </c>
      <c r="D427" s="4">
        <v>56</v>
      </c>
      <c r="E427" s="7" t="str">
        <f>VLOOKUP(ventas[[#This Row],[ProductKey]],'hoja productos'!$A$2:$AA$1691,3,FALSE)</f>
        <v>SV DVD 7-Inch Player Portable E200 White</v>
      </c>
      <c r="F427" s="7">
        <f>VLOOKUP(ventas[[#This Row],[ProductKey]],'hoja productos'!$A$2:$AA$1691,5,FALSE)</f>
        <v>109.99</v>
      </c>
      <c r="G427" s="7" t="str">
        <f>VLOOKUP(ventas[[#This Row],[ProductKey]],'hoja productos'!$A$2:$AA$1691,7,FALSE)</f>
        <v>Southridge Video</v>
      </c>
      <c r="H427" s="8">
        <f>ventas[[#This Row],[Unit Vendidas]]*ventas[[#This Row],[Precio Venta]]</f>
        <v>6159.44</v>
      </c>
    </row>
    <row r="428" spans="1:8" x14ac:dyDescent="0.25">
      <c r="A428" s="2">
        <v>8005</v>
      </c>
      <c r="B428" s="3">
        <v>39850</v>
      </c>
      <c r="C428" s="5">
        <v>785</v>
      </c>
      <c r="D428" s="4">
        <v>4</v>
      </c>
      <c r="E428" s="7" t="str">
        <f>VLOOKUP(ventas[[#This Row],[ProductKey]],'hoja productos'!$A$2:$AA$1691,3,FALSE)</f>
        <v>Tablet Education Essentials Bundle M300 White</v>
      </c>
      <c r="F428" s="7">
        <f>VLOOKUP(ventas[[#This Row],[ProductKey]],'hoja productos'!$A$2:$AA$1691,5,FALSE)</f>
        <v>9.5</v>
      </c>
      <c r="G428" s="7" t="str">
        <f>VLOOKUP(ventas[[#This Row],[ProductKey]],'hoja productos'!$A$2:$AA$1691,7,FALSE)</f>
        <v>Tablet, Ltd</v>
      </c>
      <c r="H428" s="8">
        <f>ventas[[#This Row],[Unit Vendidas]]*ventas[[#This Row],[Precio Venta]]</f>
        <v>38</v>
      </c>
    </row>
    <row r="429" spans="1:8" x14ac:dyDescent="0.25">
      <c r="A429" s="2">
        <v>8682</v>
      </c>
      <c r="B429" s="3">
        <v>39850</v>
      </c>
      <c r="C429" s="5">
        <v>1374</v>
      </c>
      <c r="D429" s="4">
        <v>8</v>
      </c>
      <c r="E429" s="7" t="str">
        <f>VLOOKUP(ventas[[#This Row],[ProductKey]],'hoja productos'!$A$2:$AA$1691,3,FALSE)</f>
        <v>Tablet Phone with Memory Dialing-2 lines E90 White</v>
      </c>
      <c r="F429" s="7">
        <f>VLOOKUP(ventas[[#This Row],[ProductKey]],'hoja productos'!$A$2:$AA$1691,5,FALSE)</f>
        <v>16</v>
      </c>
      <c r="G429" s="7" t="str">
        <f>VLOOKUP(ventas[[#This Row],[ProductKey]],'hoja productos'!$A$2:$AA$1691,7,FALSE)</f>
        <v>Tablet, Ltd</v>
      </c>
      <c r="H429" s="8">
        <f>ventas[[#This Row],[Unit Vendidas]]*ventas[[#This Row],[Precio Venta]]</f>
        <v>128</v>
      </c>
    </row>
    <row r="430" spans="1:8" x14ac:dyDescent="0.25">
      <c r="A430" s="2">
        <v>11053</v>
      </c>
      <c r="B430" s="3">
        <v>39850</v>
      </c>
      <c r="C430" s="5">
        <v>716</v>
      </c>
      <c r="D430" s="4">
        <v>69</v>
      </c>
      <c r="E430" s="7" t="str">
        <f>VLOOKUP(ventas[[#This Row],[ProductKey]],'hoja productos'!$A$2:$AA$1691,3,FALSE)</f>
        <v>Proseware High Speed Laser M2000 White</v>
      </c>
      <c r="F430" s="7">
        <f>VLOOKUP(ventas[[#This Row],[ProductKey]],'hoja productos'!$A$2:$AA$1691,5,FALSE)</f>
        <v>209</v>
      </c>
      <c r="G430" s="7" t="str">
        <f>VLOOKUP(ventas[[#This Row],[ProductKey]],'hoja productos'!$A$2:$AA$1691,7,FALSE)</f>
        <v>Proseware, Inc.</v>
      </c>
      <c r="H430" s="8">
        <f>ventas[[#This Row],[Unit Vendidas]]*ventas[[#This Row],[Precio Venta]]</f>
        <v>14421</v>
      </c>
    </row>
    <row r="431" spans="1:8" ht="30" x14ac:dyDescent="0.25">
      <c r="A431" s="2">
        <v>12580</v>
      </c>
      <c r="B431" s="3">
        <v>39850</v>
      </c>
      <c r="C431" s="5">
        <v>699</v>
      </c>
      <c r="D431" s="4">
        <v>90</v>
      </c>
      <c r="E431" s="7" t="str">
        <f>VLOOKUP(ventas[[#This Row],[ProductKey]],'hoja productos'!$A$2:$AA$1691,3,FALSE)</f>
        <v>Proseware 23ppm Laser Printer with Wireless and Wired Network Interfaces M680 Grey</v>
      </c>
      <c r="F431" s="7">
        <f>VLOOKUP(ventas[[#This Row],[ProductKey]],'hoja productos'!$A$2:$AA$1691,5,FALSE)</f>
        <v>196</v>
      </c>
      <c r="G431" s="7" t="str">
        <f>VLOOKUP(ventas[[#This Row],[ProductKey]],'hoja productos'!$A$2:$AA$1691,7,FALSE)</f>
        <v>Proseware, Inc.</v>
      </c>
      <c r="H431" s="8">
        <f>ventas[[#This Row],[Unit Vendidas]]*ventas[[#This Row],[Precio Venta]]</f>
        <v>17640</v>
      </c>
    </row>
    <row r="432" spans="1:8" x14ac:dyDescent="0.25">
      <c r="A432" s="2">
        <v>15654</v>
      </c>
      <c r="B432" s="3">
        <v>39850</v>
      </c>
      <c r="C432" s="5">
        <v>838</v>
      </c>
      <c r="D432" s="4">
        <v>7</v>
      </c>
      <c r="E432" s="7" t="str">
        <f>VLOOKUP(ventas[[#This Row],[ProductKey]],'hoja productos'!$A$2:$AA$1691,3,FALSE)</f>
        <v>Tablet USB Optical Mouse E200 Gold</v>
      </c>
      <c r="F432" s="7">
        <f>VLOOKUP(ventas[[#This Row],[ProductKey]],'hoja productos'!$A$2:$AA$1691,5,FALSE)</f>
        <v>15.5</v>
      </c>
      <c r="G432" s="7" t="str">
        <f>VLOOKUP(ventas[[#This Row],[ProductKey]],'hoja productos'!$A$2:$AA$1691,7,FALSE)</f>
        <v>Tablet, Ltd</v>
      </c>
      <c r="H432" s="8">
        <f>ventas[[#This Row],[Unit Vendidas]]*ventas[[#This Row],[Precio Venta]]</f>
        <v>108.5</v>
      </c>
    </row>
    <row r="433" spans="1:8" x14ac:dyDescent="0.25">
      <c r="A433" s="2">
        <v>21216</v>
      </c>
      <c r="B433" s="3">
        <v>39850</v>
      </c>
      <c r="C433" s="5">
        <v>425</v>
      </c>
      <c r="D433" s="4">
        <v>188</v>
      </c>
      <c r="E433" s="7" t="str">
        <f>VLOOKUP(ventas[[#This Row],[ProductKey]],'hoja productos'!$A$2:$AA$1691,3,FALSE)</f>
        <v>Adventure Works Desktop PC1.80 ED180 Black</v>
      </c>
      <c r="F433" s="7">
        <f>VLOOKUP(ventas[[#This Row],[ProductKey]],'hoja productos'!$A$2:$AA$1691,5,FALSE)</f>
        <v>369</v>
      </c>
      <c r="G433" s="7" t="str">
        <f>VLOOKUP(ventas[[#This Row],[ProductKey]],'hoja productos'!$A$2:$AA$1691,7,FALSE)</f>
        <v>Adventure Works</v>
      </c>
      <c r="H433" s="8">
        <f>ventas[[#This Row],[Unit Vendidas]]*ventas[[#This Row],[Precio Venta]]</f>
        <v>69372</v>
      </c>
    </row>
    <row r="434" spans="1:8" x14ac:dyDescent="0.25">
      <c r="A434" s="2">
        <v>21608</v>
      </c>
      <c r="B434" s="3">
        <v>39850</v>
      </c>
      <c r="C434" s="5">
        <v>1611</v>
      </c>
      <c r="D434" s="4">
        <v>73</v>
      </c>
      <c r="E434" s="7" t="str">
        <f>VLOOKUP(ventas[[#This Row],[ProductKey]],'hoja productos'!$A$2:$AA$1691,3,FALSE)</f>
        <v>SV DVD 9-Inch Player Portable M300 White</v>
      </c>
      <c r="F434" s="7">
        <f>VLOOKUP(ventas[[#This Row],[ProductKey]],'hoja productos'!$A$2:$AA$1691,5,FALSE)</f>
        <v>159.99</v>
      </c>
      <c r="G434" s="7" t="str">
        <f>VLOOKUP(ventas[[#This Row],[ProductKey]],'hoja productos'!$A$2:$AA$1691,7,FALSE)</f>
        <v>Southridge Video</v>
      </c>
      <c r="H434" s="8">
        <f>ventas[[#This Row],[Unit Vendidas]]*ventas[[#This Row],[Precio Venta]]</f>
        <v>11679.27</v>
      </c>
    </row>
    <row r="435" spans="1:8" x14ac:dyDescent="0.25">
      <c r="A435" s="2">
        <v>24823</v>
      </c>
      <c r="B435" s="3">
        <v>39850</v>
      </c>
      <c r="C435" s="5">
        <v>1261</v>
      </c>
      <c r="D435" s="4">
        <v>18</v>
      </c>
      <c r="E435" s="7" t="str">
        <f>VLOOKUP(ventas[[#This Row],[ProductKey]],'hoja productos'!$A$2:$AA$1691,3,FALSE)</f>
        <v>Tablet Multi-Use Terminal Cable E308 White</v>
      </c>
      <c r="F435" s="7">
        <f>VLOOKUP(ventas[[#This Row],[ProductKey]],'hoja productos'!$A$2:$AA$1691,5,FALSE)</f>
        <v>36.99</v>
      </c>
      <c r="G435" s="7" t="str">
        <f>VLOOKUP(ventas[[#This Row],[ProductKey]],'hoja productos'!$A$2:$AA$1691,7,FALSE)</f>
        <v>Tablet, Ltd</v>
      </c>
      <c r="H435" s="8">
        <f>ventas[[#This Row],[Unit Vendidas]]*ventas[[#This Row],[Precio Venta]]</f>
        <v>665.82</v>
      </c>
    </row>
    <row r="436" spans="1:8" x14ac:dyDescent="0.25">
      <c r="A436" s="2">
        <v>3112</v>
      </c>
      <c r="B436" s="3">
        <v>39851</v>
      </c>
      <c r="C436" s="5">
        <v>1179</v>
      </c>
      <c r="D436" s="4">
        <v>324</v>
      </c>
      <c r="E436" s="7" t="str">
        <f>VLOOKUP(ventas[[#This Row],[ProductKey]],'hoja productos'!$A$2:$AA$1691,3,FALSE)</f>
        <v>Fabrikam Trendsetter 2/3'' 17mm X100 White</v>
      </c>
      <c r="F436" s="7">
        <f>VLOOKUP(ventas[[#This Row],[ProductKey]],'hoja productos'!$A$2:$AA$1691,5,FALSE)</f>
        <v>980</v>
      </c>
      <c r="G436" s="7" t="str">
        <f>VLOOKUP(ventas[[#This Row],[ProductKey]],'hoja productos'!$A$2:$AA$1691,7,FALSE)</f>
        <v>Fabrikam, Inc.</v>
      </c>
      <c r="H436" s="8">
        <f>ventas[[#This Row],[Unit Vendidas]]*ventas[[#This Row],[Precio Venta]]</f>
        <v>317520</v>
      </c>
    </row>
    <row r="437" spans="1:8" x14ac:dyDescent="0.25">
      <c r="A437" s="2">
        <v>3128</v>
      </c>
      <c r="B437" s="3">
        <v>39851</v>
      </c>
      <c r="C437" s="5">
        <v>968</v>
      </c>
      <c r="D437" s="4">
        <v>85</v>
      </c>
      <c r="E437" s="7" t="str">
        <f>VLOOKUP(ventas[[#This Row],[ProductKey]],'hoja productos'!$A$2:$AA$1691,3,FALSE)</f>
        <v>A. Datum Bridge Digital Camera M300 Grey</v>
      </c>
      <c r="F437" s="7">
        <f>VLOOKUP(ventas[[#This Row],[ProductKey]],'hoja productos'!$A$2:$AA$1691,5,FALSE)</f>
        <v>186.9</v>
      </c>
      <c r="G437" s="7" t="str">
        <f>VLOOKUP(ventas[[#This Row],[ProductKey]],'hoja productos'!$A$2:$AA$1691,7,FALSE)</f>
        <v>A. Datum Corporation</v>
      </c>
      <c r="H437" s="8">
        <f>ventas[[#This Row],[Unit Vendidas]]*ventas[[#This Row],[Precio Venta]]</f>
        <v>15886.5</v>
      </c>
    </row>
    <row r="438" spans="1:8" x14ac:dyDescent="0.25">
      <c r="A438" s="2">
        <v>6331</v>
      </c>
      <c r="B438" s="3">
        <v>39851</v>
      </c>
      <c r="C438" s="5">
        <v>488</v>
      </c>
      <c r="D438" s="4">
        <v>24</v>
      </c>
      <c r="E438" s="7" t="str">
        <f>VLOOKUP(ventas[[#This Row],[ProductKey]],'hoja productos'!$A$2:$AA$1691,3,FALSE)</f>
        <v>Proseware CRT15 E10 White</v>
      </c>
      <c r="F438" s="7">
        <f>VLOOKUP(ventas[[#This Row],[ProductKey]],'hoja productos'!$A$2:$AA$1691,5,FALSE)</f>
        <v>49</v>
      </c>
      <c r="G438" s="7" t="str">
        <f>VLOOKUP(ventas[[#This Row],[ProductKey]],'hoja productos'!$A$2:$AA$1691,7,FALSE)</f>
        <v>Proseware, Inc.</v>
      </c>
      <c r="H438" s="8">
        <f>ventas[[#This Row],[Unit Vendidas]]*ventas[[#This Row],[Precio Venta]]</f>
        <v>1176</v>
      </c>
    </row>
    <row r="439" spans="1:8" x14ac:dyDescent="0.25">
      <c r="A439" s="2">
        <v>6580</v>
      </c>
      <c r="B439" s="3">
        <v>39851</v>
      </c>
      <c r="C439" s="5">
        <v>1323</v>
      </c>
      <c r="D439" s="4">
        <v>16</v>
      </c>
      <c r="E439" s="7" t="str">
        <f>VLOOKUP(ventas[[#This Row],[ProductKey]],'hoja productos'!$A$2:$AA$1691,3,FALSE)</f>
        <v>Tablet 4 Handset Cordless Phone System M86 Black</v>
      </c>
      <c r="F439" s="7">
        <f>VLOOKUP(ventas[[#This Row],[ProductKey]],'hoja productos'!$A$2:$AA$1691,5,FALSE)</f>
        <v>35.99</v>
      </c>
      <c r="G439" s="7" t="str">
        <f>VLOOKUP(ventas[[#This Row],[ProductKey]],'hoja productos'!$A$2:$AA$1691,7,FALSE)</f>
        <v>Tablet, Ltd</v>
      </c>
      <c r="H439" s="8">
        <f>ventas[[#This Row],[Unit Vendidas]]*ventas[[#This Row],[Precio Venta]]</f>
        <v>575.84</v>
      </c>
    </row>
    <row r="440" spans="1:8" x14ac:dyDescent="0.25">
      <c r="A440" s="2">
        <v>7689</v>
      </c>
      <c r="B440" s="3">
        <v>39851</v>
      </c>
      <c r="C440" s="5">
        <v>730</v>
      </c>
      <c r="D440" s="4">
        <v>62</v>
      </c>
      <c r="E440" s="7" t="str">
        <f>VLOOKUP(ventas[[#This Row],[ProductKey]],'hoja productos'!$A$2:$AA$1691,3,FALSE)</f>
        <v>Proseware All-In-One Photo Printer M200 Green</v>
      </c>
      <c r="F440" s="7">
        <f>VLOOKUP(ventas[[#This Row],[ProductKey]],'hoja productos'!$A$2:$AA$1691,5,FALSE)</f>
        <v>136</v>
      </c>
      <c r="G440" s="7" t="str">
        <f>VLOOKUP(ventas[[#This Row],[ProductKey]],'hoja productos'!$A$2:$AA$1691,7,FALSE)</f>
        <v>Proseware, Inc.</v>
      </c>
      <c r="H440" s="8">
        <f>ventas[[#This Row],[Unit Vendidas]]*ventas[[#This Row],[Precio Venta]]</f>
        <v>8432</v>
      </c>
    </row>
    <row r="441" spans="1:8" x14ac:dyDescent="0.25">
      <c r="A441" s="2">
        <v>10018</v>
      </c>
      <c r="B441" s="3">
        <v>39851</v>
      </c>
      <c r="C441" s="5">
        <v>415</v>
      </c>
      <c r="D441" s="4">
        <v>166</v>
      </c>
      <c r="E441" s="7" t="str">
        <f>VLOOKUP(ventas[[#This Row],[ProductKey]],'hoja productos'!$A$2:$AA$1691,3,FALSE)</f>
        <v>Proseware Laptop8.9 E089 White</v>
      </c>
      <c r="F441" s="7">
        <f>VLOOKUP(ventas[[#This Row],[ProductKey]],'hoja productos'!$A$2:$AA$1691,5,FALSE)</f>
        <v>326</v>
      </c>
      <c r="G441" s="7" t="str">
        <f>VLOOKUP(ventas[[#This Row],[ProductKey]],'hoja productos'!$A$2:$AA$1691,7,FALSE)</f>
        <v>Proseware, Inc.</v>
      </c>
      <c r="H441" s="8">
        <f>ventas[[#This Row],[Unit Vendidas]]*ventas[[#This Row],[Precio Venta]]</f>
        <v>54116</v>
      </c>
    </row>
    <row r="442" spans="1:8" x14ac:dyDescent="0.25">
      <c r="A442" s="2">
        <v>11675</v>
      </c>
      <c r="B442" s="3">
        <v>39851</v>
      </c>
      <c r="C442" s="5">
        <v>809</v>
      </c>
      <c r="D442" s="4">
        <v>20</v>
      </c>
      <c r="E442" s="7" t="str">
        <f>VLOOKUP(ventas[[#This Row],[ProductKey]],'hoja productos'!$A$2:$AA$1691,3,FALSE)</f>
        <v>Tablet Dual USB Power Adapter - power adapter E300 Grey</v>
      </c>
      <c r="F442" s="7">
        <f>VLOOKUP(ventas[[#This Row],[ProductKey]],'hoja productos'!$A$2:$AA$1691,5,FALSE)</f>
        <v>39.9</v>
      </c>
      <c r="G442" s="7" t="str">
        <f>VLOOKUP(ventas[[#This Row],[ProductKey]],'hoja productos'!$A$2:$AA$1691,7,FALSE)</f>
        <v>Tablet, Ltd</v>
      </c>
      <c r="H442" s="8">
        <f>ventas[[#This Row],[Unit Vendidas]]*ventas[[#This Row],[Precio Venta]]</f>
        <v>798</v>
      </c>
    </row>
    <row r="443" spans="1:8" x14ac:dyDescent="0.25">
      <c r="A443" s="2">
        <v>12210</v>
      </c>
      <c r="B443" s="3">
        <v>39851</v>
      </c>
      <c r="C443" s="5">
        <v>779</v>
      </c>
      <c r="D443" s="4">
        <v>20</v>
      </c>
      <c r="E443" s="7" t="str">
        <f>VLOOKUP(ventas[[#This Row],[ProductKey]],'hoja productos'!$A$2:$AA$1691,3,FALSE)</f>
        <v>Tablet Dual USB Power Adapter - power adapter E300 White</v>
      </c>
      <c r="F443" s="7">
        <f>VLOOKUP(ventas[[#This Row],[ProductKey]],'hoja productos'!$A$2:$AA$1691,5,FALSE)</f>
        <v>39.9</v>
      </c>
      <c r="G443" s="7" t="str">
        <f>VLOOKUP(ventas[[#This Row],[ProductKey]],'hoja productos'!$A$2:$AA$1691,7,FALSE)</f>
        <v>Tablet, Ltd</v>
      </c>
      <c r="H443" s="8">
        <f>ventas[[#This Row],[Unit Vendidas]]*ventas[[#This Row],[Precio Venta]]</f>
        <v>798</v>
      </c>
    </row>
    <row r="444" spans="1:8" x14ac:dyDescent="0.25">
      <c r="A444" s="2">
        <v>15577</v>
      </c>
      <c r="B444" s="3">
        <v>39851</v>
      </c>
      <c r="C444" s="5">
        <v>1648</v>
      </c>
      <c r="D444" s="4">
        <v>56</v>
      </c>
      <c r="E444" s="7" t="str">
        <f>VLOOKUP(ventas[[#This Row],[ProductKey]],'hoja productos'!$A$2:$AA$1691,3,FALSE)</f>
        <v>Tablet DVD 7-Inch Player Portable E200 Black</v>
      </c>
      <c r="F444" s="7">
        <f>VLOOKUP(ventas[[#This Row],[ProductKey]],'hoja productos'!$A$2:$AA$1691,5,FALSE)</f>
        <v>109.99</v>
      </c>
      <c r="G444" s="7" t="str">
        <f>VLOOKUP(ventas[[#This Row],[ProductKey]],'hoja productos'!$A$2:$AA$1691,7,FALSE)</f>
        <v>Tablet, Ltd</v>
      </c>
      <c r="H444" s="8">
        <f>ventas[[#This Row],[Unit Vendidas]]*ventas[[#This Row],[Precio Venta]]</f>
        <v>6159.44</v>
      </c>
    </row>
    <row r="445" spans="1:8" x14ac:dyDescent="0.25">
      <c r="A445" s="2">
        <v>16150</v>
      </c>
      <c r="B445" s="3">
        <v>39851</v>
      </c>
      <c r="C445" s="5">
        <v>153</v>
      </c>
      <c r="D445" s="4">
        <v>216</v>
      </c>
      <c r="E445" s="7" t="str">
        <f>VLOOKUP(ventas[[#This Row],[ProductKey]],'hoja productos'!$A$2:$AA$1691,3,FALSE)</f>
        <v>Adventure Works 26" 720p LCD HDTV M140 Silver</v>
      </c>
      <c r="F445" s="7">
        <f>VLOOKUP(ventas[[#This Row],[ProductKey]],'hoja productos'!$A$2:$AA$1691,5,FALSE)</f>
        <v>469.97</v>
      </c>
      <c r="G445" s="7" t="str">
        <f>VLOOKUP(ventas[[#This Row],[ProductKey]],'hoja productos'!$A$2:$AA$1691,7,FALSE)</f>
        <v>Adventure Works</v>
      </c>
      <c r="H445" s="8">
        <f>ventas[[#This Row],[Unit Vendidas]]*ventas[[#This Row],[Precio Venta]]</f>
        <v>101513.52</v>
      </c>
    </row>
    <row r="446" spans="1:8" x14ac:dyDescent="0.25">
      <c r="A446" s="2">
        <v>16832</v>
      </c>
      <c r="B446" s="3">
        <v>39851</v>
      </c>
      <c r="C446" s="5">
        <v>219</v>
      </c>
      <c r="D446" s="4">
        <v>264</v>
      </c>
      <c r="E446" s="7" t="str">
        <f>VLOOKUP(ventas[[#This Row],[ProductKey]],'hoja productos'!$A$2:$AA$1691,3,FALSE)</f>
        <v>Litware Home Theater System 7.1 Channel M710 Silver</v>
      </c>
      <c r="F446" s="7">
        <f>VLOOKUP(ventas[[#This Row],[ProductKey]],'hoja productos'!$A$2:$AA$1691,5,FALSE)</f>
        <v>799</v>
      </c>
      <c r="G446" s="7" t="str">
        <f>VLOOKUP(ventas[[#This Row],[ProductKey]],'hoja productos'!$A$2:$AA$1691,7,FALSE)</f>
        <v>Litware, Inc.</v>
      </c>
      <c r="H446" s="8">
        <f>ventas[[#This Row],[Unit Vendidas]]*ventas[[#This Row],[Precio Venta]]</f>
        <v>210936</v>
      </c>
    </row>
    <row r="447" spans="1:8" ht="30" x14ac:dyDescent="0.25">
      <c r="A447" s="2">
        <v>17116</v>
      </c>
      <c r="B447" s="3">
        <v>39851</v>
      </c>
      <c r="C447" s="5">
        <v>1370</v>
      </c>
      <c r="D447" s="4">
        <v>21</v>
      </c>
      <c r="E447" s="7" t="str">
        <f>VLOOKUP(ventas[[#This Row],[ProductKey]],'hoja productos'!$A$2:$AA$1691,3,FALSE)</f>
        <v>Tablet Expandable1-Handset Cordless Phone System M207 White</v>
      </c>
      <c r="F447" s="7">
        <f>VLOOKUP(ventas[[#This Row],[ProductKey]],'hoja productos'!$A$2:$AA$1691,5,FALSE)</f>
        <v>47.44</v>
      </c>
      <c r="G447" s="7" t="str">
        <f>VLOOKUP(ventas[[#This Row],[ProductKey]],'hoja productos'!$A$2:$AA$1691,7,FALSE)</f>
        <v>Tablet, Ltd</v>
      </c>
      <c r="H447" s="8">
        <f>ventas[[#This Row],[Unit Vendidas]]*ventas[[#This Row],[Precio Venta]]</f>
        <v>996.24</v>
      </c>
    </row>
    <row r="448" spans="1:8" x14ac:dyDescent="0.25">
      <c r="A448" s="2">
        <v>19759</v>
      </c>
      <c r="B448" s="3">
        <v>39851</v>
      </c>
      <c r="C448" s="5">
        <v>1307</v>
      </c>
      <c r="D448" s="4">
        <v>31</v>
      </c>
      <c r="E448" s="7" t="str">
        <f>VLOOKUP(ventas[[#This Row],[ProductKey]],'hoja productos'!$A$2:$AA$1691,3,FALSE)</f>
        <v>Tablet Lens Adapter M450 Grey</v>
      </c>
      <c r="F448" s="7">
        <f>VLOOKUP(ventas[[#This Row],[ProductKey]],'hoja productos'!$A$2:$AA$1691,5,FALSE)</f>
        <v>68</v>
      </c>
      <c r="G448" s="7" t="str">
        <f>VLOOKUP(ventas[[#This Row],[ProductKey]],'hoja productos'!$A$2:$AA$1691,7,FALSE)</f>
        <v>Tablet, Ltd</v>
      </c>
      <c r="H448" s="8">
        <f>ventas[[#This Row],[Unit Vendidas]]*ventas[[#This Row],[Precio Venta]]</f>
        <v>2108</v>
      </c>
    </row>
    <row r="449" spans="1:8" x14ac:dyDescent="0.25">
      <c r="A449" s="2">
        <v>20386</v>
      </c>
      <c r="B449" s="3">
        <v>39851</v>
      </c>
      <c r="C449" s="5">
        <v>2493</v>
      </c>
      <c r="D449" s="4">
        <v>12</v>
      </c>
      <c r="E449" s="7" t="str">
        <f>VLOOKUP(ventas[[#This Row],[ProductKey]],'hoja productos'!$A$2:$AA$1691,3,FALSE)</f>
        <v>Cigarette Lighter Adapter for Tablet Phones E110 Red</v>
      </c>
      <c r="F449" s="7">
        <f>VLOOKUP(ventas[[#This Row],[ProductKey]],'hoja productos'!$A$2:$AA$1691,5,FALSE)</f>
        <v>24.99</v>
      </c>
      <c r="G449" s="7" t="str">
        <f>VLOOKUP(ventas[[#This Row],[ProductKey]],'hoja productos'!$A$2:$AA$1691,7,FALSE)</f>
        <v>Tablet, Ltd</v>
      </c>
      <c r="H449" s="8">
        <f>ventas[[#This Row],[Unit Vendidas]]*ventas[[#This Row],[Precio Venta]]</f>
        <v>299.88</v>
      </c>
    </row>
    <row r="450" spans="1:8" x14ac:dyDescent="0.25">
      <c r="A450" s="2">
        <v>21857</v>
      </c>
      <c r="B450" s="3">
        <v>39851</v>
      </c>
      <c r="C450" s="5">
        <v>346</v>
      </c>
      <c r="D450" s="4">
        <v>303</v>
      </c>
      <c r="E450" s="7" t="str">
        <f>VLOOKUP(ventas[[#This Row],[ProductKey]],'hoja productos'!$A$2:$AA$1691,3,FALSE)</f>
        <v>Fabrikam Laptop15.4 M5400 White</v>
      </c>
      <c r="F450" s="7">
        <f>VLOOKUP(ventas[[#This Row],[ProductKey]],'hoja productos'!$A$2:$AA$1691,5,FALSE)</f>
        <v>659</v>
      </c>
      <c r="G450" s="7" t="str">
        <f>VLOOKUP(ventas[[#This Row],[ProductKey]],'hoja productos'!$A$2:$AA$1691,7,FALSE)</f>
        <v>Fabrikam, Inc.</v>
      </c>
      <c r="H450" s="8">
        <f>ventas[[#This Row],[Unit Vendidas]]*ventas[[#This Row],[Precio Venta]]</f>
        <v>199677</v>
      </c>
    </row>
    <row r="451" spans="1:8" x14ac:dyDescent="0.25">
      <c r="A451" s="2">
        <v>24716</v>
      </c>
      <c r="B451" s="3">
        <v>39851</v>
      </c>
      <c r="C451" s="5">
        <v>830</v>
      </c>
      <c r="D451" s="4">
        <v>15</v>
      </c>
      <c r="E451" s="7" t="str">
        <f>VLOOKUP(ventas[[#This Row],[ProductKey]],'hoja productos'!$A$2:$AA$1691,3,FALSE)</f>
        <v>Tablet Lens cap E80 Grey</v>
      </c>
      <c r="F451" s="7">
        <f>VLOOKUP(ventas[[#This Row],[ProductKey]],'hoja productos'!$A$2:$AA$1691,5,FALSE)</f>
        <v>29.95</v>
      </c>
      <c r="G451" s="7" t="str">
        <f>VLOOKUP(ventas[[#This Row],[ProductKey]],'hoja productos'!$A$2:$AA$1691,7,FALSE)</f>
        <v>Tablet, Ltd</v>
      </c>
      <c r="H451" s="8">
        <f>ventas[[#This Row],[Unit Vendidas]]*ventas[[#This Row],[Precio Venta]]</f>
        <v>449.25</v>
      </c>
    </row>
    <row r="452" spans="1:8" x14ac:dyDescent="0.25">
      <c r="A452" s="2">
        <v>1810</v>
      </c>
      <c r="B452" s="3">
        <v>39852</v>
      </c>
      <c r="C452" s="5">
        <v>1155</v>
      </c>
      <c r="D452" s="4">
        <v>324</v>
      </c>
      <c r="E452" s="7" t="str">
        <f>VLOOKUP(ventas[[#This Row],[ProductKey]],'hoja productos'!$A$2:$AA$1691,3,FALSE)</f>
        <v>Fabrikam Trendsetter 2/3'' 17mm X100 Black</v>
      </c>
      <c r="F452" s="7">
        <f>VLOOKUP(ventas[[#This Row],[ProductKey]],'hoja productos'!$A$2:$AA$1691,5,FALSE)</f>
        <v>980</v>
      </c>
      <c r="G452" s="7" t="str">
        <f>VLOOKUP(ventas[[#This Row],[ProductKey]],'hoja productos'!$A$2:$AA$1691,7,FALSE)</f>
        <v>Fabrikam, Inc.</v>
      </c>
      <c r="H452" s="8">
        <f>ventas[[#This Row],[Unit Vendidas]]*ventas[[#This Row],[Precio Venta]]</f>
        <v>317520</v>
      </c>
    </row>
    <row r="453" spans="1:8" x14ac:dyDescent="0.25">
      <c r="A453" s="2">
        <v>2054</v>
      </c>
      <c r="B453" s="3">
        <v>39852</v>
      </c>
      <c r="C453" s="5">
        <v>1095</v>
      </c>
      <c r="D453" s="4">
        <v>164</v>
      </c>
      <c r="E453" s="7" t="str">
        <f>VLOOKUP(ventas[[#This Row],[ProductKey]],'hoja productos'!$A$2:$AA$1691,3,FALSE)</f>
        <v>Tablet SLR Camera 35" M358 Gold</v>
      </c>
      <c r="F453" s="7">
        <f>VLOOKUP(ventas[[#This Row],[ProductKey]],'hoja productos'!$A$2:$AA$1691,5,FALSE)</f>
        <v>358</v>
      </c>
      <c r="G453" s="7" t="str">
        <f>VLOOKUP(ventas[[#This Row],[ProductKey]],'hoja productos'!$A$2:$AA$1691,7,FALSE)</f>
        <v>Tablet, Ltd</v>
      </c>
      <c r="H453" s="8">
        <f>ventas[[#This Row],[Unit Vendidas]]*ventas[[#This Row],[Precio Venta]]</f>
        <v>58712</v>
      </c>
    </row>
    <row r="454" spans="1:8" x14ac:dyDescent="0.25">
      <c r="A454" s="2">
        <v>12054</v>
      </c>
      <c r="B454" s="3">
        <v>39852</v>
      </c>
      <c r="C454" s="5">
        <v>1301</v>
      </c>
      <c r="D454" s="4">
        <v>43</v>
      </c>
      <c r="E454" s="7" t="str">
        <f>VLOOKUP(ventas[[#This Row],[ProductKey]],'hoja productos'!$A$2:$AA$1691,3,FALSE)</f>
        <v>Tablet Telephoto Conversion Lens M350 White</v>
      </c>
      <c r="F454" s="7">
        <f>VLOOKUP(ventas[[#This Row],[ProductKey]],'hoja productos'!$A$2:$AA$1691,5,FALSE)</f>
        <v>95</v>
      </c>
      <c r="G454" s="7" t="str">
        <f>VLOOKUP(ventas[[#This Row],[ProductKey]],'hoja productos'!$A$2:$AA$1691,7,FALSE)</f>
        <v>Tablet, Ltd</v>
      </c>
      <c r="H454" s="8">
        <f>ventas[[#This Row],[Unit Vendidas]]*ventas[[#This Row],[Precio Venta]]</f>
        <v>4085</v>
      </c>
    </row>
    <row r="455" spans="1:8" x14ac:dyDescent="0.25">
      <c r="A455" s="2">
        <v>14800</v>
      </c>
      <c r="B455" s="3">
        <v>39852</v>
      </c>
      <c r="C455" s="5">
        <v>47</v>
      </c>
      <c r="D455" s="4">
        <v>76</v>
      </c>
      <c r="E455" s="7" t="str">
        <f>VLOOKUP(ventas[[#This Row],[ProductKey]],'hoja productos'!$A$2:$AA$1691,3,FALSE)</f>
        <v>WWI 1GBPulse Smart pen E50 Black</v>
      </c>
      <c r="F455" s="7">
        <f>VLOOKUP(ventas[[#This Row],[ProductKey]],'hoja productos'!$A$2:$AA$1691,5,FALSE)</f>
        <v>149.94999999999999</v>
      </c>
      <c r="G455" s="7" t="str">
        <f>VLOOKUP(ventas[[#This Row],[ProductKey]],'hoja productos'!$A$2:$AA$1691,7,FALSE)</f>
        <v>Wide World Importers</v>
      </c>
      <c r="H455" s="8">
        <f>ventas[[#This Row],[Unit Vendidas]]*ventas[[#This Row],[Precio Venta]]</f>
        <v>11396.199999999999</v>
      </c>
    </row>
    <row r="456" spans="1:8" x14ac:dyDescent="0.25">
      <c r="A456" s="2">
        <v>14985</v>
      </c>
      <c r="B456" s="3">
        <v>39852</v>
      </c>
      <c r="C456" s="5">
        <v>321</v>
      </c>
      <c r="D456" s="4">
        <v>151</v>
      </c>
      <c r="E456" s="7" t="str">
        <f>VLOOKUP(ventas[[#This Row],[ProductKey]],'hoja productos'!$A$2:$AA$1691,3,FALSE)</f>
        <v>SV Car Video LCD7 M7001 Silver</v>
      </c>
      <c r="F456" s="7">
        <f>VLOOKUP(ventas[[#This Row],[ProductKey]],'hoja productos'!$A$2:$AA$1691,5,FALSE)</f>
        <v>329</v>
      </c>
      <c r="G456" s="7" t="str">
        <f>VLOOKUP(ventas[[#This Row],[ProductKey]],'hoja productos'!$A$2:$AA$1691,7,FALSE)</f>
        <v>Southridge Video</v>
      </c>
      <c r="H456" s="8">
        <f>ventas[[#This Row],[Unit Vendidas]]*ventas[[#This Row],[Precio Venta]]</f>
        <v>49679</v>
      </c>
    </row>
    <row r="457" spans="1:8" x14ac:dyDescent="0.25">
      <c r="A457" s="2">
        <v>15156</v>
      </c>
      <c r="B457" s="3">
        <v>39852</v>
      </c>
      <c r="C457" s="5">
        <v>76</v>
      </c>
      <c r="D457" s="4">
        <v>17</v>
      </c>
      <c r="E457" s="7" t="str">
        <f>VLOOKUP(ventas[[#This Row],[ProductKey]],'hoja productos'!$A$2:$AA$1691,3,FALSE)</f>
        <v>NT Bluetooth Active Headphones E202 Red</v>
      </c>
      <c r="F457" s="7">
        <f>VLOOKUP(ventas[[#This Row],[ProductKey]],'hoja productos'!$A$2:$AA$1691,5,FALSE)</f>
        <v>37.950000000000003</v>
      </c>
      <c r="G457" s="7" t="str">
        <f>VLOOKUP(ventas[[#This Row],[ProductKey]],'hoja productos'!$A$2:$AA$1691,7,FALSE)</f>
        <v>Northwind Traders</v>
      </c>
      <c r="H457" s="8">
        <f>ventas[[#This Row],[Unit Vendidas]]*ventas[[#This Row],[Precio Venta]]</f>
        <v>645.15000000000009</v>
      </c>
    </row>
    <row r="458" spans="1:8" x14ac:dyDescent="0.25">
      <c r="A458" s="2">
        <v>16732</v>
      </c>
      <c r="B458" s="3">
        <v>39852</v>
      </c>
      <c r="C458" s="5">
        <v>1585</v>
      </c>
      <c r="D458" s="4">
        <v>7</v>
      </c>
      <c r="E458" s="7" t="str">
        <f>VLOOKUP(ventas[[#This Row],[ProductKey]],'hoja productos'!$A$2:$AA$1691,3,FALSE)</f>
        <v>SV DVD 60 DVD Storage Binder L20 Black</v>
      </c>
      <c r="F458" s="7">
        <f>VLOOKUP(ventas[[#This Row],[ProductKey]],'hoja productos'!$A$2:$AA$1691,5,FALSE)</f>
        <v>22.89</v>
      </c>
      <c r="G458" s="7" t="str">
        <f>VLOOKUP(ventas[[#This Row],[ProductKey]],'hoja productos'!$A$2:$AA$1691,7,FALSE)</f>
        <v>Southridge Video</v>
      </c>
      <c r="H458" s="8">
        <f>ventas[[#This Row],[Unit Vendidas]]*ventas[[#This Row],[Precio Venta]]</f>
        <v>160.23000000000002</v>
      </c>
    </row>
    <row r="459" spans="1:8" x14ac:dyDescent="0.25">
      <c r="A459" s="2">
        <v>17869</v>
      </c>
      <c r="B459" s="3">
        <v>39852</v>
      </c>
      <c r="C459" s="5">
        <v>919</v>
      </c>
      <c r="D459" s="4">
        <v>0</v>
      </c>
      <c r="E459" s="7" t="str">
        <f>VLOOKUP(ventas[[#This Row],[ProductKey]],'hoja productos'!$A$2:$AA$1691,3,FALSE)</f>
        <v>SV USB Data Cable E600 Pink</v>
      </c>
      <c r="F459" s="7">
        <f>VLOOKUP(ventas[[#This Row],[ProductKey]],'hoja productos'!$A$2:$AA$1691,5,FALSE)</f>
        <v>0.95</v>
      </c>
      <c r="G459" s="7" t="str">
        <f>VLOOKUP(ventas[[#This Row],[ProductKey]],'hoja productos'!$A$2:$AA$1691,7,FALSE)</f>
        <v>Southridge Video</v>
      </c>
      <c r="H459" s="8">
        <f>ventas[[#This Row],[Unit Vendidas]]*ventas[[#This Row],[Precio Venta]]</f>
        <v>0</v>
      </c>
    </row>
    <row r="460" spans="1:8" x14ac:dyDescent="0.25">
      <c r="A460" s="2">
        <v>18069</v>
      </c>
      <c r="B460" s="3">
        <v>39852</v>
      </c>
      <c r="C460" s="5">
        <v>1092</v>
      </c>
      <c r="D460" s="4">
        <v>222</v>
      </c>
      <c r="E460" s="7" t="str">
        <f>VLOOKUP(ventas[[#This Row],[ProductKey]],'hoja productos'!$A$2:$AA$1691,3,FALSE)</f>
        <v>Tablet SLR Camera X144 Gold</v>
      </c>
      <c r="F460" s="7">
        <f>VLOOKUP(ventas[[#This Row],[ProductKey]],'hoja productos'!$A$2:$AA$1691,5,FALSE)</f>
        <v>673</v>
      </c>
      <c r="G460" s="7" t="str">
        <f>VLOOKUP(ventas[[#This Row],[ProductKey]],'hoja productos'!$A$2:$AA$1691,7,FALSE)</f>
        <v>Tablet, Ltd</v>
      </c>
      <c r="H460" s="8">
        <f>ventas[[#This Row],[Unit Vendidas]]*ventas[[#This Row],[Precio Venta]]</f>
        <v>149406</v>
      </c>
    </row>
    <row r="461" spans="1:8" ht="30" x14ac:dyDescent="0.25">
      <c r="A461" s="2">
        <v>19156</v>
      </c>
      <c r="B461" s="3">
        <v>39852</v>
      </c>
      <c r="C461" s="5">
        <v>90</v>
      </c>
      <c r="D461" s="4">
        <v>49</v>
      </c>
      <c r="E461" s="7" t="str">
        <f>VLOOKUP(ventas[[#This Row],[ProductKey]],'hoja productos'!$A$2:$AA$1691,3,FALSE)</f>
        <v>NT Wireless Transmitter and Bluetooth Headphones M150 Silver</v>
      </c>
      <c r="F461" s="7">
        <f>VLOOKUP(ventas[[#This Row],[ProductKey]],'hoja productos'!$A$2:$AA$1691,5,FALSE)</f>
        <v>149.99</v>
      </c>
      <c r="G461" s="7" t="str">
        <f>VLOOKUP(ventas[[#This Row],[ProductKey]],'hoja productos'!$A$2:$AA$1691,7,FALSE)</f>
        <v>Northwind Traders</v>
      </c>
      <c r="H461" s="8">
        <f>ventas[[#This Row],[Unit Vendidas]]*ventas[[#This Row],[Precio Venta]]</f>
        <v>7349.51</v>
      </c>
    </row>
    <row r="462" spans="1:8" x14ac:dyDescent="0.25">
      <c r="A462" s="2">
        <v>20390</v>
      </c>
      <c r="B462" s="3">
        <v>39852</v>
      </c>
      <c r="C462" s="5">
        <v>574</v>
      </c>
      <c r="D462" s="4">
        <v>55</v>
      </c>
      <c r="E462" s="7" t="str">
        <f>VLOOKUP(ventas[[#This Row],[ProductKey]],'hoja productos'!$A$2:$AA$1691,3,FALSE)</f>
        <v>Proseware Screen 80in E1010 Silver</v>
      </c>
      <c r="F462" s="7">
        <f>VLOOKUP(ventas[[#This Row],[ProductKey]],'hoja productos'!$A$2:$AA$1691,5,FALSE)</f>
        <v>109</v>
      </c>
      <c r="G462" s="7" t="str">
        <f>VLOOKUP(ventas[[#This Row],[ProductKey]],'hoja productos'!$A$2:$AA$1691,7,FALSE)</f>
        <v>Proseware, Inc.</v>
      </c>
      <c r="H462" s="8">
        <f>ventas[[#This Row],[Unit Vendidas]]*ventas[[#This Row],[Precio Venta]]</f>
        <v>5995</v>
      </c>
    </row>
    <row r="463" spans="1:8" ht="30" x14ac:dyDescent="0.25">
      <c r="A463" s="2">
        <v>701</v>
      </c>
      <c r="B463" s="3">
        <v>39853</v>
      </c>
      <c r="C463" s="5">
        <v>722</v>
      </c>
      <c r="D463" s="4">
        <v>75</v>
      </c>
      <c r="E463" s="7" t="str">
        <f>VLOOKUP(ventas[[#This Row],[ProductKey]],'hoja productos'!$A$2:$AA$1691,3,FALSE)</f>
        <v>Proseware Professional Quality Plain-Paper Fax and Copier X100 White</v>
      </c>
      <c r="F463" s="7">
        <f>VLOOKUP(ventas[[#This Row],[ProductKey]],'hoja productos'!$A$2:$AA$1691,5,FALSE)</f>
        <v>229</v>
      </c>
      <c r="G463" s="7" t="str">
        <f>VLOOKUP(ventas[[#This Row],[ProductKey]],'hoja productos'!$A$2:$AA$1691,7,FALSE)</f>
        <v>Proseware, Inc.</v>
      </c>
      <c r="H463" s="8">
        <f>ventas[[#This Row],[Unit Vendidas]]*ventas[[#This Row],[Precio Venta]]</f>
        <v>17175</v>
      </c>
    </row>
    <row r="464" spans="1:8" x14ac:dyDescent="0.25">
      <c r="A464" s="2">
        <v>6696</v>
      </c>
      <c r="B464" s="3">
        <v>39853</v>
      </c>
      <c r="C464" s="5">
        <v>1372</v>
      </c>
      <c r="D464" s="4">
        <v>16</v>
      </c>
      <c r="E464" s="7" t="str">
        <f>VLOOKUP(ventas[[#This Row],[ProductKey]],'hoja productos'!$A$2:$AA$1691,3,FALSE)</f>
        <v>Tablet 2-Line Speakerphone M109 White</v>
      </c>
      <c r="F464" s="7">
        <f>VLOOKUP(ventas[[#This Row],[ProductKey]],'hoja productos'!$A$2:$AA$1691,5,FALSE)</f>
        <v>35.99</v>
      </c>
      <c r="G464" s="7" t="str">
        <f>VLOOKUP(ventas[[#This Row],[ProductKey]],'hoja productos'!$A$2:$AA$1691,7,FALSE)</f>
        <v>Tablet, Ltd</v>
      </c>
      <c r="H464" s="8">
        <f>ventas[[#This Row],[Unit Vendidas]]*ventas[[#This Row],[Precio Venta]]</f>
        <v>575.84</v>
      </c>
    </row>
    <row r="465" spans="1:8" x14ac:dyDescent="0.25">
      <c r="A465" s="2">
        <v>7778</v>
      </c>
      <c r="B465" s="3">
        <v>39853</v>
      </c>
      <c r="C465" s="5">
        <v>1029</v>
      </c>
      <c r="D465" s="4">
        <v>66</v>
      </c>
      <c r="E465" s="7" t="str">
        <f>VLOOKUP(ventas[[#This Row],[ProductKey]],'hoja productos'!$A$2:$AA$1691,3,FALSE)</f>
        <v>A. Datum Rangefinder Digital Camera X200 Azure</v>
      </c>
      <c r="F465" s="7">
        <f>VLOOKUP(ventas[[#This Row],[ProductKey]],'hoja productos'!$A$2:$AA$1691,5,FALSE)</f>
        <v>200</v>
      </c>
      <c r="G465" s="7" t="str">
        <f>VLOOKUP(ventas[[#This Row],[ProductKey]],'hoja productos'!$A$2:$AA$1691,7,FALSE)</f>
        <v>A. Datum Corporation</v>
      </c>
      <c r="H465" s="8">
        <f>ventas[[#This Row],[Unit Vendidas]]*ventas[[#This Row],[Precio Venta]]</f>
        <v>13200</v>
      </c>
    </row>
    <row r="466" spans="1:8" x14ac:dyDescent="0.25">
      <c r="A466" s="2">
        <v>8793</v>
      </c>
      <c r="B466" s="3">
        <v>39853</v>
      </c>
      <c r="C466" s="5">
        <v>387</v>
      </c>
      <c r="D466" s="4">
        <v>321</v>
      </c>
      <c r="E466" s="7" t="str">
        <f>VLOOKUP(ventas[[#This Row],[ProductKey]],'hoja productos'!$A$2:$AA$1691,3,FALSE)</f>
        <v>Adventure Works Laptop15 M1501 Blue</v>
      </c>
      <c r="F466" s="7">
        <f>VLOOKUP(ventas[[#This Row],[ProductKey]],'hoja productos'!$A$2:$AA$1691,5,FALSE)</f>
        <v>699</v>
      </c>
      <c r="G466" s="7" t="str">
        <f>VLOOKUP(ventas[[#This Row],[ProductKey]],'hoja productos'!$A$2:$AA$1691,7,FALSE)</f>
        <v>Adventure Works</v>
      </c>
      <c r="H466" s="8">
        <f>ventas[[#This Row],[Unit Vendidas]]*ventas[[#This Row],[Precio Venta]]</f>
        <v>224379</v>
      </c>
    </row>
    <row r="467" spans="1:8" x14ac:dyDescent="0.25">
      <c r="A467" s="2">
        <v>13122</v>
      </c>
      <c r="B467" s="3">
        <v>39853</v>
      </c>
      <c r="C467" s="5">
        <v>421</v>
      </c>
      <c r="D467" s="4">
        <v>215</v>
      </c>
      <c r="E467" s="7" t="str">
        <f>VLOOKUP(ventas[[#This Row],[ProductKey]],'hoja productos'!$A$2:$AA$1691,3,FALSE)</f>
        <v>Adventure Works Desktop PC3.0 MS300 Silver</v>
      </c>
      <c r="F467" s="7">
        <f>VLOOKUP(ventas[[#This Row],[ProductKey]],'hoja productos'!$A$2:$AA$1691,5,FALSE)</f>
        <v>469</v>
      </c>
      <c r="G467" s="7" t="str">
        <f>VLOOKUP(ventas[[#This Row],[ProductKey]],'hoja productos'!$A$2:$AA$1691,7,FALSE)</f>
        <v>Adventure Works</v>
      </c>
      <c r="H467" s="8">
        <f>ventas[[#This Row],[Unit Vendidas]]*ventas[[#This Row],[Precio Venta]]</f>
        <v>100835</v>
      </c>
    </row>
    <row r="468" spans="1:8" x14ac:dyDescent="0.25">
      <c r="A468" s="2">
        <v>17099</v>
      </c>
      <c r="B468" s="3">
        <v>39853</v>
      </c>
      <c r="C468" s="5">
        <v>981</v>
      </c>
      <c r="D468" s="4">
        <v>86</v>
      </c>
      <c r="E468" s="7" t="str">
        <f>VLOOKUP(ventas[[#This Row],[ProductKey]],'hoja productos'!$A$2:$AA$1691,3,FALSE)</f>
        <v>A. Datum Advanced Digital Camera M300 Pink</v>
      </c>
      <c r="F468" s="7">
        <f>VLOOKUP(ventas[[#This Row],[ProductKey]],'hoja productos'!$A$2:$AA$1691,5,FALSE)</f>
        <v>188.5</v>
      </c>
      <c r="G468" s="7" t="str">
        <f>VLOOKUP(ventas[[#This Row],[ProductKey]],'hoja productos'!$A$2:$AA$1691,7,FALSE)</f>
        <v>A. Datum Corporation</v>
      </c>
      <c r="H468" s="8">
        <f>ventas[[#This Row],[Unit Vendidas]]*ventas[[#This Row],[Precio Venta]]</f>
        <v>16211</v>
      </c>
    </row>
    <row r="469" spans="1:8" x14ac:dyDescent="0.25">
      <c r="A469" s="2">
        <v>18293</v>
      </c>
      <c r="B469" s="3">
        <v>39853</v>
      </c>
      <c r="C469" s="5">
        <v>1630</v>
      </c>
      <c r="D469" s="4">
        <v>7</v>
      </c>
      <c r="E469" s="7" t="str">
        <f>VLOOKUP(ventas[[#This Row],[ProductKey]],'hoja productos'!$A$2:$AA$1691,3,FALSE)</f>
        <v>Tablet DVD 60 DVD Storage Binder L20 Black</v>
      </c>
      <c r="F469" s="7">
        <f>VLOOKUP(ventas[[#This Row],[ProductKey]],'hoja productos'!$A$2:$AA$1691,5,FALSE)</f>
        <v>22.89</v>
      </c>
      <c r="G469" s="7" t="str">
        <f>VLOOKUP(ventas[[#This Row],[ProductKey]],'hoja productos'!$A$2:$AA$1691,7,FALSE)</f>
        <v>Tablet, Ltd</v>
      </c>
      <c r="H469" s="8">
        <f>ventas[[#This Row],[Unit Vendidas]]*ventas[[#This Row],[Precio Venta]]</f>
        <v>160.23000000000002</v>
      </c>
    </row>
    <row r="470" spans="1:8" x14ac:dyDescent="0.25">
      <c r="A470" s="2">
        <v>18801</v>
      </c>
      <c r="B470" s="3">
        <v>39853</v>
      </c>
      <c r="C470" s="5">
        <v>464</v>
      </c>
      <c r="D470" s="4">
        <v>224</v>
      </c>
      <c r="E470" s="7" t="str">
        <f>VLOOKUP(ventas[[#This Row],[ProductKey]],'hoja productos'!$A$2:$AA$1691,3,FALSE)</f>
        <v>Proseware LCD22W M2001 Black</v>
      </c>
      <c r="F470" s="7">
        <f>VLOOKUP(ventas[[#This Row],[ProductKey]],'hoja productos'!$A$2:$AA$1691,5,FALSE)</f>
        <v>679</v>
      </c>
      <c r="G470" s="7" t="str">
        <f>VLOOKUP(ventas[[#This Row],[ProductKey]],'hoja productos'!$A$2:$AA$1691,7,FALSE)</f>
        <v>Proseware, Inc.</v>
      </c>
      <c r="H470" s="8">
        <f>ventas[[#This Row],[Unit Vendidas]]*ventas[[#This Row],[Precio Venta]]</f>
        <v>152096</v>
      </c>
    </row>
    <row r="471" spans="1:8" x14ac:dyDescent="0.25">
      <c r="A471" s="2">
        <v>19163</v>
      </c>
      <c r="B471" s="3">
        <v>39853</v>
      </c>
      <c r="C471" s="5">
        <v>1534</v>
      </c>
      <c r="D471" s="4">
        <v>131</v>
      </c>
      <c r="E471" s="7" t="str">
        <f>VLOOKUP(ventas[[#This Row],[ProductKey]],'hoja productos'!$A$2:$AA$1691,3,FALSE)</f>
        <v>The Phone Company PDA Palm 4.7 inch L850 Black</v>
      </c>
      <c r="F471" s="7">
        <f>VLOOKUP(ventas[[#This Row],[ProductKey]],'hoja productos'!$A$2:$AA$1691,5,FALSE)</f>
        <v>398</v>
      </c>
      <c r="G471" s="7" t="str">
        <f>VLOOKUP(ventas[[#This Row],[ProductKey]],'hoja productos'!$A$2:$AA$1691,7,FALSE)</f>
        <v>The Phone Company</v>
      </c>
      <c r="H471" s="8">
        <f>ventas[[#This Row],[Unit Vendidas]]*ventas[[#This Row],[Precio Venta]]</f>
        <v>52138</v>
      </c>
    </row>
    <row r="472" spans="1:8" x14ac:dyDescent="0.25">
      <c r="A472" s="2">
        <v>20144</v>
      </c>
      <c r="B472" s="3">
        <v>39853</v>
      </c>
      <c r="C472" s="5">
        <v>319</v>
      </c>
      <c r="D472" s="4">
        <v>287</v>
      </c>
      <c r="E472" s="7" t="str">
        <f>VLOOKUP(ventas[[#This Row],[ProductKey]],'hoja productos'!$A$2:$AA$1691,3,FALSE)</f>
        <v>SV Car Video LCD9.2W X9281 Silver</v>
      </c>
      <c r="F472" s="7">
        <f>VLOOKUP(ventas[[#This Row],[ProductKey]],'hoja productos'!$A$2:$AA$1691,5,FALSE)</f>
        <v>869</v>
      </c>
      <c r="G472" s="7" t="str">
        <f>VLOOKUP(ventas[[#This Row],[ProductKey]],'hoja productos'!$A$2:$AA$1691,7,FALSE)</f>
        <v>Southridge Video</v>
      </c>
      <c r="H472" s="8">
        <f>ventas[[#This Row],[Unit Vendidas]]*ventas[[#This Row],[Precio Venta]]</f>
        <v>249403</v>
      </c>
    </row>
    <row r="473" spans="1:8" ht="30" x14ac:dyDescent="0.25">
      <c r="A473" s="2">
        <v>21628</v>
      </c>
      <c r="B473" s="3">
        <v>39853</v>
      </c>
      <c r="C473" s="5">
        <v>656</v>
      </c>
      <c r="D473" s="4">
        <v>72</v>
      </c>
      <c r="E473" s="7" t="str">
        <f>VLOOKUP(ventas[[#This Row],[ProductKey]],'hoja productos'!$A$2:$AA$1691,3,FALSE)</f>
        <v>Proseware Desk Jet All-in-One Printer, Scanner, Copier M350 Black</v>
      </c>
      <c r="F473" s="7">
        <f>VLOOKUP(ventas[[#This Row],[ProductKey]],'hoja productos'!$A$2:$AA$1691,5,FALSE)</f>
        <v>158</v>
      </c>
      <c r="G473" s="7" t="str">
        <f>VLOOKUP(ventas[[#This Row],[ProductKey]],'hoja productos'!$A$2:$AA$1691,7,FALSE)</f>
        <v>Proseware, Inc.</v>
      </c>
      <c r="H473" s="8">
        <f>ventas[[#This Row],[Unit Vendidas]]*ventas[[#This Row],[Precio Venta]]</f>
        <v>11376</v>
      </c>
    </row>
    <row r="474" spans="1:8" x14ac:dyDescent="0.25">
      <c r="A474" s="2">
        <v>23251</v>
      </c>
      <c r="B474" s="3">
        <v>39853</v>
      </c>
      <c r="C474" s="5">
        <v>68</v>
      </c>
      <c r="D474" s="4">
        <v>13</v>
      </c>
      <c r="E474" s="7" t="str">
        <f>VLOOKUP(ventas[[#This Row],[ProductKey]],'hoja productos'!$A$2:$AA$1691,3,FALSE)</f>
        <v>NT Bluetooth Stereo Headphones E52 Yellow</v>
      </c>
      <c r="F474" s="7">
        <f>VLOOKUP(ventas[[#This Row],[ProductKey]],'hoja productos'!$A$2:$AA$1691,5,FALSE)</f>
        <v>25.69</v>
      </c>
      <c r="G474" s="7" t="str">
        <f>VLOOKUP(ventas[[#This Row],[ProductKey]],'hoja productos'!$A$2:$AA$1691,7,FALSE)</f>
        <v>Northwind Traders</v>
      </c>
      <c r="H474" s="8">
        <f>ventas[[#This Row],[Unit Vendidas]]*ventas[[#This Row],[Precio Venta]]</f>
        <v>333.97</v>
      </c>
    </row>
    <row r="475" spans="1:8" x14ac:dyDescent="0.25">
      <c r="A475" s="2">
        <v>23397</v>
      </c>
      <c r="B475" s="3">
        <v>39853</v>
      </c>
      <c r="C475" s="5">
        <v>1174</v>
      </c>
      <c r="D475" s="4">
        <v>209</v>
      </c>
      <c r="E475" s="7" t="str">
        <f>VLOOKUP(ventas[[#This Row],[ProductKey]],'hoja productos'!$A$2:$AA$1691,3,FALSE)</f>
        <v>Fabrikam Budget Moviemaker 1/3'' 8.5mm E200 White</v>
      </c>
      <c r="F475" s="7">
        <f>VLOOKUP(ventas[[#This Row],[ProductKey]],'hoja productos'!$A$2:$AA$1691,5,FALSE)</f>
        <v>411</v>
      </c>
      <c r="G475" s="7" t="str">
        <f>VLOOKUP(ventas[[#This Row],[ProductKey]],'hoja productos'!$A$2:$AA$1691,7,FALSE)</f>
        <v>Fabrikam, Inc.</v>
      </c>
      <c r="H475" s="8">
        <f>ventas[[#This Row],[Unit Vendidas]]*ventas[[#This Row],[Precio Venta]]</f>
        <v>85899</v>
      </c>
    </row>
    <row r="476" spans="1:8" ht="30" x14ac:dyDescent="0.25">
      <c r="A476" s="2">
        <v>5576</v>
      </c>
      <c r="B476" s="3">
        <v>39854</v>
      </c>
      <c r="C476" s="5">
        <v>827</v>
      </c>
      <c r="D476" s="4">
        <v>11</v>
      </c>
      <c r="E476" s="7" t="str">
        <f>VLOOKUP(ventas[[#This Row],[ProductKey]],'hoja productos'!$A$2:$AA$1691,3,FALSE)</f>
        <v>Tablet Primary Extended Capacity Battery Pack - notebook battery X100 Grey</v>
      </c>
      <c r="F476" s="7">
        <f>VLOOKUP(ventas[[#This Row],[ProductKey]],'hoja productos'!$A$2:$AA$1691,5,FALSE)</f>
        <v>33.9</v>
      </c>
      <c r="G476" s="7" t="str">
        <f>VLOOKUP(ventas[[#This Row],[ProductKey]],'hoja productos'!$A$2:$AA$1691,7,FALSE)</f>
        <v>Tablet, Ltd</v>
      </c>
      <c r="H476" s="8">
        <f>ventas[[#This Row],[Unit Vendidas]]*ventas[[#This Row],[Precio Venta]]</f>
        <v>372.9</v>
      </c>
    </row>
    <row r="477" spans="1:8" x14ac:dyDescent="0.25">
      <c r="A477" s="2">
        <v>6286</v>
      </c>
      <c r="B477" s="3">
        <v>39854</v>
      </c>
      <c r="C477" s="5">
        <v>2512</v>
      </c>
      <c r="D477" s="4">
        <v>43</v>
      </c>
      <c r="E477" s="7" t="str">
        <f>VLOOKUP(ventas[[#This Row],[ProductKey]],'hoja productos'!$A$2:$AA$1691,3,FALSE)</f>
        <v>Tablet Bluetooth Active Headphones L15 Black</v>
      </c>
      <c r="F477" s="7">
        <f>VLOOKUP(ventas[[#This Row],[ProductKey]],'hoja productos'!$A$2:$AA$1691,5,FALSE)</f>
        <v>129.99</v>
      </c>
      <c r="G477" s="7" t="str">
        <f>VLOOKUP(ventas[[#This Row],[ProductKey]],'hoja productos'!$A$2:$AA$1691,7,FALSE)</f>
        <v>Tablet, Ltd</v>
      </c>
      <c r="H477" s="8">
        <f>ventas[[#This Row],[Unit Vendidas]]*ventas[[#This Row],[Precio Venta]]</f>
        <v>5589.5700000000006</v>
      </c>
    </row>
    <row r="478" spans="1:8" x14ac:dyDescent="0.25">
      <c r="A478" s="2">
        <v>7109</v>
      </c>
      <c r="B478" s="3">
        <v>39854</v>
      </c>
      <c r="C478" s="5">
        <v>409</v>
      </c>
      <c r="D478" s="4">
        <v>166</v>
      </c>
      <c r="E478" s="7" t="str">
        <f>VLOOKUP(ventas[[#This Row],[ProductKey]],'hoja productos'!$A$2:$AA$1691,3,FALSE)</f>
        <v>Proseware Laptop8.9 E089 Black</v>
      </c>
      <c r="F478" s="7">
        <f>VLOOKUP(ventas[[#This Row],[ProductKey]],'hoja productos'!$A$2:$AA$1691,5,FALSE)</f>
        <v>326</v>
      </c>
      <c r="G478" s="7" t="str">
        <f>VLOOKUP(ventas[[#This Row],[ProductKey]],'hoja productos'!$A$2:$AA$1691,7,FALSE)</f>
        <v>Proseware, Inc.</v>
      </c>
      <c r="H478" s="8">
        <f>ventas[[#This Row],[Unit Vendidas]]*ventas[[#This Row],[Precio Venta]]</f>
        <v>54116</v>
      </c>
    </row>
    <row r="479" spans="1:8" x14ac:dyDescent="0.25">
      <c r="A479" s="2">
        <v>7765</v>
      </c>
      <c r="B479" s="3">
        <v>39854</v>
      </c>
      <c r="C479" s="5">
        <v>709</v>
      </c>
      <c r="D479" s="4">
        <v>53</v>
      </c>
      <c r="E479" s="7" t="str">
        <f>VLOOKUP(ventas[[#This Row],[ProductKey]],'hoja productos'!$A$2:$AA$1691,3,FALSE)</f>
        <v>Proseware Mobile Receipt and Document Scanner M200 White</v>
      </c>
      <c r="F479" s="7">
        <f>VLOOKUP(ventas[[#This Row],[ProductKey]],'hoja productos'!$A$2:$AA$1691,5,FALSE)</f>
        <v>116</v>
      </c>
      <c r="G479" s="7" t="str">
        <f>VLOOKUP(ventas[[#This Row],[ProductKey]],'hoja productos'!$A$2:$AA$1691,7,FALSE)</f>
        <v>Proseware, Inc.</v>
      </c>
      <c r="H479" s="8">
        <f>ventas[[#This Row],[Unit Vendidas]]*ventas[[#This Row],[Precio Venta]]</f>
        <v>6148</v>
      </c>
    </row>
    <row r="480" spans="1:8" x14ac:dyDescent="0.25">
      <c r="A480" s="2">
        <v>11764</v>
      </c>
      <c r="B480" s="3">
        <v>39854</v>
      </c>
      <c r="C480" s="5">
        <v>79</v>
      </c>
      <c r="D480" s="4">
        <v>18</v>
      </c>
      <c r="E480" s="7" t="str">
        <f>VLOOKUP(ventas[[#This Row],[ProductKey]],'hoja productos'!$A$2:$AA$1691,3,FALSE)</f>
        <v>NT Wireless Bluetooth Stereo Headphones E302 White</v>
      </c>
      <c r="F480" s="7">
        <f>VLOOKUP(ventas[[#This Row],[ProductKey]],'hoja productos'!$A$2:$AA$1691,5,FALSE)</f>
        <v>40.549999999999997</v>
      </c>
      <c r="G480" s="7" t="str">
        <f>VLOOKUP(ventas[[#This Row],[ProductKey]],'hoja productos'!$A$2:$AA$1691,7,FALSE)</f>
        <v>Northwind Traders</v>
      </c>
      <c r="H480" s="8">
        <f>ventas[[#This Row],[Unit Vendidas]]*ventas[[#This Row],[Precio Venta]]</f>
        <v>729.9</v>
      </c>
    </row>
    <row r="481" spans="1:8" x14ac:dyDescent="0.25">
      <c r="A481" s="2">
        <v>12327</v>
      </c>
      <c r="B481" s="3">
        <v>39854</v>
      </c>
      <c r="C481" s="5">
        <v>1154</v>
      </c>
      <c r="D481" s="4">
        <v>330</v>
      </c>
      <c r="E481" s="7" t="str">
        <f>VLOOKUP(ventas[[#This Row],[ProductKey]],'hoja productos'!$A$2:$AA$1691,3,FALSE)</f>
        <v>Fabrikam Trendsetter 1/3" 8.5mm X200 Blue</v>
      </c>
      <c r="F481" s="7">
        <f>VLOOKUP(ventas[[#This Row],[ProductKey]],'hoja productos'!$A$2:$AA$1691,5,FALSE)</f>
        <v>998</v>
      </c>
      <c r="G481" s="7" t="str">
        <f>VLOOKUP(ventas[[#This Row],[ProductKey]],'hoja productos'!$A$2:$AA$1691,7,FALSE)</f>
        <v>Fabrikam, Inc.</v>
      </c>
      <c r="H481" s="8">
        <f>ventas[[#This Row],[Unit Vendidas]]*ventas[[#This Row],[Precio Venta]]</f>
        <v>329340</v>
      </c>
    </row>
    <row r="482" spans="1:8" x14ac:dyDescent="0.25">
      <c r="A482" s="2">
        <v>12886</v>
      </c>
      <c r="B482" s="3">
        <v>39854</v>
      </c>
      <c r="C482" s="5">
        <v>579</v>
      </c>
      <c r="D482" s="4">
        <v>116</v>
      </c>
      <c r="E482" s="7" t="str">
        <f>VLOOKUP(ventas[[#This Row],[ProductKey]],'hoja productos'!$A$2:$AA$1691,3,FALSE)</f>
        <v>Tablet Projector 480p M480 Black</v>
      </c>
      <c r="F482" s="7">
        <f>VLOOKUP(ventas[[#This Row],[ProductKey]],'hoja productos'!$A$2:$AA$1691,5,FALSE)</f>
        <v>229</v>
      </c>
      <c r="G482" s="7" t="str">
        <f>VLOOKUP(ventas[[#This Row],[ProductKey]],'hoja productos'!$A$2:$AA$1691,7,FALSE)</f>
        <v>Tablet, Ltd</v>
      </c>
      <c r="H482" s="8">
        <f>ventas[[#This Row],[Unit Vendidas]]*ventas[[#This Row],[Precio Venta]]</f>
        <v>26564</v>
      </c>
    </row>
    <row r="483" spans="1:8" x14ac:dyDescent="0.25">
      <c r="A483" s="2">
        <v>14187</v>
      </c>
      <c r="B483" s="3">
        <v>39854</v>
      </c>
      <c r="C483" s="5">
        <v>1175</v>
      </c>
      <c r="D483" s="4">
        <v>209</v>
      </c>
      <c r="E483" s="7" t="str">
        <f>VLOOKUP(ventas[[#This Row],[ProductKey]],'hoja productos'!$A$2:$AA$1691,3,FALSE)</f>
        <v>Fabrikam Budget Moviemaker 2/3'' 17mm E100 White</v>
      </c>
      <c r="F483" s="7">
        <f>VLOOKUP(ventas[[#This Row],[ProductKey]],'hoja productos'!$A$2:$AA$1691,5,FALSE)</f>
        <v>410</v>
      </c>
      <c r="G483" s="7" t="str">
        <f>VLOOKUP(ventas[[#This Row],[ProductKey]],'hoja productos'!$A$2:$AA$1691,7,FALSE)</f>
        <v>Fabrikam, Inc.</v>
      </c>
      <c r="H483" s="8">
        <f>ventas[[#This Row],[Unit Vendidas]]*ventas[[#This Row],[Precio Venta]]</f>
        <v>85690</v>
      </c>
    </row>
    <row r="484" spans="1:8" ht="30" x14ac:dyDescent="0.25">
      <c r="A484" s="2">
        <v>14660</v>
      </c>
      <c r="B484" s="3">
        <v>39854</v>
      </c>
      <c r="C484" s="5">
        <v>1446</v>
      </c>
      <c r="D484" s="4">
        <v>132</v>
      </c>
      <c r="E484" s="7" t="str">
        <f>VLOOKUP(ventas[[#This Row],[ProductKey]],'hoja productos'!$A$2:$AA$1691,3,FALSE)</f>
        <v>The Phone Company Touch Screen Phones 4-Wire/On-wall M302 Gold</v>
      </c>
      <c r="F484" s="7">
        <f>VLOOKUP(ventas[[#This Row],[ProductKey]],'hoja productos'!$A$2:$AA$1691,5,FALSE)</f>
        <v>289</v>
      </c>
      <c r="G484" s="7" t="str">
        <f>VLOOKUP(ventas[[#This Row],[ProductKey]],'hoja productos'!$A$2:$AA$1691,7,FALSE)</f>
        <v>The Phone Company</v>
      </c>
      <c r="H484" s="8">
        <f>ventas[[#This Row],[Unit Vendidas]]*ventas[[#This Row],[Precio Venta]]</f>
        <v>38148</v>
      </c>
    </row>
    <row r="485" spans="1:8" x14ac:dyDescent="0.25">
      <c r="A485" s="2">
        <v>17106</v>
      </c>
      <c r="B485" s="3">
        <v>39854</v>
      </c>
      <c r="C485" s="5">
        <v>578</v>
      </c>
      <c r="D485" s="4">
        <v>459</v>
      </c>
      <c r="E485" s="7" t="str">
        <f>VLOOKUP(ventas[[#This Row],[ProductKey]],'hoja productos'!$A$2:$AA$1691,3,FALSE)</f>
        <v>Tablet Projector 720p M621 Black</v>
      </c>
      <c r="F485" s="7">
        <f>VLOOKUP(ventas[[#This Row],[ProductKey]],'hoja productos'!$A$2:$AA$1691,5,FALSE)</f>
        <v>999</v>
      </c>
      <c r="G485" s="7" t="str">
        <f>VLOOKUP(ventas[[#This Row],[ProductKey]],'hoja productos'!$A$2:$AA$1691,7,FALSE)</f>
        <v>Tablet, Ltd</v>
      </c>
      <c r="H485" s="8">
        <f>ventas[[#This Row],[Unit Vendidas]]*ventas[[#This Row],[Precio Venta]]</f>
        <v>458541</v>
      </c>
    </row>
    <row r="486" spans="1:8" x14ac:dyDescent="0.25">
      <c r="A486" s="2">
        <v>19872</v>
      </c>
      <c r="B486" s="3">
        <v>39854</v>
      </c>
      <c r="C486" s="5">
        <v>401</v>
      </c>
      <c r="D486" s="4">
        <v>166</v>
      </c>
      <c r="E486" s="7" t="str">
        <f>VLOOKUP(ventas[[#This Row],[ProductKey]],'hoja productos'!$A$2:$AA$1691,3,FALSE)</f>
        <v>WWI Laptop8.9 E0089 White</v>
      </c>
      <c r="F486" s="7">
        <f>VLOOKUP(ventas[[#This Row],[ProductKey]],'hoja productos'!$A$2:$AA$1691,5,FALSE)</f>
        <v>326</v>
      </c>
      <c r="G486" s="7" t="str">
        <f>VLOOKUP(ventas[[#This Row],[ProductKey]],'hoja productos'!$A$2:$AA$1691,7,FALSE)</f>
        <v>Wide World Importers</v>
      </c>
      <c r="H486" s="8">
        <f>ventas[[#This Row],[Unit Vendidas]]*ventas[[#This Row],[Precio Venta]]</f>
        <v>54116</v>
      </c>
    </row>
    <row r="487" spans="1:8" x14ac:dyDescent="0.25">
      <c r="A487" s="2">
        <v>22172</v>
      </c>
      <c r="B487" s="3">
        <v>39854</v>
      </c>
      <c r="C487" s="5">
        <v>881</v>
      </c>
      <c r="D487" s="4">
        <v>6</v>
      </c>
      <c r="E487" s="7" t="str">
        <f>VLOOKUP(ventas[[#This Row],[ProductKey]],'hoja productos'!$A$2:$AA$1691,3,FALSE)</f>
        <v>Tablet Optical Wheel OEM PS/2 Mouse E60 White</v>
      </c>
      <c r="F487" s="7">
        <f>VLOOKUP(ventas[[#This Row],[ProductKey]],'hoja productos'!$A$2:$AA$1691,5,FALSE)</f>
        <v>13</v>
      </c>
      <c r="G487" s="7" t="str">
        <f>VLOOKUP(ventas[[#This Row],[ProductKey]],'hoja productos'!$A$2:$AA$1691,7,FALSE)</f>
        <v>Tablet, Ltd</v>
      </c>
      <c r="H487" s="8">
        <f>ventas[[#This Row],[Unit Vendidas]]*ventas[[#This Row],[Precio Venta]]</f>
        <v>78</v>
      </c>
    </row>
    <row r="488" spans="1:8" x14ac:dyDescent="0.25">
      <c r="A488" s="2">
        <v>22642</v>
      </c>
      <c r="B488" s="3">
        <v>39854</v>
      </c>
      <c r="C488" s="5">
        <v>905</v>
      </c>
      <c r="D488" s="4">
        <v>38</v>
      </c>
      <c r="E488" s="7" t="str">
        <f>VLOOKUP(ventas[[#This Row],[ProductKey]],'hoja productos'!$A$2:$AA$1691,3,FALSE)</f>
        <v>SV 40GB USB2.0 Portable Hard Disk E400 Blue</v>
      </c>
      <c r="F488" s="7">
        <f>VLOOKUP(ventas[[#This Row],[ProductKey]],'hoja productos'!$A$2:$AA$1691,5,FALSE)</f>
        <v>75.989999999999995</v>
      </c>
      <c r="G488" s="7" t="str">
        <f>VLOOKUP(ventas[[#This Row],[ProductKey]],'hoja productos'!$A$2:$AA$1691,7,FALSE)</f>
        <v>Southridge Video</v>
      </c>
      <c r="H488" s="8">
        <f>ventas[[#This Row],[Unit Vendidas]]*ventas[[#This Row],[Precio Venta]]</f>
        <v>2887.62</v>
      </c>
    </row>
    <row r="489" spans="1:8" x14ac:dyDescent="0.25">
      <c r="A489" s="2">
        <v>23475</v>
      </c>
      <c r="B489" s="3">
        <v>39854</v>
      </c>
      <c r="C489" s="5">
        <v>388</v>
      </c>
      <c r="D489" s="4">
        <v>195</v>
      </c>
      <c r="E489" s="7" t="str">
        <f>VLOOKUP(ventas[[#This Row],[ProductKey]],'hoja productos'!$A$2:$AA$1691,3,FALSE)</f>
        <v>Adventure Works Laptop12 M1201 Blue</v>
      </c>
      <c r="F489" s="7">
        <f>VLOOKUP(ventas[[#This Row],[ProductKey]],'hoja productos'!$A$2:$AA$1691,5,FALSE)</f>
        <v>382.95</v>
      </c>
      <c r="G489" s="7" t="str">
        <f>VLOOKUP(ventas[[#This Row],[ProductKey]],'hoja productos'!$A$2:$AA$1691,7,FALSE)</f>
        <v>Adventure Works</v>
      </c>
      <c r="H489" s="8">
        <f>ventas[[#This Row],[Unit Vendidas]]*ventas[[#This Row],[Precio Venta]]</f>
        <v>74675.25</v>
      </c>
    </row>
    <row r="490" spans="1:8" x14ac:dyDescent="0.25">
      <c r="A490" s="2">
        <v>2778</v>
      </c>
      <c r="B490" s="3">
        <v>39855</v>
      </c>
      <c r="C490" s="5">
        <v>430</v>
      </c>
      <c r="D490" s="4">
        <v>137</v>
      </c>
      <c r="E490" s="7" t="str">
        <f>VLOOKUP(ventas[[#This Row],[ProductKey]],'hoja productos'!$A$2:$AA$1691,3,FALSE)</f>
        <v>Adventure Works Desktop PC1.60 ED160 Brown</v>
      </c>
      <c r="F490" s="7">
        <f>VLOOKUP(ventas[[#This Row],[ProductKey]],'hoja productos'!$A$2:$AA$1691,5,FALSE)</f>
        <v>269.95</v>
      </c>
      <c r="G490" s="7" t="str">
        <f>VLOOKUP(ventas[[#This Row],[ProductKey]],'hoja productos'!$A$2:$AA$1691,7,FALSE)</f>
        <v>Adventure Works</v>
      </c>
      <c r="H490" s="8">
        <f>ventas[[#This Row],[Unit Vendidas]]*ventas[[#This Row],[Precio Venta]]</f>
        <v>36983.15</v>
      </c>
    </row>
    <row r="491" spans="1:8" x14ac:dyDescent="0.25">
      <c r="A491" s="2">
        <v>3943</v>
      </c>
      <c r="B491" s="3">
        <v>39855</v>
      </c>
      <c r="C491" s="5">
        <v>346</v>
      </c>
      <c r="D491" s="4">
        <v>303</v>
      </c>
      <c r="E491" s="7" t="str">
        <f>VLOOKUP(ventas[[#This Row],[ProductKey]],'hoja productos'!$A$2:$AA$1691,3,FALSE)</f>
        <v>Fabrikam Laptop15.4 M5400 White</v>
      </c>
      <c r="F491" s="7">
        <f>VLOOKUP(ventas[[#This Row],[ProductKey]],'hoja productos'!$A$2:$AA$1691,5,FALSE)</f>
        <v>659</v>
      </c>
      <c r="G491" s="7" t="str">
        <f>VLOOKUP(ventas[[#This Row],[ProductKey]],'hoja productos'!$A$2:$AA$1691,7,FALSE)</f>
        <v>Fabrikam, Inc.</v>
      </c>
      <c r="H491" s="8">
        <f>ventas[[#This Row],[Unit Vendidas]]*ventas[[#This Row],[Precio Venta]]</f>
        <v>199677</v>
      </c>
    </row>
    <row r="492" spans="1:8" x14ac:dyDescent="0.25">
      <c r="A492" s="2">
        <v>6378</v>
      </c>
      <c r="B492" s="3">
        <v>39855</v>
      </c>
      <c r="C492" s="5">
        <v>130</v>
      </c>
      <c r="D492" s="4">
        <v>101</v>
      </c>
      <c r="E492" s="7" t="str">
        <f>VLOOKUP(ventas[[#This Row],[ProductKey]],'hoja productos'!$A$2:$AA$1691,3,FALSE)</f>
        <v>Adventure Works 20" Analog CRT TV E45 Black</v>
      </c>
      <c r="F492" s="7">
        <f>VLOOKUP(ventas[[#This Row],[ProductKey]],'hoja productos'!$A$2:$AA$1691,5,FALSE)</f>
        <v>200</v>
      </c>
      <c r="G492" s="7" t="str">
        <f>VLOOKUP(ventas[[#This Row],[ProductKey]],'hoja productos'!$A$2:$AA$1691,7,FALSE)</f>
        <v>Adventure Works</v>
      </c>
      <c r="H492" s="8">
        <f>ventas[[#This Row],[Unit Vendidas]]*ventas[[#This Row],[Precio Venta]]</f>
        <v>20200</v>
      </c>
    </row>
    <row r="493" spans="1:8" x14ac:dyDescent="0.25">
      <c r="A493" s="2">
        <v>11517</v>
      </c>
      <c r="B493" s="3">
        <v>39855</v>
      </c>
      <c r="C493" s="5">
        <v>118</v>
      </c>
      <c r="D493" s="4">
        <v>86</v>
      </c>
      <c r="E493" s="7" t="str">
        <f>VLOOKUP(ventas[[#This Row],[ProductKey]],'hoja productos'!$A$2:$AA$1691,3,FALSE)</f>
        <v>Adventure Works 20" CRT TV E15 White</v>
      </c>
      <c r="F493" s="7">
        <f>VLOOKUP(ventas[[#This Row],[ProductKey]],'hoja productos'!$A$2:$AA$1691,5,FALSE)</f>
        <v>169.99</v>
      </c>
      <c r="G493" s="7" t="str">
        <f>VLOOKUP(ventas[[#This Row],[ProductKey]],'hoja productos'!$A$2:$AA$1691,7,FALSE)</f>
        <v>Adventure Works</v>
      </c>
      <c r="H493" s="8">
        <f>ventas[[#This Row],[Unit Vendidas]]*ventas[[#This Row],[Precio Venta]]</f>
        <v>14619.140000000001</v>
      </c>
    </row>
    <row r="494" spans="1:8" x14ac:dyDescent="0.25">
      <c r="A494" s="2">
        <v>12724</v>
      </c>
      <c r="B494" s="3">
        <v>39855</v>
      </c>
      <c r="C494" s="5">
        <v>366</v>
      </c>
      <c r="D494" s="4">
        <v>348</v>
      </c>
      <c r="E494" s="7" t="str">
        <f>VLOOKUP(ventas[[#This Row],[ProductKey]],'hoja productos'!$A$2:$AA$1691,3,FALSE)</f>
        <v>Adventure Works Laptop15.4W M1548 Black</v>
      </c>
      <c r="F494" s="7">
        <f>VLOOKUP(ventas[[#This Row],[ProductKey]],'hoja productos'!$A$2:$AA$1691,5,FALSE)</f>
        <v>758</v>
      </c>
      <c r="G494" s="7" t="str">
        <f>VLOOKUP(ventas[[#This Row],[ProductKey]],'hoja productos'!$A$2:$AA$1691,7,FALSE)</f>
        <v>Adventure Works</v>
      </c>
      <c r="H494" s="8">
        <f>ventas[[#This Row],[Unit Vendidas]]*ventas[[#This Row],[Precio Venta]]</f>
        <v>263784</v>
      </c>
    </row>
    <row r="495" spans="1:8" x14ac:dyDescent="0.25">
      <c r="A495" s="2">
        <v>14964</v>
      </c>
      <c r="B495" s="3">
        <v>39855</v>
      </c>
      <c r="C495" s="5">
        <v>1377</v>
      </c>
      <c r="D495" s="4">
        <v>8</v>
      </c>
      <c r="E495" s="7" t="str">
        <f>VLOOKUP(ventas[[#This Row],[ProductKey]],'hoja productos'!$A$2:$AA$1691,3,FALSE)</f>
        <v>Tablet Phone for MSN E200 White</v>
      </c>
      <c r="F495" s="7">
        <f>VLOOKUP(ventas[[#This Row],[ProductKey]],'hoja productos'!$A$2:$AA$1691,5,FALSE)</f>
        <v>16</v>
      </c>
      <c r="G495" s="7" t="str">
        <f>VLOOKUP(ventas[[#This Row],[ProductKey]],'hoja productos'!$A$2:$AA$1691,7,FALSE)</f>
        <v>Tablet, Ltd</v>
      </c>
      <c r="H495" s="8">
        <f>ventas[[#This Row],[Unit Vendidas]]*ventas[[#This Row],[Precio Venta]]</f>
        <v>128</v>
      </c>
    </row>
    <row r="496" spans="1:8" x14ac:dyDescent="0.25">
      <c r="A496" s="2">
        <v>15486</v>
      </c>
      <c r="B496" s="3">
        <v>39855</v>
      </c>
      <c r="C496" s="5">
        <v>1355</v>
      </c>
      <c r="D496" s="4">
        <v>15</v>
      </c>
      <c r="E496" s="7" t="str">
        <f>VLOOKUP(ventas[[#This Row],[ProductKey]],'hoja productos'!$A$2:$AA$1691,3,FALSE)</f>
        <v>Tablet Private Branch Exchange M88 White</v>
      </c>
      <c r="F496" s="7">
        <f>VLOOKUP(ventas[[#This Row],[ProductKey]],'hoja productos'!$A$2:$AA$1691,5,FALSE)</f>
        <v>32.99</v>
      </c>
      <c r="G496" s="7" t="str">
        <f>VLOOKUP(ventas[[#This Row],[ProductKey]],'hoja productos'!$A$2:$AA$1691,7,FALSE)</f>
        <v>Tablet, Ltd</v>
      </c>
      <c r="H496" s="8">
        <f>ventas[[#This Row],[Unit Vendidas]]*ventas[[#This Row],[Precio Venta]]</f>
        <v>494.85</v>
      </c>
    </row>
    <row r="497" spans="1:8" x14ac:dyDescent="0.25">
      <c r="A497" s="2">
        <v>20329</v>
      </c>
      <c r="B497" s="3">
        <v>39855</v>
      </c>
      <c r="C497" s="5">
        <v>40</v>
      </c>
      <c r="D497" s="4">
        <v>99</v>
      </c>
      <c r="E497" s="7" t="str">
        <f>VLOOKUP(ventas[[#This Row],[ProductKey]],'hoja productos'!$A$2:$AA$1691,3,FALSE)</f>
        <v>Tablet 8GB Clock &amp; Radio MP3 Player X850 Blue</v>
      </c>
      <c r="F497" s="7">
        <f>VLOOKUP(ventas[[#This Row],[ProductKey]],'hoja productos'!$A$2:$AA$1691,5,FALSE)</f>
        <v>299.23</v>
      </c>
      <c r="G497" s="7" t="str">
        <f>VLOOKUP(ventas[[#This Row],[ProductKey]],'hoja productos'!$A$2:$AA$1691,7,FALSE)</f>
        <v>Tablet, Ltd</v>
      </c>
      <c r="H497" s="8">
        <f>ventas[[#This Row],[Unit Vendidas]]*ventas[[#This Row],[Precio Venta]]</f>
        <v>29623.77</v>
      </c>
    </row>
    <row r="498" spans="1:8" x14ac:dyDescent="0.25">
      <c r="A498" s="2">
        <v>20882</v>
      </c>
      <c r="B498" s="3">
        <v>39855</v>
      </c>
      <c r="C498" s="5">
        <v>501</v>
      </c>
      <c r="D498" s="4">
        <v>30</v>
      </c>
      <c r="E498" s="7" t="str">
        <f>VLOOKUP(ventas[[#This Row],[ProductKey]],'hoja productos'!$A$2:$AA$1691,3,FALSE)</f>
        <v>Adventure Works CRT17 E105 Black</v>
      </c>
      <c r="F498" s="7">
        <f>VLOOKUP(ventas[[#This Row],[ProductKey]],'hoja productos'!$A$2:$AA$1691,5,FALSE)</f>
        <v>59</v>
      </c>
      <c r="G498" s="7" t="str">
        <f>VLOOKUP(ventas[[#This Row],[ProductKey]],'hoja productos'!$A$2:$AA$1691,7,FALSE)</f>
        <v>Adventure Works</v>
      </c>
      <c r="H498" s="8">
        <f>ventas[[#This Row],[Unit Vendidas]]*ventas[[#This Row],[Precio Venta]]</f>
        <v>1770</v>
      </c>
    </row>
    <row r="499" spans="1:8" x14ac:dyDescent="0.25">
      <c r="A499" s="2">
        <v>21061</v>
      </c>
      <c r="B499" s="3">
        <v>39855</v>
      </c>
      <c r="C499" s="5">
        <v>1054</v>
      </c>
      <c r="D499" s="4">
        <v>143</v>
      </c>
      <c r="E499" s="7" t="str">
        <f>VLOOKUP(ventas[[#This Row],[ProductKey]],'hoja productos'!$A$2:$AA$1691,3,FALSE)</f>
        <v>A. Datum SLR Camera M137 Grey</v>
      </c>
      <c r="F499" s="7">
        <f>VLOOKUP(ventas[[#This Row],[ProductKey]],'hoja productos'!$A$2:$AA$1691,5,FALSE)</f>
        <v>312</v>
      </c>
      <c r="G499" s="7" t="str">
        <f>VLOOKUP(ventas[[#This Row],[ProductKey]],'hoja productos'!$A$2:$AA$1691,7,FALSE)</f>
        <v>A. Datum Corporation</v>
      </c>
      <c r="H499" s="8">
        <f>ventas[[#This Row],[Unit Vendidas]]*ventas[[#This Row],[Precio Venta]]</f>
        <v>44616</v>
      </c>
    </row>
    <row r="500" spans="1:8" x14ac:dyDescent="0.25">
      <c r="A500" s="2">
        <v>22083</v>
      </c>
      <c r="B500" s="3">
        <v>39855</v>
      </c>
      <c r="C500" s="5">
        <v>1597</v>
      </c>
      <c r="D500" s="4">
        <v>26</v>
      </c>
      <c r="E500" s="7" t="str">
        <f>VLOOKUP(ventas[[#This Row],[ProductKey]],'hoja productos'!$A$2:$AA$1691,3,FALSE)</f>
        <v>SV DVD External DVD Burner M200 Black</v>
      </c>
      <c r="F500" s="7">
        <f>VLOOKUP(ventas[[#This Row],[ProductKey]],'hoja productos'!$A$2:$AA$1691,5,FALSE)</f>
        <v>57.88</v>
      </c>
      <c r="G500" s="7" t="str">
        <f>VLOOKUP(ventas[[#This Row],[ProductKey]],'hoja productos'!$A$2:$AA$1691,7,FALSE)</f>
        <v>Southridge Video</v>
      </c>
      <c r="H500" s="8">
        <f>ventas[[#This Row],[Unit Vendidas]]*ventas[[#This Row],[Precio Venta]]</f>
        <v>1504.88</v>
      </c>
    </row>
    <row r="501" spans="1:8" x14ac:dyDescent="0.25">
      <c r="A501" s="2">
        <v>22126</v>
      </c>
      <c r="B501" s="3">
        <v>39855</v>
      </c>
      <c r="C501" s="5">
        <v>142</v>
      </c>
      <c r="D501" s="4">
        <v>152</v>
      </c>
      <c r="E501" s="7" t="str">
        <f>VLOOKUP(ventas[[#This Row],[ProductKey]],'hoja productos'!$A$2:$AA$1691,3,FALSE)</f>
        <v>Adventure Works 15.6" LCD TV M130W Black</v>
      </c>
      <c r="F501" s="7">
        <f>VLOOKUP(ventas[[#This Row],[ProductKey]],'hoja productos'!$A$2:$AA$1691,5,FALSE)</f>
        <v>299.99</v>
      </c>
      <c r="G501" s="7" t="str">
        <f>VLOOKUP(ventas[[#This Row],[ProductKey]],'hoja productos'!$A$2:$AA$1691,7,FALSE)</f>
        <v>Adventure Works</v>
      </c>
      <c r="H501" s="8">
        <f>ventas[[#This Row],[Unit Vendidas]]*ventas[[#This Row],[Precio Venta]]</f>
        <v>45598.48</v>
      </c>
    </row>
    <row r="502" spans="1:8" x14ac:dyDescent="0.25">
      <c r="A502" s="2">
        <v>23864</v>
      </c>
      <c r="B502" s="3">
        <v>39855</v>
      </c>
      <c r="C502" s="5">
        <v>368</v>
      </c>
      <c r="D502" s="4">
        <v>430</v>
      </c>
      <c r="E502" s="7" t="str">
        <f>VLOOKUP(ventas[[#This Row],[ProductKey]],'hoja productos'!$A$2:$AA$1691,3,FALSE)</f>
        <v>Adventure Works Laptop19W X1980 White</v>
      </c>
      <c r="F502" s="7">
        <f>VLOOKUP(ventas[[#This Row],[ProductKey]],'hoja productos'!$A$2:$AA$1691,5,FALSE)</f>
        <v>1299</v>
      </c>
      <c r="G502" s="7" t="str">
        <f>VLOOKUP(ventas[[#This Row],[ProductKey]],'hoja productos'!$A$2:$AA$1691,7,FALSE)</f>
        <v>Adventure Works</v>
      </c>
      <c r="H502" s="8">
        <f>ventas[[#This Row],[Unit Vendidas]]*ventas[[#This Row],[Precio Venta]]</f>
        <v>558570</v>
      </c>
    </row>
    <row r="503" spans="1:8" x14ac:dyDescent="0.25">
      <c r="A503" s="2">
        <v>1016</v>
      </c>
      <c r="B503" s="3">
        <v>39856</v>
      </c>
      <c r="C503" s="5">
        <v>1042</v>
      </c>
      <c r="D503" s="4">
        <v>91</v>
      </c>
      <c r="E503" s="7" t="str">
        <f>VLOOKUP(ventas[[#This Row],[ProductKey]],'hoja productos'!$A$2:$AA$1691,3,FALSE)</f>
        <v>A. Datum Point Shoot Digital Camera M500 Silver Grey</v>
      </c>
      <c r="F503" s="7">
        <f>VLOOKUP(ventas[[#This Row],[ProductKey]],'hoja productos'!$A$2:$AA$1691,5,FALSE)</f>
        <v>198</v>
      </c>
      <c r="G503" s="7" t="str">
        <f>VLOOKUP(ventas[[#This Row],[ProductKey]],'hoja productos'!$A$2:$AA$1691,7,FALSE)</f>
        <v>A. Datum Corporation</v>
      </c>
      <c r="H503" s="8">
        <f>ventas[[#This Row],[Unit Vendidas]]*ventas[[#This Row],[Precio Venta]]</f>
        <v>18018</v>
      </c>
    </row>
    <row r="504" spans="1:8" x14ac:dyDescent="0.25">
      <c r="A504" s="2">
        <v>5951</v>
      </c>
      <c r="B504" s="3">
        <v>39856</v>
      </c>
      <c r="C504" s="5">
        <v>1044</v>
      </c>
      <c r="D504" s="4">
        <v>207</v>
      </c>
      <c r="E504" s="7" t="str">
        <f>VLOOKUP(ventas[[#This Row],[ProductKey]],'hoja productos'!$A$2:$AA$1691,3,FALSE)</f>
        <v>A. Datum SLR Camera X135 Black</v>
      </c>
      <c r="F504" s="7">
        <f>VLOOKUP(ventas[[#This Row],[ProductKey]],'hoja productos'!$A$2:$AA$1691,5,FALSE)</f>
        <v>627</v>
      </c>
      <c r="G504" s="7" t="str">
        <f>VLOOKUP(ventas[[#This Row],[ProductKey]],'hoja productos'!$A$2:$AA$1691,7,FALSE)</f>
        <v>A. Datum Corporation</v>
      </c>
      <c r="H504" s="8">
        <f>ventas[[#This Row],[Unit Vendidas]]*ventas[[#This Row],[Precio Venta]]</f>
        <v>129789</v>
      </c>
    </row>
    <row r="505" spans="1:8" x14ac:dyDescent="0.25">
      <c r="A505" s="2">
        <v>7540</v>
      </c>
      <c r="B505" s="3">
        <v>39856</v>
      </c>
      <c r="C505" s="5">
        <v>983</v>
      </c>
      <c r="D505" s="4">
        <v>90</v>
      </c>
      <c r="E505" s="7" t="str">
        <f>VLOOKUP(ventas[[#This Row],[ProductKey]],'hoja productos'!$A$2:$AA$1691,3,FALSE)</f>
        <v>A. Datum SLR-like Digital Camera M400 Pink</v>
      </c>
      <c r="F505" s="7">
        <f>VLOOKUP(ventas[[#This Row],[ProductKey]],'hoja productos'!$A$2:$AA$1691,5,FALSE)</f>
        <v>196.9</v>
      </c>
      <c r="G505" s="7" t="str">
        <f>VLOOKUP(ventas[[#This Row],[ProductKey]],'hoja productos'!$A$2:$AA$1691,7,FALSE)</f>
        <v>A. Datum Corporation</v>
      </c>
      <c r="H505" s="8">
        <f>ventas[[#This Row],[Unit Vendidas]]*ventas[[#This Row],[Precio Venta]]</f>
        <v>17721</v>
      </c>
    </row>
    <row r="506" spans="1:8" x14ac:dyDescent="0.25">
      <c r="A506" s="2">
        <v>9548</v>
      </c>
      <c r="B506" s="3">
        <v>39856</v>
      </c>
      <c r="C506" s="5">
        <v>613</v>
      </c>
      <c r="D506" s="4">
        <v>321</v>
      </c>
      <c r="E506" s="7" t="str">
        <f>VLOOKUP(ventas[[#This Row],[ProductKey]],'hoja productos'!$A$2:$AA$1691,3,FALSE)</f>
        <v>WWI Projector 720p LCD56 Black</v>
      </c>
      <c r="F506" s="7">
        <f>VLOOKUP(ventas[[#This Row],[ProductKey]],'hoja productos'!$A$2:$AA$1691,5,FALSE)</f>
        <v>699</v>
      </c>
      <c r="G506" s="7" t="str">
        <f>VLOOKUP(ventas[[#This Row],[ProductKey]],'hoja productos'!$A$2:$AA$1691,7,FALSE)</f>
        <v>Wide World Importers</v>
      </c>
      <c r="H506" s="8">
        <f>ventas[[#This Row],[Unit Vendidas]]*ventas[[#This Row],[Precio Venta]]</f>
        <v>224379</v>
      </c>
    </row>
    <row r="507" spans="1:8" x14ac:dyDescent="0.25">
      <c r="A507" s="2">
        <v>11628</v>
      </c>
      <c r="B507" s="3">
        <v>39856</v>
      </c>
      <c r="C507" s="5">
        <v>591</v>
      </c>
      <c r="D507" s="4">
        <v>116</v>
      </c>
      <c r="E507" s="7" t="str">
        <f>VLOOKUP(ventas[[#This Row],[ProductKey]],'hoja productos'!$A$2:$AA$1691,3,FALSE)</f>
        <v>Tablet Projector 480p M480 White</v>
      </c>
      <c r="F507" s="7">
        <f>VLOOKUP(ventas[[#This Row],[ProductKey]],'hoja productos'!$A$2:$AA$1691,5,FALSE)</f>
        <v>229</v>
      </c>
      <c r="G507" s="7" t="str">
        <f>VLOOKUP(ventas[[#This Row],[ProductKey]],'hoja productos'!$A$2:$AA$1691,7,FALSE)</f>
        <v>Tablet, Ltd</v>
      </c>
      <c r="H507" s="8">
        <f>ventas[[#This Row],[Unit Vendidas]]*ventas[[#This Row],[Precio Venta]]</f>
        <v>26564</v>
      </c>
    </row>
    <row r="508" spans="1:8" x14ac:dyDescent="0.25">
      <c r="A508" s="2">
        <v>20690</v>
      </c>
      <c r="B508" s="3">
        <v>39856</v>
      </c>
      <c r="C508" s="5">
        <v>992</v>
      </c>
      <c r="D508" s="4">
        <v>96</v>
      </c>
      <c r="E508" s="7" t="str">
        <f>VLOOKUP(ventas[[#This Row],[ProductKey]],'hoja productos'!$A$2:$AA$1691,3,FALSE)</f>
        <v>A. Datum Super-zoom Digital Camera X300 Silver</v>
      </c>
      <c r="F508" s="7">
        <f>VLOOKUP(ventas[[#This Row],[ProductKey]],'hoja productos'!$A$2:$AA$1691,5,FALSE)</f>
        <v>290</v>
      </c>
      <c r="G508" s="7" t="str">
        <f>VLOOKUP(ventas[[#This Row],[ProductKey]],'hoja productos'!$A$2:$AA$1691,7,FALSE)</f>
        <v>A. Datum Corporation</v>
      </c>
      <c r="H508" s="8">
        <f>ventas[[#This Row],[Unit Vendidas]]*ventas[[#This Row],[Precio Venta]]</f>
        <v>27840</v>
      </c>
    </row>
    <row r="509" spans="1:8" x14ac:dyDescent="0.25">
      <c r="A509" s="2">
        <v>21010</v>
      </c>
      <c r="B509" s="3">
        <v>39856</v>
      </c>
      <c r="C509" s="5">
        <v>1198</v>
      </c>
      <c r="D509" s="4">
        <v>209</v>
      </c>
      <c r="E509" s="7" t="str">
        <f>VLOOKUP(ventas[[#This Row],[ProductKey]],'hoja productos'!$A$2:$AA$1691,3,FALSE)</f>
        <v>Fabrikam Budget Moviemaker 1/3'' 8.5mm E200 Grey</v>
      </c>
      <c r="F509" s="7">
        <f>VLOOKUP(ventas[[#This Row],[ProductKey]],'hoja productos'!$A$2:$AA$1691,5,FALSE)</f>
        <v>411</v>
      </c>
      <c r="G509" s="7" t="str">
        <f>VLOOKUP(ventas[[#This Row],[ProductKey]],'hoja productos'!$A$2:$AA$1691,7,FALSE)</f>
        <v>Fabrikam, Inc.</v>
      </c>
      <c r="H509" s="8">
        <f>ventas[[#This Row],[Unit Vendidas]]*ventas[[#This Row],[Precio Venta]]</f>
        <v>85899</v>
      </c>
    </row>
    <row r="510" spans="1:8" x14ac:dyDescent="0.25">
      <c r="A510" s="2">
        <v>169</v>
      </c>
      <c r="B510" s="3">
        <v>39857</v>
      </c>
      <c r="C510" s="5">
        <v>1122</v>
      </c>
      <c r="D510" s="4">
        <v>152</v>
      </c>
      <c r="E510" s="7" t="str">
        <f>VLOOKUP(ventas[[#This Row],[ProductKey]],'hoja productos'!$A$2:$AA$1691,3,FALSE)</f>
        <v>Fabrikam SLR Camera M148 Silver Grey</v>
      </c>
      <c r="F510" s="7">
        <f>VLOOKUP(ventas[[#This Row],[ProductKey]],'hoja productos'!$A$2:$AA$1691,5,FALSE)</f>
        <v>332</v>
      </c>
      <c r="G510" s="7" t="str">
        <f>VLOOKUP(ventas[[#This Row],[ProductKey]],'hoja productos'!$A$2:$AA$1691,7,FALSE)</f>
        <v>Fabrikam, Inc.</v>
      </c>
      <c r="H510" s="8">
        <f>ventas[[#This Row],[Unit Vendidas]]*ventas[[#This Row],[Precio Venta]]</f>
        <v>50464</v>
      </c>
    </row>
    <row r="511" spans="1:8" x14ac:dyDescent="0.25">
      <c r="A511" s="2">
        <v>4381</v>
      </c>
      <c r="B511" s="3">
        <v>39857</v>
      </c>
      <c r="C511" s="5">
        <v>609</v>
      </c>
      <c r="D511" s="4">
        <v>70</v>
      </c>
      <c r="E511" s="7" t="str">
        <f>VLOOKUP(ventas[[#This Row],[ProductKey]],'hoja productos'!$A$2:$AA$1691,3,FALSE)</f>
        <v>Tablet Screen 85in E085 Silver</v>
      </c>
      <c r="F511" s="7">
        <f>VLOOKUP(ventas[[#This Row],[ProductKey]],'hoja productos'!$A$2:$AA$1691,5,FALSE)</f>
        <v>139</v>
      </c>
      <c r="G511" s="7" t="str">
        <f>VLOOKUP(ventas[[#This Row],[ProductKey]],'hoja productos'!$A$2:$AA$1691,7,FALSE)</f>
        <v>Tablet, Ltd</v>
      </c>
      <c r="H511" s="8">
        <f>ventas[[#This Row],[Unit Vendidas]]*ventas[[#This Row],[Precio Venta]]</f>
        <v>9730</v>
      </c>
    </row>
    <row r="512" spans="1:8" x14ac:dyDescent="0.25">
      <c r="A512" s="2">
        <v>9792</v>
      </c>
      <c r="B512" s="3">
        <v>39857</v>
      </c>
      <c r="C512" s="5">
        <v>1598</v>
      </c>
      <c r="D512" s="4">
        <v>26</v>
      </c>
      <c r="E512" s="7" t="str">
        <f>VLOOKUP(ventas[[#This Row],[ProductKey]],'hoja productos'!$A$2:$AA$1691,3,FALSE)</f>
        <v>SV DVD External DVD Burner M200 Grey</v>
      </c>
      <c r="F512" s="7">
        <f>VLOOKUP(ventas[[#This Row],[ProductKey]],'hoja productos'!$A$2:$AA$1691,5,FALSE)</f>
        <v>57.88</v>
      </c>
      <c r="G512" s="7" t="str">
        <f>VLOOKUP(ventas[[#This Row],[ProductKey]],'hoja productos'!$A$2:$AA$1691,7,FALSE)</f>
        <v>Southridge Video</v>
      </c>
      <c r="H512" s="8">
        <f>ventas[[#This Row],[Unit Vendidas]]*ventas[[#This Row],[Precio Venta]]</f>
        <v>1504.88</v>
      </c>
    </row>
    <row r="513" spans="1:8" x14ac:dyDescent="0.25">
      <c r="A513" s="2">
        <v>11243</v>
      </c>
      <c r="B513" s="3">
        <v>39857</v>
      </c>
      <c r="C513" s="5">
        <v>1629</v>
      </c>
      <c r="D513" s="4">
        <v>5</v>
      </c>
      <c r="E513" s="7" t="str">
        <f>VLOOKUP(ventas[[#This Row],[ProductKey]],'hoja productos'!$A$2:$AA$1691,3,FALSE)</f>
        <v>Tablet DVD 38 DVD Storage Binder E25 Black</v>
      </c>
      <c r="F513" s="7">
        <f>VLOOKUP(ventas[[#This Row],[ProductKey]],'hoja productos'!$A$2:$AA$1691,5,FALSE)</f>
        <v>9.99</v>
      </c>
      <c r="G513" s="7" t="str">
        <f>VLOOKUP(ventas[[#This Row],[ProductKey]],'hoja productos'!$A$2:$AA$1691,7,FALSE)</f>
        <v>Tablet, Ltd</v>
      </c>
      <c r="H513" s="8">
        <f>ventas[[#This Row],[Unit Vendidas]]*ventas[[#This Row],[Precio Venta]]</f>
        <v>49.95</v>
      </c>
    </row>
    <row r="514" spans="1:8" x14ac:dyDescent="0.25">
      <c r="A514" s="2">
        <v>15119</v>
      </c>
      <c r="B514" s="3">
        <v>39857</v>
      </c>
      <c r="C514" s="5">
        <v>1122</v>
      </c>
      <c r="D514" s="4">
        <v>152</v>
      </c>
      <c r="E514" s="7" t="str">
        <f>VLOOKUP(ventas[[#This Row],[ProductKey]],'hoja productos'!$A$2:$AA$1691,3,FALSE)</f>
        <v>Fabrikam SLR Camera M148 Silver Grey</v>
      </c>
      <c r="F514" s="7">
        <f>VLOOKUP(ventas[[#This Row],[ProductKey]],'hoja productos'!$A$2:$AA$1691,5,FALSE)</f>
        <v>332</v>
      </c>
      <c r="G514" s="7" t="str">
        <f>VLOOKUP(ventas[[#This Row],[ProductKey]],'hoja productos'!$A$2:$AA$1691,7,FALSE)</f>
        <v>Fabrikam, Inc.</v>
      </c>
      <c r="H514" s="8">
        <f>ventas[[#This Row],[Unit Vendidas]]*ventas[[#This Row],[Precio Venta]]</f>
        <v>50464</v>
      </c>
    </row>
    <row r="515" spans="1:8" x14ac:dyDescent="0.25">
      <c r="A515" s="2">
        <v>16044</v>
      </c>
      <c r="B515" s="3">
        <v>39857</v>
      </c>
      <c r="C515" s="5">
        <v>313</v>
      </c>
      <c r="D515" s="4">
        <v>137</v>
      </c>
      <c r="E515" s="7" t="str">
        <f>VLOOKUP(ventas[[#This Row],[ProductKey]],'hoja productos'!$A$2:$AA$1691,3,FALSE)</f>
        <v>SV Car Video TFT6.2W E6282 Silver</v>
      </c>
      <c r="F515" s="7">
        <f>VLOOKUP(ventas[[#This Row],[ProductKey]],'hoja productos'!$A$2:$AA$1691,5,FALSE)</f>
        <v>269</v>
      </c>
      <c r="G515" s="7" t="str">
        <f>VLOOKUP(ventas[[#This Row],[ProductKey]],'hoja productos'!$A$2:$AA$1691,7,FALSE)</f>
        <v>Southridge Video</v>
      </c>
      <c r="H515" s="8">
        <f>ventas[[#This Row],[Unit Vendidas]]*ventas[[#This Row],[Precio Venta]]</f>
        <v>36853</v>
      </c>
    </row>
    <row r="516" spans="1:8" x14ac:dyDescent="0.25">
      <c r="A516" s="2">
        <v>16875</v>
      </c>
      <c r="B516" s="3">
        <v>39857</v>
      </c>
      <c r="C516" s="5">
        <v>726</v>
      </c>
      <c r="D516" s="4">
        <v>67</v>
      </c>
      <c r="E516" s="7" t="str">
        <f>VLOOKUP(ventas[[#This Row],[ProductKey]],'hoja productos'!$A$2:$AA$1691,3,FALSE)</f>
        <v>Proseware Photo Smart All-in-One Printer M380 White</v>
      </c>
      <c r="F516" s="7">
        <f>VLOOKUP(ventas[[#This Row],[ProductKey]],'hoja productos'!$A$2:$AA$1691,5,FALSE)</f>
        <v>147</v>
      </c>
      <c r="G516" s="7" t="str">
        <f>VLOOKUP(ventas[[#This Row],[ProductKey]],'hoja productos'!$A$2:$AA$1691,7,FALSE)</f>
        <v>Proseware, Inc.</v>
      </c>
      <c r="H516" s="8">
        <f>ventas[[#This Row],[Unit Vendidas]]*ventas[[#This Row],[Precio Venta]]</f>
        <v>9849</v>
      </c>
    </row>
    <row r="517" spans="1:8" x14ac:dyDescent="0.25">
      <c r="A517" s="2">
        <v>17768</v>
      </c>
      <c r="B517" s="3">
        <v>39857</v>
      </c>
      <c r="C517" s="5">
        <v>812</v>
      </c>
      <c r="D517" s="4">
        <v>6</v>
      </c>
      <c r="E517" s="7" t="str">
        <f>VLOOKUP(ventas[[#This Row],[ProductKey]],'hoja productos'!$A$2:$AA$1691,3,FALSE)</f>
        <v>Tablet Mouse Lock Bundle E200 Grey</v>
      </c>
      <c r="F517" s="7">
        <f>VLOOKUP(ventas[[#This Row],[ProductKey]],'hoja productos'!$A$2:$AA$1691,5,FALSE)</f>
        <v>12.95</v>
      </c>
      <c r="G517" s="7" t="str">
        <f>VLOOKUP(ventas[[#This Row],[ProductKey]],'hoja productos'!$A$2:$AA$1691,7,FALSE)</f>
        <v>Tablet, Ltd</v>
      </c>
      <c r="H517" s="8">
        <f>ventas[[#This Row],[Unit Vendidas]]*ventas[[#This Row],[Precio Venta]]</f>
        <v>77.699999999999989</v>
      </c>
    </row>
    <row r="518" spans="1:8" x14ac:dyDescent="0.25">
      <c r="A518" s="2">
        <v>21614</v>
      </c>
      <c r="B518" s="3">
        <v>39857</v>
      </c>
      <c r="C518" s="5">
        <v>370</v>
      </c>
      <c r="D518" s="4">
        <v>195</v>
      </c>
      <c r="E518" s="7" t="str">
        <f>VLOOKUP(ventas[[#This Row],[ProductKey]],'hoja productos'!$A$2:$AA$1691,3,FALSE)</f>
        <v>Adventure Works Laptop12 M1201 White</v>
      </c>
      <c r="F518" s="7">
        <f>VLOOKUP(ventas[[#This Row],[ProductKey]],'hoja productos'!$A$2:$AA$1691,5,FALSE)</f>
        <v>382.95</v>
      </c>
      <c r="G518" s="7" t="str">
        <f>VLOOKUP(ventas[[#This Row],[ProductKey]],'hoja productos'!$A$2:$AA$1691,7,FALSE)</f>
        <v>Adventure Works</v>
      </c>
      <c r="H518" s="8">
        <f>ventas[[#This Row],[Unit Vendidas]]*ventas[[#This Row],[Precio Venta]]</f>
        <v>74675.25</v>
      </c>
    </row>
    <row r="519" spans="1:8" x14ac:dyDescent="0.25">
      <c r="A519" s="2">
        <v>21624</v>
      </c>
      <c r="B519" s="3">
        <v>39857</v>
      </c>
      <c r="C519" s="5">
        <v>1477</v>
      </c>
      <c r="D519" s="4">
        <v>122</v>
      </c>
      <c r="E519" s="7" t="str">
        <f>VLOOKUP(ventas[[#This Row],[ProductKey]],'hoja productos'!$A$2:$AA$1691,3,FALSE)</f>
        <v>The Phone Company Smart phones Unlocked M300 Black</v>
      </c>
      <c r="F519" s="7">
        <f>VLOOKUP(ventas[[#This Row],[ProductKey]],'hoja productos'!$A$2:$AA$1691,5,FALSE)</f>
        <v>267</v>
      </c>
      <c r="G519" s="7" t="str">
        <f>VLOOKUP(ventas[[#This Row],[ProductKey]],'hoja productos'!$A$2:$AA$1691,7,FALSE)</f>
        <v>The Phone Company</v>
      </c>
      <c r="H519" s="8">
        <f>ventas[[#This Row],[Unit Vendidas]]*ventas[[#This Row],[Precio Venta]]</f>
        <v>32574</v>
      </c>
    </row>
    <row r="520" spans="1:8" x14ac:dyDescent="0.25">
      <c r="A520" s="2">
        <v>859</v>
      </c>
      <c r="B520" s="3">
        <v>39858</v>
      </c>
      <c r="C520" s="5">
        <v>295</v>
      </c>
      <c r="D520" s="4">
        <v>142</v>
      </c>
      <c r="E520" s="7" t="str">
        <f>VLOOKUP(ventas[[#This Row],[ProductKey]],'hoja productos'!$A$2:$AA$1691,3,FALSE)</f>
        <v>SV Car Video TFT6.2W E6280 Black</v>
      </c>
      <c r="F520" s="7">
        <f>VLOOKUP(ventas[[#This Row],[ProductKey]],'hoja productos'!$A$2:$AA$1691,5,FALSE)</f>
        <v>279</v>
      </c>
      <c r="G520" s="7" t="str">
        <f>VLOOKUP(ventas[[#This Row],[ProductKey]],'hoja productos'!$A$2:$AA$1691,7,FALSE)</f>
        <v>Southridge Video</v>
      </c>
      <c r="H520" s="8">
        <f>ventas[[#This Row],[Unit Vendidas]]*ventas[[#This Row],[Precio Venta]]</f>
        <v>39618</v>
      </c>
    </row>
    <row r="521" spans="1:8" ht="30" x14ac:dyDescent="0.25">
      <c r="A521" s="2">
        <v>1239</v>
      </c>
      <c r="B521" s="3">
        <v>39858</v>
      </c>
      <c r="C521" s="5">
        <v>1453</v>
      </c>
      <c r="D521" s="4">
        <v>118</v>
      </c>
      <c r="E521" s="7" t="str">
        <f>VLOOKUP(ventas[[#This Row],[ProductKey]],'hoja productos'!$A$2:$AA$1691,3,FALSE)</f>
        <v>The Phone Company Touch Screen Phones 5-Wire/On-wall M508 Gold</v>
      </c>
      <c r="F521" s="7">
        <f>VLOOKUP(ventas[[#This Row],[ProductKey]],'hoja productos'!$A$2:$AA$1691,5,FALSE)</f>
        <v>258</v>
      </c>
      <c r="G521" s="7" t="str">
        <f>VLOOKUP(ventas[[#This Row],[ProductKey]],'hoja productos'!$A$2:$AA$1691,7,FALSE)</f>
        <v>The Phone Company</v>
      </c>
      <c r="H521" s="8">
        <f>ventas[[#This Row],[Unit Vendidas]]*ventas[[#This Row],[Precio Venta]]</f>
        <v>30444</v>
      </c>
    </row>
    <row r="522" spans="1:8" x14ac:dyDescent="0.25">
      <c r="A522" s="2">
        <v>1572</v>
      </c>
      <c r="B522" s="3">
        <v>39858</v>
      </c>
      <c r="C522" s="5">
        <v>306</v>
      </c>
      <c r="D522" s="4">
        <v>169</v>
      </c>
      <c r="E522" s="7" t="str">
        <f>VLOOKUP(ventas[[#This Row],[ProductKey]],'hoja productos'!$A$2:$AA$1691,3,FALSE)</f>
        <v>SV Car Video LCD7 M7002 Black</v>
      </c>
      <c r="F522" s="7">
        <f>VLOOKUP(ventas[[#This Row],[ProductKey]],'hoja productos'!$A$2:$AA$1691,5,FALSE)</f>
        <v>369</v>
      </c>
      <c r="G522" s="7" t="str">
        <f>VLOOKUP(ventas[[#This Row],[ProductKey]],'hoja productos'!$A$2:$AA$1691,7,FALSE)</f>
        <v>Southridge Video</v>
      </c>
      <c r="H522" s="8">
        <f>ventas[[#This Row],[Unit Vendidas]]*ventas[[#This Row],[Precio Venta]]</f>
        <v>62361</v>
      </c>
    </row>
    <row r="523" spans="1:8" x14ac:dyDescent="0.25">
      <c r="A523" s="2">
        <v>1639</v>
      </c>
      <c r="B523" s="3">
        <v>39858</v>
      </c>
      <c r="C523" s="5">
        <v>437</v>
      </c>
      <c r="D523" s="4">
        <v>254</v>
      </c>
      <c r="E523" s="7" t="str">
        <f>VLOOKUP(ventas[[#This Row],[ProductKey]],'hoja productos'!$A$2:$AA$1691,3,FALSE)</f>
        <v>Adventure Works Desktop PC1.80 ED182 White</v>
      </c>
      <c r="F523" s="7">
        <f>VLOOKUP(ventas[[#This Row],[ProductKey]],'hoja productos'!$A$2:$AA$1691,5,FALSE)</f>
        <v>499.9</v>
      </c>
      <c r="G523" s="7" t="str">
        <f>VLOOKUP(ventas[[#This Row],[ProductKey]],'hoja productos'!$A$2:$AA$1691,7,FALSE)</f>
        <v>Adventure Works</v>
      </c>
      <c r="H523" s="8">
        <f>ventas[[#This Row],[Unit Vendidas]]*ventas[[#This Row],[Precio Venta]]</f>
        <v>126974.59999999999</v>
      </c>
    </row>
    <row r="524" spans="1:8" x14ac:dyDescent="0.25">
      <c r="A524" s="2">
        <v>2852</v>
      </c>
      <c r="B524" s="3">
        <v>39858</v>
      </c>
      <c r="C524" s="5">
        <v>1080</v>
      </c>
      <c r="D524" s="4">
        <v>214</v>
      </c>
      <c r="E524" s="7" t="str">
        <f>VLOOKUP(ventas[[#This Row],[ProductKey]],'hoja productos'!$A$2:$AA$1691,3,FALSE)</f>
        <v>Tablet SLR Camera X143 Silver</v>
      </c>
      <c r="F524" s="7">
        <f>VLOOKUP(ventas[[#This Row],[ProductKey]],'hoja productos'!$A$2:$AA$1691,5,FALSE)</f>
        <v>646</v>
      </c>
      <c r="G524" s="7" t="str">
        <f>VLOOKUP(ventas[[#This Row],[ProductKey]],'hoja productos'!$A$2:$AA$1691,7,FALSE)</f>
        <v>Tablet, Ltd</v>
      </c>
      <c r="H524" s="8">
        <f>ventas[[#This Row],[Unit Vendidas]]*ventas[[#This Row],[Precio Venta]]</f>
        <v>138244</v>
      </c>
    </row>
    <row r="525" spans="1:8" x14ac:dyDescent="0.25">
      <c r="A525" s="2">
        <v>7008</v>
      </c>
      <c r="B525" s="3">
        <v>39858</v>
      </c>
      <c r="C525" s="5">
        <v>1325</v>
      </c>
      <c r="D525" s="4">
        <v>18</v>
      </c>
      <c r="E525" s="7" t="str">
        <f>VLOOKUP(ventas[[#This Row],[ProductKey]],'hoja productos'!$A$2:$AA$1691,3,FALSE)</f>
        <v>Tablet Electronic Private Automatic Branch Exchange M90 Black</v>
      </c>
      <c r="F525" s="7">
        <f>VLOOKUP(ventas[[#This Row],[ProductKey]],'hoja productos'!$A$2:$AA$1691,5,FALSE)</f>
        <v>39.99</v>
      </c>
      <c r="G525" s="7" t="str">
        <f>VLOOKUP(ventas[[#This Row],[ProductKey]],'hoja productos'!$A$2:$AA$1691,7,FALSE)</f>
        <v>Tablet, Ltd</v>
      </c>
      <c r="H525" s="8">
        <f>ventas[[#This Row],[Unit Vendidas]]*ventas[[#This Row],[Precio Venta]]</f>
        <v>719.82</v>
      </c>
    </row>
    <row r="526" spans="1:8" x14ac:dyDescent="0.25">
      <c r="A526" s="2">
        <v>9106</v>
      </c>
      <c r="B526" s="3">
        <v>39858</v>
      </c>
      <c r="C526" s="5">
        <v>510</v>
      </c>
      <c r="D526" s="4">
        <v>82</v>
      </c>
      <c r="E526" s="7" t="str">
        <f>VLOOKUP(ventas[[#This Row],[ProductKey]],'hoja productos'!$A$2:$AA$1691,3,FALSE)</f>
        <v>Adventure Works LCD19W M100 White</v>
      </c>
      <c r="F526" s="7">
        <f>VLOOKUP(ventas[[#This Row],[ProductKey]],'hoja productos'!$A$2:$AA$1691,5,FALSE)</f>
        <v>179</v>
      </c>
      <c r="G526" s="7" t="str">
        <f>VLOOKUP(ventas[[#This Row],[ProductKey]],'hoja productos'!$A$2:$AA$1691,7,FALSE)</f>
        <v>Adventure Works</v>
      </c>
      <c r="H526" s="8">
        <f>ventas[[#This Row],[Unit Vendidas]]*ventas[[#This Row],[Precio Venta]]</f>
        <v>14678</v>
      </c>
    </row>
    <row r="527" spans="1:8" x14ac:dyDescent="0.25">
      <c r="A527" s="2">
        <v>12270</v>
      </c>
      <c r="B527" s="3">
        <v>39858</v>
      </c>
      <c r="C527" s="5">
        <v>1494</v>
      </c>
      <c r="D527" s="4">
        <v>95</v>
      </c>
      <c r="E527" s="7" t="str">
        <f>VLOOKUP(ventas[[#This Row],[ProductKey]],'hoja productos'!$A$2:$AA$1691,3,FALSE)</f>
        <v>The Phone Company Smart phones 160x160 M26 White</v>
      </c>
      <c r="F527" s="7">
        <f>VLOOKUP(ventas[[#This Row],[ProductKey]],'hoja productos'!$A$2:$AA$1691,5,FALSE)</f>
        <v>208</v>
      </c>
      <c r="G527" s="7" t="str">
        <f>VLOOKUP(ventas[[#This Row],[ProductKey]],'hoja productos'!$A$2:$AA$1691,7,FALSE)</f>
        <v>The Phone Company</v>
      </c>
      <c r="H527" s="8">
        <f>ventas[[#This Row],[Unit Vendidas]]*ventas[[#This Row],[Precio Venta]]</f>
        <v>19760</v>
      </c>
    </row>
    <row r="528" spans="1:8" x14ac:dyDescent="0.25">
      <c r="A528" s="2">
        <v>16391</v>
      </c>
      <c r="B528" s="3">
        <v>39858</v>
      </c>
      <c r="C528" s="5">
        <v>575</v>
      </c>
      <c r="D528" s="4">
        <v>760</v>
      </c>
      <c r="E528" s="7" t="str">
        <f>VLOOKUP(ventas[[#This Row],[ProductKey]],'hoja productos'!$A$2:$AA$1691,3,FALSE)</f>
        <v>Tablet Projector 1080p X980 Black</v>
      </c>
      <c r="F528" s="7">
        <f>VLOOKUP(ventas[[#This Row],[ProductKey]],'hoja productos'!$A$2:$AA$1691,5,FALSE)</f>
        <v>2295</v>
      </c>
      <c r="G528" s="7" t="str">
        <f>VLOOKUP(ventas[[#This Row],[ProductKey]],'hoja productos'!$A$2:$AA$1691,7,FALSE)</f>
        <v>Tablet, Ltd</v>
      </c>
      <c r="H528" s="8">
        <f>ventas[[#This Row],[Unit Vendidas]]*ventas[[#This Row],[Precio Venta]]</f>
        <v>1744200</v>
      </c>
    </row>
    <row r="529" spans="1:8" x14ac:dyDescent="0.25">
      <c r="A529" s="2">
        <v>17554</v>
      </c>
      <c r="B529" s="3">
        <v>39858</v>
      </c>
      <c r="C529" s="5">
        <v>1210</v>
      </c>
      <c r="D529" s="4">
        <v>395</v>
      </c>
      <c r="E529" s="7" t="str">
        <f>VLOOKUP(ventas[[#This Row],[ProductKey]],'hoja productos'!$A$2:$AA$1691,3,FALSE)</f>
        <v>Fabrikam Business Videographer 1/3'' 8.5mm M380 Grey</v>
      </c>
      <c r="F529" s="7">
        <f>VLOOKUP(ventas[[#This Row],[ProductKey]],'hoja productos'!$A$2:$AA$1691,5,FALSE)</f>
        <v>860</v>
      </c>
      <c r="G529" s="7" t="str">
        <f>VLOOKUP(ventas[[#This Row],[ProductKey]],'hoja productos'!$A$2:$AA$1691,7,FALSE)</f>
        <v>Fabrikam, Inc.</v>
      </c>
      <c r="H529" s="8">
        <f>ventas[[#This Row],[Unit Vendidas]]*ventas[[#This Row],[Precio Venta]]</f>
        <v>339700</v>
      </c>
    </row>
    <row r="530" spans="1:8" x14ac:dyDescent="0.25">
      <c r="A530" s="2">
        <v>18500</v>
      </c>
      <c r="B530" s="3">
        <v>39858</v>
      </c>
      <c r="C530" s="5">
        <v>936</v>
      </c>
      <c r="D530" s="4">
        <v>36</v>
      </c>
      <c r="E530" s="7" t="str">
        <f>VLOOKUP(ventas[[#This Row],[ProductKey]],'hoja productos'!$A$2:$AA$1691,3,FALSE)</f>
        <v>SV 4GB Laptop Memory M65 Black</v>
      </c>
      <c r="F530" s="7">
        <f>VLOOKUP(ventas[[#This Row],[ProductKey]],'hoja productos'!$A$2:$AA$1691,5,FALSE)</f>
        <v>79</v>
      </c>
      <c r="G530" s="7" t="str">
        <f>VLOOKUP(ventas[[#This Row],[ProductKey]],'hoja productos'!$A$2:$AA$1691,7,FALSE)</f>
        <v>Southridge Video</v>
      </c>
      <c r="H530" s="8">
        <f>ventas[[#This Row],[Unit Vendidas]]*ventas[[#This Row],[Precio Venta]]</f>
        <v>2844</v>
      </c>
    </row>
    <row r="531" spans="1:8" ht="30" x14ac:dyDescent="0.25">
      <c r="A531" s="2">
        <v>21962</v>
      </c>
      <c r="B531" s="3">
        <v>39858</v>
      </c>
      <c r="C531" s="5">
        <v>1426</v>
      </c>
      <c r="D531" s="4">
        <v>195</v>
      </c>
      <c r="E531" s="7" t="str">
        <f>VLOOKUP(ventas[[#This Row],[ProductKey]],'hoja productos'!$A$2:$AA$1691,3,FALSE)</f>
        <v>The Phone Company Touch Screen Phone 1600 TFT-1.4" L250 Grey</v>
      </c>
      <c r="F531" s="7">
        <f>VLOOKUP(ventas[[#This Row],[ProductKey]],'hoja productos'!$A$2:$AA$1691,5,FALSE)</f>
        <v>589</v>
      </c>
      <c r="G531" s="7" t="str">
        <f>VLOOKUP(ventas[[#This Row],[ProductKey]],'hoja productos'!$A$2:$AA$1691,7,FALSE)</f>
        <v>The Phone Company</v>
      </c>
      <c r="H531" s="8">
        <f>ventas[[#This Row],[Unit Vendidas]]*ventas[[#This Row],[Precio Venta]]</f>
        <v>114855</v>
      </c>
    </row>
    <row r="532" spans="1:8" x14ac:dyDescent="0.25">
      <c r="A532" s="2">
        <v>22962</v>
      </c>
      <c r="B532" s="3">
        <v>39858</v>
      </c>
      <c r="C532" s="5">
        <v>1190</v>
      </c>
      <c r="D532" s="4">
        <v>84</v>
      </c>
      <c r="E532" s="7" t="str">
        <f>VLOOKUP(ventas[[#This Row],[ProductKey]],'hoja productos'!$A$2:$AA$1691,3,FALSE)</f>
        <v>Fabrikam Social Videographer 1/3" 8.5mm E200 Orange</v>
      </c>
      <c r="F532" s="7">
        <f>VLOOKUP(ventas[[#This Row],[ProductKey]],'hoja productos'!$A$2:$AA$1691,5,FALSE)</f>
        <v>165</v>
      </c>
      <c r="G532" s="7" t="str">
        <f>VLOOKUP(ventas[[#This Row],[ProductKey]],'hoja productos'!$A$2:$AA$1691,7,FALSE)</f>
        <v>Fabrikam, Inc.</v>
      </c>
      <c r="H532" s="8">
        <f>ventas[[#This Row],[Unit Vendidas]]*ventas[[#This Row],[Precio Venta]]</f>
        <v>13860</v>
      </c>
    </row>
    <row r="533" spans="1:8" x14ac:dyDescent="0.25">
      <c r="A533" s="2">
        <v>5583</v>
      </c>
      <c r="B533" s="3">
        <v>39859</v>
      </c>
      <c r="C533" s="5">
        <v>830</v>
      </c>
      <c r="D533" s="4">
        <v>15</v>
      </c>
      <c r="E533" s="7" t="str">
        <f>VLOOKUP(ventas[[#This Row],[ProductKey]],'hoja productos'!$A$2:$AA$1691,3,FALSE)</f>
        <v>Tablet Lens cap E80 Grey</v>
      </c>
      <c r="F533" s="7">
        <f>VLOOKUP(ventas[[#This Row],[ProductKey]],'hoja productos'!$A$2:$AA$1691,5,FALSE)</f>
        <v>29.95</v>
      </c>
      <c r="G533" s="7" t="str">
        <f>VLOOKUP(ventas[[#This Row],[ProductKey]],'hoja productos'!$A$2:$AA$1691,7,FALSE)</f>
        <v>Tablet, Ltd</v>
      </c>
      <c r="H533" s="8">
        <f>ventas[[#This Row],[Unit Vendidas]]*ventas[[#This Row],[Precio Venta]]</f>
        <v>449.25</v>
      </c>
    </row>
    <row r="534" spans="1:8" x14ac:dyDescent="0.25">
      <c r="A534" s="2">
        <v>6582</v>
      </c>
      <c r="B534" s="3">
        <v>39859</v>
      </c>
      <c r="C534" s="5">
        <v>283</v>
      </c>
      <c r="D534" s="4">
        <v>197</v>
      </c>
      <c r="E534" s="7" t="str">
        <f>VLOOKUP(ventas[[#This Row],[ProductKey]],'hoja productos'!$A$2:$AA$1691,3,FALSE)</f>
        <v>Tablet Home Theater System 5.1 Channel M1500 Brown</v>
      </c>
      <c r="F534" s="7">
        <f>VLOOKUP(ventas[[#This Row],[ProductKey]],'hoja productos'!$A$2:$AA$1691,5,FALSE)</f>
        <v>429</v>
      </c>
      <c r="G534" s="7" t="str">
        <f>VLOOKUP(ventas[[#This Row],[ProductKey]],'hoja productos'!$A$2:$AA$1691,7,FALSE)</f>
        <v>Tablet, Ltd</v>
      </c>
      <c r="H534" s="8">
        <f>ventas[[#This Row],[Unit Vendidas]]*ventas[[#This Row],[Precio Venta]]</f>
        <v>84513</v>
      </c>
    </row>
    <row r="535" spans="1:8" x14ac:dyDescent="0.25">
      <c r="A535" s="2">
        <v>16224</v>
      </c>
      <c r="B535" s="3">
        <v>39859</v>
      </c>
      <c r="C535" s="5">
        <v>613</v>
      </c>
      <c r="D535" s="4">
        <v>321</v>
      </c>
      <c r="E535" s="7" t="str">
        <f>VLOOKUP(ventas[[#This Row],[ProductKey]],'hoja productos'!$A$2:$AA$1691,3,FALSE)</f>
        <v>WWI Projector 720p LCD56 Black</v>
      </c>
      <c r="F535" s="7">
        <f>VLOOKUP(ventas[[#This Row],[ProductKey]],'hoja productos'!$A$2:$AA$1691,5,FALSE)</f>
        <v>699</v>
      </c>
      <c r="G535" s="7" t="str">
        <f>VLOOKUP(ventas[[#This Row],[ProductKey]],'hoja productos'!$A$2:$AA$1691,7,FALSE)</f>
        <v>Wide World Importers</v>
      </c>
      <c r="H535" s="8">
        <f>ventas[[#This Row],[Unit Vendidas]]*ventas[[#This Row],[Precio Venta]]</f>
        <v>224379</v>
      </c>
    </row>
    <row r="536" spans="1:8" x14ac:dyDescent="0.25">
      <c r="A536" s="2">
        <v>17844</v>
      </c>
      <c r="B536" s="3">
        <v>39859</v>
      </c>
      <c r="C536" s="5">
        <v>587</v>
      </c>
      <c r="D536" s="4">
        <v>760</v>
      </c>
      <c r="E536" s="7" t="str">
        <f>VLOOKUP(ventas[[#This Row],[ProductKey]],'hoja productos'!$A$2:$AA$1691,3,FALSE)</f>
        <v>Tablet Projector 1080p X980 White</v>
      </c>
      <c r="F536" s="7">
        <f>VLOOKUP(ventas[[#This Row],[ProductKey]],'hoja productos'!$A$2:$AA$1691,5,FALSE)</f>
        <v>2295</v>
      </c>
      <c r="G536" s="7" t="str">
        <f>VLOOKUP(ventas[[#This Row],[ProductKey]],'hoja productos'!$A$2:$AA$1691,7,FALSE)</f>
        <v>Tablet, Ltd</v>
      </c>
      <c r="H536" s="8">
        <f>ventas[[#This Row],[Unit Vendidas]]*ventas[[#This Row],[Precio Venta]]</f>
        <v>1744200</v>
      </c>
    </row>
    <row r="537" spans="1:8" x14ac:dyDescent="0.25">
      <c r="A537" s="2">
        <v>21847</v>
      </c>
      <c r="B537" s="3">
        <v>39859</v>
      </c>
      <c r="C537" s="5">
        <v>942</v>
      </c>
      <c r="D537" s="4">
        <v>21</v>
      </c>
      <c r="E537" s="7" t="str">
        <f>VLOOKUP(ventas[[#This Row],[ProductKey]],'hoja productos'!$A$2:$AA$1691,3,FALSE)</f>
        <v>SV PCI Network Adapter E904 Silver</v>
      </c>
      <c r="F537" s="7">
        <f>VLOOKUP(ventas[[#This Row],[ProductKey]],'hoja productos'!$A$2:$AA$1691,5,FALSE)</f>
        <v>41.99</v>
      </c>
      <c r="G537" s="7" t="str">
        <f>VLOOKUP(ventas[[#This Row],[ProductKey]],'hoja productos'!$A$2:$AA$1691,7,FALSE)</f>
        <v>Southridge Video</v>
      </c>
      <c r="H537" s="8">
        <f>ventas[[#This Row],[Unit Vendidas]]*ventas[[#This Row],[Precio Venta]]</f>
        <v>881.79000000000008</v>
      </c>
    </row>
    <row r="538" spans="1:8" x14ac:dyDescent="0.25">
      <c r="A538" s="2">
        <v>22413</v>
      </c>
      <c r="B538" s="3">
        <v>39859</v>
      </c>
      <c r="C538" s="5">
        <v>606</v>
      </c>
      <c r="D538" s="4">
        <v>137</v>
      </c>
      <c r="E538" s="7" t="str">
        <f>VLOOKUP(ventas[[#This Row],[ProductKey]],'hoja productos'!$A$2:$AA$1691,3,FALSE)</f>
        <v>Tablet Screen 113in M251 Silver</v>
      </c>
      <c r="F538" s="7">
        <f>VLOOKUP(ventas[[#This Row],[ProductKey]],'hoja productos'!$A$2:$AA$1691,5,FALSE)</f>
        <v>299</v>
      </c>
      <c r="G538" s="7" t="str">
        <f>VLOOKUP(ventas[[#This Row],[ProductKey]],'hoja productos'!$A$2:$AA$1691,7,FALSE)</f>
        <v>Tablet, Ltd</v>
      </c>
      <c r="H538" s="8">
        <f>ventas[[#This Row],[Unit Vendidas]]*ventas[[#This Row],[Precio Venta]]</f>
        <v>40963</v>
      </c>
    </row>
    <row r="539" spans="1:8" x14ac:dyDescent="0.25">
      <c r="A539" s="2">
        <v>1896</v>
      </c>
      <c r="B539" s="3">
        <v>39860</v>
      </c>
      <c r="C539" s="5">
        <v>342</v>
      </c>
      <c r="D539" s="4">
        <v>275</v>
      </c>
      <c r="E539" s="7" t="str">
        <f>VLOOKUP(ventas[[#This Row],[ProductKey]],'hoja productos'!$A$2:$AA$1691,3,FALSE)</f>
        <v>Fabrikam Laptop16 M6000 Black</v>
      </c>
      <c r="F539" s="7">
        <f>VLOOKUP(ventas[[#This Row],[ProductKey]],'hoja productos'!$A$2:$AA$1691,5,FALSE)</f>
        <v>599</v>
      </c>
      <c r="G539" s="7" t="str">
        <f>VLOOKUP(ventas[[#This Row],[ProductKey]],'hoja productos'!$A$2:$AA$1691,7,FALSE)</f>
        <v>Fabrikam, Inc.</v>
      </c>
      <c r="H539" s="8">
        <f>ventas[[#This Row],[Unit Vendidas]]*ventas[[#This Row],[Precio Venta]]</f>
        <v>164725</v>
      </c>
    </row>
    <row r="540" spans="1:8" x14ac:dyDescent="0.25">
      <c r="A540" s="2">
        <v>2003</v>
      </c>
      <c r="B540" s="3">
        <v>39860</v>
      </c>
      <c r="C540" s="5">
        <v>343</v>
      </c>
      <c r="D540" s="4">
        <v>364</v>
      </c>
      <c r="E540" s="7" t="str">
        <f>VLOOKUP(ventas[[#This Row],[ProductKey]],'hoja productos'!$A$2:$AA$1691,3,FALSE)</f>
        <v>Fabrikam Laptop19 M9000 Black</v>
      </c>
      <c r="F540" s="7">
        <f>VLOOKUP(ventas[[#This Row],[ProductKey]],'hoja productos'!$A$2:$AA$1691,5,FALSE)</f>
        <v>1099</v>
      </c>
      <c r="G540" s="7" t="str">
        <f>VLOOKUP(ventas[[#This Row],[ProductKey]],'hoja productos'!$A$2:$AA$1691,7,FALSE)</f>
        <v>Fabrikam, Inc.</v>
      </c>
      <c r="H540" s="8">
        <f>ventas[[#This Row],[Unit Vendidas]]*ventas[[#This Row],[Precio Venta]]</f>
        <v>400036</v>
      </c>
    </row>
    <row r="541" spans="1:8" x14ac:dyDescent="0.25">
      <c r="A541" s="2">
        <v>4701</v>
      </c>
      <c r="B541" s="3">
        <v>39860</v>
      </c>
      <c r="C541" s="5">
        <v>60</v>
      </c>
      <c r="D541" s="4">
        <v>79</v>
      </c>
      <c r="E541" s="7" t="str">
        <f>VLOOKUP(ventas[[#This Row],[ProductKey]],'hoja productos'!$A$2:$AA$1691,3,FALSE)</f>
        <v>WWI 1GB Digital Voice Recorder Pen E100 White</v>
      </c>
      <c r="F541" s="7">
        <f>VLOOKUP(ventas[[#This Row],[ProductKey]],'hoja productos'!$A$2:$AA$1691,5,FALSE)</f>
        <v>156</v>
      </c>
      <c r="G541" s="7" t="str">
        <f>VLOOKUP(ventas[[#This Row],[ProductKey]],'hoja productos'!$A$2:$AA$1691,7,FALSE)</f>
        <v>Wide World Importers</v>
      </c>
      <c r="H541" s="8">
        <f>ventas[[#This Row],[Unit Vendidas]]*ventas[[#This Row],[Precio Venta]]</f>
        <v>12324</v>
      </c>
    </row>
    <row r="542" spans="1:8" x14ac:dyDescent="0.25">
      <c r="A542" s="2">
        <v>4757</v>
      </c>
      <c r="B542" s="3">
        <v>39860</v>
      </c>
      <c r="C542" s="5">
        <v>1644</v>
      </c>
      <c r="D542" s="4">
        <v>26</v>
      </c>
      <c r="E542" s="7" t="str">
        <f>VLOOKUP(ventas[[#This Row],[ProductKey]],'hoja productos'!$A$2:$AA$1691,3,FALSE)</f>
        <v>Tablet DVD External DVD Burner M200 Blue</v>
      </c>
      <c r="F542" s="7">
        <f>VLOOKUP(ventas[[#This Row],[ProductKey]],'hoja productos'!$A$2:$AA$1691,5,FALSE)</f>
        <v>57.88</v>
      </c>
      <c r="G542" s="7" t="str">
        <f>VLOOKUP(ventas[[#This Row],[ProductKey]],'hoja productos'!$A$2:$AA$1691,7,FALSE)</f>
        <v>Tablet, Ltd</v>
      </c>
      <c r="H542" s="8">
        <f>ventas[[#This Row],[Unit Vendidas]]*ventas[[#This Row],[Precio Venta]]</f>
        <v>1504.88</v>
      </c>
    </row>
    <row r="543" spans="1:8" x14ac:dyDescent="0.25">
      <c r="A543" s="2">
        <v>7840</v>
      </c>
      <c r="B543" s="3">
        <v>39860</v>
      </c>
      <c r="C543" s="5">
        <v>743</v>
      </c>
      <c r="D543" s="4">
        <v>6</v>
      </c>
      <c r="E543" s="7" t="str">
        <f>VLOOKUP(ventas[[#This Row],[ProductKey]],'hoja productos'!$A$2:$AA$1691,3,FALSE)</f>
        <v>Tablet Rechargeable Battery E100 Black</v>
      </c>
      <c r="F543" s="7">
        <f>VLOOKUP(ventas[[#This Row],[ProductKey]],'hoja productos'!$A$2:$AA$1691,5,FALSE)</f>
        <v>12.95</v>
      </c>
      <c r="G543" s="7" t="str">
        <f>VLOOKUP(ventas[[#This Row],[ProductKey]],'hoja productos'!$A$2:$AA$1691,7,FALSE)</f>
        <v>Tablet, Ltd</v>
      </c>
      <c r="H543" s="8">
        <f>ventas[[#This Row],[Unit Vendidas]]*ventas[[#This Row],[Precio Venta]]</f>
        <v>77.699999999999989</v>
      </c>
    </row>
    <row r="544" spans="1:8" x14ac:dyDescent="0.25">
      <c r="A544" s="2">
        <v>8326</v>
      </c>
      <c r="B544" s="3">
        <v>39860</v>
      </c>
      <c r="C544" s="5">
        <v>1172</v>
      </c>
      <c r="D544" s="4">
        <v>215</v>
      </c>
      <c r="E544" s="7" t="str">
        <f>VLOOKUP(ventas[[#This Row],[ProductKey]],'hoja productos'!$A$2:$AA$1691,3,FALSE)</f>
        <v>Fabrikam Budget Moviemaker 1'' 25mm E400 White</v>
      </c>
      <c r="F544" s="7">
        <f>VLOOKUP(ventas[[#This Row],[ProductKey]],'hoja productos'!$A$2:$AA$1691,5,FALSE)</f>
        <v>422</v>
      </c>
      <c r="G544" s="7" t="str">
        <f>VLOOKUP(ventas[[#This Row],[ProductKey]],'hoja productos'!$A$2:$AA$1691,7,FALSE)</f>
        <v>Fabrikam, Inc.</v>
      </c>
      <c r="H544" s="8">
        <f>ventas[[#This Row],[Unit Vendidas]]*ventas[[#This Row],[Precio Venta]]</f>
        <v>90730</v>
      </c>
    </row>
    <row r="545" spans="1:8" x14ac:dyDescent="0.25">
      <c r="A545" s="2">
        <v>15730</v>
      </c>
      <c r="B545" s="3">
        <v>39860</v>
      </c>
      <c r="C545" s="5">
        <v>1224</v>
      </c>
      <c r="D545" s="4">
        <v>341</v>
      </c>
      <c r="E545" s="7" t="str">
        <f>VLOOKUP(ventas[[#This Row],[ProductKey]],'hoja productos'!$A$2:$AA$1691,3,FALSE)</f>
        <v>Fabrikam Trendsetter 1'' 25mm X400 Black</v>
      </c>
      <c r="F545" s="7">
        <f>VLOOKUP(ventas[[#This Row],[ProductKey]],'hoja productos'!$A$2:$AA$1691,5,FALSE)</f>
        <v>1030</v>
      </c>
      <c r="G545" s="7" t="str">
        <f>VLOOKUP(ventas[[#This Row],[ProductKey]],'hoja productos'!$A$2:$AA$1691,7,FALSE)</f>
        <v>Fabrikam, Inc.</v>
      </c>
      <c r="H545" s="8">
        <f>ventas[[#This Row],[Unit Vendidas]]*ventas[[#This Row],[Precio Venta]]</f>
        <v>351230</v>
      </c>
    </row>
    <row r="546" spans="1:8" ht="30" x14ac:dyDescent="0.25">
      <c r="A546" s="2">
        <v>16122</v>
      </c>
      <c r="B546" s="3">
        <v>39860</v>
      </c>
      <c r="C546" s="5">
        <v>1147</v>
      </c>
      <c r="D546" s="4">
        <v>301</v>
      </c>
      <c r="E546" s="7" t="str">
        <f>VLOOKUP(ventas[[#This Row],[ProductKey]],'hoja productos'!$A$2:$AA$1691,3,FALSE)</f>
        <v>Fabrikam Home and vacation moviemaker 2/3'' 17mm M103 Black</v>
      </c>
      <c r="F546" s="7">
        <f>VLOOKUP(ventas[[#This Row],[ProductKey]],'hoja productos'!$A$2:$AA$1691,5,FALSE)</f>
        <v>655</v>
      </c>
      <c r="G546" s="7" t="str">
        <f>VLOOKUP(ventas[[#This Row],[ProductKey]],'hoja productos'!$A$2:$AA$1691,7,FALSE)</f>
        <v>Fabrikam, Inc.</v>
      </c>
      <c r="H546" s="8">
        <f>ventas[[#This Row],[Unit Vendidas]]*ventas[[#This Row],[Precio Venta]]</f>
        <v>197155</v>
      </c>
    </row>
    <row r="547" spans="1:8" x14ac:dyDescent="0.25">
      <c r="A547" s="2">
        <v>19699</v>
      </c>
      <c r="B547" s="3">
        <v>39860</v>
      </c>
      <c r="C547" s="5">
        <v>354</v>
      </c>
      <c r="D547" s="4">
        <v>195</v>
      </c>
      <c r="E547" s="7" t="str">
        <f>VLOOKUP(ventas[[#This Row],[ProductKey]],'hoja productos'!$A$2:$AA$1691,3,FALSE)</f>
        <v>Fabrikam Laptop12 M2001 Silver</v>
      </c>
      <c r="F547" s="7">
        <f>VLOOKUP(ventas[[#This Row],[ProductKey]],'hoja productos'!$A$2:$AA$1691,5,FALSE)</f>
        <v>382.95</v>
      </c>
      <c r="G547" s="7" t="str">
        <f>VLOOKUP(ventas[[#This Row],[ProductKey]],'hoja productos'!$A$2:$AA$1691,7,FALSE)</f>
        <v>Fabrikam, Inc.</v>
      </c>
      <c r="H547" s="8">
        <f>ventas[[#This Row],[Unit Vendidas]]*ventas[[#This Row],[Precio Venta]]</f>
        <v>74675.25</v>
      </c>
    </row>
    <row r="548" spans="1:8" x14ac:dyDescent="0.25">
      <c r="A548" s="2">
        <v>21374</v>
      </c>
      <c r="B548" s="3">
        <v>39860</v>
      </c>
      <c r="C548" s="5">
        <v>185</v>
      </c>
      <c r="D548" s="4">
        <v>55</v>
      </c>
      <c r="E548" s="7" t="str">
        <f>VLOOKUP(ventas[[#This Row],[ProductKey]],'hoja productos'!$A$2:$AA$1691,3,FALSE)</f>
        <v>SV 22xDVD X680 Silver</v>
      </c>
      <c r="F548" s="7">
        <f>VLOOKUP(ventas[[#This Row],[ProductKey]],'hoja productos'!$A$2:$AA$1691,5,FALSE)</f>
        <v>169</v>
      </c>
      <c r="G548" s="7" t="str">
        <f>VLOOKUP(ventas[[#This Row],[ProductKey]],'hoja productos'!$A$2:$AA$1691,7,FALSE)</f>
        <v>Southridge Video</v>
      </c>
      <c r="H548" s="8">
        <f>ventas[[#This Row],[Unit Vendidas]]*ventas[[#This Row],[Precio Venta]]</f>
        <v>9295</v>
      </c>
    </row>
    <row r="549" spans="1:8" x14ac:dyDescent="0.25">
      <c r="A549" s="2">
        <v>21929</v>
      </c>
      <c r="B549" s="3">
        <v>39860</v>
      </c>
      <c r="C549" s="5">
        <v>1363</v>
      </c>
      <c r="D549" s="4">
        <v>10</v>
      </c>
      <c r="E549" s="7" t="str">
        <f>VLOOKUP(ventas[[#This Row],[ProductKey]],'hoja productos'!$A$2:$AA$1691,3,FALSE)</f>
        <v>Tablet Expandable Cordless Phone System M008 White</v>
      </c>
      <c r="F549" s="7">
        <f>VLOOKUP(ventas[[#This Row],[ProductKey]],'hoja productos'!$A$2:$AA$1691,5,FALSE)</f>
        <v>22.99</v>
      </c>
      <c r="G549" s="7" t="str">
        <f>VLOOKUP(ventas[[#This Row],[ProductKey]],'hoja productos'!$A$2:$AA$1691,7,FALSE)</f>
        <v>Tablet, Ltd</v>
      </c>
      <c r="H549" s="8">
        <f>ventas[[#This Row],[Unit Vendidas]]*ventas[[#This Row],[Precio Venta]]</f>
        <v>229.89999999999998</v>
      </c>
    </row>
    <row r="550" spans="1:8" x14ac:dyDescent="0.25">
      <c r="A550" s="2">
        <v>22497</v>
      </c>
      <c r="B550" s="3">
        <v>39860</v>
      </c>
      <c r="C550" s="5">
        <v>1130</v>
      </c>
      <c r="D550" s="4">
        <v>146</v>
      </c>
      <c r="E550" s="7" t="str">
        <f>VLOOKUP(ventas[[#This Row],[ProductKey]],'hoja productos'!$A$2:$AA$1691,3,FALSE)</f>
        <v>Fabrikam SLR Camera M149 Pink</v>
      </c>
      <c r="F550" s="7">
        <f>VLOOKUP(ventas[[#This Row],[ProductKey]],'hoja productos'!$A$2:$AA$1691,5,FALSE)</f>
        <v>319</v>
      </c>
      <c r="G550" s="7" t="str">
        <f>VLOOKUP(ventas[[#This Row],[ProductKey]],'hoja productos'!$A$2:$AA$1691,7,FALSE)</f>
        <v>Fabrikam, Inc.</v>
      </c>
      <c r="H550" s="8">
        <f>ventas[[#This Row],[Unit Vendidas]]*ventas[[#This Row],[Precio Venta]]</f>
        <v>46574</v>
      </c>
    </row>
    <row r="551" spans="1:8" x14ac:dyDescent="0.25">
      <c r="A551" s="2">
        <v>23133</v>
      </c>
      <c r="B551" s="3">
        <v>39860</v>
      </c>
      <c r="C551" s="5">
        <v>1629</v>
      </c>
      <c r="D551" s="4">
        <v>5</v>
      </c>
      <c r="E551" s="7" t="str">
        <f>VLOOKUP(ventas[[#This Row],[ProductKey]],'hoja productos'!$A$2:$AA$1691,3,FALSE)</f>
        <v>Tablet DVD 38 DVD Storage Binder E25 Black</v>
      </c>
      <c r="F551" s="7">
        <f>VLOOKUP(ventas[[#This Row],[ProductKey]],'hoja productos'!$A$2:$AA$1691,5,FALSE)</f>
        <v>9.99</v>
      </c>
      <c r="G551" s="7" t="str">
        <f>VLOOKUP(ventas[[#This Row],[ProductKey]],'hoja productos'!$A$2:$AA$1691,7,FALSE)</f>
        <v>Tablet, Ltd</v>
      </c>
      <c r="H551" s="8">
        <f>ventas[[#This Row],[Unit Vendidas]]*ventas[[#This Row],[Precio Venta]]</f>
        <v>49.95</v>
      </c>
    </row>
    <row r="552" spans="1:8" x14ac:dyDescent="0.25">
      <c r="A552" s="2">
        <v>23</v>
      </c>
      <c r="B552" s="3">
        <v>39861</v>
      </c>
      <c r="C552" s="5">
        <v>703</v>
      </c>
      <c r="D552" s="4">
        <v>69</v>
      </c>
      <c r="E552" s="7" t="str">
        <f>VLOOKUP(ventas[[#This Row],[ProductKey]],'hoja productos'!$A$2:$AA$1691,3,FALSE)</f>
        <v>Proseware Laser Jet Color Printer X300 White</v>
      </c>
      <c r="F552" s="7">
        <f>VLOOKUP(ventas[[#This Row],[ProductKey]],'hoja productos'!$A$2:$AA$1691,5,FALSE)</f>
        <v>209</v>
      </c>
      <c r="G552" s="7" t="str">
        <f>VLOOKUP(ventas[[#This Row],[ProductKey]],'hoja productos'!$A$2:$AA$1691,7,FALSE)</f>
        <v>Proseware, Inc.</v>
      </c>
      <c r="H552" s="8">
        <f>ventas[[#This Row],[Unit Vendidas]]*ventas[[#This Row],[Precio Venta]]</f>
        <v>14421</v>
      </c>
    </row>
    <row r="553" spans="1:8" x14ac:dyDescent="0.25">
      <c r="A553" s="2">
        <v>3937</v>
      </c>
      <c r="B553" s="3">
        <v>39861</v>
      </c>
      <c r="C553" s="5">
        <v>645</v>
      </c>
      <c r="D553" s="4">
        <v>69</v>
      </c>
      <c r="E553" s="7" t="str">
        <f>VLOOKUP(ventas[[#This Row],[ProductKey]],'hoja productos'!$A$2:$AA$1691,3,FALSE)</f>
        <v>Proseware Laser Jet Color Printer X300 Black</v>
      </c>
      <c r="F553" s="7">
        <f>VLOOKUP(ventas[[#This Row],[ProductKey]],'hoja productos'!$A$2:$AA$1691,5,FALSE)</f>
        <v>209</v>
      </c>
      <c r="G553" s="7" t="str">
        <f>VLOOKUP(ventas[[#This Row],[ProductKey]],'hoja productos'!$A$2:$AA$1691,7,FALSE)</f>
        <v>Proseware, Inc.</v>
      </c>
      <c r="H553" s="8">
        <f>ventas[[#This Row],[Unit Vendidas]]*ventas[[#This Row],[Precio Venta]]</f>
        <v>14421</v>
      </c>
    </row>
    <row r="554" spans="1:8" x14ac:dyDescent="0.25">
      <c r="A554" s="2">
        <v>10086</v>
      </c>
      <c r="B554" s="3">
        <v>39861</v>
      </c>
      <c r="C554" s="5">
        <v>1365</v>
      </c>
      <c r="D554" s="4">
        <v>13</v>
      </c>
      <c r="E554" s="7" t="str">
        <f>VLOOKUP(ventas[[#This Row],[ProductKey]],'hoja productos'!$A$2:$AA$1691,3,FALSE)</f>
        <v>Tablet 2-Line Corded Cordless Telephone M202 White</v>
      </c>
      <c r="F554" s="7">
        <f>VLOOKUP(ventas[[#This Row],[ProductKey]],'hoja productos'!$A$2:$AA$1691,5,FALSE)</f>
        <v>28.99</v>
      </c>
      <c r="G554" s="7" t="str">
        <f>VLOOKUP(ventas[[#This Row],[ProductKey]],'hoja productos'!$A$2:$AA$1691,7,FALSE)</f>
        <v>Tablet, Ltd</v>
      </c>
      <c r="H554" s="8">
        <f>ventas[[#This Row],[Unit Vendidas]]*ventas[[#This Row],[Precio Venta]]</f>
        <v>376.87</v>
      </c>
    </row>
    <row r="555" spans="1:8" x14ac:dyDescent="0.25">
      <c r="A555" s="2">
        <v>10847</v>
      </c>
      <c r="B555" s="3">
        <v>39861</v>
      </c>
      <c r="C555" s="5">
        <v>945</v>
      </c>
      <c r="D555" s="4">
        <v>66</v>
      </c>
      <c r="E555" s="7" t="str">
        <f>VLOOKUP(ventas[[#This Row],[ProductKey]],'hoja productos'!$A$2:$AA$1691,3,FALSE)</f>
        <v>A. Datum Rangefinder Digital Camera X200 Black</v>
      </c>
      <c r="F555" s="7">
        <f>VLOOKUP(ventas[[#This Row],[ProductKey]],'hoja productos'!$A$2:$AA$1691,5,FALSE)</f>
        <v>200</v>
      </c>
      <c r="G555" s="7" t="str">
        <f>VLOOKUP(ventas[[#This Row],[ProductKey]],'hoja productos'!$A$2:$AA$1691,7,FALSE)</f>
        <v>A. Datum Corporation</v>
      </c>
      <c r="H555" s="8">
        <f>ventas[[#This Row],[Unit Vendidas]]*ventas[[#This Row],[Precio Venta]]</f>
        <v>13200</v>
      </c>
    </row>
    <row r="556" spans="1:8" x14ac:dyDescent="0.25">
      <c r="A556" s="2">
        <v>11779</v>
      </c>
      <c r="B556" s="3">
        <v>39861</v>
      </c>
      <c r="C556" s="5">
        <v>382</v>
      </c>
      <c r="D556" s="4">
        <v>195</v>
      </c>
      <c r="E556" s="7" t="str">
        <f>VLOOKUP(ventas[[#This Row],[ProductKey]],'hoja productos'!$A$2:$AA$1691,3,FALSE)</f>
        <v>Adventure Works Laptop12 M1201 Red</v>
      </c>
      <c r="F556" s="7">
        <f>VLOOKUP(ventas[[#This Row],[ProductKey]],'hoja productos'!$A$2:$AA$1691,5,FALSE)</f>
        <v>382.95</v>
      </c>
      <c r="G556" s="7" t="str">
        <f>VLOOKUP(ventas[[#This Row],[ProductKey]],'hoja productos'!$A$2:$AA$1691,7,FALSE)</f>
        <v>Adventure Works</v>
      </c>
      <c r="H556" s="8">
        <f>ventas[[#This Row],[Unit Vendidas]]*ventas[[#This Row],[Precio Venta]]</f>
        <v>74675.25</v>
      </c>
    </row>
    <row r="557" spans="1:8" x14ac:dyDescent="0.25">
      <c r="A557" s="2">
        <v>16687</v>
      </c>
      <c r="B557" s="3">
        <v>39861</v>
      </c>
      <c r="C557" s="5">
        <v>329</v>
      </c>
      <c r="D557" s="4">
        <v>137</v>
      </c>
      <c r="E557" s="7" t="str">
        <f>VLOOKUP(ventas[[#This Row],[ProductKey]],'hoja productos'!$A$2:$AA$1691,3,FALSE)</f>
        <v>SV Car Video TFT6.2W E6282 Brown</v>
      </c>
      <c r="F557" s="7">
        <f>VLOOKUP(ventas[[#This Row],[ProductKey]],'hoja productos'!$A$2:$AA$1691,5,FALSE)</f>
        <v>269</v>
      </c>
      <c r="G557" s="7" t="str">
        <f>VLOOKUP(ventas[[#This Row],[ProductKey]],'hoja productos'!$A$2:$AA$1691,7,FALSE)</f>
        <v>Southridge Video</v>
      </c>
      <c r="H557" s="8">
        <f>ventas[[#This Row],[Unit Vendidas]]*ventas[[#This Row],[Precio Venta]]</f>
        <v>36853</v>
      </c>
    </row>
    <row r="558" spans="1:8" x14ac:dyDescent="0.25">
      <c r="A558" s="2">
        <v>17297</v>
      </c>
      <c r="B558" s="3">
        <v>39861</v>
      </c>
      <c r="C558" s="5">
        <v>816</v>
      </c>
      <c r="D558" s="4">
        <v>5</v>
      </c>
      <c r="E558" s="7" t="str">
        <f>VLOOKUP(ventas[[#This Row],[ProductKey]],'hoja productos'!$A$2:$AA$1691,3,FALSE)</f>
        <v>Tablet Desktop Alternative Bundle E200 Grey</v>
      </c>
      <c r="F558" s="7">
        <f>VLOOKUP(ventas[[#This Row],[ProductKey]],'hoja productos'!$A$2:$AA$1691,5,FALSE)</f>
        <v>11.5</v>
      </c>
      <c r="G558" s="7" t="str">
        <f>VLOOKUP(ventas[[#This Row],[ProductKey]],'hoja productos'!$A$2:$AA$1691,7,FALSE)</f>
        <v>Tablet, Ltd</v>
      </c>
      <c r="H558" s="8">
        <f>ventas[[#This Row],[Unit Vendidas]]*ventas[[#This Row],[Precio Venta]]</f>
        <v>57.5</v>
      </c>
    </row>
    <row r="559" spans="1:8" x14ac:dyDescent="0.25">
      <c r="A559" s="2">
        <v>17689</v>
      </c>
      <c r="B559" s="3">
        <v>39861</v>
      </c>
      <c r="C559" s="5">
        <v>1107</v>
      </c>
      <c r="D559" s="4">
        <v>164</v>
      </c>
      <c r="E559" s="7" t="str">
        <f>VLOOKUP(ventas[[#This Row],[ProductKey]],'hoja productos'!$A$2:$AA$1691,3,FALSE)</f>
        <v>Tablet SLR Camera 35" M358 Orange</v>
      </c>
      <c r="F559" s="7">
        <f>VLOOKUP(ventas[[#This Row],[ProductKey]],'hoja productos'!$A$2:$AA$1691,5,FALSE)</f>
        <v>358</v>
      </c>
      <c r="G559" s="7" t="str">
        <f>VLOOKUP(ventas[[#This Row],[ProductKey]],'hoja productos'!$A$2:$AA$1691,7,FALSE)</f>
        <v>Tablet, Ltd</v>
      </c>
      <c r="H559" s="8">
        <f>ventas[[#This Row],[Unit Vendidas]]*ventas[[#This Row],[Precio Venta]]</f>
        <v>58712</v>
      </c>
    </row>
    <row r="560" spans="1:8" x14ac:dyDescent="0.25">
      <c r="A560" s="2">
        <v>17963</v>
      </c>
      <c r="B560" s="3">
        <v>39861</v>
      </c>
      <c r="C560" s="5">
        <v>1571</v>
      </c>
      <c r="D560" s="4">
        <v>26</v>
      </c>
      <c r="E560" s="7" t="str">
        <f>VLOOKUP(ventas[[#This Row],[ProductKey]],'hoja productos'!$A$2:$AA$1691,3,FALSE)</f>
        <v>SV DVD Player M100 Black</v>
      </c>
      <c r="F560" s="7">
        <f>VLOOKUP(ventas[[#This Row],[ProductKey]],'hoja productos'!$A$2:$AA$1691,5,FALSE)</f>
        <v>56.99</v>
      </c>
      <c r="G560" s="7" t="str">
        <f>VLOOKUP(ventas[[#This Row],[ProductKey]],'hoja productos'!$A$2:$AA$1691,7,FALSE)</f>
        <v>Southridge Video</v>
      </c>
      <c r="H560" s="8">
        <f>ventas[[#This Row],[Unit Vendidas]]*ventas[[#This Row],[Precio Venta]]</f>
        <v>1481.74</v>
      </c>
    </row>
    <row r="561" spans="1:8" x14ac:dyDescent="0.25">
      <c r="A561" s="2">
        <v>18421</v>
      </c>
      <c r="B561" s="3">
        <v>39861</v>
      </c>
      <c r="C561" s="5">
        <v>866</v>
      </c>
      <c r="D561" s="4">
        <v>32</v>
      </c>
      <c r="E561" s="7" t="str">
        <f>VLOOKUP(ventas[[#This Row],[ProductKey]],'hoja productos'!$A$2:$AA$1691,3,FALSE)</f>
        <v>Tablet Wireless Laser Mouse M55 Black</v>
      </c>
      <c r="F561" s="7">
        <f>VLOOKUP(ventas[[#This Row],[ProductKey]],'hoja productos'!$A$2:$AA$1691,5,FALSE)</f>
        <v>69.989999999999995</v>
      </c>
      <c r="G561" s="7" t="str">
        <f>VLOOKUP(ventas[[#This Row],[ProductKey]],'hoja productos'!$A$2:$AA$1691,7,FALSE)</f>
        <v>Tablet, Ltd</v>
      </c>
      <c r="H561" s="8">
        <f>ventas[[#This Row],[Unit Vendidas]]*ventas[[#This Row],[Precio Venta]]</f>
        <v>2239.6799999999998</v>
      </c>
    </row>
    <row r="562" spans="1:8" x14ac:dyDescent="0.25">
      <c r="A562" s="2">
        <v>20293</v>
      </c>
      <c r="B562" s="3">
        <v>39861</v>
      </c>
      <c r="C562" s="5">
        <v>974</v>
      </c>
      <c r="D562" s="4">
        <v>68</v>
      </c>
      <c r="E562" s="7" t="str">
        <f>VLOOKUP(ventas[[#This Row],[ProductKey]],'hoja productos'!$A$2:$AA$1691,3,FALSE)</f>
        <v>A. Datum Slim Digital Camera M180 Pink</v>
      </c>
      <c r="F562" s="7">
        <f>VLOOKUP(ventas[[#This Row],[ProductKey]],'hoja productos'!$A$2:$AA$1691,5,FALSE)</f>
        <v>148</v>
      </c>
      <c r="G562" s="7" t="str">
        <f>VLOOKUP(ventas[[#This Row],[ProductKey]],'hoja productos'!$A$2:$AA$1691,7,FALSE)</f>
        <v>A. Datum Corporation</v>
      </c>
      <c r="H562" s="8">
        <f>ventas[[#This Row],[Unit Vendidas]]*ventas[[#This Row],[Precio Venta]]</f>
        <v>10064</v>
      </c>
    </row>
    <row r="563" spans="1:8" ht="30" x14ac:dyDescent="0.25">
      <c r="A563" s="2">
        <v>20470</v>
      </c>
      <c r="B563" s="3">
        <v>39861</v>
      </c>
      <c r="C563" s="5">
        <v>789</v>
      </c>
      <c r="D563" s="4">
        <v>15</v>
      </c>
      <c r="E563" s="7" t="str">
        <f>VLOOKUP(ventas[[#This Row],[ProductKey]],'hoja productos'!$A$2:$AA$1691,3,FALSE)</f>
        <v>Tablet Laptop Cooling Hub notebook fan with 4 ports USB hub E80 White</v>
      </c>
      <c r="F563" s="7">
        <f>VLOOKUP(ventas[[#This Row],[ProductKey]],'hoja productos'!$A$2:$AA$1691,5,FALSE)</f>
        <v>29.9</v>
      </c>
      <c r="G563" s="7" t="str">
        <f>VLOOKUP(ventas[[#This Row],[ProductKey]],'hoja productos'!$A$2:$AA$1691,7,FALSE)</f>
        <v>Tablet, Ltd</v>
      </c>
      <c r="H563" s="8">
        <f>ventas[[#This Row],[Unit Vendidas]]*ventas[[#This Row],[Precio Venta]]</f>
        <v>448.5</v>
      </c>
    </row>
    <row r="564" spans="1:8" x14ac:dyDescent="0.25">
      <c r="A564" s="2">
        <v>22141</v>
      </c>
      <c r="B564" s="3">
        <v>39861</v>
      </c>
      <c r="C564" s="5">
        <v>84</v>
      </c>
      <c r="D564" s="4">
        <v>45</v>
      </c>
      <c r="E564" s="7" t="str">
        <f>VLOOKUP(ventas[[#This Row],[ProductKey]],'hoja productos'!$A$2:$AA$1691,3,FALSE)</f>
        <v>NT Wireless Bluetooth Stereo Headphones M402 Red</v>
      </c>
      <c r="F564" s="7">
        <f>VLOOKUP(ventas[[#This Row],[ProductKey]],'hoja productos'!$A$2:$AA$1691,5,FALSE)</f>
        <v>99.99</v>
      </c>
      <c r="G564" s="7" t="str">
        <f>VLOOKUP(ventas[[#This Row],[ProductKey]],'hoja productos'!$A$2:$AA$1691,7,FALSE)</f>
        <v>Northwind Traders</v>
      </c>
      <c r="H564" s="8">
        <f>ventas[[#This Row],[Unit Vendidas]]*ventas[[#This Row],[Precio Venta]]</f>
        <v>4499.55</v>
      </c>
    </row>
    <row r="565" spans="1:8" x14ac:dyDescent="0.25">
      <c r="A565" s="2">
        <v>565</v>
      </c>
      <c r="B565" s="3">
        <v>39862</v>
      </c>
      <c r="C565" s="5">
        <v>993</v>
      </c>
      <c r="D565" s="4">
        <v>143</v>
      </c>
      <c r="E565" s="7" t="str">
        <f>VLOOKUP(ventas[[#This Row],[ProductKey]],'hoja productos'!$A$2:$AA$1691,3,FALSE)</f>
        <v>A. Datum Consumer Digital Camera E100 Silver</v>
      </c>
      <c r="F565" s="7">
        <f>VLOOKUP(ventas[[#This Row],[ProductKey]],'hoja productos'!$A$2:$AA$1691,5,FALSE)</f>
        <v>281</v>
      </c>
      <c r="G565" s="7" t="str">
        <f>VLOOKUP(ventas[[#This Row],[ProductKey]],'hoja productos'!$A$2:$AA$1691,7,FALSE)</f>
        <v>A. Datum Corporation</v>
      </c>
      <c r="H565" s="8">
        <f>ventas[[#This Row],[Unit Vendidas]]*ventas[[#This Row],[Precio Venta]]</f>
        <v>40183</v>
      </c>
    </row>
    <row r="566" spans="1:8" x14ac:dyDescent="0.25">
      <c r="A566" s="2">
        <v>7243</v>
      </c>
      <c r="B566" s="3">
        <v>39862</v>
      </c>
      <c r="C566" s="5">
        <v>389</v>
      </c>
      <c r="D566" s="4">
        <v>275</v>
      </c>
      <c r="E566" s="7" t="str">
        <f>VLOOKUP(ventas[[#This Row],[ProductKey]],'hoja productos'!$A$2:$AA$1691,3,FALSE)</f>
        <v>Adventure Works Laptop16 M1601 Blue</v>
      </c>
      <c r="F566" s="7">
        <f>VLOOKUP(ventas[[#This Row],[ProductKey]],'hoja productos'!$A$2:$AA$1691,5,FALSE)</f>
        <v>599</v>
      </c>
      <c r="G566" s="7" t="str">
        <f>VLOOKUP(ventas[[#This Row],[ProductKey]],'hoja productos'!$A$2:$AA$1691,7,FALSE)</f>
        <v>Adventure Works</v>
      </c>
      <c r="H566" s="8">
        <f>ventas[[#This Row],[Unit Vendidas]]*ventas[[#This Row],[Precio Venta]]</f>
        <v>164725</v>
      </c>
    </row>
    <row r="567" spans="1:8" x14ac:dyDescent="0.25">
      <c r="A567" s="2">
        <v>9455</v>
      </c>
      <c r="B567" s="3">
        <v>39862</v>
      </c>
      <c r="C567" s="5">
        <v>314</v>
      </c>
      <c r="D567" s="4">
        <v>157</v>
      </c>
      <c r="E567" s="7" t="str">
        <f>VLOOKUP(ventas[[#This Row],[ProductKey]],'hoja productos'!$A$2:$AA$1691,3,FALSE)</f>
        <v>SV Car Video TFT7 M7001 Silver</v>
      </c>
      <c r="F567" s="7">
        <f>VLOOKUP(ventas[[#This Row],[ProductKey]],'hoja productos'!$A$2:$AA$1691,5,FALSE)</f>
        <v>309</v>
      </c>
      <c r="G567" s="7" t="str">
        <f>VLOOKUP(ventas[[#This Row],[ProductKey]],'hoja productos'!$A$2:$AA$1691,7,FALSE)</f>
        <v>Southridge Video</v>
      </c>
      <c r="H567" s="8">
        <f>ventas[[#This Row],[Unit Vendidas]]*ventas[[#This Row],[Precio Venta]]</f>
        <v>48513</v>
      </c>
    </row>
    <row r="568" spans="1:8" x14ac:dyDescent="0.25">
      <c r="A568" s="2">
        <v>10062</v>
      </c>
      <c r="B568" s="3">
        <v>39862</v>
      </c>
      <c r="C568" s="5">
        <v>911</v>
      </c>
      <c r="D568" s="4">
        <v>44</v>
      </c>
      <c r="E568" s="7" t="str">
        <f>VLOOKUP(ventas[[#This Row],[ProductKey]],'hoja productos'!$A$2:$AA$1691,3,FALSE)</f>
        <v>SV 160GB USB2.0 Portable Hard Disk M65 Silver</v>
      </c>
      <c r="F568" s="7">
        <f>VLOOKUP(ventas[[#This Row],[ProductKey]],'hoja productos'!$A$2:$AA$1691,5,FALSE)</f>
        <v>95.9</v>
      </c>
      <c r="G568" s="7" t="str">
        <f>VLOOKUP(ventas[[#This Row],[ProductKey]],'hoja productos'!$A$2:$AA$1691,7,FALSE)</f>
        <v>Southridge Video</v>
      </c>
      <c r="H568" s="8">
        <f>ventas[[#This Row],[Unit Vendidas]]*ventas[[#This Row],[Precio Venta]]</f>
        <v>4219.6000000000004</v>
      </c>
    </row>
    <row r="569" spans="1:8" ht="30" x14ac:dyDescent="0.25">
      <c r="A569" s="2">
        <v>12536</v>
      </c>
      <c r="B569" s="3">
        <v>39862</v>
      </c>
      <c r="C569" s="5">
        <v>1562</v>
      </c>
      <c r="D569" s="4">
        <v>109</v>
      </c>
      <c r="E569" s="7" t="str">
        <f>VLOOKUP(ventas[[#This Row],[ProductKey]],'hoja productos'!$A$2:$AA$1691,3,FALSE)</f>
        <v>The Phone Company PDA Phone Unlocked 3.7 inches M510 White</v>
      </c>
      <c r="F569" s="7">
        <f>VLOOKUP(ventas[[#This Row],[ProductKey]],'hoja productos'!$A$2:$AA$1691,5,FALSE)</f>
        <v>238</v>
      </c>
      <c r="G569" s="7" t="str">
        <f>VLOOKUP(ventas[[#This Row],[ProductKey]],'hoja productos'!$A$2:$AA$1691,7,FALSE)</f>
        <v>The Phone Company</v>
      </c>
      <c r="H569" s="8">
        <f>ventas[[#This Row],[Unit Vendidas]]*ventas[[#This Row],[Precio Venta]]</f>
        <v>25942</v>
      </c>
    </row>
    <row r="570" spans="1:8" x14ac:dyDescent="0.25">
      <c r="A570" s="2">
        <v>13191</v>
      </c>
      <c r="B570" s="3">
        <v>39862</v>
      </c>
      <c r="C570" s="5">
        <v>279</v>
      </c>
      <c r="D570" s="4">
        <v>152</v>
      </c>
      <c r="E570" s="7" t="str">
        <f>VLOOKUP(ventas[[#This Row],[ProductKey]],'hoja productos'!$A$2:$AA$1691,3,FALSE)</f>
        <v>Tablet Home Theater System 2.1 Channel E1200 Brown</v>
      </c>
      <c r="F570" s="7">
        <f>VLOOKUP(ventas[[#This Row],[ProductKey]],'hoja productos'!$A$2:$AA$1691,5,FALSE)</f>
        <v>299</v>
      </c>
      <c r="G570" s="7" t="str">
        <f>VLOOKUP(ventas[[#This Row],[ProductKey]],'hoja productos'!$A$2:$AA$1691,7,FALSE)</f>
        <v>Tablet, Ltd</v>
      </c>
      <c r="H570" s="8">
        <f>ventas[[#This Row],[Unit Vendidas]]*ventas[[#This Row],[Precio Venta]]</f>
        <v>45448</v>
      </c>
    </row>
    <row r="571" spans="1:8" x14ac:dyDescent="0.25">
      <c r="A571" s="2">
        <v>13582</v>
      </c>
      <c r="B571" s="3">
        <v>39862</v>
      </c>
      <c r="C571" s="5">
        <v>453</v>
      </c>
      <c r="D571" s="4">
        <v>117</v>
      </c>
      <c r="E571" s="7" t="str">
        <f>VLOOKUP(ventas[[#This Row],[ProductKey]],'hoja productos'!$A$2:$AA$1691,3,FALSE)</f>
        <v>WWI Desktop PC1.80 E1800 Silver</v>
      </c>
      <c r="F571" s="7">
        <f>VLOOKUP(ventas[[#This Row],[ProductKey]],'hoja productos'!$A$2:$AA$1691,5,FALSE)</f>
        <v>229.9</v>
      </c>
      <c r="G571" s="7" t="str">
        <f>VLOOKUP(ventas[[#This Row],[ProductKey]],'hoja productos'!$A$2:$AA$1691,7,FALSE)</f>
        <v>Wide World Importers</v>
      </c>
      <c r="H571" s="8">
        <f>ventas[[#This Row],[Unit Vendidas]]*ventas[[#This Row],[Precio Venta]]</f>
        <v>26898.3</v>
      </c>
    </row>
    <row r="572" spans="1:8" x14ac:dyDescent="0.25">
      <c r="A572" s="2">
        <v>14050</v>
      </c>
      <c r="B572" s="3">
        <v>39862</v>
      </c>
      <c r="C572" s="5">
        <v>676</v>
      </c>
      <c r="D572" s="4">
        <v>44</v>
      </c>
      <c r="E572" s="7" t="str">
        <f>VLOOKUP(ventas[[#This Row],[ProductKey]],'hoja productos'!$A$2:$AA$1691,3,FALSE)</f>
        <v>Proseware Fax phone E100 Grey</v>
      </c>
      <c r="F572" s="7">
        <f>VLOOKUP(ventas[[#This Row],[ProductKey]],'hoja productos'!$A$2:$AA$1691,5,FALSE)</f>
        <v>87</v>
      </c>
      <c r="G572" s="7" t="str">
        <f>VLOOKUP(ventas[[#This Row],[ProductKey]],'hoja productos'!$A$2:$AA$1691,7,FALSE)</f>
        <v>Proseware, Inc.</v>
      </c>
      <c r="H572" s="8">
        <f>ventas[[#This Row],[Unit Vendidas]]*ventas[[#This Row],[Precio Venta]]</f>
        <v>3828</v>
      </c>
    </row>
    <row r="573" spans="1:8" x14ac:dyDescent="0.25">
      <c r="A573" s="2">
        <v>14919</v>
      </c>
      <c r="B573" s="3">
        <v>39862</v>
      </c>
      <c r="C573" s="5">
        <v>1571</v>
      </c>
      <c r="D573" s="4">
        <v>26</v>
      </c>
      <c r="E573" s="7" t="str">
        <f>VLOOKUP(ventas[[#This Row],[ProductKey]],'hoja productos'!$A$2:$AA$1691,3,FALSE)</f>
        <v>SV DVD Player M100 Black</v>
      </c>
      <c r="F573" s="7">
        <f>VLOOKUP(ventas[[#This Row],[ProductKey]],'hoja productos'!$A$2:$AA$1691,5,FALSE)</f>
        <v>56.99</v>
      </c>
      <c r="G573" s="7" t="str">
        <f>VLOOKUP(ventas[[#This Row],[ProductKey]],'hoja productos'!$A$2:$AA$1691,7,FALSE)</f>
        <v>Southridge Video</v>
      </c>
      <c r="H573" s="8">
        <f>ventas[[#This Row],[Unit Vendidas]]*ventas[[#This Row],[Precio Venta]]</f>
        <v>1481.74</v>
      </c>
    </row>
    <row r="574" spans="1:8" x14ac:dyDescent="0.25">
      <c r="A574" s="2">
        <v>16702</v>
      </c>
      <c r="B574" s="3">
        <v>39862</v>
      </c>
      <c r="C574" s="5">
        <v>413</v>
      </c>
      <c r="D574" s="4">
        <v>275</v>
      </c>
      <c r="E574" s="7" t="str">
        <f>VLOOKUP(ventas[[#This Row],[ProductKey]],'hoja productos'!$A$2:$AA$1691,3,FALSE)</f>
        <v>Proseware Laptop16 M610 White</v>
      </c>
      <c r="F574" s="7">
        <f>VLOOKUP(ventas[[#This Row],[ProductKey]],'hoja productos'!$A$2:$AA$1691,5,FALSE)</f>
        <v>599</v>
      </c>
      <c r="G574" s="7" t="str">
        <f>VLOOKUP(ventas[[#This Row],[ProductKey]],'hoja productos'!$A$2:$AA$1691,7,FALSE)</f>
        <v>Proseware, Inc.</v>
      </c>
      <c r="H574" s="8">
        <f>ventas[[#This Row],[Unit Vendidas]]*ventas[[#This Row],[Precio Venta]]</f>
        <v>164725</v>
      </c>
    </row>
    <row r="575" spans="1:8" ht="30" x14ac:dyDescent="0.25">
      <c r="A575" s="2">
        <v>22438</v>
      </c>
      <c r="B575" s="3">
        <v>39862</v>
      </c>
      <c r="C575" s="5">
        <v>1170</v>
      </c>
      <c r="D575" s="4">
        <v>291</v>
      </c>
      <c r="E575" s="7" t="str">
        <f>VLOOKUP(ventas[[#This Row],[ProductKey]],'hoja productos'!$A$2:$AA$1691,3,FALSE)</f>
        <v>Fabrikam Home and Vacation Moviemaker 1/3'' 8.5mm M200 White</v>
      </c>
      <c r="F575" s="7">
        <f>VLOOKUP(ventas[[#This Row],[ProductKey]],'hoja productos'!$A$2:$AA$1691,5,FALSE)</f>
        <v>633</v>
      </c>
      <c r="G575" s="7" t="str">
        <f>VLOOKUP(ventas[[#This Row],[ProductKey]],'hoja productos'!$A$2:$AA$1691,7,FALSE)</f>
        <v>Fabrikam, Inc.</v>
      </c>
      <c r="H575" s="8">
        <f>ventas[[#This Row],[Unit Vendidas]]*ventas[[#This Row],[Precio Venta]]</f>
        <v>184203</v>
      </c>
    </row>
    <row r="576" spans="1:8" x14ac:dyDescent="0.25">
      <c r="A576" s="2">
        <v>24960</v>
      </c>
      <c r="B576" s="3">
        <v>39862</v>
      </c>
      <c r="C576" s="5">
        <v>1350</v>
      </c>
      <c r="D576" s="4">
        <v>6</v>
      </c>
      <c r="E576" s="7" t="str">
        <f>VLOOKUP(ventas[[#This Row],[ProductKey]],'hoja productos'!$A$2:$AA$1691,3,FALSE)</f>
        <v>Tablet Dual Handset Cordless Phone System E20 White</v>
      </c>
      <c r="F576" s="7">
        <f>VLOOKUP(ventas[[#This Row],[ProductKey]],'hoja productos'!$A$2:$AA$1691,5,FALSE)</f>
        <v>12.99</v>
      </c>
      <c r="G576" s="7" t="str">
        <f>VLOOKUP(ventas[[#This Row],[ProductKey]],'hoja productos'!$A$2:$AA$1691,7,FALSE)</f>
        <v>Tablet, Ltd</v>
      </c>
      <c r="H576" s="8">
        <f>ventas[[#This Row],[Unit Vendidas]]*ventas[[#This Row],[Precio Venta]]</f>
        <v>77.94</v>
      </c>
    </row>
    <row r="577" spans="1:8" x14ac:dyDescent="0.25">
      <c r="A577" s="2">
        <v>1100</v>
      </c>
      <c r="B577" s="3">
        <v>39863</v>
      </c>
      <c r="C577" s="5">
        <v>274</v>
      </c>
      <c r="D577" s="4">
        <v>183</v>
      </c>
      <c r="E577" s="7" t="str">
        <f>VLOOKUP(ventas[[#This Row],[ProductKey]],'hoja productos'!$A$2:$AA$1691,3,FALSE)</f>
        <v>Tablet Home Theater System 5.1 Channel M1530 White</v>
      </c>
      <c r="F577" s="7">
        <f>VLOOKUP(ventas[[#This Row],[ProductKey]],'hoja productos'!$A$2:$AA$1691,5,FALSE)</f>
        <v>399</v>
      </c>
      <c r="G577" s="7" t="str">
        <f>VLOOKUP(ventas[[#This Row],[ProductKey]],'hoja productos'!$A$2:$AA$1691,7,FALSE)</f>
        <v>Tablet, Ltd</v>
      </c>
      <c r="H577" s="8">
        <f>ventas[[#This Row],[Unit Vendidas]]*ventas[[#This Row],[Precio Venta]]</f>
        <v>73017</v>
      </c>
    </row>
    <row r="578" spans="1:8" x14ac:dyDescent="0.25">
      <c r="A578" s="2">
        <v>2754</v>
      </c>
      <c r="B578" s="3">
        <v>39863</v>
      </c>
      <c r="C578" s="5">
        <v>987</v>
      </c>
      <c r="D578" s="4">
        <v>66</v>
      </c>
      <c r="E578" s="7" t="str">
        <f>VLOOKUP(ventas[[#This Row],[ProductKey]],'hoja productos'!$A$2:$AA$1691,3,FALSE)</f>
        <v>A. Datum Rangefinder Digital Camera X200 Silver</v>
      </c>
      <c r="F578" s="7">
        <f>VLOOKUP(ventas[[#This Row],[ProductKey]],'hoja productos'!$A$2:$AA$1691,5,FALSE)</f>
        <v>200</v>
      </c>
      <c r="G578" s="7" t="str">
        <f>VLOOKUP(ventas[[#This Row],[ProductKey]],'hoja productos'!$A$2:$AA$1691,7,FALSE)</f>
        <v>A. Datum Corporation</v>
      </c>
      <c r="H578" s="8">
        <f>ventas[[#This Row],[Unit Vendidas]]*ventas[[#This Row],[Precio Venta]]</f>
        <v>13200</v>
      </c>
    </row>
    <row r="579" spans="1:8" x14ac:dyDescent="0.25">
      <c r="A579" s="2">
        <v>3881</v>
      </c>
      <c r="B579" s="3">
        <v>39863</v>
      </c>
      <c r="C579" s="5">
        <v>1302</v>
      </c>
      <c r="D579" s="4">
        <v>43</v>
      </c>
      <c r="E579" s="7" t="str">
        <f>VLOOKUP(ventas[[#This Row],[ProductKey]],'hoja productos'!$A$2:$AA$1691,3,FALSE)</f>
        <v>Tablet Telephoto Conversion Lens M350 Silver</v>
      </c>
      <c r="F579" s="7">
        <f>VLOOKUP(ventas[[#This Row],[ProductKey]],'hoja productos'!$A$2:$AA$1691,5,FALSE)</f>
        <v>95</v>
      </c>
      <c r="G579" s="7" t="str">
        <f>VLOOKUP(ventas[[#This Row],[ProductKey]],'hoja productos'!$A$2:$AA$1691,7,FALSE)</f>
        <v>Tablet, Ltd</v>
      </c>
      <c r="H579" s="8">
        <f>ventas[[#This Row],[Unit Vendidas]]*ventas[[#This Row],[Precio Venta]]</f>
        <v>4085</v>
      </c>
    </row>
    <row r="580" spans="1:8" ht="30" x14ac:dyDescent="0.25">
      <c r="A580" s="2">
        <v>5447</v>
      </c>
      <c r="B580" s="3">
        <v>39863</v>
      </c>
      <c r="C580" s="5">
        <v>1519</v>
      </c>
      <c r="D580" s="4">
        <v>142</v>
      </c>
      <c r="E580" s="7" t="str">
        <f>VLOOKUP(ventas[[#This Row],[ProductKey]],'hoja productos'!$A$2:$AA$1691,3,FALSE)</f>
        <v>The Phone Company Smart phones Unlocked International M800 Gold</v>
      </c>
      <c r="F580" s="7">
        <f>VLOOKUP(ventas[[#This Row],[ProductKey]],'hoja productos'!$A$2:$AA$1691,5,FALSE)</f>
        <v>310</v>
      </c>
      <c r="G580" s="7" t="str">
        <f>VLOOKUP(ventas[[#This Row],[ProductKey]],'hoja productos'!$A$2:$AA$1691,7,FALSE)</f>
        <v>The Phone Company</v>
      </c>
      <c r="H580" s="8">
        <f>ventas[[#This Row],[Unit Vendidas]]*ventas[[#This Row],[Precio Venta]]</f>
        <v>44020</v>
      </c>
    </row>
    <row r="581" spans="1:8" x14ac:dyDescent="0.25">
      <c r="A581" s="2">
        <v>6349</v>
      </c>
      <c r="B581" s="3">
        <v>39863</v>
      </c>
      <c r="C581" s="5">
        <v>324</v>
      </c>
      <c r="D581" s="4">
        <v>229</v>
      </c>
      <c r="E581" s="7" t="str">
        <f>VLOOKUP(ventas[[#This Row],[ProductKey]],'hoja productos'!$A$2:$AA$1691,3,FALSE)</f>
        <v>SV Car Video LCD7W M7080 Brown</v>
      </c>
      <c r="F581" s="7">
        <f>VLOOKUP(ventas[[#This Row],[ProductKey]],'hoja productos'!$A$2:$AA$1691,5,FALSE)</f>
        <v>500</v>
      </c>
      <c r="G581" s="7" t="str">
        <f>VLOOKUP(ventas[[#This Row],[ProductKey]],'hoja productos'!$A$2:$AA$1691,7,FALSE)</f>
        <v>Southridge Video</v>
      </c>
      <c r="H581" s="8">
        <f>ventas[[#This Row],[Unit Vendidas]]*ventas[[#This Row],[Precio Venta]]</f>
        <v>114500</v>
      </c>
    </row>
    <row r="582" spans="1:8" x14ac:dyDescent="0.25">
      <c r="A582" s="2">
        <v>8803</v>
      </c>
      <c r="B582" s="3">
        <v>39863</v>
      </c>
      <c r="C582" s="5">
        <v>907</v>
      </c>
      <c r="D582" s="4">
        <v>52</v>
      </c>
      <c r="E582" s="7" t="str">
        <f>VLOOKUP(ventas[[#This Row],[ProductKey]],'hoja productos'!$A$2:$AA$1691,3,FALSE)</f>
        <v>SV 80GB USB2.0 Portable Hard Disk E500 Red</v>
      </c>
      <c r="F582" s="7">
        <f>VLOOKUP(ventas[[#This Row],[ProductKey]],'hoja productos'!$A$2:$AA$1691,5,FALSE)</f>
        <v>102</v>
      </c>
      <c r="G582" s="7" t="str">
        <f>VLOOKUP(ventas[[#This Row],[ProductKey]],'hoja productos'!$A$2:$AA$1691,7,FALSE)</f>
        <v>Southridge Video</v>
      </c>
      <c r="H582" s="8">
        <f>ventas[[#This Row],[Unit Vendidas]]*ventas[[#This Row],[Precio Venta]]</f>
        <v>5304</v>
      </c>
    </row>
    <row r="583" spans="1:8" x14ac:dyDescent="0.25">
      <c r="A583" s="2">
        <v>10444</v>
      </c>
      <c r="B583" s="3">
        <v>39863</v>
      </c>
      <c r="C583" s="5">
        <v>1114</v>
      </c>
      <c r="D583" s="4">
        <v>153</v>
      </c>
      <c r="E583" s="7" t="str">
        <f>VLOOKUP(ventas[[#This Row],[ProductKey]],'hoja productos'!$A$2:$AA$1691,3,FALSE)</f>
        <v>Fabrikam SLR Camera M147 Silver</v>
      </c>
      <c r="F583" s="7">
        <f>VLOOKUP(ventas[[#This Row],[ProductKey]],'hoja productos'!$A$2:$AA$1691,5,FALSE)</f>
        <v>334</v>
      </c>
      <c r="G583" s="7" t="str">
        <f>VLOOKUP(ventas[[#This Row],[ProductKey]],'hoja productos'!$A$2:$AA$1691,7,FALSE)</f>
        <v>Fabrikam, Inc.</v>
      </c>
      <c r="H583" s="8">
        <f>ventas[[#This Row],[Unit Vendidas]]*ventas[[#This Row],[Precio Venta]]</f>
        <v>51102</v>
      </c>
    </row>
    <row r="584" spans="1:8" x14ac:dyDescent="0.25">
      <c r="A584" s="2">
        <v>13985</v>
      </c>
      <c r="B584" s="3">
        <v>39863</v>
      </c>
      <c r="C584" s="5">
        <v>378</v>
      </c>
      <c r="D584" s="4">
        <v>348</v>
      </c>
      <c r="E584" s="7" t="str">
        <f>VLOOKUP(ventas[[#This Row],[ProductKey]],'hoja productos'!$A$2:$AA$1691,3,FALSE)</f>
        <v>Adventure Works Laptop15.4W M1548 Silver</v>
      </c>
      <c r="F584" s="7">
        <f>VLOOKUP(ventas[[#This Row],[ProductKey]],'hoja productos'!$A$2:$AA$1691,5,FALSE)</f>
        <v>758</v>
      </c>
      <c r="G584" s="7" t="str">
        <f>VLOOKUP(ventas[[#This Row],[ProductKey]],'hoja productos'!$A$2:$AA$1691,7,FALSE)</f>
        <v>Adventure Works</v>
      </c>
      <c r="H584" s="8">
        <f>ventas[[#This Row],[Unit Vendidas]]*ventas[[#This Row],[Precio Venta]]</f>
        <v>263784</v>
      </c>
    </row>
    <row r="585" spans="1:8" x14ac:dyDescent="0.25">
      <c r="A585" s="2">
        <v>21196</v>
      </c>
      <c r="B585" s="3">
        <v>39863</v>
      </c>
      <c r="C585" s="5">
        <v>529</v>
      </c>
      <c r="D585" s="4">
        <v>287</v>
      </c>
      <c r="E585" s="7" t="str">
        <f>VLOOKUP(ventas[[#This Row],[ProductKey]],'hoja productos'!$A$2:$AA$1691,3,FALSE)</f>
        <v>WWI LCD24W X300 White</v>
      </c>
      <c r="F585" s="7">
        <f>VLOOKUP(ventas[[#This Row],[ProductKey]],'hoja productos'!$A$2:$AA$1691,5,FALSE)</f>
        <v>869</v>
      </c>
      <c r="G585" s="7" t="str">
        <f>VLOOKUP(ventas[[#This Row],[ProductKey]],'hoja productos'!$A$2:$AA$1691,7,FALSE)</f>
        <v>Wide World Importers</v>
      </c>
      <c r="H585" s="8">
        <f>ventas[[#This Row],[Unit Vendidas]]*ventas[[#This Row],[Precio Venta]]</f>
        <v>249403</v>
      </c>
    </row>
    <row r="586" spans="1:8" x14ac:dyDescent="0.25">
      <c r="A586" s="2">
        <v>22469</v>
      </c>
      <c r="B586" s="3">
        <v>39863</v>
      </c>
      <c r="C586" s="5">
        <v>1525</v>
      </c>
      <c r="D586" s="4">
        <v>133</v>
      </c>
      <c r="E586" s="7" t="str">
        <f>VLOOKUP(ventas[[#This Row],[ProductKey]],'hoja productos'!$A$2:$AA$1691,3,FALSE)</f>
        <v>The Phone Company PDA Phone 4.7 inches L360 Black</v>
      </c>
      <c r="F586" s="7">
        <f>VLOOKUP(ventas[[#This Row],[ProductKey]],'hoja productos'!$A$2:$AA$1691,5,FALSE)</f>
        <v>402</v>
      </c>
      <c r="G586" s="7" t="str">
        <f>VLOOKUP(ventas[[#This Row],[ProductKey]],'hoja productos'!$A$2:$AA$1691,7,FALSE)</f>
        <v>The Phone Company</v>
      </c>
      <c r="H586" s="8">
        <f>ventas[[#This Row],[Unit Vendidas]]*ventas[[#This Row],[Precio Venta]]</f>
        <v>53466</v>
      </c>
    </row>
    <row r="587" spans="1:8" ht="30" x14ac:dyDescent="0.25">
      <c r="A587" s="2">
        <v>22785</v>
      </c>
      <c r="B587" s="3">
        <v>39863</v>
      </c>
      <c r="C587" s="5">
        <v>739</v>
      </c>
      <c r="D587" s="4">
        <v>78</v>
      </c>
      <c r="E587" s="7" t="str">
        <f>VLOOKUP(ventas[[#This Row],[ProductKey]],'hoja productos'!$A$2:$AA$1691,3,FALSE)</f>
        <v>Proseware Slim-Design Fax Machine with Answering System X180 Green</v>
      </c>
      <c r="F587" s="7">
        <f>VLOOKUP(ventas[[#This Row],[ProductKey]],'hoja productos'!$A$2:$AA$1691,5,FALSE)</f>
        <v>236</v>
      </c>
      <c r="G587" s="7" t="str">
        <f>VLOOKUP(ventas[[#This Row],[ProductKey]],'hoja productos'!$A$2:$AA$1691,7,FALSE)</f>
        <v>Proseware, Inc.</v>
      </c>
      <c r="H587" s="8">
        <f>ventas[[#This Row],[Unit Vendidas]]*ventas[[#This Row],[Precio Venta]]</f>
        <v>18408</v>
      </c>
    </row>
    <row r="588" spans="1:8" ht="30" x14ac:dyDescent="0.25">
      <c r="A588" s="2">
        <v>23799</v>
      </c>
      <c r="B588" s="3">
        <v>39863</v>
      </c>
      <c r="C588" s="5">
        <v>1430</v>
      </c>
      <c r="D588" s="4">
        <v>137</v>
      </c>
      <c r="E588" s="7" t="str">
        <f>VLOOKUP(ventas[[#This Row],[ProductKey]],'hoja productos'!$A$2:$AA$1691,3,FALSE)</f>
        <v>The Phone Company Touch Screen Phones SAW/Built-in M801 Grey</v>
      </c>
      <c r="F588" s="7">
        <f>VLOOKUP(ventas[[#This Row],[ProductKey]],'hoja productos'!$A$2:$AA$1691,5,FALSE)</f>
        <v>299</v>
      </c>
      <c r="G588" s="7" t="str">
        <f>VLOOKUP(ventas[[#This Row],[ProductKey]],'hoja productos'!$A$2:$AA$1691,7,FALSE)</f>
        <v>The Phone Company</v>
      </c>
      <c r="H588" s="8">
        <f>ventas[[#This Row],[Unit Vendidas]]*ventas[[#This Row],[Precio Venta]]</f>
        <v>40963</v>
      </c>
    </row>
    <row r="589" spans="1:8" x14ac:dyDescent="0.25">
      <c r="A589" s="2">
        <v>23932</v>
      </c>
      <c r="B589" s="3">
        <v>39863</v>
      </c>
      <c r="C589" s="5">
        <v>20</v>
      </c>
      <c r="D589" s="4">
        <v>61</v>
      </c>
      <c r="E589" s="7" t="str">
        <f>VLOOKUP(ventas[[#This Row],[ProductKey]],'hoja productos'!$A$2:$AA$1691,3,FALSE)</f>
        <v>Tablet 8GB MP3 Player new model M820 Black</v>
      </c>
      <c r="F589" s="7">
        <f>VLOOKUP(ventas[[#This Row],[ProductKey]],'hoja productos'!$A$2:$AA$1691,5,FALSE)</f>
        <v>134</v>
      </c>
      <c r="G589" s="7" t="str">
        <f>VLOOKUP(ventas[[#This Row],[ProductKey]],'hoja productos'!$A$2:$AA$1691,7,FALSE)</f>
        <v>Tablet, Ltd</v>
      </c>
      <c r="H589" s="8">
        <f>ventas[[#This Row],[Unit Vendidas]]*ventas[[#This Row],[Precio Venta]]</f>
        <v>8174</v>
      </c>
    </row>
    <row r="590" spans="1:8" x14ac:dyDescent="0.25">
      <c r="A590" s="2">
        <v>816</v>
      </c>
      <c r="B590" s="3">
        <v>39864</v>
      </c>
      <c r="C590" s="5">
        <v>273</v>
      </c>
      <c r="D590" s="4">
        <v>155</v>
      </c>
      <c r="E590" s="7" t="str">
        <f>VLOOKUP(ventas[[#This Row],[ProductKey]],'hoja productos'!$A$2:$AA$1691,3,FALSE)</f>
        <v>Tablet Home Theater System 5.1 Channel M1520 White</v>
      </c>
      <c r="F590" s="7">
        <f>VLOOKUP(ventas[[#This Row],[ProductKey]],'hoja productos'!$A$2:$AA$1691,5,FALSE)</f>
        <v>339</v>
      </c>
      <c r="G590" s="7" t="str">
        <f>VLOOKUP(ventas[[#This Row],[ProductKey]],'hoja productos'!$A$2:$AA$1691,7,FALSE)</f>
        <v>Tablet, Ltd</v>
      </c>
      <c r="H590" s="8">
        <f>ventas[[#This Row],[Unit Vendidas]]*ventas[[#This Row],[Precio Venta]]</f>
        <v>52545</v>
      </c>
    </row>
    <row r="591" spans="1:8" x14ac:dyDescent="0.25">
      <c r="A591" s="2">
        <v>2934</v>
      </c>
      <c r="B591" s="3">
        <v>39864</v>
      </c>
      <c r="C591" s="5">
        <v>833</v>
      </c>
      <c r="D591" s="4">
        <v>9</v>
      </c>
      <c r="E591" s="7" t="str">
        <f>VLOOKUP(ventas[[#This Row],[ProductKey]],'hoja productos'!$A$2:$AA$1691,3,FALSE)</f>
        <v>Tablet ADSL Modem Splitter/Filter X 1 E100 Grey</v>
      </c>
      <c r="F591" s="7">
        <f>VLOOKUP(ventas[[#This Row],[ProductKey]],'hoja productos'!$A$2:$AA$1691,5,FALSE)</f>
        <v>17.899999999999999</v>
      </c>
      <c r="G591" s="7" t="str">
        <f>VLOOKUP(ventas[[#This Row],[ProductKey]],'hoja productos'!$A$2:$AA$1691,7,FALSE)</f>
        <v>Tablet, Ltd</v>
      </c>
      <c r="H591" s="8">
        <f>ventas[[#This Row],[Unit Vendidas]]*ventas[[#This Row],[Precio Venta]]</f>
        <v>161.1</v>
      </c>
    </row>
    <row r="592" spans="1:8" x14ac:dyDescent="0.25">
      <c r="A592" s="2">
        <v>3570</v>
      </c>
      <c r="B592" s="3">
        <v>39864</v>
      </c>
      <c r="C592" s="5">
        <v>809</v>
      </c>
      <c r="D592" s="4">
        <v>20</v>
      </c>
      <c r="E592" s="7" t="str">
        <f>VLOOKUP(ventas[[#This Row],[ProductKey]],'hoja productos'!$A$2:$AA$1691,3,FALSE)</f>
        <v>Tablet Dual USB Power Adapter - power adapter E300 Grey</v>
      </c>
      <c r="F592" s="7">
        <f>VLOOKUP(ventas[[#This Row],[ProductKey]],'hoja productos'!$A$2:$AA$1691,5,FALSE)</f>
        <v>39.9</v>
      </c>
      <c r="G592" s="7" t="str">
        <f>VLOOKUP(ventas[[#This Row],[ProductKey]],'hoja productos'!$A$2:$AA$1691,7,FALSE)</f>
        <v>Tablet, Ltd</v>
      </c>
      <c r="H592" s="8">
        <f>ventas[[#This Row],[Unit Vendidas]]*ventas[[#This Row],[Precio Venta]]</f>
        <v>798</v>
      </c>
    </row>
    <row r="593" spans="1:8" x14ac:dyDescent="0.25">
      <c r="A593" s="2">
        <v>4173</v>
      </c>
      <c r="B593" s="3">
        <v>39864</v>
      </c>
      <c r="C593" s="5">
        <v>267</v>
      </c>
      <c r="D593" s="4">
        <v>167</v>
      </c>
      <c r="E593" s="7" t="str">
        <f>VLOOKUP(ventas[[#This Row],[ProductKey]],'hoja productos'!$A$2:$AA$1691,3,FALSE)</f>
        <v>Tablet Home Theater System 2.1 Channel M1210 White</v>
      </c>
      <c r="F593" s="7">
        <f>VLOOKUP(ventas[[#This Row],[ProductKey]],'hoja productos'!$A$2:$AA$1691,5,FALSE)</f>
        <v>329</v>
      </c>
      <c r="G593" s="7" t="str">
        <f>VLOOKUP(ventas[[#This Row],[ProductKey]],'hoja productos'!$A$2:$AA$1691,7,FALSE)</f>
        <v>Tablet, Ltd</v>
      </c>
      <c r="H593" s="8">
        <f>ventas[[#This Row],[Unit Vendidas]]*ventas[[#This Row],[Precio Venta]]</f>
        <v>54943</v>
      </c>
    </row>
    <row r="594" spans="1:8" x14ac:dyDescent="0.25">
      <c r="A594" s="2">
        <v>9428</v>
      </c>
      <c r="B594" s="3">
        <v>39864</v>
      </c>
      <c r="C594" s="5">
        <v>769</v>
      </c>
      <c r="D594" s="4">
        <v>11</v>
      </c>
      <c r="E594" s="7" t="str">
        <f>VLOOKUP(ventas[[#This Row],[ProductKey]],'hoja productos'!$A$2:$AA$1691,3,FALSE)</f>
        <v>Tablet ADSL Modem Splitter/Filter X 2 E200 Black</v>
      </c>
      <c r="F594" s="7">
        <f>VLOOKUP(ventas[[#This Row],[ProductKey]],'hoja productos'!$A$2:$AA$1691,5,FALSE)</f>
        <v>22.9</v>
      </c>
      <c r="G594" s="7" t="str">
        <f>VLOOKUP(ventas[[#This Row],[ProductKey]],'hoja productos'!$A$2:$AA$1691,7,FALSE)</f>
        <v>Tablet, Ltd</v>
      </c>
      <c r="H594" s="8">
        <f>ventas[[#This Row],[Unit Vendidas]]*ventas[[#This Row],[Precio Venta]]</f>
        <v>251.89999999999998</v>
      </c>
    </row>
    <row r="595" spans="1:8" ht="30" x14ac:dyDescent="0.25">
      <c r="A595" s="2">
        <v>9461</v>
      </c>
      <c r="B595" s="3">
        <v>39864</v>
      </c>
      <c r="C595" s="5">
        <v>1489</v>
      </c>
      <c r="D595" s="4">
        <v>142</v>
      </c>
      <c r="E595" s="7" t="str">
        <f>VLOOKUP(ventas[[#This Row],[ProductKey]],'hoja productos'!$A$2:$AA$1691,3,FALSE)</f>
        <v>The Phone Company Smart phones Unlocked International M800 Grey</v>
      </c>
      <c r="F595" s="7">
        <f>VLOOKUP(ventas[[#This Row],[ProductKey]],'hoja productos'!$A$2:$AA$1691,5,FALSE)</f>
        <v>310</v>
      </c>
      <c r="G595" s="7" t="str">
        <f>VLOOKUP(ventas[[#This Row],[ProductKey]],'hoja productos'!$A$2:$AA$1691,7,FALSE)</f>
        <v>The Phone Company</v>
      </c>
      <c r="H595" s="8">
        <f>ventas[[#This Row],[Unit Vendidas]]*ventas[[#This Row],[Precio Venta]]</f>
        <v>44020</v>
      </c>
    </row>
    <row r="596" spans="1:8" x14ac:dyDescent="0.25">
      <c r="A596" s="2">
        <v>16593</v>
      </c>
      <c r="B596" s="3">
        <v>39864</v>
      </c>
      <c r="C596" s="5">
        <v>665</v>
      </c>
      <c r="D596" s="4">
        <v>52</v>
      </c>
      <c r="E596" s="7" t="str">
        <f>VLOOKUP(ventas[[#This Row],[ProductKey]],'hoja productos'!$A$2:$AA$1691,3,FALSE)</f>
        <v>Proseware Photo Inkjet Printer E290 Black</v>
      </c>
      <c r="F596" s="7">
        <f>VLOOKUP(ventas[[#This Row],[ProductKey]],'hoja productos'!$A$2:$AA$1691,5,FALSE)</f>
        <v>102</v>
      </c>
      <c r="G596" s="7" t="str">
        <f>VLOOKUP(ventas[[#This Row],[ProductKey]],'hoja productos'!$A$2:$AA$1691,7,FALSE)</f>
        <v>Proseware, Inc.</v>
      </c>
      <c r="H596" s="8">
        <f>ventas[[#This Row],[Unit Vendidas]]*ventas[[#This Row],[Precio Venta]]</f>
        <v>5304</v>
      </c>
    </row>
    <row r="597" spans="1:8" x14ac:dyDescent="0.25">
      <c r="A597" s="2">
        <v>19055</v>
      </c>
      <c r="B597" s="3">
        <v>39864</v>
      </c>
      <c r="C597" s="5">
        <v>1266</v>
      </c>
      <c r="D597" s="4">
        <v>25</v>
      </c>
      <c r="E597" s="7" t="str">
        <f>VLOOKUP(ventas[[#This Row],[ProductKey]],'hoja productos'!$A$2:$AA$1691,3,FALSE)</f>
        <v>Tablet Carrying Case E312 Silver</v>
      </c>
      <c r="F597" s="7">
        <f>VLOOKUP(ventas[[#This Row],[ProductKey]],'hoja productos'!$A$2:$AA$1691,5,FALSE)</f>
        <v>49.96</v>
      </c>
      <c r="G597" s="7" t="str">
        <f>VLOOKUP(ventas[[#This Row],[ProductKey]],'hoja productos'!$A$2:$AA$1691,7,FALSE)</f>
        <v>Tablet, Ltd</v>
      </c>
      <c r="H597" s="8">
        <f>ventas[[#This Row],[Unit Vendidas]]*ventas[[#This Row],[Precio Venta]]</f>
        <v>1249</v>
      </c>
    </row>
    <row r="598" spans="1:8" ht="30" x14ac:dyDescent="0.25">
      <c r="A598" s="2">
        <v>19189</v>
      </c>
      <c r="B598" s="3">
        <v>39864</v>
      </c>
      <c r="C598" s="5">
        <v>1397</v>
      </c>
      <c r="D598" s="4">
        <v>12</v>
      </c>
      <c r="E598" s="7" t="str">
        <f>VLOOKUP(ventas[[#This Row],[ProductKey]],'hoja productos'!$A$2:$AA$1691,3,FALSE)</f>
        <v>Tablet Phone System Accessory Handset with Charger M308 Grey</v>
      </c>
      <c r="F598" s="7">
        <f>VLOOKUP(ventas[[#This Row],[ProductKey]],'hoja productos'!$A$2:$AA$1691,5,FALSE)</f>
        <v>26.99</v>
      </c>
      <c r="G598" s="7" t="str">
        <f>VLOOKUP(ventas[[#This Row],[ProductKey]],'hoja productos'!$A$2:$AA$1691,7,FALSE)</f>
        <v>Tablet, Ltd</v>
      </c>
      <c r="H598" s="8">
        <f>ventas[[#This Row],[Unit Vendidas]]*ventas[[#This Row],[Precio Venta]]</f>
        <v>323.88</v>
      </c>
    </row>
    <row r="599" spans="1:8" x14ac:dyDescent="0.25">
      <c r="A599" s="2">
        <v>1181</v>
      </c>
      <c r="B599" s="3">
        <v>39865</v>
      </c>
      <c r="C599" s="5">
        <v>2488</v>
      </c>
      <c r="D599" s="4">
        <v>7</v>
      </c>
      <c r="E599" s="7" t="str">
        <f>VLOOKUP(ventas[[#This Row],[ProductKey]],'hoja productos'!$A$2:$AA$1691,3,FALSE)</f>
        <v>Tablet Rubberized Skin BlackBerry E100 Black</v>
      </c>
      <c r="F599" s="7">
        <f>VLOOKUP(ventas[[#This Row],[ProductKey]],'hoja productos'!$A$2:$AA$1691,5,FALSE)</f>
        <v>14.99</v>
      </c>
      <c r="G599" s="7" t="str">
        <f>VLOOKUP(ventas[[#This Row],[ProductKey]],'hoja productos'!$A$2:$AA$1691,7,FALSE)</f>
        <v>Tablet, Ltd</v>
      </c>
      <c r="H599" s="8">
        <f>ventas[[#This Row],[Unit Vendidas]]*ventas[[#This Row],[Precio Venta]]</f>
        <v>104.93</v>
      </c>
    </row>
    <row r="600" spans="1:8" x14ac:dyDescent="0.25">
      <c r="A600" s="2">
        <v>5488</v>
      </c>
      <c r="B600" s="3">
        <v>39865</v>
      </c>
      <c r="C600" s="5">
        <v>850</v>
      </c>
      <c r="D600" s="4">
        <v>76</v>
      </c>
      <c r="E600" s="7" t="str">
        <f>VLOOKUP(ventas[[#This Row],[ProductKey]],'hoja productos'!$A$2:$AA$1691,3,FALSE)</f>
        <v>Tablet Laptop Keyboard X105 Black</v>
      </c>
      <c r="F600" s="7">
        <f>VLOOKUP(ventas[[#This Row],[ProductKey]],'hoja productos'!$A$2:$AA$1691,5,FALSE)</f>
        <v>230.9</v>
      </c>
      <c r="G600" s="7" t="str">
        <f>VLOOKUP(ventas[[#This Row],[ProductKey]],'hoja productos'!$A$2:$AA$1691,7,FALSE)</f>
        <v>Tablet, Ltd</v>
      </c>
      <c r="H600" s="8">
        <f>ventas[[#This Row],[Unit Vendidas]]*ventas[[#This Row],[Precio Venta]]</f>
        <v>17548.400000000001</v>
      </c>
    </row>
    <row r="601" spans="1:8" x14ac:dyDescent="0.25">
      <c r="A601" s="2">
        <v>7310</v>
      </c>
      <c r="B601" s="3">
        <v>39865</v>
      </c>
      <c r="C601" s="5">
        <v>1014</v>
      </c>
      <c r="D601" s="4">
        <v>59</v>
      </c>
      <c r="E601" s="7" t="str">
        <f>VLOOKUP(ventas[[#This Row],[ProductKey]],'hoja productos'!$A$2:$AA$1691,3,FALSE)</f>
        <v>A. Datum Compact Digital Camera M200 Green</v>
      </c>
      <c r="F601" s="7">
        <f>VLOOKUP(ventas[[#This Row],[ProductKey]],'hoja productos'!$A$2:$AA$1691,5,FALSE)</f>
        <v>129</v>
      </c>
      <c r="G601" s="7" t="str">
        <f>VLOOKUP(ventas[[#This Row],[ProductKey]],'hoja productos'!$A$2:$AA$1691,7,FALSE)</f>
        <v>A. Datum Corporation</v>
      </c>
      <c r="H601" s="8">
        <f>ventas[[#This Row],[Unit Vendidas]]*ventas[[#This Row],[Precio Venta]]</f>
        <v>7611</v>
      </c>
    </row>
    <row r="602" spans="1:8" x14ac:dyDescent="0.25">
      <c r="A602" s="2">
        <v>7760</v>
      </c>
      <c r="B602" s="3">
        <v>39865</v>
      </c>
      <c r="C602" s="5">
        <v>892</v>
      </c>
      <c r="D602" s="4">
        <v>30</v>
      </c>
      <c r="E602" s="7" t="str">
        <f>VLOOKUP(ventas[[#This Row],[ProductKey]],'hoja productos'!$A$2:$AA$1691,3,FALSE)</f>
        <v>SV Rechargeable Bluetooth Notebook Mouse E80 Black</v>
      </c>
      <c r="F602" s="7">
        <f>VLOOKUP(ventas[[#This Row],[ProductKey]],'hoja productos'!$A$2:$AA$1691,5,FALSE)</f>
        <v>59.99</v>
      </c>
      <c r="G602" s="7" t="str">
        <f>VLOOKUP(ventas[[#This Row],[ProductKey]],'hoja productos'!$A$2:$AA$1691,7,FALSE)</f>
        <v>Southridge Video</v>
      </c>
      <c r="H602" s="8">
        <f>ventas[[#This Row],[Unit Vendidas]]*ventas[[#This Row],[Precio Venta]]</f>
        <v>1799.7</v>
      </c>
    </row>
    <row r="603" spans="1:8" x14ac:dyDescent="0.25">
      <c r="A603" s="2">
        <v>7766</v>
      </c>
      <c r="B603" s="3">
        <v>39865</v>
      </c>
      <c r="C603" s="5">
        <v>68</v>
      </c>
      <c r="D603" s="4">
        <v>13</v>
      </c>
      <c r="E603" s="7" t="str">
        <f>VLOOKUP(ventas[[#This Row],[ProductKey]],'hoja productos'!$A$2:$AA$1691,3,FALSE)</f>
        <v>NT Bluetooth Stereo Headphones E52 Yellow</v>
      </c>
      <c r="F603" s="7">
        <f>VLOOKUP(ventas[[#This Row],[ProductKey]],'hoja productos'!$A$2:$AA$1691,5,FALSE)</f>
        <v>25.69</v>
      </c>
      <c r="G603" s="7" t="str">
        <f>VLOOKUP(ventas[[#This Row],[ProductKey]],'hoja productos'!$A$2:$AA$1691,7,FALSE)</f>
        <v>Northwind Traders</v>
      </c>
      <c r="H603" s="8">
        <f>ventas[[#This Row],[Unit Vendidas]]*ventas[[#This Row],[Precio Venta]]</f>
        <v>333.97</v>
      </c>
    </row>
    <row r="604" spans="1:8" x14ac:dyDescent="0.25">
      <c r="A604" s="2">
        <v>7961</v>
      </c>
      <c r="B604" s="3">
        <v>39865</v>
      </c>
      <c r="C604" s="5">
        <v>1354</v>
      </c>
      <c r="D604" s="4">
        <v>13</v>
      </c>
      <c r="E604" s="7" t="str">
        <f>VLOOKUP(ventas[[#This Row],[ProductKey]],'hoja productos'!$A$2:$AA$1691,3,FALSE)</f>
        <v>Tablet Hybrid system M60 White</v>
      </c>
      <c r="F604" s="7">
        <f>VLOOKUP(ventas[[#This Row],[ProductKey]],'hoja productos'!$A$2:$AA$1691,5,FALSE)</f>
        <v>28.99</v>
      </c>
      <c r="G604" s="7" t="str">
        <f>VLOOKUP(ventas[[#This Row],[ProductKey]],'hoja productos'!$A$2:$AA$1691,7,FALSE)</f>
        <v>Tablet, Ltd</v>
      </c>
      <c r="H604" s="8">
        <f>ventas[[#This Row],[Unit Vendidas]]*ventas[[#This Row],[Precio Venta]]</f>
        <v>376.87</v>
      </c>
    </row>
    <row r="605" spans="1:8" x14ac:dyDescent="0.25">
      <c r="A605" s="2">
        <v>8072</v>
      </c>
      <c r="B605" s="3">
        <v>39865</v>
      </c>
      <c r="C605" s="5">
        <v>787</v>
      </c>
      <c r="D605" s="4">
        <v>4</v>
      </c>
      <c r="E605" s="7" t="str">
        <f>VLOOKUP(ventas[[#This Row],[ProductKey]],'hoja productos'!$A$2:$AA$1691,3,FALSE)</f>
        <v>Tablet Power Inverter - DC to AC power inverter E900 White</v>
      </c>
      <c r="F605" s="7">
        <f>VLOOKUP(ventas[[#This Row],[ProductKey]],'hoja productos'!$A$2:$AA$1691,5,FALSE)</f>
        <v>9.5</v>
      </c>
      <c r="G605" s="7" t="str">
        <f>VLOOKUP(ventas[[#This Row],[ProductKey]],'hoja productos'!$A$2:$AA$1691,7,FALSE)</f>
        <v>Tablet, Ltd</v>
      </c>
      <c r="H605" s="8">
        <f>ventas[[#This Row],[Unit Vendidas]]*ventas[[#This Row],[Precio Venta]]</f>
        <v>38</v>
      </c>
    </row>
    <row r="606" spans="1:8" x14ac:dyDescent="0.25">
      <c r="A606" s="2">
        <v>16168</v>
      </c>
      <c r="B606" s="3">
        <v>39865</v>
      </c>
      <c r="C606" s="5">
        <v>784</v>
      </c>
      <c r="D606" s="4">
        <v>7</v>
      </c>
      <c r="E606" s="7" t="str">
        <f>VLOOKUP(ventas[[#This Row],[ProductKey]],'hoja productos'!$A$2:$AA$1691,3,FALSE)</f>
        <v>Tablet Laptop Starter Bundle M200 White</v>
      </c>
      <c r="F606" s="7">
        <f>VLOOKUP(ventas[[#This Row],[ProductKey]],'hoja productos'!$A$2:$AA$1691,5,FALSE)</f>
        <v>16.5</v>
      </c>
      <c r="G606" s="7" t="str">
        <f>VLOOKUP(ventas[[#This Row],[ProductKey]],'hoja productos'!$A$2:$AA$1691,7,FALSE)</f>
        <v>Tablet, Ltd</v>
      </c>
      <c r="H606" s="8">
        <f>ventas[[#This Row],[Unit Vendidas]]*ventas[[#This Row],[Precio Venta]]</f>
        <v>115.5</v>
      </c>
    </row>
    <row r="607" spans="1:8" ht="30" x14ac:dyDescent="0.25">
      <c r="A607" s="2">
        <v>17151</v>
      </c>
      <c r="B607" s="3">
        <v>39865</v>
      </c>
      <c r="C607" s="5">
        <v>2507</v>
      </c>
      <c r="D607" s="4">
        <v>2</v>
      </c>
      <c r="E607" s="7" t="str">
        <f>VLOOKUP(ventas[[#This Row],[ProductKey]],'hoja productos'!$A$2:$AA$1691,3,FALSE)</f>
        <v>Tablet Rubberized Snap-On Cover Hard Case Cell Phone Protector E160 White</v>
      </c>
      <c r="F607" s="7">
        <f>VLOOKUP(ventas[[#This Row],[ProductKey]],'hoja productos'!$A$2:$AA$1691,5,FALSE)</f>
        <v>4.74</v>
      </c>
      <c r="G607" s="7" t="str">
        <f>VLOOKUP(ventas[[#This Row],[ProductKey]],'hoja productos'!$A$2:$AA$1691,7,FALSE)</f>
        <v>Tablet, Ltd</v>
      </c>
      <c r="H607" s="8">
        <f>ventas[[#This Row],[Unit Vendidas]]*ventas[[#This Row],[Precio Venta]]</f>
        <v>9.48</v>
      </c>
    </row>
    <row r="608" spans="1:8" x14ac:dyDescent="0.25">
      <c r="A608" s="2">
        <v>19722</v>
      </c>
      <c r="B608" s="3">
        <v>39865</v>
      </c>
      <c r="C608" s="5">
        <v>1350</v>
      </c>
      <c r="D608" s="4">
        <v>6</v>
      </c>
      <c r="E608" s="7" t="str">
        <f>VLOOKUP(ventas[[#This Row],[ProductKey]],'hoja productos'!$A$2:$AA$1691,3,FALSE)</f>
        <v>Tablet Dual Handset Cordless Phone System E20 White</v>
      </c>
      <c r="F608" s="7">
        <f>VLOOKUP(ventas[[#This Row],[ProductKey]],'hoja productos'!$A$2:$AA$1691,5,FALSE)</f>
        <v>12.99</v>
      </c>
      <c r="G608" s="7" t="str">
        <f>VLOOKUP(ventas[[#This Row],[ProductKey]],'hoja productos'!$A$2:$AA$1691,7,FALSE)</f>
        <v>Tablet, Ltd</v>
      </c>
      <c r="H608" s="8">
        <f>ventas[[#This Row],[Unit Vendidas]]*ventas[[#This Row],[Precio Venta]]</f>
        <v>77.94</v>
      </c>
    </row>
    <row r="609" spans="1:8" x14ac:dyDescent="0.25">
      <c r="A609" s="2">
        <v>20520</v>
      </c>
      <c r="B609" s="3">
        <v>39865</v>
      </c>
      <c r="C609" s="5">
        <v>156</v>
      </c>
      <c r="D609" s="4">
        <v>216</v>
      </c>
      <c r="E609" s="7" t="str">
        <f>VLOOKUP(ventas[[#This Row],[ProductKey]],'hoja productos'!$A$2:$AA$1691,3,FALSE)</f>
        <v>Adventure Works 26" 720p LCD HDTV M140 Brown</v>
      </c>
      <c r="F609" s="7">
        <f>VLOOKUP(ventas[[#This Row],[ProductKey]],'hoja productos'!$A$2:$AA$1691,5,FALSE)</f>
        <v>469.97</v>
      </c>
      <c r="G609" s="7" t="str">
        <f>VLOOKUP(ventas[[#This Row],[ProductKey]],'hoja productos'!$A$2:$AA$1691,7,FALSE)</f>
        <v>Adventure Works</v>
      </c>
      <c r="H609" s="8">
        <f>ventas[[#This Row],[Unit Vendidas]]*ventas[[#This Row],[Precio Venta]]</f>
        <v>101513.52</v>
      </c>
    </row>
    <row r="610" spans="1:8" x14ac:dyDescent="0.25">
      <c r="A610" s="2">
        <v>23804</v>
      </c>
      <c r="B610" s="3">
        <v>39865</v>
      </c>
      <c r="C610" s="5">
        <v>61</v>
      </c>
      <c r="D610" s="4">
        <v>83</v>
      </c>
      <c r="E610" s="7" t="str">
        <f>VLOOKUP(ventas[[#This Row],[ProductKey]],'hoja productos'!$A$2:$AA$1691,3,FALSE)</f>
        <v>WWI 2GB Spy Video Recorder Pen M300 Black</v>
      </c>
      <c r="F610" s="7">
        <f>VLOOKUP(ventas[[#This Row],[ProductKey]],'hoja productos'!$A$2:$AA$1691,5,FALSE)</f>
        <v>181</v>
      </c>
      <c r="G610" s="7" t="str">
        <f>VLOOKUP(ventas[[#This Row],[ProductKey]],'hoja productos'!$A$2:$AA$1691,7,FALSE)</f>
        <v>Wide World Importers</v>
      </c>
      <c r="H610" s="8">
        <f>ventas[[#This Row],[Unit Vendidas]]*ventas[[#This Row],[Precio Venta]]</f>
        <v>15023</v>
      </c>
    </row>
    <row r="611" spans="1:8" x14ac:dyDescent="0.25">
      <c r="A611" s="2">
        <v>24415</v>
      </c>
      <c r="B611" s="3">
        <v>39865</v>
      </c>
      <c r="C611" s="5">
        <v>1256</v>
      </c>
      <c r="D611" s="4">
        <v>10</v>
      </c>
      <c r="E611" s="7" t="str">
        <f>VLOOKUP(ventas[[#This Row],[ProductKey]],'hoja productos'!$A$2:$AA$1691,3,FALSE)</f>
        <v>Tablet General Carrying Case E304 Blue</v>
      </c>
      <c r="F611" s="7">
        <f>VLOOKUP(ventas[[#This Row],[ProductKey]],'hoja productos'!$A$2:$AA$1691,5,FALSE)</f>
        <v>19.989999999999998</v>
      </c>
      <c r="G611" s="7" t="str">
        <f>VLOOKUP(ventas[[#This Row],[ProductKey]],'hoja productos'!$A$2:$AA$1691,7,FALSE)</f>
        <v>Tablet, Ltd</v>
      </c>
      <c r="H611" s="8">
        <f>ventas[[#This Row],[Unit Vendidas]]*ventas[[#This Row],[Precio Venta]]</f>
        <v>199.89999999999998</v>
      </c>
    </row>
    <row r="612" spans="1:8" x14ac:dyDescent="0.25">
      <c r="A612" s="2">
        <v>24773</v>
      </c>
      <c r="B612" s="3">
        <v>39865</v>
      </c>
      <c r="C612" s="5">
        <v>96</v>
      </c>
      <c r="D612" s="4">
        <v>34</v>
      </c>
      <c r="E612" s="7" t="str">
        <f>VLOOKUP(ventas[[#This Row],[ProductKey]],'hoja productos'!$A$2:$AA$1691,3,FALSE)</f>
        <v>WWI Stereo Bluetooth Headphones E1000 White</v>
      </c>
      <c r="F612" s="7">
        <f>VLOOKUP(ventas[[#This Row],[ProductKey]],'hoja productos'!$A$2:$AA$1691,5,FALSE)</f>
        <v>67.400000000000006</v>
      </c>
      <c r="G612" s="7" t="str">
        <f>VLOOKUP(ventas[[#This Row],[ProductKey]],'hoja productos'!$A$2:$AA$1691,7,FALSE)</f>
        <v>Wide World Importers</v>
      </c>
      <c r="H612" s="8">
        <f>ventas[[#This Row],[Unit Vendidas]]*ventas[[#This Row],[Precio Venta]]</f>
        <v>2291.6000000000004</v>
      </c>
    </row>
    <row r="613" spans="1:8" x14ac:dyDescent="0.25">
      <c r="A613" s="2">
        <v>973</v>
      </c>
      <c r="B613" s="3">
        <v>39866</v>
      </c>
      <c r="C613" s="5">
        <v>993</v>
      </c>
      <c r="D613" s="4">
        <v>143</v>
      </c>
      <c r="E613" s="7" t="str">
        <f>VLOOKUP(ventas[[#This Row],[ProductKey]],'hoja productos'!$A$2:$AA$1691,3,FALSE)</f>
        <v>A. Datum Consumer Digital Camera E100 Silver</v>
      </c>
      <c r="F613" s="7">
        <f>VLOOKUP(ventas[[#This Row],[ProductKey]],'hoja productos'!$A$2:$AA$1691,5,FALSE)</f>
        <v>281</v>
      </c>
      <c r="G613" s="7" t="str">
        <f>VLOOKUP(ventas[[#This Row],[ProductKey]],'hoja productos'!$A$2:$AA$1691,7,FALSE)</f>
        <v>A. Datum Corporation</v>
      </c>
      <c r="H613" s="8">
        <f>ventas[[#This Row],[Unit Vendidas]]*ventas[[#This Row],[Precio Venta]]</f>
        <v>40183</v>
      </c>
    </row>
    <row r="614" spans="1:8" x14ac:dyDescent="0.25">
      <c r="A614" s="2">
        <v>7345</v>
      </c>
      <c r="B614" s="3">
        <v>39866</v>
      </c>
      <c r="C614" s="5">
        <v>1035</v>
      </c>
      <c r="D614" s="4">
        <v>143</v>
      </c>
      <c r="E614" s="7" t="str">
        <f>VLOOKUP(ventas[[#This Row],[ProductKey]],'hoja productos'!$A$2:$AA$1691,3,FALSE)</f>
        <v>A. Datum Consumer Digital Camera E100 Azure</v>
      </c>
      <c r="F614" s="7">
        <f>VLOOKUP(ventas[[#This Row],[ProductKey]],'hoja productos'!$A$2:$AA$1691,5,FALSE)</f>
        <v>281</v>
      </c>
      <c r="G614" s="7" t="str">
        <f>VLOOKUP(ventas[[#This Row],[ProductKey]],'hoja productos'!$A$2:$AA$1691,7,FALSE)</f>
        <v>A. Datum Corporation</v>
      </c>
      <c r="H614" s="8">
        <f>ventas[[#This Row],[Unit Vendidas]]*ventas[[#This Row],[Precio Venta]]</f>
        <v>40183</v>
      </c>
    </row>
    <row r="615" spans="1:8" x14ac:dyDescent="0.25">
      <c r="A615" s="2">
        <v>8091</v>
      </c>
      <c r="B615" s="3">
        <v>39866</v>
      </c>
      <c r="C615" s="5">
        <v>1529</v>
      </c>
      <c r="D615" s="4">
        <v>117</v>
      </c>
      <c r="E615" s="7" t="str">
        <f>VLOOKUP(ventas[[#This Row],[ProductKey]],'hoja productos'!$A$2:$AA$1691,3,FALSE)</f>
        <v>The Phone Company PDA Handheld 3.5 inch M610 Black</v>
      </c>
      <c r="F615" s="7">
        <f>VLOOKUP(ventas[[#This Row],[ProductKey]],'hoja productos'!$A$2:$AA$1691,5,FALSE)</f>
        <v>255</v>
      </c>
      <c r="G615" s="7" t="str">
        <f>VLOOKUP(ventas[[#This Row],[ProductKey]],'hoja productos'!$A$2:$AA$1691,7,FALSE)</f>
        <v>The Phone Company</v>
      </c>
      <c r="H615" s="8">
        <f>ventas[[#This Row],[Unit Vendidas]]*ventas[[#This Row],[Precio Venta]]</f>
        <v>29835</v>
      </c>
    </row>
    <row r="616" spans="1:8" x14ac:dyDescent="0.25">
      <c r="A616" s="2">
        <v>14630</v>
      </c>
      <c r="B616" s="3">
        <v>39866</v>
      </c>
      <c r="C616" s="5">
        <v>1559</v>
      </c>
      <c r="D616" s="4">
        <v>137</v>
      </c>
      <c r="E616" s="7" t="str">
        <f>VLOOKUP(ventas[[#This Row],[ProductKey]],'hoja productos'!$A$2:$AA$1691,3,FALSE)</f>
        <v>The Phone Company PDA Phone 3.5 inches M320 White</v>
      </c>
      <c r="F616" s="7">
        <f>VLOOKUP(ventas[[#This Row],[ProductKey]],'hoja productos'!$A$2:$AA$1691,5,FALSE)</f>
        <v>299</v>
      </c>
      <c r="G616" s="7" t="str">
        <f>VLOOKUP(ventas[[#This Row],[ProductKey]],'hoja productos'!$A$2:$AA$1691,7,FALSE)</f>
        <v>The Phone Company</v>
      </c>
      <c r="H616" s="8">
        <f>ventas[[#This Row],[Unit Vendidas]]*ventas[[#This Row],[Precio Venta]]</f>
        <v>40963</v>
      </c>
    </row>
    <row r="617" spans="1:8" x14ac:dyDescent="0.25">
      <c r="A617" s="2">
        <v>17721</v>
      </c>
      <c r="B617" s="3">
        <v>39866</v>
      </c>
      <c r="C617" s="5">
        <v>1144</v>
      </c>
      <c r="D617" s="4">
        <v>275</v>
      </c>
      <c r="E617" s="7" t="str">
        <f>VLOOKUP(ventas[[#This Row],[ProductKey]],'hoja productos'!$A$2:$AA$1691,3,FALSE)</f>
        <v>Fabrikam Home and Vacation Moviemaker 1" 25mm M400 Blue</v>
      </c>
      <c r="F617" s="7">
        <f>VLOOKUP(ventas[[#This Row],[ProductKey]],'hoja productos'!$A$2:$AA$1691,5,FALSE)</f>
        <v>600</v>
      </c>
      <c r="G617" s="7" t="str">
        <f>VLOOKUP(ventas[[#This Row],[ProductKey]],'hoja productos'!$A$2:$AA$1691,7,FALSE)</f>
        <v>Fabrikam, Inc.</v>
      </c>
      <c r="H617" s="8">
        <f>ventas[[#This Row],[Unit Vendidas]]*ventas[[#This Row],[Precio Venta]]</f>
        <v>165000</v>
      </c>
    </row>
    <row r="618" spans="1:8" x14ac:dyDescent="0.25">
      <c r="A618" s="2">
        <v>23768</v>
      </c>
      <c r="B618" s="3">
        <v>39866</v>
      </c>
      <c r="C618" s="5">
        <v>1256</v>
      </c>
      <c r="D618" s="4">
        <v>10</v>
      </c>
      <c r="E618" s="7" t="str">
        <f>VLOOKUP(ventas[[#This Row],[ProductKey]],'hoja productos'!$A$2:$AA$1691,3,FALSE)</f>
        <v>Tablet General Carrying Case E304 Blue</v>
      </c>
      <c r="F618" s="7">
        <f>VLOOKUP(ventas[[#This Row],[ProductKey]],'hoja productos'!$A$2:$AA$1691,5,FALSE)</f>
        <v>19.989999999999998</v>
      </c>
      <c r="G618" s="7" t="str">
        <f>VLOOKUP(ventas[[#This Row],[ProductKey]],'hoja productos'!$A$2:$AA$1691,7,FALSE)</f>
        <v>Tablet, Ltd</v>
      </c>
      <c r="H618" s="8">
        <f>ventas[[#This Row],[Unit Vendidas]]*ventas[[#This Row],[Precio Venta]]</f>
        <v>199.89999999999998</v>
      </c>
    </row>
    <row r="619" spans="1:8" x14ac:dyDescent="0.25">
      <c r="A619" s="2">
        <v>2568</v>
      </c>
      <c r="B619" s="3">
        <v>39867</v>
      </c>
      <c r="C619" s="5">
        <v>575</v>
      </c>
      <c r="D619" s="4">
        <v>760</v>
      </c>
      <c r="E619" s="7" t="str">
        <f>VLOOKUP(ventas[[#This Row],[ProductKey]],'hoja productos'!$A$2:$AA$1691,3,FALSE)</f>
        <v>Tablet Projector 1080p X980 Black</v>
      </c>
      <c r="F619" s="7">
        <f>VLOOKUP(ventas[[#This Row],[ProductKey]],'hoja productos'!$A$2:$AA$1691,5,FALSE)</f>
        <v>2295</v>
      </c>
      <c r="G619" s="7" t="str">
        <f>VLOOKUP(ventas[[#This Row],[ProductKey]],'hoja productos'!$A$2:$AA$1691,7,FALSE)</f>
        <v>Tablet, Ltd</v>
      </c>
      <c r="H619" s="8">
        <f>ventas[[#This Row],[Unit Vendidas]]*ventas[[#This Row],[Precio Venta]]</f>
        <v>1744200</v>
      </c>
    </row>
    <row r="620" spans="1:8" x14ac:dyDescent="0.25">
      <c r="A620" s="2">
        <v>4691</v>
      </c>
      <c r="B620" s="3">
        <v>39867</v>
      </c>
      <c r="C620" s="5">
        <v>1327</v>
      </c>
      <c r="D620" s="4">
        <v>15</v>
      </c>
      <c r="E620" s="7" t="str">
        <f>VLOOKUP(ventas[[#This Row],[ProductKey]],'hoja productos'!$A$2:$AA$1691,3,FALSE)</f>
        <v>Tablet In front of Centrex L15 Black</v>
      </c>
      <c r="F620" s="7">
        <f>VLOOKUP(ventas[[#This Row],[ProductKey]],'hoja productos'!$A$2:$AA$1691,5,FALSE)</f>
        <v>46.99</v>
      </c>
      <c r="G620" s="7" t="str">
        <f>VLOOKUP(ventas[[#This Row],[ProductKey]],'hoja productos'!$A$2:$AA$1691,7,FALSE)</f>
        <v>Tablet, Ltd</v>
      </c>
      <c r="H620" s="8">
        <f>ventas[[#This Row],[Unit Vendidas]]*ventas[[#This Row],[Precio Venta]]</f>
        <v>704.85</v>
      </c>
    </row>
    <row r="621" spans="1:8" x14ac:dyDescent="0.25">
      <c r="A621" s="2">
        <v>10515</v>
      </c>
      <c r="B621" s="3">
        <v>39867</v>
      </c>
      <c r="C621" s="5">
        <v>349</v>
      </c>
      <c r="D621" s="4">
        <v>195</v>
      </c>
      <c r="E621" s="7" t="str">
        <f>VLOOKUP(ventas[[#This Row],[ProductKey]],'hoja productos'!$A$2:$AA$1691,3,FALSE)</f>
        <v>Fabrikam Laptop10.1 M0100 White</v>
      </c>
      <c r="F621" s="7">
        <f>VLOOKUP(ventas[[#This Row],[ProductKey]],'hoja productos'!$A$2:$AA$1691,5,FALSE)</f>
        <v>383</v>
      </c>
      <c r="G621" s="7" t="str">
        <f>VLOOKUP(ventas[[#This Row],[ProductKey]],'hoja productos'!$A$2:$AA$1691,7,FALSE)</f>
        <v>Fabrikam, Inc.</v>
      </c>
      <c r="H621" s="8">
        <f>ventas[[#This Row],[Unit Vendidas]]*ventas[[#This Row],[Precio Venta]]</f>
        <v>74685</v>
      </c>
    </row>
    <row r="622" spans="1:8" x14ac:dyDescent="0.25">
      <c r="A622" s="2">
        <v>10915</v>
      </c>
      <c r="B622" s="3">
        <v>39867</v>
      </c>
      <c r="C622" s="5">
        <v>1529</v>
      </c>
      <c r="D622" s="4">
        <v>117</v>
      </c>
      <c r="E622" s="7" t="str">
        <f>VLOOKUP(ventas[[#This Row],[ProductKey]],'hoja productos'!$A$2:$AA$1691,3,FALSE)</f>
        <v>The Phone Company PDA Handheld 3.5 inch M610 Black</v>
      </c>
      <c r="F622" s="7">
        <f>VLOOKUP(ventas[[#This Row],[ProductKey]],'hoja productos'!$A$2:$AA$1691,5,FALSE)</f>
        <v>255</v>
      </c>
      <c r="G622" s="7" t="str">
        <f>VLOOKUP(ventas[[#This Row],[ProductKey]],'hoja productos'!$A$2:$AA$1691,7,FALSE)</f>
        <v>The Phone Company</v>
      </c>
      <c r="H622" s="8">
        <f>ventas[[#This Row],[Unit Vendidas]]*ventas[[#This Row],[Precio Venta]]</f>
        <v>29835</v>
      </c>
    </row>
    <row r="623" spans="1:8" x14ac:dyDescent="0.25">
      <c r="A623" s="2">
        <v>15196</v>
      </c>
      <c r="B623" s="3">
        <v>39867</v>
      </c>
      <c r="C623" s="5">
        <v>1179</v>
      </c>
      <c r="D623" s="4">
        <v>324</v>
      </c>
      <c r="E623" s="7" t="str">
        <f>VLOOKUP(ventas[[#This Row],[ProductKey]],'hoja productos'!$A$2:$AA$1691,3,FALSE)</f>
        <v>Fabrikam Trendsetter 2/3'' 17mm X100 White</v>
      </c>
      <c r="F623" s="7">
        <f>VLOOKUP(ventas[[#This Row],[ProductKey]],'hoja productos'!$A$2:$AA$1691,5,FALSE)</f>
        <v>980</v>
      </c>
      <c r="G623" s="7" t="str">
        <f>VLOOKUP(ventas[[#This Row],[ProductKey]],'hoja productos'!$A$2:$AA$1691,7,FALSE)</f>
        <v>Fabrikam, Inc.</v>
      </c>
      <c r="H623" s="8">
        <f>ventas[[#This Row],[Unit Vendidas]]*ventas[[#This Row],[Precio Venta]]</f>
        <v>317520</v>
      </c>
    </row>
    <row r="624" spans="1:8" x14ac:dyDescent="0.25">
      <c r="A624" s="2">
        <v>15712</v>
      </c>
      <c r="B624" s="3">
        <v>39867</v>
      </c>
      <c r="C624" s="5">
        <v>636</v>
      </c>
      <c r="D624" s="4">
        <v>459</v>
      </c>
      <c r="E624" s="7" t="str">
        <f>VLOOKUP(ventas[[#This Row],[ProductKey]],'hoja productos'!$A$2:$AA$1691,3,FALSE)</f>
        <v>WWI Projector 720p DLP56 Silver</v>
      </c>
      <c r="F624" s="7">
        <f>VLOOKUP(ventas[[#This Row],[ProductKey]],'hoja productos'!$A$2:$AA$1691,5,FALSE)</f>
        <v>999</v>
      </c>
      <c r="G624" s="7" t="str">
        <f>VLOOKUP(ventas[[#This Row],[ProductKey]],'hoja productos'!$A$2:$AA$1691,7,FALSE)</f>
        <v>Wide World Importers</v>
      </c>
      <c r="H624" s="8">
        <f>ventas[[#This Row],[Unit Vendidas]]*ventas[[#This Row],[Precio Venta]]</f>
        <v>458541</v>
      </c>
    </row>
    <row r="625" spans="1:8" x14ac:dyDescent="0.25">
      <c r="A625" s="2">
        <v>877</v>
      </c>
      <c r="B625" s="3">
        <v>39868</v>
      </c>
      <c r="C625" s="5">
        <v>427</v>
      </c>
      <c r="D625" s="4">
        <v>215</v>
      </c>
      <c r="E625" s="7" t="str">
        <f>VLOOKUP(ventas[[#This Row],[ProductKey]],'hoja productos'!$A$2:$AA$1691,3,FALSE)</f>
        <v>Adventure Works Desktop PC3.0 MS300 Black</v>
      </c>
      <c r="F625" s="7">
        <f>VLOOKUP(ventas[[#This Row],[ProductKey]],'hoja productos'!$A$2:$AA$1691,5,FALSE)</f>
        <v>469</v>
      </c>
      <c r="G625" s="7" t="str">
        <f>VLOOKUP(ventas[[#This Row],[ProductKey]],'hoja productos'!$A$2:$AA$1691,7,FALSE)</f>
        <v>Adventure Works</v>
      </c>
      <c r="H625" s="8">
        <f>ventas[[#This Row],[Unit Vendidas]]*ventas[[#This Row],[Precio Venta]]</f>
        <v>100835</v>
      </c>
    </row>
    <row r="626" spans="1:8" x14ac:dyDescent="0.25">
      <c r="A626" s="2">
        <v>5339</v>
      </c>
      <c r="B626" s="3">
        <v>39868</v>
      </c>
      <c r="C626" s="5">
        <v>341</v>
      </c>
      <c r="D626" s="4">
        <v>444</v>
      </c>
      <c r="E626" s="7" t="str">
        <f>VLOOKUP(ventas[[#This Row],[ProductKey]],'hoja productos'!$A$2:$AA$1691,3,FALSE)</f>
        <v>Fabrikam Laptop16W M6080 Black</v>
      </c>
      <c r="F626" s="7">
        <f>VLOOKUP(ventas[[#This Row],[ProductKey]],'hoja productos'!$A$2:$AA$1691,5,FALSE)</f>
        <v>967</v>
      </c>
      <c r="G626" s="7" t="str">
        <f>VLOOKUP(ventas[[#This Row],[ProductKey]],'hoja productos'!$A$2:$AA$1691,7,FALSE)</f>
        <v>Fabrikam, Inc.</v>
      </c>
      <c r="H626" s="8">
        <f>ventas[[#This Row],[Unit Vendidas]]*ventas[[#This Row],[Precio Venta]]</f>
        <v>429348</v>
      </c>
    </row>
    <row r="627" spans="1:8" x14ac:dyDescent="0.25">
      <c r="A627" s="2">
        <v>13690</v>
      </c>
      <c r="B627" s="3">
        <v>39868</v>
      </c>
      <c r="C627" s="5">
        <v>674</v>
      </c>
      <c r="D627" s="4">
        <v>69</v>
      </c>
      <c r="E627" s="7" t="str">
        <f>VLOOKUP(ventas[[#This Row],[ProductKey]],'hoja productos'!$A$2:$AA$1691,3,FALSE)</f>
        <v>Proseware Laser Jet Color Printer X300 Grey</v>
      </c>
      <c r="F627" s="7">
        <f>VLOOKUP(ventas[[#This Row],[ProductKey]],'hoja productos'!$A$2:$AA$1691,5,FALSE)</f>
        <v>209</v>
      </c>
      <c r="G627" s="7" t="str">
        <f>VLOOKUP(ventas[[#This Row],[ProductKey]],'hoja productos'!$A$2:$AA$1691,7,FALSE)</f>
        <v>Proseware, Inc.</v>
      </c>
      <c r="H627" s="8">
        <f>ventas[[#This Row],[Unit Vendidas]]*ventas[[#This Row],[Precio Venta]]</f>
        <v>14421</v>
      </c>
    </row>
    <row r="628" spans="1:8" x14ac:dyDescent="0.25">
      <c r="A628" s="2">
        <v>16858</v>
      </c>
      <c r="B628" s="3">
        <v>39868</v>
      </c>
      <c r="C628" s="5">
        <v>675</v>
      </c>
      <c r="D628" s="4">
        <v>72</v>
      </c>
      <c r="E628" s="7" t="str">
        <f>VLOOKUP(ventas[[#This Row],[ProductKey]],'hoja productos'!$A$2:$AA$1691,3,FALSE)</f>
        <v>Proseware Laser Jet All in one X300 Grey</v>
      </c>
      <c r="F628" s="7">
        <f>VLOOKUP(ventas[[#This Row],[ProductKey]],'hoja productos'!$A$2:$AA$1691,5,FALSE)</f>
        <v>219</v>
      </c>
      <c r="G628" s="7" t="str">
        <f>VLOOKUP(ventas[[#This Row],[ProductKey]],'hoja productos'!$A$2:$AA$1691,7,FALSE)</f>
        <v>Proseware, Inc.</v>
      </c>
      <c r="H628" s="8">
        <f>ventas[[#This Row],[Unit Vendidas]]*ventas[[#This Row],[Precio Venta]]</f>
        <v>15768</v>
      </c>
    </row>
    <row r="629" spans="1:8" x14ac:dyDescent="0.25">
      <c r="A629" s="2">
        <v>1276</v>
      </c>
      <c r="B629" s="3">
        <v>39869</v>
      </c>
      <c r="C629" s="5">
        <v>1635</v>
      </c>
      <c r="D629" s="4">
        <v>7</v>
      </c>
      <c r="E629" s="7" t="str">
        <f>VLOOKUP(ventas[[#This Row],[ProductKey]],'hoja productos'!$A$2:$AA$1691,3,FALSE)</f>
        <v>Tablet DVD 60 DVD Storage Binder L20 Silver</v>
      </c>
      <c r="F629" s="7">
        <f>VLOOKUP(ventas[[#This Row],[ProductKey]],'hoja productos'!$A$2:$AA$1691,5,FALSE)</f>
        <v>22.89</v>
      </c>
      <c r="G629" s="7" t="str">
        <f>VLOOKUP(ventas[[#This Row],[ProductKey]],'hoja productos'!$A$2:$AA$1691,7,FALSE)</f>
        <v>Tablet, Ltd</v>
      </c>
      <c r="H629" s="8">
        <f>ventas[[#This Row],[Unit Vendidas]]*ventas[[#This Row],[Precio Venta]]</f>
        <v>160.23000000000002</v>
      </c>
    </row>
    <row r="630" spans="1:8" x14ac:dyDescent="0.25">
      <c r="A630" s="2">
        <v>4733</v>
      </c>
      <c r="B630" s="3">
        <v>39869</v>
      </c>
      <c r="C630" s="5">
        <v>1571</v>
      </c>
      <c r="D630" s="4">
        <v>26</v>
      </c>
      <c r="E630" s="7" t="str">
        <f>VLOOKUP(ventas[[#This Row],[ProductKey]],'hoja productos'!$A$2:$AA$1691,3,FALSE)</f>
        <v>SV DVD Player M100 Black</v>
      </c>
      <c r="F630" s="7">
        <f>VLOOKUP(ventas[[#This Row],[ProductKey]],'hoja productos'!$A$2:$AA$1691,5,FALSE)</f>
        <v>56.99</v>
      </c>
      <c r="G630" s="7" t="str">
        <f>VLOOKUP(ventas[[#This Row],[ProductKey]],'hoja productos'!$A$2:$AA$1691,7,FALSE)</f>
        <v>Southridge Video</v>
      </c>
      <c r="H630" s="8">
        <f>ventas[[#This Row],[Unit Vendidas]]*ventas[[#This Row],[Precio Venta]]</f>
        <v>1481.74</v>
      </c>
    </row>
    <row r="631" spans="1:8" ht="30" x14ac:dyDescent="0.25">
      <c r="A631" s="2">
        <v>4750</v>
      </c>
      <c r="B631" s="3">
        <v>39869</v>
      </c>
      <c r="C631" s="5">
        <v>728</v>
      </c>
      <c r="D631" s="4">
        <v>90</v>
      </c>
      <c r="E631" s="7" t="str">
        <f>VLOOKUP(ventas[[#This Row],[ProductKey]],'hoja productos'!$A$2:$AA$1691,3,FALSE)</f>
        <v>Proseware 23ppm Laser Printer with Wireless and Wired Network Interfaces M680 White</v>
      </c>
      <c r="F631" s="7">
        <f>VLOOKUP(ventas[[#This Row],[ProductKey]],'hoja productos'!$A$2:$AA$1691,5,FALSE)</f>
        <v>196</v>
      </c>
      <c r="G631" s="7" t="str">
        <f>VLOOKUP(ventas[[#This Row],[ProductKey]],'hoja productos'!$A$2:$AA$1691,7,FALSE)</f>
        <v>Proseware, Inc.</v>
      </c>
      <c r="H631" s="8">
        <f>ventas[[#This Row],[Unit Vendidas]]*ventas[[#This Row],[Precio Venta]]</f>
        <v>17640</v>
      </c>
    </row>
    <row r="632" spans="1:8" ht="30" x14ac:dyDescent="0.25">
      <c r="A632" s="2">
        <v>5421</v>
      </c>
      <c r="B632" s="3">
        <v>39869</v>
      </c>
      <c r="C632" s="5">
        <v>741</v>
      </c>
      <c r="D632" s="4">
        <v>75</v>
      </c>
      <c r="E632" s="7" t="str">
        <f>VLOOKUP(ventas[[#This Row],[ProductKey]],'hoja productos'!$A$2:$AA$1691,3,FALSE)</f>
        <v>Proseware Professional Quality Plain-Paper Fax and Copier X100 Green</v>
      </c>
      <c r="F632" s="7">
        <f>VLOOKUP(ventas[[#This Row],[ProductKey]],'hoja productos'!$A$2:$AA$1691,5,FALSE)</f>
        <v>229</v>
      </c>
      <c r="G632" s="7" t="str">
        <f>VLOOKUP(ventas[[#This Row],[ProductKey]],'hoja productos'!$A$2:$AA$1691,7,FALSE)</f>
        <v>Proseware, Inc.</v>
      </c>
      <c r="H632" s="8">
        <f>ventas[[#This Row],[Unit Vendidas]]*ventas[[#This Row],[Precio Venta]]</f>
        <v>17175</v>
      </c>
    </row>
    <row r="633" spans="1:8" x14ac:dyDescent="0.25">
      <c r="A633" s="2">
        <v>11763</v>
      </c>
      <c r="B633" s="3">
        <v>39869</v>
      </c>
      <c r="C633" s="5">
        <v>400</v>
      </c>
      <c r="D633" s="4">
        <v>348</v>
      </c>
      <c r="E633" s="7" t="str">
        <f>VLOOKUP(ventas[[#This Row],[ProductKey]],'hoja productos'!$A$2:$AA$1691,3,FALSE)</f>
        <v>WWI Laptop15.4W M0156 White</v>
      </c>
      <c r="F633" s="7">
        <f>VLOOKUP(ventas[[#This Row],[ProductKey]],'hoja productos'!$A$2:$AA$1691,5,FALSE)</f>
        <v>758</v>
      </c>
      <c r="G633" s="7" t="str">
        <f>VLOOKUP(ventas[[#This Row],[ProductKey]],'hoja productos'!$A$2:$AA$1691,7,FALSE)</f>
        <v>Wide World Importers</v>
      </c>
      <c r="H633" s="8">
        <f>ventas[[#This Row],[Unit Vendidas]]*ventas[[#This Row],[Precio Venta]]</f>
        <v>263784</v>
      </c>
    </row>
    <row r="634" spans="1:8" x14ac:dyDescent="0.25">
      <c r="A634" s="2">
        <v>12845</v>
      </c>
      <c r="B634" s="3">
        <v>39869</v>
      </c>
      <c r="C634" s="5">
        <v>1474</v>
      </c>
      <c r="D634" s="4">
        <v>95</v>
      </c>
      <c r="E634" s="7" t="str">
        <f>VLOOKUP(ventas[[#This Row],[ProductKey]],'hoja productos'!$A$2:$AA$1691,3,FALSE)</f>
        <v>The Phone Company Smart phones 160x160 M26 Black</v>
      </c>
      <c r="F634" s="7">
        <f>VLOOKUP(ventas[[#This Row],[ProductKey]],'hoja productos'!$A$2:$AA$1691,5,FALSE)</f>
        <v>208</v>
      </c>
      <c r="G634" s="7" t="str">
        <f>VLOOKUP(ventas[[#This Row],[ProductKey]],'hoja productos'!$A$2:$AA$1691,7,FALSE)</f>
        <v>The Phone Company</v>
      </c>
      <c r="H634" s="8">
        <f>ventas[[#This Row],[Unit Vendidas]]*ventas[[#This Row],[Precio Venta]]</f>
        <v>19760</v>
      </c>
    </row>
    <row r="635" spans="1:8" x14ac:dyDescent="0.25">
      <c r="A635" s="2">
        <v>19122</v>
      </c>
      <c r="B635" s="3">
        <v>39869</v>
      </c>
      <c r="C635" s="5">
        <v>325</v>
      </c>
      <c r="D635" s="4">
        <v>229</v>
      </c>
      <c r="E635" s="7" t="str">
        <f>VLOOKUP(ventas[[#This Row],[ProductKey]],'hoja productos'!$A$2:$AA$1691,3,FALSE)</f>
        <v>SV Car Video LCD7W M7081 Brown</v>
      </c>
      <c r="F635" s="7">
        <f>VLOOKUP(ventas[[#This Row],[ProductKey]],'hoja productos'!$A$2:$AA$1691,5,FALSE)</f>
        <v>499</v>
      </c>
      <c r="G635" s="7" t="str">
        <f>VLOOKUP(ventas[[#This Row],[ProductKey]],'hoja productos'!$A$2:$AA$1691,7,FALSE)</f>
        <v>Southridge Video</v>
      </c>
      <c r="H635" s="8">
        <f>ventas[[#This Row],[Unit Vendidas]]*ventas[[#This Row],[Precio Venta]]</f>
        <v>114271</v>
      </c>
    </row>
    <row r="636" spans="1:8" x14ac:dyDescent="0.25">
      <c r="A636" s="2">
        <v>23408</v>
      </c>
      <c r="B636" s="3">
        <v>39869</v>
      </c>
      <c r="C636" s="5">
        <v>407</v>
      </c>
      <c r="D636" s="4">
        <v>275</v>
      </c>
      <c r="E636" s="7" t="str">
        <f>VLOOKUP(ventas[[#This Row],[ProductKey]],'hoja productos'!$A$2:$AA$1691,3,FALSE)</f>
        <v>Proseware Laptop16 M610 Black</v>
      </c>
      <c r="F636" s="7">
        <f>VLOOKUP(ventas[[#This Row],[ProductKey]],'hoja productos'!$A$2:$AA$1691,5,FALSE)</f>
        <v>599</v>
      </c>
      <c r="G636" s="7" t="str">
        <f>VLOOKUP(ventas[[#This Row],[ProductKey]],'hoja productos'!$A$2:$AA$1691,7,FALSE)</f>
        <v>Proseware, Inc.</v>
      </c>
      <c r="H636" s="8">
        <f>ventas[[#This Row],[Unit Vendidas]]*ventas[[#This Row],[Precio Venta]]</f>
        <v>164725</v>
      </c>
    </row>
    <row r="637" spans="1:8" x14ac:dyDescent="0.25">
      <c r="A637" s="2">
        <v>23494</v>
      </c>
      <c r="B637" s="3">
        <v>39869</v>
      </c>
      <c r="C637" s="5">
        <v>184</v>
      </c>
      <c r="D637" s="4">
        <v>45</v>
      </c>
      <c r="E637" s="7" t="str">
        <f>VLOOKUP(ventas[[#This Row],[ProductKey]],'hoja productos'!$A$2:$AA$1691,3,FALSE)</f>
        <v>SV 16xDVD E340 Silver</v>
      </c>
      <c r="F637" s="7">
        <f>VLOOKUP(ventas[[#This Row],[ProductKey]],'hoja productos'!$A$2:$AA$1691,5,FALSE)</f>
        <v>99</v>
      </c>
      <c r="G637" s="7" t="str">
        <f>VLOOKUP(ventas[[#This Row],[ProductKey]],'hoja productos'!$A$2:$AA$1691,7,FALSE)</f>
        <v>Southridge Video</v>
      </c>
      <c r="H637" s="8">
        <f>ventas[[#This Row],[Unit Vendidas]]*ventas[[#This Row],[Precio Venta]]</f>
        <v>4455</v>
      </c>
    </row>
    <row r="638" spans="1:8" x14ac:dyDescent="0.25">
      <c r="A638" s="2">
        <v>24944</v>
      </c>
      <c r="B638" s="3">
        <v>39869</v>
      </c>
      <c r="C638" s="5">
        <v>889</v>
      </c>
      <c r="D638" s="4">
        <v>25</v>
      </c>
      <c r="E638" s="7" t="str">
        <f>VLOOKUP(ventas[[#This Row],[ProductKey]],'hoja productos'!$A$2:$AA$1691,3,FALSE)</f>
        <v>Tablet Bluetooth Notebook Mouse E70 Silver</v>
      </c>
      <c r="F638" s="7">
        <f>VLOOKUP(ventas[[#This Row],[ProductKey]],'hoja productos'!$A$2:$AA$1691,5,FALSE)</f>
        <v>50</v>
      </c>
      <c r="G638" s="7" t="str">
        <f>VLOOKUP(ventas[[#This Row],[ProductKey]],'hoja productos'!$A$2:$AA$1691,7,FALSE)</f>
        <v>Tablet, Ltd</v>
      </c>
      <c r="H638" s="8">
        <f>ventas[[#This Row],[Unit Vendidas]]*ventas[[#This Row],[Precio Venta]]</f>
        <v>1250</v>
      </c>
    </row>
    <row r="639" spans="1:8" x14ac:dyDescent="0.25">
      <c r="A639" s="2">
        <v>92</v>
      </c>
      <c r="B639" s="3">
        <v>39870</v>
      </c>
      <c r="C639" s="5">
        <v>1487</v>
      </c>
      <c r="D639" s="4">
        <v>122</v>
      </c>
      <c r="E639" s="7" t="str">
        <f>VLOOKUP(ventas[[#This Row],[ProductKey]],'hoja productos'!$A$2:$AA$1691,3,FALSE)</f>
        <v>The Phone Company Smart phones Unlocked M300 Grey</v>
      </c>
      <c r="F639" s="7">
        <f>VLOOKUP(ventas[[#This Row],[ProductKey]],'hoja productos'!$A$2:$AA$1691,5,FALSE)</f>
        <v>267</v>
      </c>
      <c r="G639" s="7" t="str">
        <f>VLOOKUP(ventas[[#This Row],[ProductKey]],'hoja productos'!$A$2:$AA$1691,7,FALSE)</f>
        <v>The Phone Company</v>
      </c>
      <c r="H639" s="8">
        <f>ventas[[#This Row],[Unit Vendidas]]*ventas[[#This Row],[Precio Venta]]</f>
        <v>32574</v>
      </c>
    </row>
    <row r="640" spans="1:8" x14ac:dyDescent="0.25">
      <c r="A640" s="2">
        <v>547</v>
      </c>
      <c r="B640" s="3">
        <v>39870</v>
      </c>
      <c r="C640" s="5">
        <v>384</v>
      </c>
      <c r="D640" s="4">
        <v>348</v>
      </c>
      <c r="E640" s="7" t="str">
        <f>VLOOKUP(ventas[[#This Row],[ProductKey]],'hoja productos'!$A$2:$AA$1691,3,FALSE)</f>
        <v>Adventure Works Laptop15.4W M1548 Red</v>
      </c>
      <c r="F640" s="7">
        <f>VLOOKUP(ventas[[#This Row],[ProductKey]],'hoja productos'!$A$2:$AA$1691,5,FALSE)</f>
        <v>758</v>
      </c>
      <c r="G640" s="7" t="str">
        <f>VLOOKUP(ventas[[#This Row],[ProductKey]],'hoja productos'!$A$2:$AA$1691,7,FALSE)</f>
        <v>Adventure Works</v>
      </c>
      <c r="H640" s="8">
        <f>ventas[[#This Row],[Unit Vendidas]]*ventas[[#This Row],[Precio Venta]]</f>
        <v>263784</v>
      </c>
    </row>
    <row r="641" spans="1:8" x14ac:dyDescent="0.25">
      <c r="A641" s="2">
        <v>1953</v>
      </c>
      <c r="B641" s="3">
        <v>39870</v>
      </c>
      <c r="C641" s="5">
        <v>644</v>
      </c>
      <c r="D641" s="4">
        <v>40</v>
      </c>
      <c r="E641" s="7" t="str">
        <f>VLOOKUP(ventas[[#This Row],[ProductKey]],'hoja productos'!$A$2:$AA$1691,3,FALSE)</f>
        <v>Proseware Laser Jet Printer E100 Black</v>
      </c>
      <c r="F641" s="7">
        <f>VLOOKUP(ventas[[#This Row],[ProductKey]],'hoja productos'!$A$2:$AA$1691,5,FALSE)</f>
        <v>79</v>
      </c>
      <c r="G641" s="7" t="str">
        <f>VLOOKUP(ventas[[#This Row],[ProductKey]],'hoja productos'!$A$2:$AA$1691,7,FALSE)</f>
        <v>Proseware, Inc.</v>
      </c>
      <c r="H641" s="8">
        <f>ventas[[#This Row],[Unit Vendidas]]*ventas[[#This Row],[Precio Venta]]</f>
        <v>3160</v>
      </c>
    </row>
    <row r="642" spans="1:8" x14ac:dyDescent="0.25">
      <c r="A642" s="2">
        <v>6555</v>
      </c>
      <c r="B642" s="3">
        <v>39870</v>
      </c>
      <c r="C642" s="5">
        <v>501</v>
      </c>
      <c r="D642" s="4">
        <v>30</v>
      </c>
      <c r="E642" s="7" t="str">
        <f>VLOOKUP(ventas[[#This Row],[ProductKey]],'hoja productos'!$A$2:$AA$1691,3,FALSE)</f>
        <v>Adventure Works CRT17 E105 Black</v>
      </c>
      <c r="F642" s="7">
        <f>VLOOKUP(ventas[[#This Row],[ProductKey]],'hoja productos'!$A$2:$AA$1691,5,FALSE)</f>
        <v>59</v>
      </c>
      <c r="G642" s="7" t="str">
        <f>VLOOKUP(ventas[[#This Row],[ProductKey]],'hoja productos'!$A$2:$AA$1691,7,FALSE)</f>
        <v>Adventure Works</v>
      </c>
      <c r="H642" s="8">
        <f>ventas[[#This Row],[Unit Vendidas]]*ventas[[#This Row],[Precio Venta]]</f>
        <v>1770</v>
      </c>
    </row>
    <row r="643" spans="1:8" x14ac:dyDescent="0.25">
      <c r="A643" s="2">
        <v>8419</v>
      </c>
      <c r="B643" s="3">
        <v>39870</v>
      </c>
      <c r="C643" s="5">
        <v>342</v>
      </c>
      <c r="D643" s="4">
        <v>275</v>
      </c>
      <c r="E643" s="7" t="str">
        <f>VLOOKUP(ventas[[#This Row],[ProductKey]],'hoja productos'!$A$2:$AA$1691,3,FALSE)</f>
        <v>Fabrikam Laptop16 M6000 Black</v>
      </c>
      <c r="F643" s="7">
        <f>VLOOKUP(ventas[[#This Row],[ProductKey]],'hoja productos'!$A$2:$AA$1691,5,FALSE)</f>
        <v>599</v>
      </c>
      <c r="G643" s="7" t="str">
        <f>VLOOKUP(ventas[[#This Row],[ProductKey]],'hoja productos'!$A$2:$AA$1691,7,FALSE)</f>
        <v>Fabrikam, Inc.</v>
      </c>
      <c r="H643" s="8">
        <f>ventas[[#This Row],[Unit Vendidas]]*ventas[[#This Row],[Precio Venta]]</f>
        <v>164725</v>
      </c>
    </row>
    <row r="644" spans="1:8" x14ac:dyDescent="0.25">
      <c r="A644" s="2">
        <v>9025</v>
      </c>
      <c r="B644" s="3">
        <v>39870</v>
      </c>
      <c r="C644" s="5">
        <v>1064</v>
      </c>
      <c r="D644" s="4">
        <v>207</v>
      </c>
      <c r="E644" s="7" t="str">
        <f>VLOOKUP(ventas[[#This Row],[ProductKey]],'hoja productos'!$A$2:$AA$1691,3,FALSE)</f>
        <v>A. Datum SLR Camera X140 Pink</v>
      </c>
      <c r="F644" s="7">
        <f>VLOOKUP(ventas[[#This Row],[ProductKey]],'hoja productos'!$A$2:$AA$1691,5,FALSE)</f>
        <v>627</v>
      </c>
      <c r="G644" s="7" t="str">
        <f>VLOOKUP(ventas[[#This Row],[ProductKey]],'hoja productos'!$A$2:$AA$1691,7,FALSE)</f>
        <v>A. Datum Corporation</v>
      </c>
      <c r="H644" s="8">
        <f>ventas[[#This Row],[Unit Vendidas]]*ventas[[#This Row],[Precio Venta]]</f>
        <v>129789</v>
      </c>
    </row>
    <row r="645" spans="1:8" x14ac:dyDescent="0.25">
      <c r="A645" s="2">
        <v>10635</v>
      </c>
      <c r="B645" s="3">
        <v>39870</v>
      </c>
      <c r="C645" s="5">
        <v>905</v>
      </c>
      <c r="D645" s="4">
        <v>38</v>
      </c>
      <c r="E645" s="7" t="str">
        <f>VLOOKUP(ventas[[#This Row],[ProductKey]],'hoja productos'!$A$2:$AA$1691,3,FALSE)</f>
        <v>SV 40GB USB2.0 Portable Hard Disk E400 Blue</v>
      </c>
      <c r="F645" s="7">
        <f>VLOOKUP(ventas[[#This Row],[ProductKey]],'hoja productos'!$A$2:$AA$1691,5,FALSE)</f>
        <v>75.989999999999995</v>
      </c>
      <c r="G645" s="7" t="str">
        <f>VLOOKUP(ventas[[#This Row],[ProductKey]],'hoja productos'!$A$2:$AA$1691,7,FALSE)</f>
        <v>Southridge Video</v>
      </c>
      <c r="H645" s="8">
        <f>ventas[[#This Row],[Unit Vendidas]]*ventas[[#This Row],[Precio Venta]]</f>
        <v>2887.62</v>
      </c>
    </row>
    <row r="646" spans="1:8" x14ac:dyDescent="0.25">
      <c r="A646" s="2">
        <v>13283</v>
      </c>
      <c r="B646" s="3">
        <v>39870</v>
      </c>
      <c r="C646" s="5">
        <v>1270</v>
      </c>
      <c r="D646" s="4">
        <v>3</v>
      </c>
      <c r="E646" s="7" t="str">
        <f>VLOOKUP(ventas[[#This Row],[ProductKey]],'hoja productos'!$A$2:$AA$1691,3,FALSE)</f>
        <v>Tablet Lens Cap Keeper E314 Pink</v>
      </c>
      <c r="F646" s="7">
        <f>VLOOKUP(ventas[[#This Row],[ProductKey]],'hoja productos'!$A$2:$AA$1691,5,FALSE)</f>
        <v>6.95</v>
      </c>
      <c r="G646" s="7" t="str">
        <f>VLOOKUP(ventas[[#This Row],[ProductKey]],'hoja productos'!$A$2:$AA$1691,7,FALSE)</f>
        <v>Tablet, Ltd</v>
      </c>
      <c r="H646" s="8">
        <f>ventas[[#This Row],[Unit Vendidas]]*ventas[[#This Row],[Precio Venta]]</f>
        <v>20.85</v>
      </c>
    </row>
    <row r="647" spans="1:8" x14ac:dyDescent="0.25">
      <c r="A647" s="2">
        <v>15451</v>
      </c>
      <c r="B647" s="3">
        <v>39870</v>
      </c>
      <c r="C647" s="5">
        <v>1466</v>
      </c>
      <c r="D647" s="4">
        <v>133</v>
      </c>
      <c r="E647" s="7" t="str">
        <f>VLOOKUP(ventas[[#This Row],[ProductKey]],'hoja productos'!$A$2:$AA$1691,3,FALSE)</f>
        <v>Tablet Pen Touch Screen Phones M320 Black</v>
      </c>
      <c r="F647" s="7">
        <f>VLOOKUP(ventas[[#This Row],[ProductKey]],'hoja productos'!$A$2:$AA$1691,5,FALSE)</f>
        <v>290</v>
      </c>
      <c r="G647" s="7" t="str">
        <f>VLOOKUP(ventas[[#This Row],[ProductKey]],'hoja productos'!$A$2:$AA$1691,7,FALSE)</f>
        <v>Tablet, Ltd</v>
      </c>
      <c r="H647" s="8">
        <f>ventas[[#This Row],[Unit Vendidas]]*ventas[[#This Row],[Precio Venta]]</f>
        <v>38570</v>
      </c>
    </row>
    <row r="648" spans="1:8" x14ac:dyDescent="0.25">
      <c r="A648" s="2">
        <v>18224</v>
      </c>
      <c r="B648" s="3">
        <v>39870</v>
      </c>
      <c r="C648" s="5">
        <v>427</v>
      </c>
      <c r="D648" s="4">
        <v>215</v>
      </c>
      <c r="E648" s="7" t="str">
        <f>VLOOKUP(ventas[[#This Row],[ProductKey]],'hoja productos'!$A$2:$AA$1691,3,FALSE)</f>
        <v>Adventure Works Desktop PC3.0 MS300 Black</v>
      </c>
      <c r="F648" s="7">
        <f>VLOOKUP(ventas[[#This Row],[ProductKey]],'hoja productos'!$A$2:$AA$1691,5,FALSE)</f>
        <v>469</v>
      </c>
      <c r="G648" s="7" t="str">
        <f>VLOOKUP(ventas[[#This Row],[ProductKey]],'hoja productos'!$A$2:$AA$1691,7,FALSE)</f>
        <v>Adventure Works</v>
      </c>
      <c r="H648" s="8">
        <f>ventas[[#This Row],[Unit Vendidas]]*ventas[[#This Row],[Precio Venta]]</f>
        <v>100835</v>
      </c>
    </row>
    <row r="649" spans="1:8" ht="30" x14ac:dyDescent="0.25">
      <c r="A649" s="2">
        <v>18290</v>
      </c>
      <c r="B649" s="3">
        <v>39870</v>
      </c>
      <c r="C649" s="5">
        <v>1433</v>
      </c>
      <c r="D649" s="4">
        <v>141</v>
      </c>
      <c r="E649" s="7" t="str">
        <f>VLOOKUP(ventas[[#This Row],[ProductKey]],'hoja productos'!$A$2:$AA$1691,3,FALSE)</f>
        <v>The Phone Company Touch Screen Phones Capacitive M908 Grey</v>
      </c>
      <c r="F649" s="7">
        <f>VLOOKUP(ventas[[#This Row],[ProductKey]],'hoja productos'!$A$2:$AA$1691,5,FALSE)</f>
        <v>308</v>
      </c>
      <c r="G649" s="7" t="str">
        <f>VLOOKUP(ventas[[#This Row],[ProductKey]],'hoja productos'!$A$2:$AA$1691,7,FALSE)</f>
        <v>The Phone Company</v>
      </c>
      <c r="H649" s="8">
        <f>ventas[[#This Row],[Unit Vendidas]]*ventas[[#This Row],[Precio Venta]]</f>
        <v>43428</v>
      </c>
    </row>
    <row r="650" spans="1:8" x14ac:dyDescent="0.25">
      <c r="A650" s="2">
        <v>19875</v>
      </c>
      <c r="B650" s="3">
        <v>39870</v>
      </c>
      <c r="C650" s="5">
        <v>1061</v>
      </c>
      <c r="D650" s="4">
        <v>194</v>
      </c>
      <c r="E650" s="7" t="str">
        <f>VLOOKUP(ventas[[#This Row],[ProductKey]],'hoja productos'!$A$2:$AA$1691,3,FALSE)</f>
        <v>A. Datum SLR Camera 35" X358 Gold</v>
      </c>
      <c r="F650" s="7">
        <f>VLOOKUP(ventas[[#This Row],[ProductKey]],'hoja productos'!$A$2:$AA$1691,5,FALSE)</f>
        <v>588</v>
      </c>
      <c r="G650" s="7" t="str">
        <f>VLOOKUP(ventas[[#This Row],[ProductKey]],'hoja productos'!$A$2:$AA$1691,7,FALSE)</f>
        <v>A. Datum Corporation</v>
      </c>
      <c r="H650" s="8">
        <f>ventas[[#This Row],[Unit Vendidas]]*ventas[[#This Row],[Precio Venta]]</f>
        <v>114072</v>
      </c>
    </row>
    <row r="651" spans="1:8" x14ac:dyDescent="0.25">
      <c r="A651" s="2">
        <v>22213</v>
      </c>
      <c r="B651" s="3">
        <v>39870</v>
      </c>
      <c r="C651" s="5">
        <v>435</v>
      </c>
      <c r="D651" s="4">
        <v>137</v>
      </c>
      <c r="E651" s="7" t="str">
        <f>VLOOKUP(ventas[[#This Row],[ProductKey]],'hoja productos'!$A$2:$AA$1691,3,FALSE)</f>
        <v>Adventure Works Desktop PC1.60 ED160 White</v>
      </c>
      <c r="F651" s="7">
        <f>VLOOKUP(ventas[[#This Row],[ProductKey]],'hoja productos'!$A$2:$AA$1691,5,FALSE)</f>
        <v>269.95</v>
      </c>
      <c r="G651" s="7" t="str">
        <f>VLOOKUP(ventas[[#This Row],[ProductKey]],'hoja productos'!$A$2:$AA$1691,7,FALSE)</f>
        <v>Adventure Works</v>
      </c>
      <c r="H651" s="8">
        <f>ventas[[#This Row],[Unit Vendidas]]*ventas[[#This Row],[Precio Venta]]</f>
        <v>36983.15</v>
      </c>
    </row>
    <row r="652" spans="1:8" x14ac:dyDescent="0.25">
      <c r="A652" s="2">
        <v>24629</v>
      </c>
      <c r="B652" s="3">
        <v>39870</v>
      </c>
      <c r="C652" s="5">
        <v>87</v>
      </c>
      <c r="D652" s="4">
        <v>45</v>
      </c>
      <c r="E652" s="7" t="str">
        <f>VLOOKUP(ventas[[#This Row],[ProductKey]],'hoja productos'!$A$2:$AA$1691,3,FALSE)</f>
        <v>NT Wireless Bluetooth Stereo Headphones M402 Purple</v>
      </c>
      <c r="F652" s="7">
        <f>VLOOKUP(ventas[[#This Row],[ProductKey]],'hoja productos'!$A$2:$AA$1691,5,FALSE)</f>
        <v>99.99</v>
      </c>
      <c r="G652" s="7" t="str">
        <f>VLOOKUP(ventas[[#This Row],[ProductKey]],'hoja productos'!$A$2:$AA$1691,7,FALSE)</f>
        <v>Northwind Traders</v>
      </c>
      <c r="H652" s="8">
        <f>ventas[[#This Row],[Unit Vendidas]]*ventas[[#This Row],[Precio Venta]]</f>
        <v>4499.55</v>
      </c>
    </row>
    <row r="653" spans="1:8" x14ac:dyDescent="0.25">
      <c r="A653" s="2">
        <v>2501</v>
      </c>
      <c r="B653" s="3">
        <v>39871</v>
      </c>
      <c r="C653" s="5">
        <v>880</v>
      </c>
      <c r="D653" s="4">
        <v>6</v>
      </c>
      <c r="E653" s="7" t="str">
        <f>VLOOKUP(ventas[[#This Row],[ProductKey]],'hoja productos'!$A$2:$AA$1691,3,FALSE)</f>
        <v>Tablet Optical Wheel OEM PS/2 Mouse E60 Black</v>
      </c>
      <c r="F653" s="7">
        <f>VLOOKUP(ventas[[#This Row],[ProductKey]],'hoja productos'!$A$2:$AA$1691,5,FALSE)</f>
        <v>13</v>
      </c>
      <c r="G653" s="7" t="str">
        <f>VLOOKUP(ventas[[#This Row],[ProductKey]],'hoja productos'!$A$2:$AA$1691,7,FALSE)</f>
        <v>Tablet, Ltd</v>
      </c>
      <c r="H653" s="8">
        <f>ventas[[#This Row],[Unit Vendidas]]*ventas[[#This Row],[Precio Venta]]</f>
        <v>78</v>
      </c>
    </row>
    <row r="654" spans="1:8" ht="30" x14ac:dyDescent="0.25">
      <c r="A654" s="2">
        <v>4498</v>
      </c>
      <c r="B654" s="3">
        <v>39871</v>
      </c>
      <c r="C654" s="5">
        <v>1168</v>
      </c>
      <c r="D654" s="4">
        <v>275</v>
      </c>
      <c r="E654" s="7" t="str">
        <f>VLOOKUP(ventas[[#This Row],[ProductKey]],'hoja productos'!$A$2:$AA$1691,3,FALSE)</f>
        <v>Fabrikam Home and Vacation Moviemaker 1'' 25mm M400 White</v>
      </c>
      <c r="F654" s="7">
        <f>VLOOKUP(ventas[[#This Row],[ProductKey]],'hoja productos'!$A$2:$AA$1691,5,FALSE)</f>
        <v>600</v>
      </c>
      <c r="G654" s="7" t="str">
        <f>VLOOKUP(ventas[[#This Row],[ProductKey]],'hoja productos'!$A$2:$AA$1691,7,FALSE)</f>
        <v>Fabrikam, Inc.</v>
      </c>
      <c r="H654" s="8">
        <f>ventas[[#This Row],[Unit Vendidas]]*ventas[[#This Row],[Precio Venta]]</f>
        <v>165000</v>
      </c>
    </row>
    <row r="655" spans="1:8" x14ac:dyDescent="0.25">
      <c r="A655" s="2">
        <v>4893</v>
      </c>
      <c r="B655" s="3">
        <v>39871</v>
      </c>
      <c r="C655" s="5">
        <v>428</v>
      </c>
      <c r="D655" s="4">
        <v>321</v>
      </c>
      <c r="E655" s="7" t="str">
        <f>VLOOKUP(ventas[[#This Row],[ProductKey]],'hoja productos'!$A$2:$AA$1691,3,FALSE)</f>
        <v>Adventure Works Desktop PC2.33 XD233 Brown</v>
      </c>
      <c r="F655" s="7">
        <f>VLOOKUP(ventas[[#This Row],[ProductKey]],'hoja productos'!$A$2:$AA$1691,5,FALSE)</f>
        <v>969</v>
      </c>
      <c r="G655" s="7" t="str">
        <f>VLOOKUP(ventas[[#This Row],[ProductKey]],'hoja productos'!$A$2:$AA$1691,7,FALSE)</f>
        <v>Adventure Works</v>
      </c>
      <c r="H655" s="8">
        <f>ventas[[#This Row],[Unit Vendidas]]*ventas[[#This Row],[Precio Venta]]</f>
        <v>311049</v>
      </c>
    </row>
    <row r="656" spans="1:8" x14ac:dyDescent="0.25">
      <c r="A656" s="2">
        <v>4979</v>
      </c>
      <c r="B656" s="3">
        <v>39871</v>
      </c>
      <c r="C656" s="5">
        <v>679</v>
      </c>
      <c r="D656" s="4">
        <v>39</v>
      </c>
      <c r="E656" s="7" t="str">
        <f>VLOOKUP(ventas[[#This Row],[ProductKey]],'hoja productos'!$A$2:$AA$1691,3,FALSE)</f>
        <v>Proseware Ink Jet Fax Machine E100 Grey</v>
      </c>
      <c r="F656" s="7">
        <f>VLOOKUP(ventas[[#This Row],[ProductKey]],'hoja productos'!$A$2:$AA$1691,5,FALSE)</f>
        <v>78</v>
      </c>
      <c r="G656" s="7" t="str">
        <f>VLOOKUP(ventas[[#This Row],[ProductKey]],'hoja productos'!$A$2:$AA$1691,7,FALSE)</f>
        <v>Proseware, Inc.</v>
      </c>
      <c r="H656" s="8">
        <f>ventas[[#This Row],[Unit Vendidas]]*ventas[[#This Row],[Precio Venta]]</f>
        <v>3042</v>
      </c>
    </row>
    <row r="657" spans="1:8" x14ac:dyDescent="0.25">
      <c r="A657" s="2">
        <v>6471</v>
      </c>
      <c r="B657" s="3">
        <v>39871</v>
      </c>
      <c r="C657" s="5">
        <v>546</v>
      </c>
      <c r="D657" s="4">
        <v>99</v>
      </c>
      <c r="E657" s="7" t="str">
        <f>VLOOKUP(ventas[[#This Row],[ProductKey]],'hoja productos'!$A$2:$AA$1691,3,FALSE)</f>
        <v>Proseware Screen 113in X1609 Black</v>
      </c>
      <c r="F657" s="7">
        <f>VLOOKUP(ventas[[#This Row],[ProductKey]],'hoja productos'!$A$2:$AA$1691,5,FALSE)</f>
        <v>299</v>
      </c>
      <c r="G657" s="7" t="str">
        <f>VLOOKUP(ventas[[#This Row],[ProductKey]],'hoja productos'!$A$2:$AA$1691,7,FALSE)</f>
        <v>Proseware, Inc.</v>
      </c>
      <c r="H657" s="8">
        <f>ventas[[#This Row],[Unit Vendidas]]*ventas[[#This Row],[Precio Venta]]</f>
        <v>29601</v>
      </c>
    </row>
    <row r="658" spans="1:8" x14ac:dyDescent="0.25">
      <c r="A658" s="2">
        <v>9123</v>
      </c>
      <c r="B658" s="3">
        <v>39871</v>
      </c>
      <c r="C658" s="5">
        <v>694</v>
      </c>
      <c r="D658" s="4">
        <v>52</v>
      </c>
      <c r="E658" s="7" t="str">
        <f>VLOOKUP(ventas[[#This Row],[ProductKey]],'hoja productos'!$A$2:$AA$1691,3,FALSE)</f>
        <v>Proseware Photo Ink Jet Printer E290 Grey</v>
      </c>
      <c r="F658" s="7">
        <f>VLOOKUP(ventas[[#This Row],[ProductKey]],'hoja productos'!$A$2:$AA$1691,5,FALSE)</f>
        <v>102</v>
      </c>
      <c r="G658" s="7" t="str">
        <f>VLOOKUP(ventas[[#This Row],[ProductKey]],'hoja productos'!$A$2:$AA$1691,7,FALSE)</f>
        <v>Proseware, Inc.</v>
      </c>
      <c r="H658" s="8">
        <f>ventas[[#This Row],[Unit Vendidas]]*ventas[[#This Row],[Precio Venta]]</f>
        <v>5304</v>
      </c>
    </row>
    <row r="659" spans="1:8" x14ac:dyDescent="0.25">
      <c r="A659" s="2">
        <v>10734</v>
      </c>
      <c r="B659" s="3">
        <v>39871</v>
      </c>
      <c r="C659" s="5">
        <v>1444</v>
      </c>
      <c r="D659" s="4">
        <v>105</v>
      </c>
      <c r="E659" s="7" t="str">
        <f>VLOOKUP(ventas[[#This Row],[ProductKey]],'hoja productos'!$A$2:$AA$1691,3,FALSE)</f>
        <v>The Phone Company Touch Screen Phones 26-2.2" M200 Gold</v>
      </c>
      <c r="F659" s="7">
        <f>VLOOKUP(ventas[[#This Row],[ProductKey]],'hoja productos'!$A$2:$AA$1691,5,FALSE)</f>
        <v>230</v>
      </c>
      <c r="G659" s="7" t="str">
        <f>VLOOKUP(ventas[[#This Row],[ProductKey]],'hoja productos'!$A$2:$AA$1691,7,FALSE)</f>
        <v>The Phone Company</v>
      </c>
      <c r="H659" s="8">
        <f>ventas[[#This Row],[Unit Vendidas]]*ventas[[#This Row],[Precio Venta]]</f>
        <v>24150</v>
      </c>
    </row>
    <row r="660" spans="1:8" x14ac:dyDescent="0.25">
      <c r="A660" s="2">
        <v>11680</v>
      </c>
      <c r="B660" s="3">
        <v>39871</v>
      </c>
      <c r="C660" s="5">
        <v>815</v>
      </c>
      <c r="D660" s="4">
        <v>4</v>
      </c>
      <c r="E660" s="7" t="str">
        <f>VLOOKUP(ventas[[#This Row],[ProductKey]],'hoja productos'!$A$2:$AA$1691,3,FALSE)</f>
        <v>Tablet Education Essentials Bundle M300 Grey</v>
      </c>
      <c r="F660" s="7">
        <f>VLOOKUP(ventas[[#This Row],[ProductKey]],'hoja productos'!$A$2:$AA$1691,5,FALSE)</f>
        <v>9.5</v>
      </c>
      <c r="G660" s="7" t="str">
        <f>VLOOKUP(ventas[[#This Row],[ProductKey]],'hoja productos'!$A$2:$AA$1691,7,FALSE)</f>
        <v>Tablet, Ltd</v>
      </c>
      <c r="H660" s="8">
        <f>ventas[[#This Row],[Unit Vendidas]]*ventas[[#This Row],[Precio Venta]]</f>
        <v>38</v>
      </c>
    </row>
    <row r="661" spans="1:8" x14ac:dyDescent="0.25">
      <c r="A661" s="2">
        <v>12072</v>
      </c>
      <c r="B661" s="3">
        <v>39871</v>
      </c>
      <c r="C661" s="5">
        <v>322</v>
      </c>
      <c r="D661" s="4">
        <v>169</v>
      </c>
      <c r="E661" s="7" t="str">
        <f>VLOOKUP(ventas[[#This Row],[ProductKey]],'hoja productos'!$A$2:$AA$1691,3,FALSE)</f>
        <v>SV Car Video LCD7 M7002 Silver</v>
      </c>
      <c r="F661" s="7">
        <f>VLOOKUP(ventas[[#This Row],[ProductKey]],'hoja productos'!$A$2:$AA$1691,5,FALSE)</f>
        <v>369</v>
      </c>
      <c r="G661" s="7" t="str">
        <f>VLOOKUP(ventas[[#This Row],[ProductKey]],'hoja productos'!$A$2:$AA$1691,7,FALSE)</f>
        <v>Southridge Video</v>
      </c>
      <c r="H661" s="8">
        <f>ventas[[#This Row],[Unit Vendidas]]*ventas[[#This Row],[Precio Venta]]</f>
        <v>62361</v>
      </c>
    </row>
    <row r="662" spans="1:8" x14ac:dyDescent="0.25">
      <c r="A662" s="2">
        <v>12646</v>
      </c>
      <c r="B662" s="3">
        <v>39871</v>
      </c>
      <c r="C662" s="5">
        <v>261</v>
      </c>
      <c r="D662" s="4">
        <v>183</v>
      </c>
      <c r="E662" s="7" t="str">
        <f>VLOOKUP(ventas[[#This Row],[ProductKey]],'hoja productos'!$A$2:$AA$1691,3,FALSE)</f>
        <v>Tablet Home Theater System 5.1 Channel M1530 Silver</v>
      </c>
      <c r="F662" s="7">
        <f>VLOOKUP(ventas[[#This Row],[ProductKey]],'hoja productos'!$A$2:$AA$1691,5,FALSE)</f>
        <v>399</v>
      </c>
      <c r="G662" s="7" t="str">
        <f>VLOOKUP(ventas[[#This Row],[ProductKey]],'hoja productos'!$A$2:$AA$1691,7,FALSE)</f>
        <v>Tablet, Ltd</v>
      </c>
      <c r="H662" s="8">
        <f>ventas[[#This Row],[Unit Vendidas]]*ventas[[#This Row],[Precio Venta]]</f>
        <v>73017</v>
      </c>
    </row>
    <row r="663" spans="1:8" x14ac:dyDescent="0.25">
      <c r="A663" s="2">
        <v>15036</v>
      </c>
      <c r="B663" s="3">
        <v>39871</v>
      </c>
      <c r="C663" s="5">
        <v>463</v>
      </c>
      <c r="D663" s="4">
        <v>205</v>
      </c>
      <c r="E663" s="7" t="str">
        <f>VLOOKUP(ventas[[#This Row],[ProductKey]],'hoja productos'!$A$2:$AA$1691,3,FALSE)</f>
        <v>Proseware LCD22 M2000 Black</v>
      </c>
      <c r="F663" s="7">
        <f>VLOOKUP(ventas[[#This Row],[ProductKey]],'hoja productos'!$A$2:$AA$1691,5,FALSE)</f>
        <v>619</v>
      </c>
      <c r="G663" s="7" t="str">
        <f>VLOOKUP(ventas[[#This Row],[ProductKey]],'hoja productos'!$A$2:$AA$1691,7,FALSE)</f>
        <v>Proseware, Inc.</v>
      </c>
      <c r="H663" s="8">
        <f>ventas[[#This Row],[Unit Vendidas]]*ventas[[#This Row],[Precio Venta]]</f>
        <v>126895</v>
      </c>
    </row>
    <row r="664" spans="1:8" x14ac:dyDescent="0.25">
      <c r="A664" s="2">
        <v>16457</v>
      </c>
      <c r="B664" s="3">
        <v>39871</v>
      </c>
      <c r="C664" s="5">
        <v>16</v>
      </c>
      <c r="D664" s="4">
        <v>50</v>
      </c>
      <c r="E664" s="7" t="str">
        <f>VLOOKUP(ventas[[#This Row],[ProductKey]],'hoja productos'!$A$2:$AA$1691,3,FALSE)</f>
        <v>Tablet 8GB Super-Slim MP3/Video Player M800 White</v>
      </c>
      <c r="F664" s="7">
        <f>VLOOKUP(ventas[[#This Row],[ProductKey]],'hoja productos'!$A$2:$AA$1691,5,FALSE)</f>
        <v>109.95</v>
      </c>
      <c r="G664" s="7" t="str">
        <f>VLOOKUP(ventas[[#This Row],[ProductKey]],'hoja productos'!$A$2:$AA$1691,7,FALSE)</f>
        <v>Tablet, Ltd</v>
      </c>
      <c r="H664" s="8">
        <f>ventas[[#This Row],[Unit Vendidas]]*ventas[[#This Row],[Precio Venta]]</f>
        <v>5497.5</v>
      </c>
    </row>
    <row r="665" spans="1:8" x14ac:dyDescent="0.25">
      <c r="A665" s="2">
        <v>17489</v>
      </c>
      <c r="B665" s="3">
        <v>39871</v>
      </c>
      <c r="C665" s="5">
        <v>570</v>
      </c>
      <c r="D665" s="4">
        <v>99</v>
      </c>
      <c r="E665" s="7" t="str">
        <f>VLOOKUP(ventas[[#This Row],[ProductKey]],'hoja productos'!$A$2:$AA$1691,3,FALSE)</f>
        <v>Proseware Screen 113in X1609 Silver</v>
      </c>
      <c r="F665" s="7">
        <f>VLOOKUP(ventas[[#This Row],[ProductKey]],'hoja productos'!$A$2:$AA$1691,5,FALSE)</f>
        <v>299</v>
      </c>
      <c r="G665" s="7" t="str">
        <f>VLOOKUP(ventas[[#This Row],[ProductKey]],'hoja productos'!$A$2:$AA$1691,7,FALSE)</f>
        <v>Proseware, Inc.</v>
      </c>
      <c r="H665" s="8">
        <f>ventas[[#This Row],[Unit Vendidas]]*ventas[[#This Row],[Precio Venta]]</f>
        <v>29601</v>
      </c>
    </row>
    <row r="666" spans="1:8" x14ac:dyDescent="0.25">
      <c r="A666" s="2">
        <v>18678</v>
      </c>
      <c r="B666" s="3">
        <v>39871</v>
      </c>
      <c r="C666" s="5">
        <v>241</v>
      </c>
      <c r="D666" s="4">
        <v>167</v>
      </c>
      <c r="E666" s="7" t="str">
        <f>VLOOKUP(ventas[[#This Row],[ProductKey]],'hoja productos'!$A$2:$AA$1691,3,FALSE)</f>
        <v>Tablet Home Theater System 2.1 Channel M1210 Black</v>
      </c>
      <c r="F666" s="7">
        <f>VLOOKUP(ventas[[#This Row],[ProductKey]],'hoja productos'!$A$2:$AA$1691,5,FALSE)</f>
        <v>329</v>
      </c>
      <c r="G666" s="7" t="str">
        <f>VLOOKUP(ventas[[#This Row],[ProductKey]],'hoja productos'!$A$2:$AA$1691,7,FALSE)</f>
        <v>Tablet, Ltd</v>
      </c>
      <c r="H666" s="8">
        <f>ventas[[#This Row],[Unit Vendidas]]*ventas[[#This Row],[Precio Venta]]</f>
        <v>54943</v>
      </c>
    </row>
    <row r="667" spans="1:8" x14ac:dyDescent="0.25">
      <c r="A667" s="2">
        <v>23481</v>
      </c>
      <c r="B667" s="3">
        <v>39871</v>
      </c>
      <c r="C667" s="5">
        <v>743</v>
      </c>
      <c r="D667" s="4">
        <v>6</v>
      </c>
      <c r="E667" s="7" t="str">
        <f>VLOOKUP(ventas[[#This Row],[ProductKey]],'hoja productos'!$A$2:$AA$1691,3,FALSE)</f>
        <v>Tablet Rechargeable Battery E100 Black</v>
      </c>
      <c r="F667" s="7">
        <f>VLOOKUP(ventas[[#This Row],[ProductKey]],'hoja productos'!$A$2:$AA$1691,5,FALSE)</f>
        <v>12.95</v>
      </c>
      <c r="G667" s="7" t="str">
        <f>VLOOKUP(ventas[[#This Row],[ProductKey]],'hoja productos'!$A$2:$AA$1691,7,FALSE)</f>
        <v>Tablet, Ltd</v>
      </c>
      <c r="H667" s="8">
        <f>ventas[[#This Row],[Unit Vendidas]]*ventas[[#This Row],[Precio Venta]]</f>
        <v>77.699999999999989</v>
      </c>
    </row>
    <row r="668" spans="1:8" x14ac:dyDescent="0.25">
      <c r="A668" s="2">
        <v>24977</v>
      </c>
      <c r="B668" s="3">
        <v>39871</v>
      </c>
      <c r="C668" s="5">
        <v>245</v>
      </c>
      <c r="D668" s="4">
        <v>224</v>
      </c>
      <c r="E668" s="7" t="str">
        <f>VLOOKUP(ventas[[#This Row],[ProductKey]],'hoja productos'!$A$2:$AA$1691,3,FALSE)</f>
        <v>Tablet Home Theater System 5.1 Channel M1510 Black</v>
      </c>
      <c r="F668" s="7">
        <f>VLOOKUP(ventas[[#This Row],[ProductKey]],'hoja productos'!$A$2:$AA$1691,5,FALSE)</f>
        <v>489</v>
      </c>
      <c r="G668" s="7" t="str">
        <f>VLOOKUP(ventas[[#This Row],[ProductKey]],'hoja productos'!$A$2:$AA$1691,7,FALSE)</f>
        <v>Tablet, Ltd</v>
      </c>
      <c r="H668" s="8">
        <f>ventas[[#This Row],[Unit Vendidas]]*ventas[[#This Row],[Precio Venta]]</f>
        <v>109536</v>
      </c>
    </row>
    <row r="669" spans="1:8" ht="30" x14ac:dyDescent="0.25">
      <c r="A669" s="2">
        <v>281</v>
      </c>
      <c r="B669" s="3">
        <v>39872</v>
      </c>
      <c r="C669" s="5">
        <v>113</v>
      </c>
      <c r="D669" s="4">
        <v>82</v>
      </c>
      <c r="E669" s="7" t="str">
        <f>VLOOKUP(ventas[[#This Row],[ProductKey]],'hoja productos'!$A$2:$AA$1691,3,FALSE)</f>
        <v>WWI Wireless Transmitter and Bluetooth Headphones X250 White</v>
      </c>
      <c r="F669" s="7">
        <f>VLOOKUP(ventas[[#This Row],[ProductKey]],'hoja productos'!$A$2:$AA$1691,5,FALSE)</f>
        <v>249.99</v>
      </c>
      <c r="G669" s="7" t="str">
        <f>VLOOKUP(ventas[[#This Row],[ProductKey]],'hoja productos'!$A$2:$AA$1691,7,FALSE)</f>
        <v>Wide World Importers</v>
      </c>
      <c r="H669" s="8">
        <f>ventas[[#This Row],[Unit Vendidas]]*ventas[[#This Row],[Precio Venta]]</f>
        <v>20499.18</v>
      </c>
    </row>
    <row r="670" spans="1:8" x14ac:dyDescent="0.25">
      <c r="A670" s="2">
        <v>781</v>
      </c>
      <c r="B670" s="3">
        <v>39872</v>
      </c>
      <c r="C670" s="5">
        <v>802</v>
      </c>
      <c r="D670" s="4">
        <v>7</v>
      </c>
      <c r="E670" s="7" t="str">
        <f>VLOOKUP(ventas[[#This Row],[ProductKey]],'hoja productos'!$A$2:$AA$1691,3,FALSE)</f>
        <v>Tablet USB Optical Mouse E200 White</v>
      </c>
      <c r="F670" s="7">
        <f>VLOOKUP(ventas[[#This Row],[ProductKey]],'hoja productos'!$A$2:$AA$1691,5,FALSE)</f>
        <v>15.5</v>
      </c>
      <c r="G670" s="7" t="str">
        <f>VLOOKUP(ventas[[#This Row],[ProductKey]],'hoja productos'!$A$2:$AA$1691,7,FALSE)</f>
        <v>Tablet, Ltd</v>
      </c>
      <c r="H670" s="8">
        <f>ventas[[#This Row],[Unit Vendidas]]*ventas[[#This Row],[Precio Venta]]</f>
        <v>108.5</v>
      </c>
    </row>
    <row r="671" spans="1:8" x14ac:dyDescent="0.25">
      <c r="A671" s="2">
        <v>2655</v>
      </c>
      <c r="B671" s="3">
        <v>39872</v>
      </c>
      <c r="C671" s="5">
        <v>370</v>
      </c>
      <c r="D671" s="4">
        <v>195</v>
      </c>
      <c r="E671" s="7" t="str">
        <f>VLOOKUP(ventas[[#This Row],[ProductKey]],'hoja productos'!$A$2:$AA$1691,3,FALSE)</f>
        <v>Adventure Works Laptop12 M1201 White</v>
      </c>
      <c r="F671" s="7">
        <f>VLOOKUP(ventas[[#This Row],[ProductKey]],'hoja productos'!$A$2:$AA$1691,5,FALSE)</f>
        <v>382.95</v>
      </c>
      <c r="G671" s="7" t="str">
        <f>VLOOKUP(ventas[[#This Row],[ProductKey]],'hoja productos'!$A$2:$AA$1691,7,FALSE)</f>
        <v>Adventure Works</v>
      </c>
      <c r="H671" s="8">
        <f>ventas[[#This Row],[Unit Vendidas]]*ventas[[#This Row],[Precio Venta]]</f>
        <v>74675.25</v>
      </c>
    </row>
    <row r="672" spans="1:8" x14ac:dyDescent="0.25">
      <c r="A672" s="2">
        <v>6698</v>
      </c>
      <c r="B672" s="3">
        <v>39872</v>
      </c>
      <c r="C672" s="5">
        <v>485</v>
      </c>
      <c r="D672" s="4">
        <v>50</v>
      </c>
      <c r="E672" s="7" t="str">
        <f>VLOOKUP(ventas[[#This Row],[ProductKey]],'hoja productos'!$A$2:$AA$1691,3,FALSE)</f>
        <v>Proseware LCD15 E103 White</v>
      </c>
      <c r="F672" s="7">
        <f>VLOOKUP(ventas[[#This Row],[ProductKey]],'hoja productos'!$A$2:$AA$1691,5,FALSE)</f>
        <v>99</v>
      </c>
      <c r="G672" s="7" t="str">
        <f>VLOOKUP(ventas[[#This Row],[ProductKey]],'hoja productos'!$A$2:$AA$1691,7,FALSE)</f>
        <v>Proseware, Inc.</v>
      </c>
      <c r="H672" s="8">
        <f>ventas[[#This Row],[Unit Vendidas]]*ventas[[#This Row],[Precio Venta]]</f>
        <v>4950</v>
      </c>
    </row>
    <row r="673" spans="1:8" x14ac:dyDescent="0.25">
      <c r="A673" s="2">
        <v>7330</v>
      </c>
      <c r="B673" s="3">
        <v>39872</v>
      </c>
      <c r="C673" s="5">
        <v>407</v>
      </c>
      <c r="D673" s="4">
        <v>275</v>
      </c>
      <c r="E673" s="7" t="str">
        <f>VLOOKUP(ventas[[#This Row],[ProductKey]],'hoja productos'!$A$2:$AA$1691,3,FALSE)</f>
        <v>Proseware Laptop16 M610 Black</v>
      </c>
      <c r="F673" s="7">
        <f>VLOOKUP(ventas[[#This Row],[ProductKey]],'hoja productos'!$A$2:$AA$1691,5,FALSE)</f>
        <v>599</v>
      </c>
      <c r="G673" s="7" t="str">
        <f>VLOOKUP(ventas[[#This Row],[ProductKey]],'hoja productos'!$A$2:$AA$1691,7,FALSE)</f>
        <v>Proseware, Inc.</v>
      </c>
      <c r="H673" s="8">
        <f>ventas[[#This Row],[Unit Vendidas]]*ventas[[#This Row],[Precio Venta]]</f>
        <v>164725</v>
      </c>
    </row>
    <row r="674" spans="1:8" x14ac:dyDescent="0.25">
      <c r="A674" s="2">
        <v>8565</v>
      </c>
      <c r="B674" s="3">
        <v>39872</v>
      </c>
      <c r="C674" s="5">
        <v>385</v>
      </c>
      <c r="D674" s="4">
        <v>166</v>
      </c>
      <c r="E674" s="7" t="str">
        <f>VLOOKUP(ventas[[#This Row],[ProductKey]],'hoja productos'!$A$2:$AA$1691,3,FALSE)</f>
        <v>Adventure Works Laptop8.9 E0890 Red</v>
      </c>
      <c r="F674" s="7">
        <f>VLOOKUP(ventas[[#This Row],[ProductKey]],'hoja productos'!$A$2:$AA$1691,5,FALSE)</f>
        <v>326</v>
      </c>
      <c r="G674" s="7" t="str">
        <f>VLOOKUP(ventas[[#This Row],[ProductKey]],'hoja productos'!$A$2:$AA$1691,7,FALSE)</f>
        <v>Adventure Works</v>
      </c>
      <c r="H674" s="8">
        <f>ventas[[#This Row],[Unit Vendidas]]*ventas[[#This Row],[Precio Venta]]</f>
        <v>54116</v>
      </c>
    </row>
    <row r="675" spans="1:8" x14ac:dyDescent="0.25">
      <c r="A675" s="2">
        <v>12158</v>
      </c>
      <c r="B675" s="3">
        <v>39872</v>
      </c>
      <c r="C675" s="5">
        <v>1507</v>
      </c>
      <c r="D675" s="4">
        <v>122</v>
      </c>
      <c r="E675" s="7" t="str">
        <f>VLOOKUP(ventas[[#This Row],[ProductKey]],'hoja productos'!$A$2:$AA$1691,3,FALSE)</f>
        <v>The Phone Company Smart phones Unlocked M300 Pink</v>
      </c>
      <c r="F675" s="7">
        <f>VLOOKUP(ventas[[#This Row],[ProductKey]],'hoja productos'!$A$2:$AA$1691,5,FALSE)</f>
        <v>267</v>
      </c>
      <c r="G675" s="7" t="str">
        <f>VLOOKUP(ventas[[#This Row],[ProductKey]],'hoja productos'!$A$2:$AA$1691,7,FALSE)</f>
        <v>The Phone Company</v>
      </c>
      <c r="H675" s="8">
        <f>ventas[[#This Row],[Unit Vendidas]]*ventas[[#This Row],[Precio Venta]]</f>
        <v>32574</v>
      </c>
    </row>
    <row r="676" spans="1:8" x14ac:dyDescent="0.25">
      <c r="A676" s="2">
        <v>14194</v>
      </c>
      <c r="B676" s="3">
        <v>39872</v>
      </c>
      <c r="C676" s="5">
        <v>744</v>
      </c>
      <c r="D676" s="4">
        <v>20</v>
      </c>
      <c r="E676" s="7" t="str">
        <f>VLOOKUP(ventas[[#This Row],[ProductKey]],'hoja productos'!$A$2:$AA$1691,3,FALSE)</f>
        <v>Tablet Dual USB Power Adapter - power adapter E300 Black</v>
      </c>
      <c r="F676" s="7">
        <f>VLOOKUP(ventas[[#This Row],[ProductKey]],'hoja productos'!$A$2:$AA$1691,5,FALSE)</f>
        <v>39.9</v>
      </c>
      <c r="G676" s="7" t="str">
        <f>VLOOKUP(ventas[[#This Row],[ProductKey]],'hoja productos'!$A$2:$AA$1691,7,FALSE)</f>
        <v>Tablet, Ltd</v>
      </c>
      <c r="H676" s="8">
        <f>ventas[[#This Row],[Unit Vendidas]]*ventas[[#This Row],[Precio Venta]]</f>
        <v>798</v>
      </c>
    </row>
    <row r="677" spans="1:8" x14ac:dyDescent="0.25">
      <c r="A677" s="2">
        <v>16535</v>
      </c>
      <c r="B677" s="3">
        <v>39872</v>
      </c>
      <c r="C677" s="5">
        <v>1467</v>
      </c>
      <c r="D677" s="4">
        <v>138</v>
      </c>
      <c r="E677" s="7" t="str">
        <f>VLOOKUP(ventas[[#This Row],[ProductKey]],'hoja productos'!$A$2:$AA$1691,3,FALSE)</f>
        <v>Tablet Sharp Touch Screen Phones M910 Black</v>
      </c>
      <c r="F677" s="7">
        <f>VLOOKUP(ventas[[#This Row],[ProductKey]],'hoja productos'!$A$2:$AA$1691,5,FALSE)</f>
        <v>301</v>
      </c>
      <c r="G677" s="7" t="str">
        <f>VLOOKUP(ventas[[#This Row],[ProductKey]],'hoja productos'!$A$2:$AA$1691,7,FALSE)</f>
        <v>Tablet, Ltd</v>
      </c>
      <c r="H677" s="8">
        <f>ventas[[#This Row],[Unit Vendidas]]*ventas[[#This Row],[Precio Venta]]</f>
        <v>41538</v>
      </c>
    </row>
    <row r="678" spans="1:8" x14ac:dyDescent="0.25">
      <c r="A678" s="2">
        <v>18174</v>
      </c>
      <c r="B678" s="3">
        <v>39872</v>
      </c>
      <c r="C678" s="5">
        <v>1204</v>
      </c>
      <c r="D678" s="4">
        <v>530</v>
      </c>
      <c r="E678" s="7" t="str">
        <f>VLOOKUP(ventas[[#This Row],[ProductKey]],'hoja productos'!$A$2:$AA$1691,3,FALSE)</f>
        <v>Fabrikam Independent Filmmaker 1'' 25mm X400 Grey</v>
      </c>
      <c r="F678" s="7">
        <f>VLOOKUP(ventas[[#This Row],[ProductKey]],'hoja productos'!$A$2:$AA$1691,5,FALSE)</f>
        <v>1600</v>
      </c>
      <c r="G678" s="7" t="str">
        <f>VLOOKUP(ventas[[#This Row],[ProductKey]],'hoja productos'!$A$2:$AA$1691,7,FALSE)</f>
        <v>Fabrikam, Inc.</v>
      </c>
      <c r="H678" s="8">
        <f>ventas[[#This Row],[Unit Vendidas]]*ventas[[#This Row],[Precio Venta]]</f>
        <v>848000</v>
      </c>
    </row>
    <row r="679" spans="1:8" x14ac:dyDescent="0.25">
      <c r="A679" s="2">
        <v>20048</v>
      </c>
      <c r="B679" s="3">
        <v>39872</v>
      </c>
      <c r="C679" s="5">
        <v>385</v>
      </c>
      <c r="D679" s="4">
        <v>166</v>
      </c>
      <c r="E679" s="7" t="str">
        <f>VLOOKUP(ventas[[#This Row],[ProductKey]],'hoja productos'!$A$2:$AA$1691,3,FALSE)</f>
        <v>Adventure Works Laptop8.9 E0890 Red</v>
      </c>
      <c r="F679" s="7">
        <f>VLOOKUP(ventas[[#This Row],[ProductKey]],'hoja productos'!$A$2:$AA$1691,5,FALSE)</f>
        <v>326</v>
      </c>
      <c r="G679" s="7" t="str">
        <f>VLOOKUP(ventas[[#This Row],[ProductKey]],'hoja productos'!$A$2:$AA$1691,7,FALSE)</f>
        <v>Adventure Works</v>
      </c>
      <c r="H679" s="8">
        <f>ventas[[#This Row],[Unit Vendidas]]*ventas[[#This Row],[Precio Venta]]</f>
        <v>54116</v>
      </c>
    </row>
    <row r="680" spans="1:8" x14ac:dyDescent="0.25">
      <c r="A680" s="2">
        <v>20122</v>
      </c>
      <c r="B680" s="3">
        <v>39872</v>
      </c>
      <c r="C680" s="5">
        <v>330</v>
      </c>
      <c r="D680" s="4">
        <v>157</v>
      </c>
      <c r="E680" s="7" t="str">
        <f>VLOOKUP(ventas[[#This Row],[ProductKey]],'hoja productos'!$A$2:$AA$1691,3,FALSE)</f>
        <v>SV Car Video TFT7 M7001 Brown</v>
      </c>
      <c r="F680" s="7">
        <f>VLOOKUP(ventas[[#This Row],[ProductKey]],'hoja productos'!$A$2:$AA$1691,5,FALSE)</f>
        <v>309</v>
      </c>
      <c r="G680" s="7" t="str">
        <f>VLOOKUP(ventas[[#This Row],[ProductKey]],'hoja productos'!$A$2:$AA$1691,7,FALSE)</f>
        <v>Southridge Video</v>
      </c>
      <c r="H680" s="8">
        <f>ventas[[#This Row],[Unit Vendidas]]*ventas[[#This Row],[Precio Venta]]</f>
        <v>48513</v>
      </c>
    </row>
    <row r="681" spans="1:8" x14ac:dyDescent="0.25">
      <c r="A681" s="2">
        <v>22897</v>
      </c>
      <c r="B681" s="3">
        <v>39872</v>
      </c>
      <c r="C681" s="5">
        <v>1231</v>
      </c>
      <c r="D681" s="4">
        <v>496</v>
      </c>
      <c r="E681" s="7" t="str">
        <f>VLOOKUP(ventas[[#This Row],[ProductKey]],'hoja productos'!$A$2:$AA$1691,3,FALSE)</f>
        <v>Fabrikam Independent Filmmaker 2/3'' 17mm X100 Black</v>
      </c>
      <c r="F681" s="7">
        <f>VLOOKUP(ventas[[#This Row],[ProductKey]],'hoja productos'!$A$2:$AA$1691,5,FALSE)</f>
        <v>1500</v>
      </c>
      <c r="G681" s="7" t="str">
        <f>VLOOKUP(ventas[[#This Row],[ProductKey]],'hoja productos'!$A$2:$AA$1691,7,FALSE)</f>
        <v>Fabrikam, Inc.</v>
      </c>
      <c r="H681" s="8">
        <f>ventas[[#This Row],[Unit Vendidas]]*ventas[[#This Row],[Precio Venta]]</f>
        <v>744000</v>
      </c>
    </row>
    <row r="682" spans="1:8" x14ac:dyDescent="0.25">
      <c r="A682" s="2">
        <v>23108</v>
      </c>
      <c r="B682" s="3">
        <v>39872</v>
      </c>
      <c r="C682" s="5">
        <v>791</v>
      </c>
      <c r="D682" s="4">
        <v>13</v>
      </c>
      <c r="E682" s="7" t="str">
        <f>VLOOKUP(ventas[[#This Row],[ProductKey]],'hoja productos'!$A$2:$AA$1691,3,FALSE)</f>
        <v>Tablet USB 2.0 Dock Station docking station M800 White</v>
      </c>
      <c r="F682" s="7">
        <f>VLOOKUP(ventas[[#This Row],[ProductKey]],'hoja productos'!$A$2:$AA$1691,5,FALSE)</f>
        <v>29.9</v>
      </c>
      <c r="G682" s="7" t="str">
        <f>VLOOKUP(ventas[[#This Row],[ProductKey]],'hoja productos'!$A$2:$AA$1691,7,FALSE)</f>
        <v>Tablet, Ltd</v>
      </c>
      <c r="H682" s="8">
        <f>ventas[[#This Row],[Unit Vendidas]]*ventas[[#This Row],[Precio Venta]]</f>
        <v>388.7</v>
      </c>
    </row>
    <row r="683" spans="1:8" x14ac:dyDescent="0.25">
      <c r="A683" s="2">
        <v>1622</v>
      </c>
      <c r="B683" s="3">
        <v>39873</v>
      </c>
      <c r="C683" s="5">
        <v>1002</v>
      </c>
      <c r="D683" s="4">
        <v>68</v>
      </c>
      <c r="E683" s="7" t="str">
        <f>VLOOKUP(ventas[[#This Row],[ProductKey]],'hoja productos'!$A$2:$AA$1691,3,FALSE)</f>
        <v>A. Datum Slim Digital Camera M180 Orange</v>
      </c>
      <c r="F683" s="7">
        <f>VLOOKUP(ventas[[#This Row],[ProductKey]],'hoja productos'!$A$2:$AA$1691,5,FALSE)</f>
        <v>148</v>
      </c>
      <c r="G683" s="7" t="str">
        <f>VLOOKUP(ventas[[#This Row],[ProductKey]],'hoja productos'!$A$2:$AA$1691,7,FALSE)</f>
        <v>A. Datum Corporation</v>
      </c>
      <c r="H683" s="8">
        <f>ventas[[#This Row],[Unit Vendidas]]*ventas[[#This Row],[Precio Venta]]</f>
        <v>10064</v>
      </c>
    </row>
    <row r="684" spans="1:8" x14ac:dyDescent="0.25">
      <c r="A684" s="2">
        <v>6421</v>
      </c>
      <c r="B684" s="3">
        <v>39873</v>
      </c>
      <c r="C684" s="5">
        <v>1588</v>
      </c>
      <c r="D684" s="4">
        <v>6</v>
      </c>
      <c r="E684" s="7" t="str">
        <f>VLOOKUP(ventas[[#This Row],[ProductKey]],'hoja productos'!$A$2:$AA$1691,3,FALSE)</f>
        <v>SV DVD 58 DVD Storage Binder M55 Silver</v>
      </c>
      <c r="F684" s="7">
        <f>VLOOKUP(ventas[[#This Row],[ProductKey]],'hoja productos'!$A$2:$AA$1691,5,FALSE)</f>
        <v>13.89</v>
      </c>
      <c r="G684" s="7" t="str">
        <f>VLOOKUP(ventas[[#This Row],[ProductKey]],'hoja productos'!$A$2:$AA$1691,7,FALSE)</f>
        <v>Southridge Video</v>
      </c>
      <c r="H684" s="8">
        <f>ventas[[#This Row],[Unit Vendidas]]*ventas[[#This Row],[Precio Venta]]</f>
        <v>83.34</v>
      </c>
    </row>
    <row r="685" spans="1:8" x14ac:dyDescent="0.25">
      <c r="A685" s="2">
        <v>14760</v>
      </c>
      <c r="B685" s="3">
        <v>39873</v>
      </c>
      <c r="C685" s="5">
        <v>695</v>
      </c>
      <c r="D685" s="4">
        <v>74</v>
      </c>
      <c r="E685" s="7" t="str">
        <f>VLOOKUP(ventas[[#This Row],[ProductKey]],'hoja productos'!$A$2:$AA$1691,3,FALSE)</f>
        <v>Proseware Office Jet All-in-One Printer M500 Grey</v>
      </c>
      <c r="F685" s="7">
        <f>VLOOKUP(ventas[[#This Row],[ProductKey]],'hoja productos'!$A$2:$AA$1691,5,FALSE)</f>
        <v>163</v>
      </c>
      <c r="G685" s="7" t="str">
        <f>VLOOKUP(ventas[[#This Row],[ProductKey]],'hoja productos'!$A$2:$AA$1691,7,FALSE)</f>
        <v>Proseware, Inc.</v>
      </c>
      <c r="H685" s="8">
        <f>ventas[[#This Row],[Unit Vendidas]]*ventas[[#This Row],[Precio Venta]]</f>
        <v>12062</v>
      </c>
    </row>
    <row r="686" spans="1:8" x14ac:dyDescent="0.25">
      <c r="A686" s="2">
        <v>20602</v>
      </c>
      <c r="B686" s="3">
        <v>39873</v>
      </c>
      <c r="C686" s="5">
        <v>558</v>
      </c>
      <c r="D686" s="4">
        <v>99</v>
      </c>
      <c r="E686" s="7" t="str">
        <f>VLOOKUP(ventas[[#This Row],[ProductKey]],'hoja productos'!$A$2:$AA$1691,3,FALSE)</f>
        <v>Proseware Screen 113in X1609 White</v>
      </c>
      <c r="F686" s="7">
        <f>VLOOKUP(ventas[[#This Row],[ProductKey]],'hoja productos'!$A$2:$AA$1691,5,FALSE)</f>
        <v>299</v>
      </c>
      <c r="G686" s="7" t="str">
        <f>VLOOKUP(ventas[[#This Row],[ProductKey]],'hoja productos'!$A$2:$AA$1691,7,FALSE)</f>
        <v>Proseware, Inc.</v>
      </c>
      <c r="H686" s="8">
        <f>ventas[[#This Row],[Unit Vendidas]]*ventas[[#This Row],[Precio Venta]]</f>
        <v>29601</v>
      </c>
    </row>
    <row r="687" spans="1:8" x14ac:dyDescent="0.25">
      <c r="A687" s="2">
        <v>23790</v>
      </c>
      <c r="B687" s="3">
        <v>39873</v>
      </c>
      <c r="C687" s="5">
        <v>679</v>
      </c>
      <c r="D687" s="4">
        <v>39</v>
      </c>
      <c r="E687" s="7" t="str">
        <f>VLOOKUP(ventas[[#This Row],[ProductKey]],'hoja productos'!$A$2:$AA$1691,3,FALSE)</f>
        <v>Proseware Ink Jet Fax Machine E100 Grey</v>
      </c>
      <c r="F687" s="7">
        <f>VLOOKUP(ventas[[#This Row],[ProductKey]],'hoja productos'!$A$2:$AA$1691,5,FALSE)</f>
        <v>78</v>
      </c>
      <c r="G687" s="7" t="str">
        <f>VLOOKUP(ventas[[#This Row],[ProductKey]],'hoja productos'!$A$2:$AA$1691,7,FALSE)</f>
        <v>Proseware, Inc.</v>
      </c>
      <c r="H687" s="8">
        <f>ventas[[#This Row],[Unit Vendidas]]*ventas[[#This Row],[Precio Venta]]</f>
        <v>3042</v>
      </c>
    </row>
    <row r="688" spans="1:8" x14ac:dyDescent="0.25">
      <c r="A688" s="2">
        <v>24339</v>
      </c>
      <c r="B688" s="3">
        <v>39873</v>
      </c>
      <c r="C688" s="5">
        <v>1165</v>
      </c>
      <c r="D688" s="4">
        <v>86</v>
      </c>
      <c r="E688" s="7" t="str">
        <f>VLOOKUP(ventas[[#This Row],[ProductKey]],'hoja productos'!$A$2:$AA$1691,3,FALSE)</f>
        <v>Fabrikam Social Videographer 1/2'' 3mm E300 Black</v>
      </c>
      <c r="F688" s="7">
        <f>VLOOKUP(ventas[[#This Row],[ProductKey]],'hoja productos'!$A$2:$AA$1691,5,FALSE)</f>
        <v>170</v>
      </c>
      <c r="G688" s="7" t="str">
        <f>VLOOKUP(ventas[[#This Row],[ProductKey]],'hoja productos'!$A$2:$AA$1691,7,FALSE)</f>
        <v>Fabrikam, Inc.</v>
      </c>
      <c r="H688" s="8">
        <f>ventas[[#This Row],[Unit Vendidas]]*ventas[[#This Row],[Precio Venta]]</f>
        <v>14620</v>
      </c>
    </row>
    <row r="689" spans="1:8" x14ac:dyDescent="0.25">
      <c r="A689" s="2">
        <v>24592</v>
      </c>
      <c r="B689" s="3">
        <v>39873</v>
      </c>
      <c r="C689" s="5">
        <v>560</v>
      </c>
      <c r="D689" s="4">
        <v>87</v>
      </c>
      <c r="E689" s="7" t="str">
        <f>VLOOKUP(ventas[[#This Row],[ProductKey]],'hoja productos'!$A$2:$AA$1691,3,FALSE)</f>
        <v>Proseware Screen 100in M1609 White</v>
      </c>
      <c r="F689" s="7">
        <f>VLOOKUP(ventas[[#This Row],[ProductKey]],'hoja productos'!$A$2:$AA$1691,5,FALSE)</f>
        <v>190</v>
      </c>
      <c r="G689" s="7" t="str">
        <f>VLOOKUP(ventas[[#This Row],[ProductKey]],'hoja productos'!$A$2:$AA$1691,7,FALSE)</f>
        <v>Proseware, Inc.</v>
      </c>
      <c r="H689" s="8">
        <f>ventas[[#This Row],[Unit Vendidas]]*ventas[[#This Row],[Precio Venta]]</f>
        <v>16530</v>
      </c>
    </row>
    <row r="690" spans="1:8" x14ac:dyDescent="0.25">
      <c r="A690" s="2">
        <v>2709</v>
      </c>
      <c r="B690" s="3">
        <v>39874</v>
      </c>
      <c r="C690" s="5">
        <v>397</v>
      </c>
      <c r="D690" s="4">
        <v>321</v>
      </c>
      <c r="E690" s="7" t="str">
        <f>VLOOKUP(ventas[[#This Row],[ProductKey]],'hoja productos'!$A$2:$AA$1691,3,FALSE)</f>
        <v>WWI Laptop15 M0150 White</v>
      </c>
      <c r="F690" s="7">
        <f>VLOOKUP(ventas[[#This Row],[ProductKey]],'hoja productos'!$A$2:$AA$1691,5,FALSE)</f>
        <v>699</v>
      </c>
      <c r="G690" s="7" t="str">
        <f>VLOOKUP(ventas[[#This Row],[ProductKey]],'hoja productos'!$A$2:$AA$1691,7,FALSE)</f>
        <v>Wide World Importers</v>
      </c>
      <c r="H690" s="8">
        <f>ventas[[#This Row],[Unit Vendidas]]*ventas[[#This Row],[Precio Venta]]</f>
        <v>224379</v>
      </c>
    </row>
    <row r="691" spans="1:8" x14ac:dyDescent="0.25">
      <c r="A691" s="2">
        <v>4907</v>
      </c>
      <c r="B691" s="3">
        <v>39874</v>
      </c>
      <c r="C691" s="5">
        <v>607</v>
      </c>
      <c r="D691" s="4">
        <v>83</v>
      </c>
      <c r="E691" s="7" t="str">
        <f>VLOOKUP(ventas[[#This Row],[ProductKey]],'hoja productos'!$A$2:$AA$1691,3,FALSE)</f>
        <v>Tablet Screen 106in M060 Silver</v>
      </c>
      <c r="F691" s="7">
        <f>VLOOKUP(ventas[[#This Row],[ProductKey]],'hoja productos'!$A$2:$AA$1691,5,FALSE)</f>
        <v>251</v>
      </c>
      <c r="G691" s="7" t="str">
        <f>VLOOKUP(ventas[[#This Row],[ProductKey]],'hoja productos'!$A$2:$AA$1691,7,FALSE)</f>
        <v>Tablet, Ltd</v>
      </c>
      <c r="H691" s="8">
        <f>ventas[[#This Row],[Unit Vendidas]]*ventas[[#This Row],[Precio Venta]]</f>
        <v>20833</v>
      </c>
    </row>
    <row r="692" spans="1:8" x14ac:dyDescent="0.25">
      <c r="A692" s="2">
        <v>5107</v>
      </c>
      <c r="B692" s="3">
        <v>39874</v>
      </c>
      <c r="C692" s="5">
        <v>358</v>
      </c>
      <c r="D692" s="4">
        <v>166</v>
      </c>
      <c r="E692" s="7" t="str">
        <f>VLOOKUP(ventas[[#This Row],[ProductKey]],'hoja productos'!$A$2:$AA$1691,3,FALSE)</f>
        <v>Fabrikam Laptop8.9 E8002 Red</v>
      </c>
      <c r="F692" s="7">
        <f>VLOOKUP(ventas[[#This Row],[ProductKey]],'hoja productos'!$A$2:$AA$1691,5,FALSE)</f>
        <v>326</v>
      </c>
      <c r="G692" s="7" t="str">
        <f>VLOOKUP(ventas[[#This Row],[ProductKey]],'hoja productos'!$A$2:$AA$1691,7,FALSE)</f>
        <v>Fabrikam, Inc.</v>
      </c>
      <c r="H692" s="8">
        <f>ventas[[#This Row],[Unit Vendidas]]*ventas[[#This Row],[Precio Venta]]</f>
        <v>54116</v>
      </c>
    </row>
    <row r="693" spans="1:8" x14ac:dyDescent="0.25">
      <c r="A693" s="2">
        <v>9595</v>
      </c>
      <c r="B693" s="3">
        <v>39874</v>
      </c>
      <c r="C693" s="5">
        <v>1227</v>
      </c>
      <c r="D693" s="4">
        <v>327</v>
      </c>
      <c r="E693" s="7" t="str">
        <f>VLOOKUP(ventas[[#This Row],[ProductKey]],'hoja productos'!$A$2:$AA$1691,3,FALSE)</f>
        <v>Fabrikam Trendsetter 2/3" 17mm X100 Orange</v>
      </c>
      <c r="F693" s="7">
        <f>VLOOKUP(ventas[[#This Row],[ProductKey]],'hoja productos'!$A$2:$AA$1691,5,FALSE)</f>
        <v>988</v>
      </c>
      <c r="G693" s="7" t="str">
        <f>VLOOKUP(ventas[[#This Row],[ProductKey]],'hoja productos'!$A$2:$AA$1691,7,FALSE)</f>
        <v>Fabrikam, Inc.</v>
      </c>
      <c r="H693" s="8">
        <f>ventas[[#This Row],[Unit Vendidas]]*ventas[[#This Row],[Precio Venta]]</f>
        <v>323076</v>
      </c>
    </row>
    <row r="694" spans="1:8" x14ac:dyDescent="0.25">
      <c r="A694" s="2">
        <v>17452</v>
      </c>
      <c r="B694" s="3">
        <v>39874</v>
      </c>
      <c r="C694" s="5">
        <v>851</v>
      </c>
      <c r="D694" s="4">
        <v>76</v>
      </c>
      <c r="E694" s="7" t="str">
        <f>VLOOKUP(ventas[[#This Row],[ProductKey]],'hoja productos'!$A$2:$AA$1691,3,FALSE)</f>
        <v>Tablet Laptop Keyboard X105 White</v>
      </c>
      <c r="F694" s="7">
        <f>VLOOKUP(ventas[[#This Row],[ProductKey]],'hoja productos'!$A$2:$AA$1691,5,FALSE)</f>
        <v>230.9</v>
      </c>
      <c r="G694" s="7" t="str">
        <f>VLOOKUP(ventas[[#This Row],[ProductKey]],'hoja productos'!$A$2:$AA$1691,7,FALSE)</f>
        <v>Tablet, Ltd</v>
      </c>
      <c r="H694" s="8">
        <f>ventas[[#This Row],[Unit Vendidas]]*ventas[[#This Row],[Precio Venta]]</f>
        <v>17548.400000000001</v>
      </c>
    </row>
    <row r="695" spans="1:8" x14ac:dyDescent="0.25">
      <c r="A695" s="2">
        <v>19284</v>
      </c>
      <c r="B695" s="3">
        <v>39874</v>
      </c>
      <c r="C695" s="5">
        <v>1136</v>
      </c>
      <c r="D695" s="4">
        <v>159</v>
      </c>
      <c r="E695" s="7" t="str">
        <f>VLOOKUP(ventas[[#This Row],[ProductKey]],'hoja productos'!$A$2:$AA$1691,3,FALSE)</f>
        <v>Fabrikam SLR Camera X150 Orange</v>
      </c>
      <c r="F695" s="7">
        <f>VLOOKUP(ventas[[#This Row],[ProductKey]],'hoja productos'!$A$2:$AA$1691,5,FALSE)</f>
        <v>480.5</v>
      </c>
      <c r="G695" s="7" t="str">
        <f>VLOOKUP(ventas[[#This Row],[ProductKey]],'hoja productos'!$A$2:$AA$1691,7,FALSE)</f>
        <v>Fabrikam, Inc.</v>
      </c>
      <c r="H695" s="8">
        <f>ventas[[#This Row],[Unit Vendidas]]*ventas[[#This Row],[Precio Venta]]</f>
        <v>76399.5</v>
      </c>
    </row>
    <row r="696" spans="1:8" x14ac:dyDescent="0.25">
      <c r="A696" s="2">
        <v>21405</v>
      </c>
      <c r="B696" s="3">
        <v>39874</v>
      </c>
      <c r="C696" s="5">
        <v>336</v>
      </c>
      <c r="D696" s="4">
        <v>321</v>
      </c>
      <c r="E696" s="7" t="str">
        <f>VLOOKUP(ventas[[#This Row],[ProductKey]],'hoja productos'!$A$2:$AA$1691,3,FALSE)</f>
        <v>SV Car Video LCD7W M7082 Brown</v>
      </c>
      <c r="F696" s="7">
        <f>VLOOKUP(ventas[[#This Row],[ProductKey]],'hoja productos'!$A$2:$AA$1691,5,FALSE)</f>
        <v>699</v>
      </c>
      <c r="G696" s="7" t="str">
        <f>VLOOKUP(ventas[[#This Row],[ProductKey]],'hoja productos'!$A$2:$AA$1691,7,FALSE)</f>
        <v>Southridge Video</v>
      </c>
      <c r="H696" s="8">
        <f>ventas[[#This Row],[Unit Vendidas]]*ventas[[#This Row],[Precio Venta]]</f>
        <v>224379</v>
      </c>
    </row>
    <row r="697" spans="1:8" x14ac:dyDescent="0.25">
      <c r="A697" s="2">
        <v>22116</v>
      </c>
      <c r="B697" s="3">
        <v>39874</v>
      </c>
      <c r="C697" s="5">
        <v>132</v>
      </c>
      <c r="D697" s="4">
        <v>101</v>
      </c>
      <c r="E697" s="7" t="str">
        <f>VLOOKUP(ventas[[#This Row],[ProductKey]],'hoja productos'!$A$2:$AA$1691,3,FALSE)</f>
        <v>Adventure Works 20" Analog CRT TV E45 Brown</v>
      </c>
      <c r="F697" s="7">
        <f>VLOOKUP(ventas[[#This Row],[ProductKey]],'hoja productos'!$A$2:$AA$1691,5,FALSE)</f>
        <v>200</v>
      </c>
      <c r="G697" s="7" t="str">
        <f>VLOOKUP(ventas[[#This Row],[ProductKey]],'hoja productos'!$A$2:$AA$1691,7,FALSE)</f>
        <v>Adventure Works</v>
      </c>
      <c r="H697" s="8">
        <f>ventas[[#This Row],[Unit Vendidas]]*ventas[[#This Row],[Precio Venta]]</f>
        <v>20200</v>
      </c>
    </row>
    <row r="698" spans="1:8" x14ac:dyDescent="0.25">
      <c r="A698" s="2">
        <v>24378</v>
      </c>
      <c r="B698" s="3">
        <v>39874</v>
      </c>
      <c r="C698" s="5">
        <v>1353</v>
      </c>
      <c r="D698" s="4">
        <v>12</v>
      </c>
      <c r="E698" s="7" t="str">
        <f>VLOOKUP(ventas[[#This Row],[ProductKey]],'hoja productos'!$A$2:$AA$1691,3,FALSE)</f>
        <v>Tablet KSU-less key system M38 White</v>
      </c>
      <c r="F698" s="7">
        <f>VLOOKUP(ventas[[#This Row],[ProductKey]],'hoja productos'!$A$2:$AA$1691,5,FALSE)</f>
        <v>26.99</v>
      </c>
      <c r="G698" s="7" t="str">
        <f>VLOOKUP(ventas[[#This Row],[ProductKey]],'hoja productos'!$A$2:$AA$1691,7,FALSE)</f>
        <v>Tablet, Ltd</v>
      </c>
      <c r="H698" s="8">
        <f>ventas[[#This Row],[Unit Vendidas]]*ventas[[#This Row],[Precio Venta]]</f>
        <v>323.88</v>
      </c>
    </row>
    <row r="699" spans="1:8" x14ac:dyDescent="0.25">
      <c r="A699" s="2">
        <v>2569</v>
      </c>
      <c r="B699" s="3">
        <v>39875</v>
      </c>
      <c r="C699" s="5">
        <v>1037</v>
      </c>
      <c r="D699" s="4">
        <v>86</v>
      </c>
      <c r="E699" s="7" t="str">
        <f>VLOOKUP(ventas[[#This Row],[ProductKey]],'hoja productos'!$A$2:$AA$1691,3,FALSE)</f>
        <v>A. Datum Advanced Digital Camera M300 Azure</v>
      </c>
      <c r="F699" s="7">
        <f>VLOOKUP(ventas[[#This Row],[ProductKey]],'hoja productos'!$A$2:$AA$1691,5,FALSE)</f>
        <v>188.5</v>
      </c>
      <c r="G699" s="7" t="str">
        <f>VLOOKUP(ventas[[#This Row],[ProductKey]],'hoja productos'!$A$2:$AA$1691,7,FALSE)</f>
        <v>A. Datum Corporation</v>
      </c>
      <c r="H699" s="8">
        <f>ventas[[#This Row],[Unit Vendidas]]*ventas[[#This Row],[Precio Venta]]</f>
        <v>16211</v>
      </c>
    </row>
    <row r="700" spans="1:8" x14ac:dyDescent="0.25">
      <c r="A700" s="2">
        <v>5357</v>
      </c>
      <c r="B700" s="3">
        <v>39875</v>
      </c>
      <c r="C700" s="5">
        <v>358</v>
      </c>
      <c r="D700" s="4">
        <v>166</v>
      </c>
      <c r="E700" s="7" t="str">
        <f>VLOOKUP(ventas[[#This Row],[ProductKey]],'hoja productos'!$A$2:$AA$1691,3,FALSE)</f>
        <v>Fabrikam Laptop8.9 E8002 Red</v>
      </c>
      <c r="F700" s="7">
        <f>VLOOKUP(ventas[[#This Row],[ProductKey]],'hoja productos'!$A$2:$AA$1691,5,FALSE)</f>
        <v>326</v>
      </c>
      <c r="G700" s="7" t="str">
        <f>VLOOKUP(ventas[[#This Row],[ProductKey]],'hoja productos'!$A$2:$AA$1691,7,FALSE)</f>
        <v>Fabrikam, Inc.</v>
      </c>
      <c r="H700" s="8">
        <f>ventas[[#This Row],[Unit Vendidas]]*ventas[[#This Row],[Precio Venta]]</f>
        <v>54116</v>
      </c>
    </row>
    <row r="701" spans="1:8" x14ac:dyDescent="0.25">
      <c r="A701" s="2">
        <v>7157</v>
      </c>
      <c r="B701" s="3">
        <v>39875</v>
      </c>
      <c r="C701" s="5">
        <v>675</v>
      </c>
      <c r="D701" s="4">
        <v>72</v>
      </c>
      <c r="E701" s="7" t="str">
        <f>VLOOKUP(ventas[[#This Row],[ProductKey]],'hoja productos'!$A$2:$AA$1691,3,FALSE)</f>
        <v>Proseware Laser Jet All in one X300 Grey</v>
      </c>
      <c r="F701" s="7">
        <f>VLOOKUP(ventas[[#This Row],[ProductKey]],'hoja productos'!$A$2:$AA$1691,5,FALSE)</f>
        <v>219</v>
      </c>
      <c r="G701" s="7" t="str">
        <f>VLOOKUP(ventas[[#This Row],[ProductKey]],'hoja productos'!$A$2:$AA$1691,7,FALSE)</f>
        <v>Proseware, Inc.</v>
      </c>
      <c r="H701" s="8">
        <f>ventas[[#This Row],[Unit Vendidas]]*ventas[[#This Row],[Precio Venta]]</f>
        <v>15768</v>
      </c>
    </row>
    <row r="702" spans="1:8" x14ac:dyDescent="0.25">
      <c r="A702" s="2">
        <v>7257</v>
      </c>
      <c r="B702" s="3">
        <v>39875</v>
      </c>
      <c r="C702" s="5">
        <v>337</v>
      </c>
      <c r="D702" s="4">
        <v>151</v>
      </c>
      <c r="E702" s="7" t="str">
        <f>VLOOKUP(ventas[[#This Row],[ProductKey]],'hoja productos'!$A$2:$AA$1691,3,FALSE)</f>
        <v>SV Car Video LCD7 M7001 Brown</v>
      </c>
      <c r="F702" s="7">
        <f>VLOOKUP(ventas[[#This Row],[ProductKey]],'hoja productos'!$A$2:$AA$1691,5,FALSE)</f>
        <v>329</v>
      </c>
      <c r="G702" s="7" t="str">
        <f>VLOOKUP(ventas[[#This Row],[ProductKey]],'hoja productos'!$A$2:$AA$1691,7,FALSE)</f>
        <v>Southridge Video</v>
      </c>
      <c r="H702" s="8">
        <f>ventas[[#This Row],[Unit Vendidas]]*ventas[[#This Row],[Precio Venta]]</f>
        <v>49679</v>
      </c>
    </row>
    <row r="703" spans="1:8" x14ac:dyDescent="0.25">
      <c r="A703" s="2">
        <v>7564</v>
      </c>
      <c r="B703" s="3">
        <v>39875</v>
      </c>
      <c r="C703" s="5">
        <v>1210</v>
      </c>
      <c r="D703" s="4">
        <v>395</v>
      </c>
      <c r="E703" s="7" t="str">
        <f>VLOOKUP(ventas[[#This Row],[ProductKey]],'hoja productos'!$A$2:$AA$1691,3,FALSE)</f>
        <v>Fabrikam Business Videographer 1/3'' 8.5mm M380 Grey</v>
      </c>
      <c r="F703" s="7">
        <f>VLOOKUP(ventas[[#This Row],[ProductKey]],'hoja productos'!$A$2:$AA$1691,5,FALSE)</f>
        <v>860</v>
      </c>
      <c r="G703" s="7" t="str">
        <f>VLOOKUP(ventas[[#This Row],[ProductKey]],'hoja productos'!$A$2:$AA$1691,7,FALSE)</f>
        <v>Fabrikam, Inc.</v>
      </c>
      <c r="H703" s="8">
        <f>ventas[[#This Row],[Unit Vendidas]]*ventas[[#This Row],[Precio Venta]]</f>
        <v>339700</v>
      </c>
    </row>
    <row r="704" spans="1:8" x14ac:dyDescent="0.25">
      <c r="A704" s="2">
        <v>10557</v>
      </c>
      <c r="B704" s="3">
        <v>39875</v>
      </c>
      <c r="C704" s="5">
        <v>1573</v>
      </c>
      <c r="D704" s="4">
        <v>27</v>
      </c>
      <c r="E704" s="7" t="str">
        <f>VLOOKUP(ventas[[#This Row],[ProductKey]],'hoja productos'!$A$2:$AA$1691,3,FALSE)</f>
        <v>SV DVD Player M120 White</v>
      </c>
      <c r="F704" s="7">
        <f>VLOOKUP(ventas[[#This Row],[ProductKey]],'hoja productos'!$A$2:$AA$1691,5,FALSE)</f>
        <v>58.99</v>
      </c>
      <c r="G704" s="7" t="str">
        <f>VLOOKUP(ventas[[#This Row],[ProductKey]],'hoja productos'!$A$2:$AA$1691,7,FALSE)</f>
        <v>Southridge Video</v>
      </c>
      <c r="H704" s="8">
        <f>ventas[[#This Row],[Unit Vendidas]]*ventas[[#This Row],[Precio Venta]]</f>
        <v>1592.73</v>
      </c>
    </row>
    <row r="705" spans="1:8" x14ac:dyDescent="0.25">
      <c r="A705" s="2">
        <v>11756</v>
      </c>
      <c r="B705" s="3">
        <v>39875</v>
      </c>
      <c r="C705" s="5">
        <v>890</v>
      </c>
      <c r="D705" s="4">
        <v>25</v>
      </c>
      <c r="E705" s="7" t="str">
        <f>VLOOKUP(ventas[[#This Row],[ProductKey]],'hoja productos'!$A$2:$AA$1691,3,FALSE)</f>
        <v>Tablet Bluetooth Notebook Mouse E70 Grey</v>
      </c>
      <c r="F705" s="7">
        <f>VLOOKUP(ventas[[#This Row],[ProductKey]],'hoja productos'!$A$2:$AA$1691,5,FALSE)</f>
        <v>50</v>
      </c>
      <c r="G705" s="7" t="str">
        <f>VLOOKUP(ventas[[#This Row],[ProductKey]],'hoja productos'!$A$2:$AA$1691,7,FALSE)</f>
        <v>Tablet, Ltd</v>
      </c>
      <c r="H705" s="8">
        <f>ventas[[#This Row],[Unit Vendidas]]*ventas[[#This Row],[Precio Venta]]</f>
        <v>1250</v>
      </c>
    </row>
    <row r="706" spans="1:8" x14ac:dyDescent="0.25">
      <c r="A706" s="2">
        <v>14004</v>
      </c>
      <c r="B706" s="3">
        <v>39875</v>
      </c>
      <c r="C706" s="5">
        <v>1227</v>
      </c>
      <c r="D706" s="4">
        <v>327</v>
      </c>
      <c r="E706" s="7" t="str">
        <f>VLOOKUP(ventas[[#This Row],[ProductKey]],'hoja productos'!$A$2:$AA$1691,3,FALSE)</f>
        <v>Fabrikam Trendsetter 2/3" 17mm X100 Orange</v>
      </c>
      <c r="F706" s="7">
        <f>VLOOKUP(ventas[[#This Row],[ProductKey]],'hoja productos'!$A$2:$AA$1691,5,FALSE)</f>
        <v>988</v>
      </c>
      <c r="G706" s="7" t="str">
        <f>VLOOKUP(ventas[[#This Row],[ProductKey]],'hoja productos'!$A$2:$AA$1691,7,FALSE)</f>
        <v>Fabrikam, Inc.</v>
      </c>
      <c r="H706" s="8">
        <f>ventas[[#This Row],[Unit Vendidas]]*ventas[[#This Row],[Precio Venta]]</f>
        <v>323076</v>
      </c>
    </row>
    <row r="707" spans="1:8" x14ac:dyDescent="0.25">
      <c r="A707" s="2">
        <v>16898</v>
      </c>
      <c r="B707" s="3">
        <v>39875</v>
      </c>
      <c r="C707" s="5">
        <v>1529</v>
      </c>
      <c r="D707" s="4">
        <v>117</v>
      </c>
      <c r="E707" s="7" t="str">
        <f>VLOOKUP(ventas[[#This Row],[ProductKey]],'hoja productos'!$A$2:$AA$1691,3,FALSE)</f>
        <v>The Phone Company PDA Handheld 3.5 inch M610 Black</v>
      </c>
      <c r="F707" s="7">
        <f>VLOOKUP(ventas[[#This Row],[ProductKey]],'hoja productos'!$A$2:$AA$1691,5,FALSE)</f>
        <v>255</v>
      </c>
      <c r="G707" s="7" t="str">
        <f>VLOOKUP(ventas[[#This Row],[ProductKey]],'hoja productos'!$A$2:$AA$1691,7,FALSE)</f>
        <v>The Phone Company</v>
      </c>
      <c r="H707" s="8">
        <f>ventas[[#This Row],[Unit Vendidas]]*ventas[[#This Row],[Precio Venta]]</f>
        <v>29835</v>
      </c>
    </row>
    <row r="708" spans="1:8" x14ac:dyDescent="0.25">
      <c r="A708" s="2">
        <v>21820</v>
      </c>
      <c r="B708" s="3">
        <v>39875</v>
      </c>
      <c r="C708" s="5">
        <v>1541</v>
      </c>
      <c r="D708" s="4">
        <v>137</v>
      </c>
      <c r="E708" s="7" t="str">
        <f>VLOOKUP(ventas[[#This Row],[ProductKey]],'hoja productos'!$A$2:$AA$1691,3,FALSE)</f>
        <v>The Phone Company PDA Phone 3.5 inches M320 Silver</v>
      </c>
      <c r="F708" s="7">
        <f>VLOOKUP(ventas[[#This Row],[ProductKey]],'hoja productos'!$A$2:$AA$1691,5,FALSE)</f>
        <v>299</v>
      </c>
      <c r="G708" s="7" t="str">
        <f>VLOOKUP(ventas[[#This Row],[ProductKey]],'hoja productos'!$A$2:$AA$1691,7,FALSE)</f>
        <v>The Phone Company</v>
      </c>
      <c r="H708" s="8">
        <f>ventas[[#This Row],[Unit Vendidas]]*ventas[[#This Row],[Precio Venta]]</f>
        <v>40963</v>
      </c>
    </row>
    <row r="709" spans="1:8" x14ac:dyDescent="0.25">
      <c r="A709" s="2">
        <v>22040</v>
      </c>
      <c r="B709" s="3">
        <v>39875</v>
      </c>
      <c r="C709" s="5">
        <v>384</v>
      </c>
      <c r="D709" s="4">
        <v>348</v>
      </c>
      <c r="E709" s="7" t="str">
        <f>VLOOKUP(ventas[[#This Row],[ProductKey]],'hoja productos'!$A$2:$AA$1691,3,FALSE)</f>
        <v>Adventure Works Laptop15.4W M1548 Red</v>
      </c>
      <c r="F709" s="7">
        <f>VLOOKUP(ventas[[#This Row],[ProductKey]],'hoja productos'!$A$2:$AA$1691,5,FALSE)</f>
        <v>758</v>
      </c>
      <c r="G709" s="7" t="str">
        <f>VLOOKUP(ventas[[#This Row],[ProductKey]],'hoja productos'!$A$2:$AA$1691,7,FALSE)</f>
        <v>Adventure Works</v>
      </c>
      <c r="H709" s="8">
        <f>ventas[[#This Row],[Unit Vendidas]]*ventas[[#This Row],[Precio Venta]]</f>
        <v>263784</v>
      </c>
    </row>
    <row r="710" spans="1:8" ht="30" x14ac:dyDescent="0.25">
      <c r="A710" s="2">
        <v>23904</v>
      </c>
      <c r="B710" s="3">
        <v>39875</v>
      </c>
      <c r="C710" s="5">
        <v>840</v>
      </c>
      <c r="D710" s="4">
        <v>18</v>
      </c>
      <c r="E710" s="7" t="str">
        <f>VLOOKUP(ventas[[#This Row],[ProductKey]],'hoja productos'!$A$2:$AA$1691,3,FALSE)</f>
        <v>Tablet Laptop Cooling Hub notebook fan with 4 ports USB hub M200 Gold</v>
      </c>
      <c r="F710" s="7">
        <f>VLOOKUP(ventas[[#This Row],[ProductKey]],'hoja productos'!$A$2:$AA$1691,5,FALSE)</f>
        <v>39.9</v>
      </c>
      <c r="G710" s="7" t="str">
        <f>VLOOKUP(ventas[[#This Row],[ProductKey]],'hoja productos'!$A$2:$AA$1691,7,FALSE)</f>
        <v>Tablet, Ltd</v>
      </c>
      <c r="H710" s="8">
        <f>ventas[[#This Row],[Unit Vendidas]]*ventas[[#This Row],[Precio Venta]]</f>
        <v>718.19999999999993</v>
      </c>
    </row>
    <row r="711" spans="1:8" x14ac:dyDescent="0.25">
      <c r="A711" s="2">
        <v>46</v>
      </c>
      <c r="B711" s="3">
        <v>39876</v>
      </c>
      <c r="C711" s="5">
        <v>202</v>
      </c>
      <c r="D711" s="4">
        <v>316</v>
      </c>
      <c r="E711" s="7" t="str">
        <f>VLOOKUP(ventas[[#This Row],[ProductKey]],'hoja productos'!$A$2:$AA$1691,3,FALSE)</f>
        <v>Litware Home Theater System 5.1 Channel M513 Black</v>
      </c>
      <c r="F711" s="7">
        <f>VLOOKUP(ventas[[#This Row],[ProductKey]],'hoja productos'!$A$2:$AA$1691,5,FALSE)</f>
        <v>689</v>
      </c>
      <c r="G711" s="7" t="str">
        <f>VLOOKUP(ventas[[#This Row],[ProductKey]],'hoja productos'!$A$2:$AA$1691,7,FALSE)</f>
        <v>Litware, Inc.</v>
      </c>
      <c r="H711" s="8">
        <f>ventas[[#This Row],[Unit Vendidas]]*ventas[[#This Row],[Precio Venta]]</f>
        <v>217724</v>
      </c>
    </row>
    <row r="712" spans="1:8" x14ac:dyDescent="0.25">
      <c r="A712" s="2">
        <v>2935</v>
      </c>
      <c r="B712" s="3">
        <v>39876</v>
      </c>
      <c r="C712" s="5">
        <v>651</v>
      </c>
      <c r="D712" s="4">
        <v>53</v>
      </c>
      <c r="E712" s="7" t="str">
        <f>VLOOKUP(ventas[[#This Row],[ProductKey]],'hoja productos'!$A$2:$AA$1691,3,FALSE)</f>
        <v>Proseware Mobile Receipt and Document Scanner M200 Black</v>
      </c>
      <c r="F712" s="7">
        <f>VLOOKUP(ventas[[#This Row],[ProductKey]],'hoja productos'!$A$2:$AA$1691,5,FALSE)</f>
        <v>116</v>
      </c>
      <c r="G712" s="7" t="str">
        <f>VLOOKUP(ventas[[#This Row],[ProductKey]],'hoja productos'!$A$2:$AA$1691,7,FALSE)</f>
        <v>Proseware, Inc.</v>
      </c>
      <c r="H712" s="8">
        <f>ventas[[#This Row],[Unit Vendidas]]*ventas[[#This Row],[Precio Venta]]</f>
        <v>6148</v>
      </c>
    </row>
    <row r="713" spans="1:8" ht="30" x14ac:dyDescent="0.25">
      <c r="A713" s="2">
        <v>2950</v>
      </c>
      <c r="B713" s="3">
        <v>39876</v>
      </c>
      <c r="C713" s="5">
        <v>963</v>
      </c>
      <c r="D713" s="4">
        <v>88</v>
      </c>
      <c r="E713" s="7" t="str">
        <f>VLOOKUP(ventas[[#This Row],[ProductKey]],'hoja productos'!$A$2:$AA$1691,3,FALSE)</f>
        <v>A. Datum Interchangeable lens Non-SLR Digital Camera X250 Grey</v>
      </c>
      <c r="F713" s="7">
        <f>VLOOKUP(ventas[[#This Row],[ProductKey]],'hoja productos'!$A$2:$AA$1691,5,FALSE)</f>
        <v>268</v>
      </c>
      <c r="G713" s="7" t="str">
        <f>VLOOKUP(ventas[[#This Row],[ProductKey]],'hoja productos'!$A$2:$AA$1691,7,FALSE)</f>
        <v>A. Datum Corporation</v>
      </c>
      <c r="H713" s="8">
        <f>ventas[[#This Row],[Unit Vendidas]]*ventas[[#This Row],[Precio Venta]]</f>
        <v>23584</v>
      </c>
    </row>
    <row r="714" spans="1:8" x14ac:dyDescent="0.25">
      <c r="A714" s="2">
        <v>5633</v>
      </c>
      <c r="B714" s="3">
        <v>39876</v>
      </c>
      <c r="C714" s="5">
        <v>823</v>
      </c>
      <c r="D714" s="4">
        <v>12</v>
      </c>
      <c r="E714" s="7" t="str">
        <f>VLOOKUP(ventas[[#This Row],[ProductKey]],'hoja productos'!$A$2:$AA$1691,3,FALSE)</f>
        <v>Tablet Connectivity Starter Kit Smart Buy M680 Grey</v>
      </c>
      <c r="F714" s="7">
        <f>VLOOKUP(ventas[[#This Row],[ProductKey]],'hoja productos'!$A$2:$AA$1691,5,FALSE)</f>
        <v>27.9</v>
      </c>
      <c r="G714" s="7" t="str">
        <f>VLOOKUP(ventas[[#This Row],[ProductKey]],'hoja productos'!$A$2:$AA$1691,7,FALSE)</f>
        <v>Tablet, Ltd</v>
      </c>
      <c r="H714" s="8">
        <f>ventas[[#This Row],[Unit Vendidas]]*ventas[[#This Row],[Precio Venta]]</f>
        <v>334.79999999999995</v>
      </c>
    </row>
    <row r="715" spans="1:8" x14ac:dyDescent="0.25">
      <c r="A715" s="2">
        <v>5891</v>
      </c>
      <c r="B715" s="3">
        <v>39876</v>
      </c>
      <c r="C715" s="5">
        <v>812</v>
      </c>
      <c r="D715" s="4">
        <v>6</v>
      </c>
      <c r="E715" s="7" t="str">
        <f>VLOOKUP(ventas[[#This Row],[ProductKey]],'hoja productos'!$A$2:$AA$1691,3,FALSE)</f>
        <v>Tablet Mouse Lock Bundle E200 Grey</v>
      </c>
      <c r="F715" s="7">
        <f>VLOOKUP(ventas[[#This Row],[ProductKey]],'hoja productos'!$A$2:$AA$1691,5,FALSE)</f>
        <v>12.95</v>
      </c>
      <c r="G715" s="7" t="str">
        <f>VLOOKUP(ventas[[#This Row],[ProductKey]],'hoja productos'!$A$2:$AA$1691,7,FALSE)</f>
        <v>Tablet, Ltd</v>
      </c>
      <c r="H715" s="8">
        <f>ventas[[#This Row],[Unit Vendidas]]*ventas[[#This Row],[Precio Venta]]</f>
        <v>77.699999999999989</v>
      </c>
    </row>
    <row r="716" spans="1:8" x14ac:dyDescent="0.25">
      <c r="A716" s="2">
        <v>6111</v>
      </c>
      <c r="B716" s="3">
        <v>39876</v>
      </c>
      <c r="C716" s="5">
        <v>1343</v>
      </c>
      <c r="D716" s="4">
        <v>10</v>
      </c>
      <c r="E716" s="7" t="str">
        <f>VLOOKUP(ventas[[#This Row],[ProductKey]],'hoja productos'!$A$2:$AA$1691,3,FALSE)</f>
        <v>Tablet Integrated Business Phone L08 Black</v>
      </c>
      <c r="F716" s="7">
        <f>VLOOKUP(ventas[[#This Row],[ProductKey]],'hoja productos'!$A$2:$AA$1691,5,FALSE)</f>
        <v>31</v>
      </c>
      <c r="G716" s="7" t="str">
        <f>VLOOKUP(ventas[[#This Row],[ProductKey]],'hoja productos'!$A$2:$AA$1691,7,FALSE)</f>
        <v>Tablet, Ltd</v>
      </c>
      <c r="H716" s="8">
        <f>ventas[[#This Row],[Unit Vendidas]]*ventas[[#This Row],[Precio Venta]]</f>
        <v>310</v>
      </c>
    </row>
    <row r="717" spans="1:8" x14ac:dyDescent="0.25">
      <c r="A717" s="2">
        <v>6165</v>
      </c>
      <c r="B717" s="3">
        <v>39876</v>
      </c>
      <c r="C717" s="5">
        <v>2494</v>
      </c>
      <c r="D717" s="4">
        <v>1</v>
      </c>
      <c r="E717" s="7" t="str">
        <f>VLOOKUP(ventas[[#This Row],[ProductKey]],'hoja productos'!$A$2:$AA$1691,3,FALSE)</f>
        <v>Reusable Phone Screen Protector E120</v>
      </c>
      <c r="F717" s="7">
        <f>VLOOKUP(ventas[[#This Row],[ProductKey]],'hoja productos'!$A$2:$AA$1691,5,FALSE)</f>
        <v>2.94</v>
      </c>
      <c r="G717" s="7" t="str">
        <f>VLOOKUP(ventas[[#This Row],[ProductKey]],'hoja productos'!$A$2:$AA$1691,7,FALSE)</f>
        <v>Tablet, Ltd</v>
      </c>
      <c r="H717" s="8">
        <f>ventas[[#This Row],[Unit Vendidas]]*ventas[[#This Row],[Precio Venta]]</f>
        <v>2.94</v>
      </c>
    </row>
    <row r="718" spans="1:8" x14ac:dyDescent="0.25">
      <c r="A718" s="2">
        <v>7423</v>
      </c>
      <c r="B718" s="3">
        <v>39876</v>
      </c>
      <c r="C718" s="5">
        <v>1318</v>
      </c>
      <c r="D718" s="4">
        <v>8</v>
      </c>
      <c r="E718" s="7" t="str">
        <f>VLOOKUP(ventas[[#This Row],[ProductKey]],'hoja productos'!$A$2:$AA$1691,3,FALSE)</f>
        <v>Tablet 3 Handset Cordless Phone System  E30 Black</v>
      </c>
      <c r="F718" s="7">
        <f>VLOOKUP(ventas[[#This Row],[ProductKey]],'hoja productos'!$A$2:$AA$1691,5,FALSE)</f>
        <v>16.989999999999998</v>
      </c>
      <c r="G718" s="7" t="str">
        <f>VLOOKUP(ventas[[#This Row],[ProductKey]],'hoja productos'!$A$2:$AA$1691,7,FALSE)</f>
        <v>Tablet, Ltd</v>
      </c>
      <c r="H718" s="8">
        <f>ventas[[#This Row],[Unit Vendidas]]*ventas[[#This Row],[Precio Venta]]</f>
        <v>135.91999999999999</v>
      </c>
    </row>
    <row r="719" spans="1:8" x14ac:dyDescent="0.25">
      <c r="A719" s="2">
        <v>10389</v>
      </c>
      <c r="B719" s="3">
        <v>39876</v>
      </c>
      <c r="C719" s="5">
        <v>1072</v>
      </c>
      <c r="D719" s="4">
        <v>141</v>
      </c>
      <c r="E719" s="7" t="str">
        <f>VLOOKUP(ventas[[#This Row],[ProductKey]],'hoja productos'!$A$2:$AA$1691,3,FALSE)</f>
        <v>A. Datum SLR Camera X142 Orange</v>
      </c>
      <c r="F719" s="7">
        <f>VLOOKUP(ventas[[#This Row],[ProductKey]],'hoja productos'!$A$2:$AA$1691,5,FALSE)</f>
        <v>427</v>
      </c>
      <c r="G719" s="7" t="str">
        <f>VLOOKUP(ventas[[#This Row],[ProductKey]],'hoja productos'!$A$2:$AA$1691,7,FALSE)</f>
        <v>A. Datum Corporation</v>
      </c>
      <c r="H719" s="8">
        <f>ventas[[#This Row],[Unit Vendidas]]*ventas[[#This Row],[Precio Venta]]</f>
        <v>60207</v>
      </c>
    </row>
    <row r="720" spans="1:8" x14ac:dyDescent="0.25">
      <c r="A720" s="2">
        <v>14734</v>
      </c>
      <c r="B720" s="3">
        <v>39876</v>
      </c>
      <c r="C720" s="5">
        <v>996</v>
      </c>
      <c r="D720" s="4">
        <v>85</v>
      </c>
      <c r="E720" s="7" t="str">
        <f>VLOOKUP(ventas[[#This Row],[ProductKey]],'hoja productos'!$A$2:$AA$1691,3,FALSE)</f>
        <v>A. Datum Bridge Digital Camera M300 Silver</v>
      </c>
      <c r="F720" s="7">
        <f>VLOOKUP(ventas[[#This Row],[ProductKey]],'hoja productos'!$A$2:$AA$1691,5,FALSE)</f>
        <v>186.9</v>
      </c>
      <c r="G720" s="7" t="str">
        <f>VLOOKUP(ventas[[#This Row],[ProductKey]],'hoja productos'!$A$2:$AA$1691,7,FALSE)</f>
        <v>A. Datum Corporation</v>
      </c>
      <c r="H720" s="8">
        <f>ventas[[#This Row],[Unit Vendidas]]*ventas[[#This Row],[Precio Venta]]</f>
        <v>15886.5</v>
      </c>
    </row>
    <row r="721" spans="1:8" x14ac:dyDescent="0.25">
      <c r="A721" s="2">
        <v>15406</v>
      </c>
      <c r="B721" s="3">
        <v>39876</v>
      </c>
      <c r="C721" s="5">
        <v>1330</v>
      </c>
      <c r="D721" s="4">
        <v>10</v>
      </c>
      <c r="E721" s="7" t="str">
        <f>VLOOKUP(ventas[[#This Row],[ProductKey]],'hoja productos'!$A$2:$AA$1691,3,FALSE)</f>
        <v>Tablet Expandable Cordless Phone System M008 Black</v>
      </c>
      <c r="F721" s="7">
        <f>VLOOKUP(ventas[[#This Row],[ProductKey]],'hoja productos'!$A$2:$AA$1691,5,FALSE)</f>
        <v>22.99</v>
      </c>
      <c r="G721" s="7" t="str">
        <f>VLOOKUP(ventas[[#This Row],[ProductKey]],'hoja productos'!$A$2:$AA$1691,7,FALSE)</f>
        <v>Tablet, Ltd</v>
      </c>
      <c r="H721" s="8">
        <f>ventas[[#This Row],[Unit Vendidas]]*ventas[[#This Row],[Precio Venta]]</f>
        <v>229.89999999999998</v>
      </c>
    </row>
    <row r="722" spans="1:8" x14ac:dyDescent="0.25">
      <c r="A722" s="2">
        <v>18371</v>
      </c>
      <c r="B722" s="3">
        <v>39876</v>
      </c>
      <c r="C722" s="5">
        <v>1239</v>
      </c>
      <c r="D722" s="4">
        <v>80</v>
      </c>
      <c r="E722" s="7" t="str">
        <f>VLOOKUP(ventas[[#This Row],[ProductKey]],'hoja productos'!$A$2:$AA$1691,3,FALSE)</f>
        <v>Fabrikam Social Videographer 2/3" 17mm E100 Blue</v>
      </c>
      <c r="F722" s="7">
        <f>VLOOKUP(ventas[[#This Row],[ProductKey]],'hoja productos'!$A$2:$AA$1691,5,FALSE)</f>
        <v>158</v>
      </c>
      <c r="G722" s="7" t="str">
        <f>VLOOKUP(ventas[[#This Row],[ProductKey]],'hoja productos'!$A$2:$AA$1691,7,FALSE)</f>
        <v>Fabrikam, Inc.</v>
      </c>
      <c r="H722" s="8">
        <f>ventas[[#This Row],[Unit Vendidas]]*ventas[[#This Row],[Precio Venta]]</f>
        <v>12640</v>
      </c>
    </row>
    <row r="723" spans="1:8" ht="30" x14ac:dyDescent="0.25">
      <c r="A723" s="2">
        <v>19956</v>
      </c>
      <c r="B723" s="3">
        <v>39876</v>
      </c>
      <c r="C723" s="5">
        <v>754</v>
      </c>
      <c r="D723" s="4">
        <v>15</v>
      </c>
      <c r="E723" s="7" t="str">
        <f>VLOOKUP(ventas[[#This Row],[ProductKey]],'hoja productos'!$A$2:$AA$1691,3,FALSE)</f>
        <v>Tablet Laptop Cooling Hub notebook fan with 4 ports USB hub E80 Black</v>
      </c>
      <c r="F723" s="7">
        <f>VLOOKUP(ventas[[#This Row],[ProductKey]],'hoja productos'!$A$2:$AA$1691,5,FALSE)</f>
        <v>29.9</v>
      </c>
      <c r="G723" s="7" t="str">
        <f>VLOOKUP(ventas[[#This Row],[ProductKey]],'hoja productos'!$A$2:$AA$1691,7,FALSE)</f>
        <v>Tablet, Ltd</v>
      </c>
      <c r="H723" s="8">
        <f>ventas[[#This Row],[Unit Vendidas]]*ventas[[#This Row],[Precio Venta]]</f>
        <v>448.5</v>
      </c>
    </row>
    <row r="724" spans="1:8" ht="30" x14ac:dyDescent="0.25">
      <c r="A724" s="2">
        <v>21279</v>
      </c>
      <c r="B724" s="3">
        <v>39876</v>
      </c>
      <c r="C724" s="5">
        <v>1381</v>
      </c>
      <c r="D724" s="4">
        <v>10</v>
      </c>
      <c r="E724" s="7" t="str">
        <f>VLOOKUP(ventas[[#This Row],[ProductKey]],'hoja productos'!$A$2:$AA$1691,3,FALSE)</f>
        <v>Tablet Waterproof Accessory Handset and Charging Cradle M609 White</v>
      </c>
      <c r="F724" s="7">
        <f>VLOOKUP(ventas[[#This Row],[ProductKey]],'hoja productos'!$A$2:$AA$1691,5,FALSE)</f>
        <v>22.99</v>
      </c>
      <c r="G724" s="7" t="str">
        <f>VLOOKUP(ventas[[#This Row],[ProductKey]],'hoja productos'!$A$2:$AA$1691,7,FALSE)</f>
        <v>Tablet, Ltd</v>
      </c>
      <c r="H724" s="8">
        <f>ventas[[#This Row],[Unit Vendidas]]*ventas[[#This Row],[Precio Venta]]</f>
        <v>229.89999999999998</v>
      </c>
    </row>
    <row r="725" spans="1:8" x14ac:dyDescent="0.25">
      <c r="A725" s="2">
        <v>21832</v>
      </c>
      <c r="B725" s="3">
        <v>39876</v>
      </c>
      <c r="C725" s="5">
        <v>950</v>
      </c>
      <c r="D725" s="4">
        <v>96</v>
      </c>
      <c r="E725" s="7" t="str">
        <f>VLOOKUP(ventas[[#This Row],[ProductKey]],'hoja productos'!$A$2:$AA$1691,3,FALSE)</f>
        <v>A. Datum Super-zoom Digital Camera X300 Black</v>
      </c>
      <c r="F725" s="7">
        <f>VLOOKUP(ventas[[#This Row],[ProductKey]],'hoja productos'!$A$2:$AA$1691,5,FALSE)</f>
        <v>290</v>
      </c>
      <c r="G725" s="7" t="str">
        <f>VLOOKUP(ventas[[#This Row],[ProductKey]],'hoja productos'!$A$2:$AA$1691,7,FALSE)</f>
        <v>A. Datum Corporation</v>
      </c>
      <c r="H725" s="8">
        <f>ventas[[#This Row],[Unit Vendidas]]*ventas[[#This Row],[Precio Venta]]</f>
        <v>27840</v>
      </c>
    </row>
    <row r="726" spans="1:8" x14ac:dyDescent="0.25">
      <c r="A726" s="2">
        <v>23113</v>
      </c>
      <c r="B726" s="3">
        <v>39876</v>
      </c>
      <c r="C726" s="5">
        <v>325</v>
      </c>
      <c r="D726" s="4">
        <v>229</v>
      </c>
      <c r="E726" s="7" t="str">
        <f>VLOOKUP(ventas[[#This Row],[ProductKey]],'hoja productos'!$A$2:$AA$1691,3,FALSE)</f>
        <v>SV Car Video LCD7W M7081 Brown</v>
      </c>
      <c r="F726" s="7">
        <f>VLOOKUP(ventas[[#This Row],[ProductKey]],'hoja productos'!$A$2:$AA$1691,5,FALSE)</f>
        <v>499</v>
      </c>
      <c r="G726" s="7" t="str">
        <f>VLOOKUP(ventas[[#This Row],[ProductKey]],'hoja productos'!$A$2:$AA$1691,7,FALSE)</f>
        <v>Southridge Video</v>
      </c>
      <c r="H726" s="8">
        <f>ventas[[#This Row],[Unit Vendidas]]*ventas[[#This Row],[Precio Venta]]</f>
        <v>114271</v>
      </c>
    </row>
    <row r="727" spans="1:8" x14ac:dyDescent="0.25">
      <c r="A727" s="2">
        <v>23868</v>
      </c>
      <c r="B727" s="3">
        <v>39876</v>
      </c>
      <c r="C727" s="5">
        <v>139</v>
      </c>
      <c r="D727" s="4">
        <v>229</v>
      </c>
      <c r="E727" s="7" t="str">
        <f>VLOOKUP(ventas[[#This Row],[ProductKey]],'hoja productos'!$A$2:$AA$1691,3,FALSE)</f>
        <v>Adventure Works 32" LCD HDTV M130 White</v>
      </c>
      <c r="F727" s="7">
        <f>VLOOKUP(ventas[[#This Row],[ProductKey]],'hoja productos'!$A$2:$AA$1691,5,FALSE)</f>
        <v>499.99</v>
      </c>
      <c r="G727" s="7" t="str">
        <f>VLOOKUP(ventas[[#This Row],[ProductKey]],'hoja productos'!$A$2:$AA$1691,7,FALSE)</f>
        <v>Adventure Works</v>
      </c>
      <c r="H727" s="8">
        <f>ventas[[#This Row],[Unit Vendidas]]*ventas[[#This Row],[Precio Venta]]</f>
        <v>114497.71</v>
      </c>
    </row>
    <row r="728" spans="1:8" x14ac:dyDescent="0.25">
      <c r="A728" s="2">
        <v>170</v>
      </c>
      <c r="B728" s="3">
        <v>39877</v>
      </c>
      <c r="C728" s="5">
        <v>948</v>
      </c>
      <c r="D728" s="4">
        <v>86</v>
      </c>
      <c r="E728" s="7" t="str">
        <f>VLOOKUP(ventas[[#This Row],[ProductKey]],'hoja productos'!$A$2:$AA$1691,3,FALSE)</f>
        <v>A. Datum All in One Digital Camera M200 Black</v>
      </c>
      <c r="F728" s="7">
        <f>VLOOKUP(ventas[[#This Row],[ProductKey]],'hoja productos'!$A$2:$AA$1691,5,FALSE)</f>
        <v>188</v>
      </c>
      <c r="G728" s="7" t="str">
        <f>VLOOKUP(ventas[[#This Row],[ProductKey]],'hoja productos'!$A$2:$AA$1691,7,FALSE)</f>
        <v>A. Datum Corporation</v>
      </c>
      <c r="H728" s="8">
        <f>ventas[[#This Row],[Unit Vendidas]]*ventas[[#This Row],[Precio Venta]]</f>
        <v>16168</v>
      </c>
    </row>
    <row r="729" spans="1:8" x14ac:dyDescent="0.25">
      <c r="A729" s="2">
        <v>2537</v>
      </c>
      <c r="B729" s="3">
        <v>39877</v>
      </c>
      <c r="C729" s="5">
        <v>366</v>
      </c>
      <c r="D729" s="4">
        <v>348</v>
      </c>
      <c r="E729" s="7" t="str">
        <f>VLOOKUP(ventas[[#This Row],[ProductKey]],'hoja productos'!$A$2:$AA$1691,3,FALSE)</f>
        <v>Adventure Works Laptop15.4W M1548 Black</v>
      </c>
      <c r="F729" s="7">
        <f>VLOOKUP(ventas[[#This Row],[ProductKey]],'hoja productos'!$A$2:$AA$1691,5,FALSE)</f>
        <v>758</v>
      </c>
      <c r="G729" s="7" t="str">
        <f>VLOOKUP(ventas[[#This Row],[ProductKey]],'hoja productos'!$A$2:$AA$1691,7,FALSE)</f>
        <v>Adventure Works</v>
      </c>
      <c r="H729" s="8">
        <f>ventas[[#This Row],[Unit Vendidas]]*ventas[[#This Row],[Precio Venta]]</f>
        <v>263784</v>
      </c>
    </row>
    <row r="730" spans="1:8" x14ac:dyDescent="0.25">
      <c r="A730" s="2">
        <v>5758</v>
      </c>
      <c r="B730" s="3">
        <v>39877</v>
      </c>
      <c r="C730" s="5">
        <v>710</v>
      </c>
      <c r="D730" s="4">
        <v>55</v>
      </c>
      <c r="E730" s="7" t="str">
        <f>VLOOKUP(ventas[[#This Row],[ProductKey]],'hoja productos'!$A$2:$AA$1691,3,FALSE)</f>
        <v>Proseware Scan Jet Digital Flat Bed Scanner M300 White</v>
      </c>
      <c r="F730" s="7">
        <f>VLOOKUP(ventas[[#This Row],[ProductKey]],'hoja productos'!$A$2:$AA$1691,5,FALSE)</f>
        <v>121</v>
      </c>
      <c r="G730" s="7" t="str">
        <f>VLOOKUP(ventas[[#This Row],[ProductKey]],'hoja productos'!$A$2:$AA$1691,7,FALSE)</f>
        <v>Proseware, Inc.</v>
      </c>
      <c r="H730" s="8">
        <f>ventas[[#This Row],[Unit Vendidas]]*ventas[[#This Row],[Precio Venta]]</f>
        <v>6655</v>
      </c>
    </row>
    <row r="731" spans="1:8" ht="30" x14ac:dyDescent="0.25">
      <c r="A731" s="2">
        <v>6836</v>
      </c>
      <c r="B731" s="3">
        <v>39877</v>
      </c>
      <c r="C731" s="5">
        <v>661</v>
      </c>
      <c r="D731" s="4">
        <v>75</v>
      </c>
      <c r="E731" s="7" t="str">
        <f>VLOOKUP(ventas[[#This Row],[ProductKey]],'hoja productos'!$A$2:$AA$1691,3,FALSE)</f>
        <v>Proseware Color Inkjet Fax with 5.8 GHz Cordless Handset X250 Black</v>
      </c>
      <c r="F731" s="7">
        <f>VLOOKUP(ventas[[#This Row],[ProductKey]],'hoja productos'!$A$2:$AA$1691,5,FALSE)</f>
        <v>228</v>
      </c>
      <c r="G731" s="7" t="str">
        <f>VLOOKUP(ventas[[#This Row],[ProductKey]],'hoja productos'!$A$2:$AA$1691,7,FALSE)</f>
        <v>Proseware, Inc.</v>
      </c>
      <c r="H731" s="8">
        <f>ventas[[#This Row],[Unit Vendidas]]*ventas[[#This Row],[Precio Venta]]</f>
        <v>17100</v>
      </c>
    </row>
    <row r="732" spans="1:8" x14ac:dyDescent="0.25">
      <c r="A732" s="2">
        <v>16670</v>
      </c>
      <c r="B732" s="3">
        <v>39877</v>
      </c>
      <c r="C732" s="5">
        <v>801</v>
      </c>
      <c r="D732" s="4">
        <v>10</v>
      </c>
      <c r="E732" s="7" t="str">
        <f>VLOOKUP(ventas[[#This Row],[ProductKey]],'hoja productos'!$A$2:$AA$1691,3,FALSE)</f>
        <v>Tablet Battery charger - bike E200 White</v>
      </c>
      <c r="F732" s="7">
        <f>VLOOKUP(ventas[[#This Row],[ProductKey]],'hoja productos'!$A$2:$AA$1691,5,FALSE)</f>
        <v>19.899999999999999</v>
      </c>
      <c r="G732" s="7" t="str">
        <f>VLOOKUP(ventas[[#This Row],[ProductKey]],'hoja productos'!$A$2:$AA$1691,7,FALSE)</f>
        <v>Tablet, Ltd</v>
      </c>
      <c r="H732" s="8">
        <f>ventas[[#This Row],[Unit Vendidas]]*ventas[[#This Row],[Precio Venta]]</f>
        <v>199</v>
      </c>
    </row>
    <row r="733" spans="1:8" x14ac:dyDescent="0.25">
      <c r="A733" s="2">
        <v>17321</v>
      </c>
      <c r="B733" s="3">
        <v>39877</v>
      </c>
      <c r="C733" s="5">
        <v>1328</v>
      </c>
      <c r="D733" s="4">
        <v>16</v>
      </c>
      <c r="E733" s="7" t="str">
        <f>VLOOKUP(ventas[[#This Row],[ProductKey]],'hoja productos'!$A$2:$AA$1691,3,FALSE)</f>
        <v>Tablet behind Centrex X15 Black</v>
      </c>
      <c r="F733" s="7">
        <f>VLOOKUP(ventas[[#This Row],[ProductKey]],'hoja productos'!$A$2:$AA$1691,5,FALSE)</f>
        <v>49.99</v>
      </c>
      <c r="G733" s="7" t="str">
        <f>VLOOKUP(ventas[[#This Row],[ProductKey]],'hoja productos'!$A$2:$AA$1691,7,FALSE)</f>
        <v>Tablet, Ltd</v>
      </c>
      <c r="H733" s="8">
        <f>ventas[[#This Row],[Unit Vendidas]]*ventas[[#This Row],[Precio Venta]]</f>
        <v>799.84</v>
      </c>
    </row>
    <row r="734" spans="1:8" x14ac:dyDescent="0.25">
      <c r="A734" s="2">
        <v>21598</v>
      </c>
      <c r="B734" s="3">
        <v>39877</v>
      </c>
      <c r="C734" s="5">
        <v>425</v>
      </c>
      <c r="D734" s="4">
        <v>188</v>
      </c>
      <c r="E734" s="7" t="str">
        <f>VLOOKUP(ventas[[#This Row],[ProductKey]],'hoja productos'!$A$2:$AA$1691,3,FALSE)</f>
        <v>Adventure Works Desktop PC1.80 ED180 Black</v>
      </c>
      <c r="F734" s="7">
        <f>VLOOKUP(ventas[[#This Row],[ProductKey]],'hoja productos'!$A$2:$AA$1691,5,FALSE)</f>
        <v>369</v>
      </c>
      <c r="G734" s="7" t="str">
        <f>VLOOKUP(ventas[[#This Row],[ProductKey]],'hoja productos'!$A$2:$AA$1691,7,FALSE)</f>
        <v>Adventure Works</v>
      </c>
      <c r="H734" s="8">
        <f>ventas[[#This Row],[Unit Vendidas]]*ventas[[#This Row],[Precio Venta]]</f>
        <v>69372</v>
      </c>
    </row>
    <row r="735" spans="1:8" x14ac:dyDescent="0.25">
      <c r="A735" s="2">
        <v>2352</v>
      </c>
      <c r="B735" s="3">
        <v>39878</v>
      </c>
      <c r="C735" s="5">
        <v>820</v>
      </c>
      <c r="D735" s="4">
        <v>13</v>
      </c>
      <c r="E735" s="7" t="str">
        <f>VLOOKUP(ventas[[#This Row],[ProductKey]],'hoja productos'!$A$2:$AA$1691,3,FALSE)</f>
        <v>Tablet Home/Office Laptop Power Adapter E300 Grey</v>
      </c>
      <c r="F735" s="7">
        <f>VLOOKUP(ventas[[#This Row],[ProductKey]],'hoja productos'!$A$2:$AA$1691,5,FALSE)</f>
        <v>25.5</v>
      </c>
      <c r="G735" s="7" t="str">
        <f>VLOOKUP(ventas[[#This Row],[ProductKey]],'hoja productos'!$A$2:$AA$1691,7,FALSE)</f>
        <v>Tablet, Ltd</v>
      </c>
      <c r="H735" s="8">
        <f>ventas[[#This Row],[Unit Vendidas]]*ventas[[#This Row],[Precio Venta]]</f>
        <v>331.5</v>
      </c>
    </row>
    <row r="736" spans="1:8" x14ac:dyDescent="0.25">
      <c r="A736" s="2">
        <v>4083</v>
      </c>
      <c r="B736" s="3">
        <v>39878</v>
      </c>
      <c r="C736" s="5">
        <v>1009</v>
      </c>
      <c r="D736" s="4">
        <v>86</v>
      </c>
      <c r="E736" s="7" t="str">
        <f>VLOOKUP(ventas[[#This Row],[ProductKey]],'hoja productos'!$A$2:$AA$1691,3,FALSE)</f>
        <v>A. Datum Advanced Digital Camera M300 Orange</v>
      </c>
      <c r="F736" s="7">
        <f>VLOOKUP(ventas[[#This Row],[ProductKey]],'hoja productos'!$A$2:$AA$1691,5,FALSE)</f>
        <v>188.5</v>
      </c>
      <c r="G736" s="7" t="str">
        <f>VLOOKUP(ventas[[#This Row],[ProductKey]],'hoja productos'!$A$2:$AA$1691,7,FALSE)</f>
        <v>A. Datum Corporation</v>
      </c>
      <c r="H736" s="8">
        <f>ventas[[#This Row],[Unit Vendidas]]*ventas[[#This Row],[Precio Venta]]</f>
        <v>16211</v>
      </c>
    </row>
    <row r="737" spans="1:8" x14ac:dyDescent="0.25">
      <c r="A737" s="2">
        <v>9838</v>
      </c>
      <c r="B737" s="3">
        <v>39878</v>
      </c>
      <c r="C737" s="5">
        <v>798</v>
      </c>
      <c r="D737" s="4">
        <v>10</v>
      </c>
      <c r="E737" s="7" t="str">
        <f>VLOOKUP(ventas[[#This Row],[ProductKey]],'hoja productos'!$A$2:$AA$1691,3,FALSE)</f>
        <v>Tablet Digital camera accessory kit M200 White</v>
      </c>
      <c r="F737" s="7">
        <f>VLOOKUP(ventas[[#This Row],[ProductKey]],'hoja productos'!$A$2:$AA$1691,5,FALSE)</f>
        <v>23.9</v>
      </c>
      <c r="G737" s="7" t="str">
        <f>VLOOKUP(ventas[[#This Row],[ProductKey]],'hoja productos'!$A$2:$AA$1691,7,FALSE)</f>
        <v>Tablet, Ltd</v>
      </c>
      <c r="H737" s="8">
        <f>ventas[[#This Row],[Unit Vendidas]]*ventas[[#This Row],[Precio Venta]]</f>
        <v>239</v>
      </c>
    </row>
    <row r="738" spans="1:8" x14ac:dyDescent="0.25">
      <c r="A738" s="2">
        <v>9956</v>
      </c>
      <c r="B738" s="3">
        <v>39878</v>
      </c>
      <c r="C738" s="5">
        <v>1350</v>
      </c>
      <c r="D738" s="4">
        <v>6</v>
      </c>
      <c r="E738" s="7" t="str">
        <f>VLOOKUP(ventas[[#This Row],[ProductKey]],'hoja productos'!$A$2:$AA$1691,3,FALSE)</f>
        <v>Tablet Dual Handset Cordless Phone System E20 White</v>
      </c>
      <c r="F738" s="7">
        <f>VLOOKUP(ventas[[#This Row],[ProductKey]],'hoja productos'!$A$2:$AA$1691,5,FALSE)</f>
        <v>12.99</v>
      </c>
      <c r="G738" s="7" t="str">
        <f>VLOOKUP(ventas[[#This Row],[ProductKey]],'hoja productos'!$A$2:$AA$1691,7,FALSE)</f>
        <v>Tablet, Ltd</v>
      </c>
      <c r="H738" s="8">
        <f>ventas[[#This Row],[Unit Vendidas]]*ventas[[#This Row],[Precio Venta]]</f>
        <v>77.94</v>
      </c>
    </row>
    <row r="739" spans="1:8" x14ac:dyDescent="0.25">
      <c r="A739" s="2">
        <v>10368</v>
      </c>
      <c r="B739" s="3">
        <v>39878</v>
      </c>
      <c r="C739" s="5">
        <v>1631</v>
      </c>
      <c r="D739" s="4">
        <v>5</v>
      </c>
      <c r="E739" s="7" t="str">
        <f>VLOOKUP(ventas[[#This Row],[ProductKey]],'hoja productos'!$A$2:$AA$1691,3,FALSE)</f>
        <v>Tablet DVD 55DVD Storage Binder M56 Black</v>
      </c>
      <c r="F739" s="7">
        <f>VLOOKUP(ventas[[#This Row],[ProductKey]],'hoja productos'!$A$2:$AA$1691,5,FALSE)</f>
        <v>12.66</v>
      </c>
      <c r="G739" s="7" t="str">
        <f>VLOOKUP(ventas[[#This Row],[ProductKey]],'hoja productos'!$A$2:$AA$1691,7,FALSE)</f>
        <v>Tablet, Ltd</v>
      </c>
      <c r="H739" s="8">
        <f>ventas[[#This Row],[Unit Vendidas]]*ventas[[#This Row],[Precio Venta]]</f>
        <v>63.3</v>
      </c>
    </row>
    <row r="740" spans="1:8" ht="30" x14ac:dyDescent="0.25">
      <c r="A740" s="2">
        <v>10483</v>
      </c>
      <c r="B740" s="3">
        <v>39878</v>
      </c>
      <c r="C740" s="5">
        <v>762</v>
      </c>
      <c r="D740" s="4">
        <v>11</v>
      </c>
      <c r="E740" s="7" t="str">
        <f>VLOOKUP(ventas[[#This Row],[ProductKey]],'hoja productos'!$A$2:$AA$1691,3,FALSE)</f>
        <v>Tablet Primary Extended Capacity Battery Pack - notebook battery X100 Black</v>
      </c>
      <c r="F740" s="7">
        <f>VLOOKUP(ventas[[#This Row],[ProductKey]],'hoja productos'!$A$2:$AA$1691,5,FALSE)</f>
        <v>33.9</v>
      </c>
      <c r="G740" s="7" t="str">
        <f>VLOOKUP(ventas[[#This Row],[ProductKey]],'hoja productos'!$A$2:$AA$1691,7,FALSE)</f>
        <v>Tablet, Ltd</v>
      </c>
      <c r="H740" s="8">
        <f>ventas[[#This Row],[Unit Vendidas]]*ventas[[#This Row],[Precio Venta]]</f>
        <v>372.9</v>
      </c>
    </row>
    <row r="741" spans="1:8" x14ac:dyDescent="0.25">
      <c r="A741" s="2">
        <v>14395</v>
      </c>
      <c r="B741" s="3">
        <v>39878</v>
      </c>
      <c r="C741" s="5">
        <v>1457</v>
      </c>
      <c r="D741" s="4">
        <v>86</v>
      </c>
      <c r="E741" s="7" t="str">
        <f>VLOOKUP(ventas[[#This Row],[ProductKey]],'hoja productos'!$A$2:$AA$1691,3,FALSE)</f>
        <v>The Phone Company Touch Screen Phones - CRT M11 Gold</v>
      </c>
      <c r="F741" s="7">
        <f>VLOOKUP(ventas[[#This Row],[ProductKey]],'hoja productos'!$A$2:$AA$1691,5,FALSE)</f>
        <v>189</v>
      </c>
      <c r="G741" s="7" t="str">
        <f>VLOOKUP(ventas[[#This Row],[ProductKey]],'hoja productos'!$A$2:$AA$1691,7,FALSE)</f>
        <v>The Phone Company</v>
      </c>
      <c r="H741" s="8">
        <f>ventas[[#This Row],[Unit Vendidas]]*ventas[[#This Row],[Precio Venta]]</f>
        <v>16254</v>
      </c>
    </row>
    <row r="742" spans="1:8" x14ac:dyDescent="0.25">
      <c r="A742" s="2">
        <v>14483</v>
      </c>
      <c r="B742" s="3">
        <v>39878</v>
      </c>
      <c r="C742" s="5">
        <v>1358</v>
      </c>
      <c r="D742" s="4">
        <v>18</v>
      </c>
      <c r="E742" s="7" t="str">
        <f>VLOOKUP(ventas[[#This Row],[ProductKey]],'hoja productos'!$A$2:$AA$1691,3,FALSE)</f>
        <v>Tablet Electronic Private Automatic Branch Exchange M90 White</v>
      </c>
      <c r="F742" s="7">
        <f>VLOOKUP(ventas[[#This Row],[ProductKey]],'hoja productos'!$A$2:$AA$1691,5,FALSE)</f>
        <v>39.99</v>
      </c>
      <c r="G742" s="7" t="str">
        <f>VLOOKUP(ventas[[#This Row],[ProductKey]],'hoja productos'!$A$2:$AA$1691,7,FALSE)</f>
        <v>Tablet, Ltd</v>
      </c>
      <c r="H742" s="8">
        <f>ventas[[#This Row],[Unit Vendidas]]*ventas[[#This Row],[Precio Venta]]</f>
        <v>719.82</v>
      </c>
    </row>
    <row r="743" spans="1:8" x14ac:dyDescent="0.25">
      <c r="A743" s="2">
        <v>17857</v>
      </c>
      <c r="B743" s="3">
        <v>39878</v>
      </c>
      <c r="C743" s="5">
        <v>985</v>
      </c>
      <c r="D743" s="4">
        <v>76</v>
      </c>
      <c r="E743" s="7" t="str">
        <f>VLOOKUP(ventas[[#This Row],[ProductKey]],'hoja productos'!$A$2:$AA$1691,3,FALSE)</f>
        <v>A. Datum Full Frame Digital Camera X300 Pink</v>
      </c>
      <c r="F743" s="7">
        <f>VLOOKUP(ventas[[#This Row],[ProductKey]],'hoja productos'!$A$2:$AA$1691,5,FALSE)</f>
        <v>231</v>
      </c>
      <c r="G743" s="7" t="str">
        <f>VLOOKUP(ventas[[#This Row],[ProductKey]],'hoja productos'!$A$2:$AA$1691,7,FALSE)</f>
        <v>A. Datum Corporation</v>
      </c>
      <c r="H743" s="8">
        <f>ventas[[#This Row],[Unit Vendidas]]*ventas[[#This Row],[Precio Venta]]</f>
        <v>17556</v>
      </c>
    </row>
    <row r="744" spans="1:8" x14ac:dyDescent="0.25">
      <c r="A744" s="2">
        <v>18996</v>
      </c>
      <c r="B744" s="3">
        <v>39878</v>
      </c>
      <c r="C744" s="5">
        <v>1066</v>
      </c>
      <c r="D744" s="4">
        <v>143</v>
      </c>
      <c r="E744" s="7" t="str">
        <f>VLOOKUP(ventas[[#This Row],[ProductKey]],'hoja productos'!$A$2:$AA$1691,3,FALSE)</f>
        <v>A. Datum SLR Camera M140 Pink</v>
      </c>
      <c r="F744" s="7">
        <f>VLOOKUP(ventas[[#This Row],[ProductKey]],'hoja productos'!$A$2:$AA$1691,5,FALSE)</f>
        <v>312</v>
      </c>
      <c r="G744" s="7" t="str">
        <f>VLOOKUP(ventas[[#This Row],[ProductKey]],'hoja productos'!$A$2:$AA$1691,7,FALSE)</f>
        <v>A. Datum Corporation</v>
      </c>
      <c r="H744" s="8">
        <f>ventas[[#This Row],[Unit Vendidas]]*ventas[[#This Row],[Precio Venta]]</f>
        <v>44616</v>
      </c>
    </row>
    <row r="745" spans="1:8" x14ac:dyDescent="0.25">
      <c r="A745" s="2">
        <v>24303</v>
      </c>
      <c r="B745" s="3">
        <v>39878</v>
      </c>
      <c r="C745" s="5">
        <v>1196</v>
      </c>
      <c r="D745" s="4">
        <v>215</v>
      </c>
      <c r="E745" s="7" t="str">
        <f>VLOOKUP(ventas[[#This Row],[ProductKey]],'hoja productos'!$A$2:$AA$1691,3,FALSE)</f>
        <v>Fabrikam Budget Moviemaker 1'' 25mm E400 Grey</v>
      </c>
      <c r="F745" s="7">
        <f>VLOOKUP(ventas[[#This Row],[ProductKey]],'hoja productos'!$A$2:$AA$1691,5,FALSE)</f>
        <v>422</v>
      </c>
      <c r="G745" s="7" t="str">
        <f>VLOOKUP(ventas[[#This Row],[ProductKey]],'hoja productos'!$A$2:$AA$1691,7,FALSE)</f>
        <v>Fabrikam, Inc.</v>
      </c>
      <c r="H745" s="8">
        <f>ventas[[#This Row],[Unit Vendidas]]*ventas[[#This Row],[Precio Venta]]</f>
        <v>90730</v>
      </c>
    </row>
    <row r="746" spans="1:8" x14ac:dyDescent="0.25">
      <c r="A746" s="2">
        <v>2998</v>
      </c>
      <c r="B746" s="3">
        <v>39879</v>
      </c>
      <c r="C746" s="5">
        <v>1508</v>
      </c>
      <c r="D746" s="4">
        <v>137</v>
      </c>
      <c r="E746" s="7" t="str">
        <f>VLOOKUP(ventas[[#This Row],[ProductKey]],'hoja productos'!$A$2:$AA$1691,3,FALSE)</f>
        <v>The Phone Company Smart phones Expert M400 Pink</v>
      </c>
      <c r="F746" s="7">
        <f>VLOOKUP(ventas[[#This Row],[ProductKey]],'hoja productos'!$A$2:$AA$1691,5,FALSE)</f>
        <v>300</v>
      </c>
      <c r="G746" s="7" t="str">
        <f>VLOOKUP(ventas[[#This Row],[ProductKey]],'hoja productos'!$A$2:$AA$1691,7,FALSE)</f>
        <v>The Phone Company</v>
      </c>
      <c r="H746" s="8">
        <f>ventas[[#This Row],[Unit Vendidas]]*ventas[[#This Row],[Precio Venta]]</f>
        <v>41100</v>
      </c>
    </row>
    <row r="747" spans="1:8" x14ac:dyDescent="0.25">
      <c r="A747" s="2">
        <v>4712</v>
      </c>
      <c r="B747" s="3">
        <v>39879</v>
      </c>
      <c r="C747" s="5">
        <v>1427</v>
      </c>
      <c r="D747" s="4">
        <v>105</v>
      </c>
      <c r="E747" s="7" t="str">
        <f>VLOOKUP(ventas[[#This Row],[ProductKey]],'hoja productos'!$A$2:$AA$1691,3,FALSE)</f>
        <v>The Phone Company Touch Screen Phones 26-2.2" M200 Grey</v>
      </c>
      <c r="F747" s="7">
        <f>VLOOKUP(ventas[[#This Row],[ProductKey]],'hoja productos'!$A$2:$AA$1691,5,FALSE)</f>
        <v>230</v>
      </c>
      <c r="G747" s="7" t="str">
        <f>VLOOKUP(ventas[[#This Row],[ProductKey]],'hoja productos'!$A$2:$AA$1691,7,FALSE)</f>
        <v>The Phone Company</v>
      </c>
      <c r="H747" s="8">
        <f>ventas[[#This Row],[Unit Vendidas]]*ventas[[#This Row],[Precio Venta]]</f>
        <v>24150</v>
      </c>
    </row>
    <row r="748" spans="1:8" x14ac:dyDescent="0.25">
      <c r="A748" s="2">
        <v>4945</v>
      </c>
      <c r="B748" s="3">
        <v>39879</v>
      </c>
      <c r="C748" s="5">
        <v>2491</v>
      </c>
      <c r="D748" s="4">
        <v>12</v>
      </c>
      <c r="E748" s="7" t="str">
        <f>VLOOKUP(ventas[[#This Row],[ProductKey]],'hoja productos'!$A$2:$AA$1691,3,FALSE)</f>
        <v>Cigarette Lighter Adapter for Tablet Phones E110 Black</v>
      </c>
      <c r="F748" s="7">
        <f>VLOOKUP(ventas[[#This Row],[ProductKey]],'hoja productos'!$A$2:$AA$1691,5,FALSE)</f>
        <v>24.99</v>
      </c>
      <c r="G748" s="7" t="str">
        <f>VLOOKUP(ventas[[#This Row],[ProductKey]],'hoja productos'!$A$2:$AA$1691,7,FALSE)</f>
        <v>Tablet, Ltd</v>
      </c>
      <c r="H748" s="8">
        <f>ventas[[#This Row],[Unit Vendidas]]*ventas[[#This Row],[Precio Venta]]</f>
        <v>299.88</v>
      </c>
    </row>
    <row r="749" spans="1:8" x14ac:dyDescent="0.25">
      <c r="A749" s="2">
        <v>7062</v>
      </c>
      <c r="B749" s="3">
        <v>39879</v>
      </c>
      <c r="C749" s="5">
        <v>1633</v>
      </c>
      <c r="D749" s="4">
        <v>6</v>
      </c>
      <c r="E749" s="7" t="str">
        <f>VLOOKUP(ventas[[#This Row],[ProductKey]],'hoja productos'!$A$2:$AA$1691,3,FALSE)</f>
        <v>Tablet DVD 58 DVD Storage Binder M55 Silver</v>
      </c>
      <c r="F749" s="7">
        <f>VLOOKUP(ventas[[#This Row],[ProductKey]],'hoja productos'!$A$2:$AA$1691,5,FALSE)</f>
        <v>13.89</v>
      </c>
      <c r="G749" s="7" t="str">
        <f>VLOOKUP(ventas[[#This Row],[ProductKey]],'hoja productos'!$A$2:$AA$1691,7,FALSE)</f>
        <v>Tablet, Ltd</v>
      </c>
      <c r="H749" s="8">
        <f>ventas[[#This Row],[Unit Vendidas]]*ventas[[#This Row],[Precio Venta]]</f>
        <v>83.34</v>
      </c>
    </row>
    <row r="750" spans="1:8" x14ac:dyDescent="0.25">
      <c r="A750" s="2">
        <v>8887</v>
      </c>
      <c r="B750" s="3">
        <v>39879</v>
      </c>
      <c r="C750" s="5">
        <v>627</v>
      </c>
      <c r="D750" s="4">
        <v>254</v>
      </c>
      <c r="E750" s="7" t="str">
        <f>VLOOKUP(ventas[[#This Row],[ProductKey]],'hoja productos'!$A$2:$AA$1691,3,FALSE)</f>
        <v>WWI Projector 480p DLP12 White</v>
      </c>
      <c r="F750" s="7">
        <f>VLOOKUP(ventas[[#This Row],[ProductKey]],'hoja productos'!$A$2:$AA$1691,5,FALSE)</f>
        <v>499</v>
      </c>
      <c r="G750" s="7" t="str">
        <f>VLOOKUP(ventas[[#This Row],[ProductKey]],'hoja productos'!$A$2:$AA$1691,7,FALSE)</f>
        <v>Wide World Importers</v>
      </c>
      <c r="H750" s="8">
        <f>ventas[[#This Row],[Unit Vendidas]]*ventas[[#This Row],[Precio Venta]]</f>
        <v>126746</v>
      </c>
    </row>
    <row r="751" spans="1:8" x14ac:dyDescent="0.25">
      <c r="A751" s="2">
        <v>9295</v>
      </c>
      <c r="B751" s="3">
        <v>39879</v>
      </c>
      <c r="C751" s="5">
        <v>506</v>
      </c>
      <c r="D751" s="4">
        <v>224</v>
      </c>
      <c r="E751" s="7" t="str">
        <f>VLOOKUP(ventas[[#This Row],[ProductKey]],'hoja productos'!$A$2:$AA$1691,3,FALSE)</f>
        <v>Adventure Works LCD22W M200 White</v>
      </c>
      <c r="F751" s="7">
        <f>VLOOKUP(ventas[[#This Row],[ProductKey]],'hoja productos'!$A$2:$AA$1691,5,FALSE)</f>
        <v>679</v>
      </c>
      <c r="G751" s="7" t="str">
        <f>VLOOKUP(ventas[[#This Row],[ProductKey]],'hoja productos'!$A$2:$AA$1691,7,FALSE)</f>
        <v>Adventure Works</v>
      </c>
      <c r="H751" s="8">
        <f>ventas[[#This Row],[Unit Vendidas]]*ventas[[#This Row],[Precio Venta]]</f>
        <v>152096</v>
      </c>
    </row>
    <row r="752" spans="1:8" x14ac:dyDescent="0.25">
      <c r="A752" s="2">
        <v>14556</v>
      </c>
      <c r="B752" s="3">
        <v>39879</v>
      </c>
      <c r="C752" s="5">
        <v>1534</v>
      </c>
      <c r="D752" s="4">
        <v>131</v>
      </c>
      <c r="E752" s="7" t="str">
        <f>VLOOKUP(ventas[[#This Row],[ProductKey]],'hoja productos'!$A$2:$AA$1691,3,FALSE)</f>
        <v>The Phone Company PDA Palm 4.7 inch L850 Black</v>
      </c>
      <c r="F752" s="7">
        <f>VLOOKUP(ventas[[#This Row],[ProductKey]],'hoja productos'!$A$2:$AA$1691,5,FALSE)</f>
        <v>398</v>
      </c>
      <c r="G752" s="7" t="str">
        <f>VLOOKUP(ventas[[#This Row],[ProductKey]],'hoja productos'!$A$2:$AA$1691,7,FALSE)</f>
        <v>The Phone Company</v>
      </c>
      <c r="H752" s="8">
        <f>ventas[[#This Row],[Unit Vendidas]]*ventas[[#This Row],[Precio Venta]]</f>
        <v>52138</v>
      </c>
    </row>
    <row r="753" spans="1:8" x14ac:dyDescent="0.25">
      <c r="A753" s="2">
        <v>16304</v>
      </c>
      <c r="B753" s="3">
        <v>39879</v>
      </c>
      <c r="C753" s="5">
        <v>1580</v>
      </c>
      <c r="D753" s="4">
        <v>72</v>
      </c>
      <c r="E753" s="7" t="str">
        <f>VLOOKUP(ventas[[#This Row],[ProductKey]],'hoja productos'!$A$2:$AA$1691,3,FALSE)</f>
        <v>SV DVD Recorder L230 Grey</v>
      </c>
      <c r="F753" s="7">
        <f>VLOOKUP(ventas[[#This Row],[ProductKey]],'hoja productos'!$A$2:$AA$1691,5,FALSE)</f>
        <v>219</v>
      </c>
      <c r="G753" s="7" t="str">
        <f>VLOOKUP(ventas[[#This Row],[ProductKey]],'hoja productos'!$A$2:$AA$1691,7,FALSE)</f>
        <v>Southridge Video</v>
      </c>
      <c r="H753" s="8">
        <f>ventas[[#This Row],[Unit Vendidas]]*ventas[[#This Row],[Precio Venta]]</f>
        <v>15768</v>
      </c>
    </row>
    <row r="754" spans="1:8" x14ac:dyDescent="0.25">
      <c r="A754" s="2">
        <v>17471</v>
      </c>
      <c r="B754" s="3">
        <v>39879</v>
      </c>
      <c r="C754" s="5">
        <v>369</v>
      </c>
      <c r="D754" s="4">
        <v>321</v>
      </c>
      <c r="E754" s="7" t="str">
        <f>VLOOKUP(ventas[[#This Row],[ProductKey]],'hoja productos'!$A$2:$AA$1691,3,FALSE)</f>
        <v>Adventure Works Laptop15 M1501 White</v>
      </c>
      <c r="F754" s="7">
        <f>VLOOKUP(ventas[[#This Row],[ProductKey]],'hoja productos'!$A$2:$AA$1691,5,FALSE)</f>
        <v>699</v>
      </c>
      <c r="G754" s="7" t="str">
        <f>VLOOKUP(ventas[[#This Row],[ProductKey]],'hoja productos'!$A$2:$AA$1691,7,FALSE)</f>
        <v>Adventure Works</v>
      </c>
      <c r="H754" s="8">
        <f>ventas[[#This Row],[Unit Vendidas]]*ventas[[#This Row],[Precio Venta]]</f>
        <v>224379</v>
      </c>
    </row>
    <row r="755" spans="1:8" x14ac:dyDescent="0.25">
      <c r="A755" s="2">
        <v>17774</v>
      </c>
      <c r="B755" s="3">
        <v>39879</v>
      </c>
      <c r="C755" s="5">
        <v>1139</v>
      </c>
      <c r="D755" s="4">
        <v>150</v>
      </c>
      <c r="E755" s="7" t="str">
        <f>VLOOKUP(ventas[[#This Row],[ProductKey]],'hoja productos'!$A$2:$AA$1691,3,FALSE)</f>
        <v>Fabrikam SLR Camera 35" M358 Orange</v>
      </c>
      <c r="F755" s="7">
        <f>VLOOKUP(ventas[[#This Row],[ProductKey]],'hoja productos'!$A$2:$AA$1691,5,FALSE)</f>
        <v>328</v>
      </c>
      <c r="G755" s="7" t="str">
        <f>VLOOKUP(ventas[[#This Row],[ProductKey]],'hoja productos'!$A$2:$AA$1691,7,FALSE)</f>
        <v>Fabrikam, Inc.</v>
      </c>
      <c r="H755" s="8">
        <f>ventas[[#This Row],[Unit Vendidas]]*ventas[[#This Row],[Precio Venta]]</f>
        <v>49200</v>
      </c>
    </row>
    <row r="756" spans="1:8" x14ac:dyDescent="0.25">
      <c r="A756" s="2">
        <v>2372</v>
      </c>
      <c r="B756" s="3">
        <v>39880</v>
      </c>
      <c r="C756" s="5">
        <v>686</v>
      </c>
      <c r="D756" s="4">
        <v>68</v>
      </c>
      <c r="E756" s="7" t="str">
        <f>VLOOKUP(ventas[[#This Row],[ProductKey]],'hoja productos'!$A$2:$AA$1691,3,FALSE)</f>
        <v>Proseware Duplex Scanner M200 Grey</v>
      </c>
      <c r="F756" s="7">
        <f>VLOOKUP(ventas[[#This Row],[ProductKey]],'hoja productos'!$A$2:$AA$1691,5,FALSE)</f>
        <v>149</v>
      </c>
      <c r="G756" s="7" t="str">
        <f>VLOOKUP(ventas[[#This Row],[ProductKey]],'hoja productos'!$A$2:$AA$1691,7,FALSE)</f>
        <v>Proseware, Inc.</v>
      </c>
      <c r="H756" s="8">
        <f>ventas[[#This Row],[Unit Vendidas]]*ventas[[#This Row],[Precio Venta]]</f>
        <v>10132</v>
      </c>
    </row>
    <row r="757" spans="1:8" x14ac:dyDescent="0.25">
      <c r="A757" s="2">
        <v>3885</v>
      </c>
      <c r="B757" s="3">
        <v>39880</v>
      </c>
      <c r="C757" s="5">
        <v>165</v>
      </c>
      <c r="D757" s="4">
        <v>389</v>
      </c>
      <c r="E757" s="7" t="str">
        <f>VLOOKUP(ventas[[#This Row],[ProductKey]],'hoja productos'!$A$2:$AA$1691,3,FALSE)</f>
        <v>Adventure Works 42" LCD HDTV M55 Black</v>
      </c>
      <c r="F757" s="7">
        <f>VLOOKUP(ventas[[#This Row],[ProductKey]],'hoja productos'!$A$2:$AA$1691,5,FALSE)</f>
        <v>763.51</v>
      </c>
      <c r="G757" s="7" t="str">
        <f>VLOOKUP(ventas[[#This Row],[ProductKey]],'hoja productos'!$A$2:$AA$1691,7,FALSE)</f>
        <v>Adventure Works</v>
      </c>
      <c r="H757" s="8">
        <f>ventas[[#This Row],[Unit Vendidas]]*ventas[[#This Row],[Precio Venta]]</f>
        <v>297005.39</v>
      </c>
    </row>
    <row r="758" spans="1:8" x14ac:dyDescent="0.25">
      <c r="A758" s="2">
        <v>7721</v>
      </c>
      <c r="B758" s="3">
        <v>39880</v>
      </c>
      <c r="C758" s="5">
        <v>114</v>
      </c>
      <c r="D758" s="4">
        <v>82</v>
      </c>
      <c r="E758" s="7" t="str">
        <f>VLOOKUP(ventas[[#This Row],[ProductKey]],'hoja productos'!$A$2:$AA$1691,3,FALSE)</f>
        <v>WWI Wireless Transmitter and Bluetooth Headphones X250 Red</v>
      </c>
      <c r="F758" s="7">
        <f>VLOOKUP(ventas[[#This Row],[ProductKey]],'hoja productos'!$A$2:$AA$1691,5,FALSE)</f>
        <v>249.99</v>
      </c>
      <c r="G758" s="7" t="str">
        <f>VLOOKUP(ventas[[#This Row],[ProductKey]],'hoja productos'!$A$2:$AA$1691,7,FALSE)</f>
        <v>Wide World Importers</v>
      </c>
      <c r="H758" s="8">
        <f>ventas[[#This Row],[Unit Vendidas]]*ventas[[#This Row],[Precio Venta]]</f>
        <v>20499.18</v>
      </c>
    </row>
    <row r="759" spans="1:8" x14ac:dyDescent="0.25">
      <c r="A759" s="2">
        <v>8804</v>
      </c>
      <c r="B759" s="3">
        <v>39880</v>
      </c>
      <c r="C759" s="5">
        <v>50</v>
      </c>
      <c r="D759" s="4">
        <v>91</v>
      </c>
      <c r="E759" s="7" t="str">
        <f>VLOOKUP(ventas[[#This Row],[ProductKey]],'hoja productos'!$A$2:$AA$1691,3,FALSE)</f>
        <v>WWI 2GB Pulse Smart pen M100 Black</v>
      </c>
      <c r="F759" s="7">
        <f>VLOOKUP(ventas[[#This Row],[ProductKey]],'hoja productos'!$A$2:$AA$1691,5,FALSE)</f>
        <v>199.95</v>
      </c>
      <c r="G759" s="7" t="str">
        <f>VLOOKUP(ventas[[#This Row],[ProductKey]],'hoja productos'!$A$2:$AA$1691,7,FALSE)</f>
        <v>Wide World Importers</v>
      </c>
      <c r="H759" s="8">
        <f>ventas[[#This Row],[Unit Vendidas]]*ventas[[#This Row],[Precio Venta]]</f>
        <v>18195.45</v>
      </c>
    </row>
    <row r="760" spans="1:8" x14ac:dyDescent="0.25">
      <c r="A760" s="2">
        <v>11112</v>
      </c>
      <c r="B760" s="3">
        <v>39880</v>
      </c>
      <c r="C760" s="5">
        <v>134</v>
      </c>
      <c r="D760" s="4">
        <v>160</v>
      </c>
      <c r="E760" s="7" t="str">
        <f>VLOOKUP(ventas[[#This Row],[ProductKey]],'hoja productos'!$A$2:$AA$1691,3,FALSE)</f>
        <v>Adventure Works 20" LCD HDTV M120 Black</v>
      </c>
      <c r="F760" s="7">
        <f>VLOOKUP(ventas[[#This Row],[ProductKey]],'hoja productos'!$A$2:$AA$1691,5,FALSE)</f>
        <v>349.95</v>
      </c>
      <c r="G760" s="7" t="str">
        <f>VLOOKUP(ventas[[#This Row],[ProductKey]],'hoja productos'!$A$2:$AA$1691,7,FALSE)</f>
        <v>Adventure Works</v>
      </c>
      <c r="H760" s="8">
        <f>ventas[[#This Row],[Unit Vendidas]]*ventas[[#This Row],[Precio Venta]]</f>
        <v>55992</v>
      </c>
    </row>
    <row r="761" spans="1:8" x14ac:dyDescent="0.25">
      <c r="A761" s="2">
        <v>11323</v>
      </c>
      <c r="B761" s="3">
        <v>39880</v>
      </c>
      <c r="C761" s="5">
        <v>1228</v>
      </c>
      <c r="D761" s="4">
        <v>536</v>
      </c>
      <c r="E761" s="7" t="str">
        <f>VLOOKUP(ventas[[#This Row],[ProductKey]],'hoja productos'!$A$2:$AA$1691,3,FALSE)</f>
        <v>Fabrikam Independent Filmmaker 1" 25mm X400 Blue</v>
      </c>
      <c r="F761" s="7">
        <f>VLOOKUP(ventas[[#This Row],[ProductKey]],'hoja productos'!$A$2:$AA$1691,5,FALSE)</f>
        <v>1620</v>
      </c>
      <c r="G761" s="7" t="str">
        <f>VLOOKUP(ventas[[#This Row],[ProductKey]],'hoja productos'!$A$2:$AA$1691,7,FALSE)</f>
        <v>Fabrikam, Inc.</v>
      </c>
      <c r="H761" s="8">
        <f>ventas[[#This Row],[Unit Vendidas]]*ventas[[#This Row],[Precio Venta]]</f>
        <v>868320</v>
      </c>
    </row>
    <row r="762" spans="1:8" x14ac:dyDescent="0.25">
      <c r="A762" s="2">
        <v>12067</v>
      </c>
      <c r="B762" s="3">
        <v>39880</v>
      </c>
      <c r="C762" s="5">
        <v>983</v>
      </c>
      <c r="D762" s="4">
        <v>90</v>
      </c>
      <c r="E762" s="7" t="str">
        <f>VLOOKUP(ventas[[#This Row],[ProductKey]],'hoja productos'!$A$2:$AA$1691,3,FALSE)</f>
        <v>A. Datum SLR-like Digital Camera M400 Pink</v>
      </c>
      <c r="F762" s="7">
        <f>VLOOKUP(ventas[[#This Row],[ProductKey]],'hoja productos'!$A$2:$AA$1691,5,FALSE)</f>
        <v>196.9</v>
      </c>
      <c r="G762" s="7" t="str">
        <f>VLOOKUP(ventas[[#This Row],[ProductKey]],'hoja productos'!$A$2:$AA$1691,7,FALSE)</f>
        <v>A. Datum Corporation</v>
      </c>
      <c r="H762" s="8">
        <f>ventas[[#This Row],[Unit Vendidas]]*ventas[[#This Row],[Precio Venta]]</f>
        <v>17721</v>
      </c>
    </row>
    <row r="763" spans="1:8" x14ac:dyDescent="0.25">
      <c r="A763" s="2">
        <v>15895</v>
      </c>
      <c r="B763" s="3">
        <v>39880</v>
      </c>
      <c r="C763" s="5">
        <v>1102</v>
      </c>
      <c r="D763" s="4">
        <v>157</v>
      </c>
      <c r="E763" s="7" t="str">
        <f>VLOOKUP(ventas[[#This Row],[ProductKey]],'hoja productos'!$A$2:$AA$1691,3,FALSE)</f>
        <v>Tablet SLR Camera M145 Blue</v>
      </c>
      <c r="F763" s="7">
        <f>VLOOKUP(ventas[[#This Row],[ProductKey]],'hoja productos'!$A$2:$AA$1691,5,FALSE)</f>
        <v>343</v>
      </c>
      <c r="G763" s="7" t="str">
        <f>VLOOKUP(ventas[[#This Row],[ProductKey]],'hoja productos'!$A$2:$AA$1691,7,FALSE)</f>
        <v>Tablet, Ltd</v>
      </c>
      <c r="H763" s="8">
        <f>ventas[[#This Row],[Unit Vendidas]]*ventas[[#This Row],[Precio Venta]]</f>
        <v>53851</v>
      </c>
    </row>
    <row r="764" spans="1:8" x14ac:dyDescent="0.25">
      <c r="A764" s="2">
        <v>16399</v>
      </c>
      <c r="B764" s="3">
        <v>39880</v>
      </c>
      <c r="C764" s="5">
        <v>432</v>
      </c>
      <c r="D764" s="4">
        <v>254</v>
      </c>
      <c r="E764" s="7" t="str">
        <f>VLOOKUP(ventas[[#This Row],[ProductKey]],'hoja productos'!$A$2:$AA$1691,3,FALSE)</f>
        <v>Adventure Works Desktop PC1.80 ED182 Brown</v>
      </c>
      <c r="F764" s="7">
        <f>VLOOKUP(ventas[[#This Row],[ProductKey]],'hoja productos'!$A$2:$AA$1691,5,FALSE)</f>
        <v>499.9</v>
      </c>
      <c r="G764" s="7" t="str">
        <f>VLOOKUP(ventas[[#This Row],[ProductKey]],'hoja productos'!$A$2:$AA$1691,7,FALSE)</f>
        <v>Adventure Works</v>
      </c>
      <c r="H764" s="8">
        <f>ventas[[#This Row],[Unit Vendidas]]*ventas[[#This Row],[Precio Venta]]</f>
        <v>126974.59999999999</v>
      </c>
    </row>
    <row r="765" spans="1:8" x14ac:dyDescent="0.25">
      <c r="A765" s="2">
        <v>17006</v>
      </c>
      <c r="B765" s="3">
        <v>39880</v>
      </c>
      <c r="C765" s="5">
        <v>164</v>
      </c>
      <c r="D765" s="4">
        <v>527</v>
      </c>
      <c r="E765" s="7" t="str">
        <f>VLOOKUP(ventas[[#This Row],[ProductKey]],'hoja productos'!$A$2:$AA$1691,3,FALSE)</f>
        <v>Adventure Works 52" LCD HDTV X790W Brown</v>
      </c>
      <c r="F765" s="7">
        <f>VLOOKUP(ventas[[#This Row],[ProductKey]],'hoja productos'!$A$2:$AA$1691,5,FALSE)</f>
        <v>1592.2</v>
      </c>
      <c r="G765" s="7" t="str">
        <f>VLOOKUP(ventas[[#This Row],[ProductKey]],'hoja productos'!$A$2:$AA$1691,7,FALSE)</f>
        <v>Adventure Works</v>
      </c>
      <c r="H765" s="8">
        <f>ventas[[#This Row],[Unit Vendidas]]*ventas[[#This Row],[Precio Venta]]</f>
        <v>839089.4</v>
      </c>
    </row>
    <row r="766" spans="1:8" x14ac:dyDescent="0.25">
      <c r="A766" s="2">
        <v>20422</v>
      </c>
      <c r="B766" s="3">
        <v>39880</v>
      </c>
      <c r="C766" s="5">
        <v>85</v>
      </c>
      <c r="D766" s="4">
        <v>45</v>
      </c>
      <c r="E766" s="7" t="str">
        <f>VLOOKUP(ventas[[#This Row],[ProductKey]],'hoja productos'!$A$2:$AA$1691,3,FALSE)</f>
        <v>NT Wireless Bluetooth Stereo Headphones M402 Green</v>
      </c>
      <c r="F766" s="7">
        <f>VLOOKUP(ventas[[#This Row],[ProductKey]],'hoja productos'!$A$2:$AA$1691,5,FALSE)</f>
        <v>99.99</v>
      </c>
      <c r="G766" s="7" t="str">
        <f>VLOOKUP(ventas[[#This Row],[ProductKey]],'hoja productos'!$A$2:$AA$1691,7,FALSE)</f>
        <v>Northwind Traders</v>
      </c>
      <c r="H766" s="8">
        <f>ventas[[#This Row],[Unit Vendidas]]*ventas[[#This Row],[Precio Venta]]</f>
        <v>4499.55</v>
      </c>
    </row>
    <row r="767" spans="1:8" x14ac:dyDescent="0.25">
      <c r="A767" s="2">
        <v>21686</v>
      </c>
      <c r="B767" s="3">
        <v>39880</v>
      </c>
      <c r="C767" s="5">
        <v>1278</v>
      </c>
      <c r="D767" s="4">
        <v>7</v>
      </c>
      <c r="E767" s="7" t="str">
        <f>VLOOKUP(ventas[[#This Row],[ProductKey]],'hoja productos'!$A$2:$AA$1691,3,FALSE)</f>
        <v>Tablet General Soft Carrying Case E318 Blue</v>
      </c>
      <c r="F767" s="7">
        <f>VLOOKUP(ventas[[#This Row],[ProductKey]],'hoja productos'!$A$2:$AA$1691,5,FALSE)</f>
        <v>14.99</v>
      </c>
      <c r="G767" s="7" t="str">
        <f>VLOOKUP(ventas[[#This Row],[ProductKey]],'hoja productos'!$A$2:$AA$1691,7,FALSE)</f>
        <v>Tablet, Ltd</v>
      </c>
      <c r="H767" s="8">
        <f>ventas[[#This Row],[Unit Vendidas]]*ventas[[#This Row],[Precio Venta]]</f>
        <v>104.93</v>
      </c>
    </row>
    <row r="768" spans="1:8" x14ac:dyDescent="0.25">
      <c r="A768" s="2">
        <v>24360</v>
      </c>
      <c r="B768" s="3">
        <v>39880</v>
      </c>
      <c r="C768" s="5">
        <v>397</v>
      </c>
      <c r="D768" s="4">
        <v>321</v>
      </c>
      <c r="E768" s="7" t="str">
        <f>VLOOKUP(ventas[[#This Row],[ProductKey]],'hoja productos'!$A$2:$AA$1691,3,FALSE)</f>
        <v>WWI Laptop15 M0150 White</v>
      </c>
      <c r="F768" s="7">
        <f>VLOOKUP(ventas[[#This Row],[ProductKey]],'hoja productos'!$A$2:$AA$1691,5,FALSE)</f>
        <v>699</v>
      </c>
      <c r="G768" s="7" t="str">
        <f>VLOOKUP(ventas[[#This Row],[ProductKey]],'hoja productos'!$A$2:$AA$1691,7,FALSE)</f>
        <v>Wide World Importers</v>
      </c>
      <c r="H768" s="8">
        <f>ventas[[#This Row],[Unit Vendidas]]*ventas[[#This Row],[Precio Venta]]</f>
        <v>224379</v>
      </c>
    </row>
    <row r="769" spans="1:8" x14ac:dyDescent="0.25">
      <c r="A769" s="2">
        <v>24925</v>
      </c>
      <c r="B769" s="3">
        <v>39880</v>
      </c>
      <c r="C769" s="5">
        <v>359</v>
      </c>
      <c r="D769" s="4">
        <v>187</v>
      </c>
      <c r="E769" s="7" t="str">
        <f>VLOOKUP(ventas[[#This Row],[ProductKey]],'hoja productos'!$A$2:$AA$1691,3,FALSE)</f>
        <v>Fabrikam Laptop12 M2002 Red</v>
      </c>
      <c r="F769" s="7">
        <f>VLOOKUP(ventas[[#This Row],[ProductKey]],'hoja productos'!$A$2:$AA$1691,5,FALSE)</f>
        <v>368</v>
      </c>
      <c r="G769" s="7" t="str">
        <f>VLOOKUP(ventas[[#This Row],[ProductKey]],'hoja productos'!$A$2:$AA$1691,7,FALSE)</f>
        <v>Fabrikam, Inc.</v>
      </c>
      <c r="H769" s="8">
        <f>ventas[[#This Row],[Unit Vendidas]]*ventas[[#This Row],[Precio Venta]]</f>
        <v>68816</v>
      </c>
    </row>
    <row r="770" spans="1:8" x14ac:dyDescent="0.25">
      <c r="A770" s="2">
        <v>24969</v>
      </c>
      <c r="B770" s="3">
        <v>39880</v>
      </c>
      <c r="C770" s="5">
        <v>1137</v>
      </c>
      <c r="D770" s="4">
        <v>144</v>
      </c>
      <c r="E770" s="7" t="str">
        <f>VLOOKUP(ventas[[#This Row],[ProductKey]],'hoja productos'!$A$2:$AA$1691,3,FALSE)</f>
        <v>Fabrikam SLR Camera 35" X358 Orange</v>
      </c>
      <c r="F770" s="7">
        <f>VLOOKUP(ventas[[#This Row],[ProductKey]],'hoja productos'!$A$2:$AA$1691,5,FALSE)</f>
        <v>436.2</v>
      </c>
      <c r="G770" s="7" t="str">
        <f>VLOOKUP(ventas[[#This Row],[ProductKey]],'hoja productos'!$A$2:$AA$1691,7,FALSE)</f>
        <v>Fabrikam, Inc.</v>
      </c>
      <c r="H770" s="8">
        <f>ventas[[#This Row],[Unit Vendidas]]*ventas[[#This Row],[Precio Venta]]</f>
        <v>62812.799999999996</v>
      </c>
    </row>
    <row r="771" spans="1:8" x14ac:dyDescent="0.25">
      <c r="A771" s="2">
        <v>97</v>
      </c>
      <c r="B771" s="3">
        <v>39881</v>
      </c>
      <c r="C771" s="5">
        <v>171</v>
      </c>
      <c r="D771" s="4">
        <v>45</v>
      </c>
      <c r="E771" s="7" t="str">
        <f>VLOOKUP(ventas[[#This Row],[ProductKey]],'hoja productos'!$A$2:$AA$1691,3,FALSE)</f>
        <v>SV 16xDVD E340 Black</v>
      </c>
      <c r="F771" s="7">
        <f>VLOOKUP(ventas[[#This Row],[ProductKey]],'hoja productos'!$A$2:$AA$1691,5,FALSE)</f>
        <v>99</v>
      </c>
      <c r="G771" s="7" t="str">
        <f>VLOOKUP(ventas[[#This Row],[ProductKey]],'hoja productos'!$A$2:$AA$1691,7,FALSE)</f>
        <v>Southridge Video</v>
      </c>
      <c r="H771" s="8">
        <f>ventas[[#This Row],[Unit Vendidas]]*ventas[[#This Row],[Precio Venta]]</f>
        <v>4455</v>
      </c>
    </row>
    <row r="772" spans="1:8" x14ac:dyDescent="0.25">
      <c r="A772" s="2">
        <v>3241</v>
      </c>
      <c r="B772" s="3">
        <v>39881</v>
      </c>
      <c r="C772" s="5">
        <v>1067</v>
      </c>
      <c r="D772" s="4">
        <v>155</v>
      </c>
      <c r="E772" s="7" t="str">
        <f>VLOOKUP(ventas[[#This Row],[ProductKey]],'hoja productos'!$A$2:$AA$1691,3,FALSE)</f>
        <v>A. Datum SLR Camera 35" M358 Pink</v>
      </c>
      <c r="F772" s="7">
        <f>VLOOKUP(ventas[[#This Row],[ProductKey]],'hoja productos'!$A$2:$AA$1691,5,FALSE)</f>
        <v>338</v>
      </c>
      <c r="G772" s="7" t="str">
        <f>VLOOKUP(ventas[[#This Row],[ProductKey]],'hoja productos'!$A$2:$AA$1691,7,FALSE)</f>
        <v>A. Datum Corporation</v>
      </c>
      <c r="H772" s="8">
        <f>ventas[[#This Row],[Unit Vendidas]]*ventas[[#This Row],[Precio Venta]]</f>
        <v>52390</v>
      </c>
    </row>
    <row r="773" spans="1:8" x14ac:dyDescent="0.25">
      <c r="A773" s="2">
        <v>3537</v>
      </c>
      <c r="B773" s="3">
        <v>39881</v>
      </c>
      <c r="C773" s="5">
        <v>1477</v>
      </c>
      <c r="D773" s="4">
        <v>122</v>
      </c>
      <c r="E773" s="7" t="str">
        <f>VLOOKUP(ventas[[#This Row],[ProductKey]],'hoja productos'!$A$2:$AA$1691,3,FALSE)</f>
        <v>The Phone Company Smart phones Unlocked M300 Black</v>
      </c>
      <c r="F773" s="7">
        <f>VLOOKUP(ventas[[#This Row],[ProductKey]],'hoja productos'!$A$2:$AA$1691,5,FALSE)</f>
        <v>267</v>
      </c>
      <c r="G773" s="7" t="str">
        <f>VLOOKUP(ventas[[#This Row],[ProductKey]],'hoja productos'!$A$2:$AA$1691,7,FALSE)</f>
        <v>The Phone Company</v>
      </c>
      <c r="H773" s="8">
        <f>ventas[[#This Row],[Unit Vendidas]]*ventas[[#This Row],[Precio Venta]]</f>
        <v>32574</v>
      </c>
    </row>
    <row r="774" spans="1:8" x14ac:dyDescent="0.25">
      <c r="A774" s="2">
        <v>3701</v>
      </c>
      <c r="B774" s="3">
        <v>39881</v>
      </c>
      <c r="C774" s="5">
        <v>159</v>
      </c>
      <c r="D774" s="4">
        <v>505</v>
      </c>
      <c r="E774" s="7" t="str">
        <f>VLOOKUP(ventas[[#This Row],[ProductKey]],'hoja productos'!$A$2:$AA$1691,3,FALSE)</f>
        <v>Adventure Works 37" 1080p LCD HDTV M150W White</v>
      </c>
      <c r="F774" s="7">
        <f>VLOOKUP(ventas[[#This Row],[ProductKey]],'hoja productos'!$A$2:$AA$1691,5,FALSE)</f>
        <v>1099.99</v>
      </c>
      <c r="G774" s="7" t="str">
        <f>VLOOKUP(ventas[[#This Row],[ProductKey]],'hoja productos'!$A$2:$AA$1691,7,FALSE)</f>
        <v>Adventure Works</v>
      </c>
      <c r="H774" s="8">
        <f>ventas[[#This Row],[Unit Vendidas]]*ventas[[#This Row],[Precio Venta]]</f>
        <v>555494.94999999995</v>
      </c>
    </row>
    <row r="775" spans="1:8" x14ac:dyDescent="0.25">
      <c r="A775" s="2">
        <v>10722</v>
      </c>
      <c r="B775" s="3">
        <v>39881</v>
      </c>
      <c r="C775" s="5">
        <v>779</v>
      </c>
      <c r="D775" s="4">
        <v>20</v>
      </c>
      <c r="E775" s="7" t="str">
        <f>VLOOKUP(ventas[[#This Row],[ProductKey]],'hoja productos'!$A$2:$AA$1691,3,FALSE)</f>
        <v>Tablet Dual USB Power Adapter - power adapter E300 White</v>
      </c>
      <c r="F775" s="7">
        <f>VLOOKUP(ventas[[#This Row],[ProductKey]],'hoja productos'!$A$2:$AA$1691,5,FALSE)</f>
        <v>39.9</v>
      </c>
      <c r="G775" s="7" t="str">
        <f>VLOOKUP(ventas[[#This Row],[ProductKey]],'hoja productos'!$A$2:$AA$1691,7,FALSE)</f>
        <v>Tablet, Ltd</v>
      </c>
      <c r="H775" s="8">
        <f>ventas[[#This Row],[Unit Vendidas]]*ventas[[#This Row],[Precio Venta]]</f>
        <v>798</v>
      </c>
    </row>
    <row r="776" spans="1:8" x14ac:dyDescent="0.25">
      <c r="A776" s="2">
        <v>11583</v>
      </c>
      <c r="B776" s="3">
        <v>39881</v>
      </c>
      <c r="C776" s="5">
        <v>907</v>
      </c>
      <c r="D776" s="4">
        <v>52</v>
      </c>
      <c r="E776" s="7" t="str">
        <f>VLOOKUP(ventas[[#This Row],[ProductKey]],'hoja productos'!$A$2:$AA$1691,3,FALSE)</f>
        <v>SV 80GB USB2.0 Portable Hard Disk E500 Red</v>
      </c>
      <c r="F776" s="7">
        <f>VLOOKUP(ventas[[#This Row],[ProductKey]],'hoja productos'!$A$2:$AA$1691,5,FALSE)</f>
        <v>102</v>
      </c>
      <c r="G776" s="7" t="str">
        <f>VLOOKUP(ventas[[#This Row],[ProductKey]],'hoja productos'!$A$2:$AA$1691,7,FALSE)</f>
        <v>Southridge Video</v>
      </c>
      <c r="H776" s="8">
        <f>ventas[[#This Row],[Unit Vendidas]]*ventas[[#This Row],[Precio Venta]]</f>
        <v>5304</v>
      </c>
    </row>
    <row r="777" spans="1:8" x14ac:dyDescent="0.25">
      <c r="A777" s="2">
        <v>11789</v>
      </c>
      <c r="B777" s="3">
        <v>39881</v>
      </c>
      <c r="C777" s="5">
        <v>575</v>
      </c>
      <c r="D777" s="4">
        <v>760</v>
      </c>
      <c r="E777" s="7" t="str">
        <f>VLOOKUP(ventas[[#This Row],[ProductKey]],'hoja productos'!$A$2:$AA$1691,3,FALSE)</f>
        <v>Tablet Projector 1080p X980 Black</v>
      </c>
      <c r="F777" s="7">
        <f>VLOOKUP(ventas[[#This Row],[ProductKey]],'hoja productos'!$A$2:$AA$1691,5,FALSE)</f>
        <v>2295</v>
      </c>
      <c r="G777" s="7" t="str">
        <f>VLOOKUP(ventas[[#This Row],[ProductKey]],'hoja productos'!$A$2:$AA$1691,7,FALSE)</f>
        <v>Tablet, Ltd</v>
      </c>
      <c r="H777" s="8">
        <f>ventas[[#This Row],[Unit Vendidas]]*ventas[[#This Row],[Precio Venta]]</f>
        <v>1744200</v>
      </c>
    </row>
    <row r="778" spans="1:8" x14ac:dyDescent="0.25">
      <c r="A778" s="2">
        <v>13121</v>
      </c>
      <c r="B778" s="3">
        <v>39881</v>
      </c>
      <c r="C778" s="5">
        <v>349</v>
      </c>
      <c r="D778" s="4">
        <v>195</v>
      </c>
      <c r="E778" s="7" t="str">
        <f>VLOOKUP(ventas[[#This Row],[ProductKey]],'hoja productos'!$A$2:$AA$1691,3,FALSE)</f>
        <v>Fabrikam Laptop10.1 M0100 White</v>
      </c>
      <c r="F778" s="7">
        <f>VLOOKUP(ventas[[#This Row],[ProductKey]],'hoja productos'!$A$2:$AA$1691,5,FALSE)</f>
        <v>383</v>
      </c>
      <c r="G778" s="7" t="str">
        <f>VLOOKUP(ventas[[#This Row],[ProductKey]],'hoja productos'!$A$2:$AA$1691,7,FALSE)</f>
        <v>Fabrikam, Inc.</v>
      </c>
      <c r="H778" s="8">
        <f>ventas[[#This Row],[Unit Vendidas]]*ventas[[#This Row],[Precio Venta]]</f>
        <v>74685</v>
      </c>
    </row>
    <row r="779" spans="1:8" x14ac:dyDescent="0.25">
      <c r="A779" s="2">
        <v>15492</v>
      </c>
      <c r="B779" s="3">
        <v>39881</v>
      </c>
      <c r="C779" s="5">
        <v>13</v>
      </c>
      <c r="D779" s="4">
        <v>35</v>
      </c>
      <c r="E779" s="7" t="str">
        <f>VLOOKUP(ventas[[#This Row],[ProductKey]],'hoja productos'!$A$2:$AA$1691,3,FALSE)</f>
        <v>Tablet 4GB Flash MP3 Player E401 Black</v>
      </c>
      <c r="F779" s="7">
        <f>VLOOKUP(ventas[[#This Row],[ProductKey]],'hoja productos'!$A$2:$AA$1691,5,FALSE)</f>
        <v>77.680000000000007</v>
      </c>
      <c r="G779" s="7" t="str">
        <f>VLOOKUP(ventas[[#This Row],[ProductKey]],'hoja productos'!$A$2:$AA$1691,7,FALSE)</f>
        <v>Tablet, Ltd</v>
      </c>
      <c r="H779" s="8">
        <f>ventas[[#This Row],[Unit Vendidas]]*ventas[[#This Row],[Precio Venta]]</f>
        <v>2718.8</v>
      </c>
    </row>
    <row r="780" spans="1:8" x14ac:dyDescent="0.25">
      <c r="A780" s="2">
        <v>17834</v>
      </c>
      <c r="B780" s="3">
        <v>39881</v>
      </c>
      <c r="C780" s="5">
        <v>616</v>
      </c>
      <c r="D780" s="4">
        <v>254</v>
      </c>
      <c r="E780" s="7" t="str">
        <f>VLOOKUP(ventas[[#This Row],[ProductKey]],'hoja productos'!$A$2:$AA$1691,3,FALSE)</f>
        <v>WWI Projector 480p DLP12 Black</v>
      </c>
      <c r="F780" s="7">
        <f>VLOOKUP(ventas[[#This Row],[ProductKey]],'hoja productos'!$A$2:$AA$1691,5,FALSE)</f>
        <v>499</v>
      </c>
      <c r="G780" s="7" t="str">
        <f>VLOOKUP(ventas[[#This Row],[ProductKey]],'hoja productos'!$A$2:$AA$1691,7,FALSE)</f>
        <v>Wide World Importers</v>
      </c>
      <c r="H780" s="8">
        <f>ventas[[#This Row],[Unit Vendidas]]*ventas[[#This Row],[Precio Venta]]</f>
        <v>126746</v>
      </c>
    </row>
    <row r="781" spans="1:8" x14ac:dyDescent="0.25">
      <c r="A781" s="2">
        <v>18779</v>
      </c>
      <c r="B781" s="3">
        <v>39881</v>
      </c>
      <c r="C781" s="5">
        <v>63</v>
      </c>
      <c r="D781" s="4">
        <v>83</v>
      </c>
      <c r="E781" s="7" t="str">
        <f>VLOOKUP(ventas[[#This Row],[ProductKey]],'hoja productos'!$A$2:$AA$1691,3,FALSE)</f>
        <v>WWI 2GB Spy Video Recorder Pen M300 Blue</v>
      </c>
      <c r="F781" s="7">
        <f>VLOOKUP(ventas[[#This Row],[ProductKey]],'hoja productos'!$A$2:$AA$1691,5,FALSE)</f>
        <v>181</v>
      </c>
      <c r="G781" s="7" t="str">
        <f>VLOOKUP(ventas[[#This Row],[ProductKey]],'hoja productos'!$A$2:$AA$1691,7,FALSE)</f>
        <v>Wide World Importers</v>
      </c>
      <c r="H781" s="8">
        <f>ventas[[#This Row],[Unit Vendidas]]*ventas[[#This Row],[Precio Venta]]</f>
        <v>15023</v>
      </c>
    </row>
    <row r="782" spans="1:8" x14ac:dyDescent="0.25">
      <c r="A782" s="2">
        <v>22786</v>
      </c>
      <c r="B782" s="3">
        <v>39881</v>
      </c>
      <c r="C782" s="5">
        <v>522</v>
      </c>
      <c r="D782" s="4">
        <v>128</v>
      </c>
      <c r="E782" s="7" t="str">
        <f>VLOOKUP(ventas[[#This Row],[ProductKey]],'hoja productos'!$A$2:$AA$1691,3,FALSE)</f>
        <v>WWI LCD20W M250 Black</v>
      </c>
      <c r="F782" s="7">
        <f>VLOOKUP(ventas[[#This Row],[ProductKey]],'hoja productos'!$A$2:$AA$1691,5,FALSE)</f>
        <v>279</v>
      </c>
      <c r="G782" s="7" t="str">
        <f>VLOOKUP(ventas[[#This Row],[ProductKey]],'hoja productos'!$A$2:$AA$1691,7,FALSE)</f>
        <v>Wide World Importers</v>
      </c>
      <c r="H782" s="8">
        <f>ventas[[#This Row],[Unit Vendidas]]*ventas[[#This Row],[Precio Venta]]</f>
        <v>35712</v>
      </c>
    </row>
    <row r="783" spans="1:8" x14ac:dyDescent="0.25">
      <c r="A783" s="2">
        <v>23231</v>
      </c>
      <c r="B783" s="3">
        <v>39881</v>
      </c>
      <c r="C783" s="5">
        <v>46</v>
      </c>
      <c r="D783" s="4">
        <v>76</v>
      </c>
      <c r="E783" s="7" t="str">
        <f>VLOOKUP(ventas[[#This Row],[ProductKey]],'hoja productos'!$A$2:$AA$1691,3,FALSE)</f>
        <v>WWI 1GB Pulse Smart pen E50 White</v>
      </c>
      <c r="F783" s="7">
        <f>VLOOKUP(ventas[[#This Row],[ProductKey]],'hoja productos'!$A$2:$AA$1691,5,FALSE)</f>
        <v>149.94999999999999</v>
      </c>
      <c r="G783" s="7" t="str">
        <f>VLOOKUP(ventas[[#This Row],[ProductKey]],'hoja productos'!$A$2:$AA$1691,7,FALSE)</f>
        <v>Wide World Importers</v>
      </c>
      <c r="H783" s="8">
        <f>ventas[[#This Row],[Unit Vendidas]]*ventas[[#This Row],[Precio Venta]]</f>
        <v>11396.199999999999</v>
      </c>
    </row>
    <row r="784" spans="1:8" x14ac:dyDescent="0.25">
      <c r="A784" s="2">
        <v>24662</v>
      </c>
      <c r="B784" s="3">
        <v>39881</v>
      </c>
      <c r="C784" s="5">
        <v>1654</v>
      </c>
      <c r="D784" s="4">
        <v>86</v>
      </c>
      <c r="E784" s="7" t="str">
        <f>VLOOKUP(ventas[[#This Row],[ProductKey]],'hoja productos'!$A$2:$AA$1691,3,FALSE)</f>
        <v>Tablet DVD 14-Inch Player Portable L100 Silver</v>
      </c>
      <c r="F784" s="7">
        <f>VLOOKUP(ventas[[#This Row],[ProductKey]],'hoja productos'!$A$2:$AA$1691,5,FALSE)</f>
        <v>259.99</v>
      </c>
      <c r="G784" s="7" t="str">
        <f>VLOOKUP(ventas[[#This Row],[ProductKey]],'hoja productos'!$A$2:$AA$1691,7,FALSE)</f>
        <v>Tablet, Ltd</v>
      </c>
      <c r="H784" s="8">
        <f>ventas[[#This Row],[Unit Vendidas]]*ventas[[#This Row],[Precio Venta]]</f>
        <v>22359.14</v>
      </c>
    </row>
    <row r="785" spans="1:8" x14ac:dyDescent="0.25">
      <c r="A785" s="2">
        <v>24990</v>
      </c>
      <c r="B785" s="3">
        <v>39881</v>
      </c>
      <c r="C785" s="5">
        <v>464</v>
      </c>
      <c r="D785" s="4">
        <v>224</v>
      </c>
      <c r="E785" s="7" t="str">
        <f>VLOOKUP(ventas[[#This Row],[ProductKey]],'hoja productos'!$A$2:$AA$1691,3,FALSE)</f>
        <v>Proseware LCD22W M2001 Black</v>
      </c>
      <c r="F785" s="7">
        <f>VLOOKUP(ventas[[#This Row],[ProductKey]],'hoja productos'!$A$2:$AA$1691,5,FALSE)</f>
        <v>679</v>
      </c>
      <c r="G785" s="7" t="str">
        <f>VLOOKUP(ventas[[#This Row],[ProductKey]],'hoja productos'!$A$2:$AA$1691,7,FALSE)</f>
        <v>Proseware, Inc.</v>
      </c>
      <c r="H785" s="8">
        <f>ventas[[#This Row],[Unit Vendidas]]*ventas[[#This Row],[Precio Venta]]</f>
        <v>152096</v>
      </c>
    </row>
    <row r="786" spans="1:8" x14ac:dyDescent="0.25">
      <c r="A786" s="2">
        <v>3203</v>
      </c>
      <c r="B786" s="3">
        <v>39882</v>
      </c>
      <c r="C786" s="5">
        <v>1261</v>
      </c>
      <c r="D786" s="4">
        <v>18</v>
      </c>
      <c r="E786" s="7" t="str">
        <f>VLOOKUP(ventas[[#This Row],[ProductKey]],'hoja productos'!$A$2:$AA$1691,3,FALSE)</f>
        <v>Tablet Multi-Use Terminal Cable E308 White</v>
      </c>
      <c r="F786" s="7">
        <f>VLOOKUP(ventas[[#This Row],[ProductKey]],'hoja productos'!$A$2:$AA$1691,5,FALSE)</f>
        <v>36.99</v>
      </c>
      <c r="G786" s="7" t="str">
        <f>VLOOKUP(ventas[[#This Row],[ProductKey]],'hoja productos'!$A$2:$AA$1691,7,FALSE)</f>
        <v>Tablet, Ltd</v>
      </c>
      <c r="H786" s="8">
        <f>ventas[[#This Row],[Unit Vendidas]]*ventas[[#This Row],[Precio Venta]]</f>
        <v>665.82</v>
      </c>
    </row>
    <row r="787" spans="1:8" x14ac:dyDescent="0.25">
      <c r="A787" s="2">
        <v>8495</v>
      </c>
      <c r="B787" s="3">
        <v>39882</v>
      </c>
      <c r="C787" s="5">
        <v>39</v>
      </c>
      <c r="D787" s="4">
        <v>99</v>
      </c>
      <c r="E787" s="7" t="str">
        <f>VLOOKUP(ventas[[#This Row],[ProductKey]],'hoja productos'!$A$2:$AA$1691,3,FALSE)</f>
        <v>Tablet 8GB Clock &amp; Radio MP3 Player X850 Green</v>
      </c>
      <c r="F787" s="7">
        <f>VLOOKUP(ventas[[#This Row],[ProductKey]],'hoja productos'!$A$2:$AA$1691,5,FALSE)</f>
        <v>299.23</v>
      </c>
      <c r="G787" s="7" t="str">
        <f>VLOOKUP(ventas[[#This Row],[ProductKey]],'hoja productos'!$A$2:$AA$1691,7,FALSE)</f>
        <v>Tablet, Ltd</v>
      </c>
      <c r="H787" s="8">
        <f>ventas[[#This Row],[Unit Vendidas]]*ventas[[#This Row],[Precio Venta]]</f>
        <v>29623.77</v>
      </c>
    </row>
    <row r="788" spans="1:8" x14ac:dyDescent="0.25">
      <c r="A788" s="2">
        <v>9308</v>
      </c>
      <c r="B788" s="3">
        <v>39882</v>
      </c>
      <c r="C788" s="5">
        <v>1424</v>
      </c>
      <c r="D788" s="4">
        <v>91</v>
      </c>
      <c r="E788" s="7" t="str">
        <f>VLOOKUP(ventas[[#This Row],[ProductKey]],'hoja productos'!$A$2:$AA$1691,3,FALSE)</f>
        <v>The Phone Company Touch Screen Phones - LCD M12 Black</v>
      </c>
      <c r="F788" s="7">
        <f>VLOOKUP(ventas[[#This Row],[ProductKey]],'hoja productos'!$A$2:$AA$1691,5,FALSE)</f>
        <v>200</v>
      </c>
      <c r="G788" s="7" t="str">
        <f>VLOOKUP(ventas[[#This Row],[ProductKey]],'hoja productos'!$A$2:$AA$1691,7,FALSE)</f>
        <v>The Phone Company</v>
      </c>
      <c r="H788" s="8">
        <f>ventas[[#This Row],[Unit Vendidas]]*ventas[[#This Row],[Precio Venta]]</f>
        <v>18200</v>
      </c>
    </row>
    <row r="789" spans="1:8" x14ac:dyDescent="0.25">
      <c r="A789" s="2">
        <v>14036</v>
      </c>
      <c r="B789" s="3">
        <v>39882</v>
      </c>
      <c r="C789" s="5">
        <v>1247</v>
      </c>
      <c r="D789" s="4">
        <v>25</v>
      </c>
      <c r="E789" s="7" t="str">
        <f>VLOOKUP(ventas[[#This Row],[ProductKey]],'hoja productos'!$A$2:$AA$1691,3,FALSE)</f>
        <v>Tablet Rechargeable Li-Ion Battery Pack E300 Silver</v>
      </c>
      <c r="F789" s="7">
        <f>VLOOKUP(ventas[[#This Row],[ProductKey]],'hoja productos'!$A$2:$AA$1691,5,FALSE)</f>
        <v>49.99</v>
      </c>
      <c r="G789" s="7" t="str">
        <f>VLOOKUP(ventas[[#This Row],[ProductKey]],'hoja productos'!$A$2:$AA$1691,7,FALSE)</f>
        <v>Tablet, Ltd</v>
      </c>
      <c r="H789" s="8">
        <f>ventas[[#This Row],[Unit Vendidas]]*ventas[[#This Row],[Precio Venta]]</f>
        <v>1249.75</v>
      </c>
    </row>
    <row r="790" spans="1:8" x14ac:dyDescent="0.25">
      <c r="A790" s="2">
        <v>19604</v>
      </c>
      <c r="B790" s="3">
        <v>39882</v>
      </c>
      <c r="C790" s="5">
        <v>798</v>
      </c>
      <c r="D790" s="4">
        <v>10</v>
      </c>
      <c r="E790" s="7" t="str">
        <f>VLOOKUP(ventas[[#This Row],[ProductKey]],'hoja productos'!$A$2:$AA$1691,3,FALSE)</f>
        <v>Tablet Digital camera accessory kit M200 White</v>
      </c>
      <c r="F790" s="7">
        <f>VLOOKUP(ventas[[#This Row],[ProductKey]],'hoja productos'!$A$2:$AA$1691,5,FALSE)</f>
        <v>23.9</v>
      </c>
      <c r="G790" s="7" t="str">
        <f>VLOOKUP(ventas[[#This Row],[ProductKey]],'hoja productos'!$A$2:$AA$1691,7,FALSE)</f>
        <v>Tablet, Ltd</v>
      </c>
      <c r="H790" s="8">
        <f>ventas[[#This Row],[Unit Vendidas]]*ventas[[#This Row],[Precio Venta]]</f>
        <v>239</v>
      </c>
    </row>
    <row r="791" spans="1:8" x14ac:dyDescent="0.25">
      <c r="A791" s="2">
        <v>20477</v>
      </c>
      <c r="B791" s="3">
        <v>39882</v>
      </c>
      <c r="C791" s="5">
        <v>1055</v>
      </c>
      <c r="D791" s="4">
        <v>155</v>
      </c>
      <c r="E791" s="7" t="str">
        <f>VLOOKUP(ventas[[#This Row],[ProductKey]],'hoja productos'!$A$2:$AA$1691,3,FALSE)</f>
        <v>A. Datum SLR Camera 35" M358 Grey</v>
      </c>
      <c r="F791" s="7">
        <f>VLOOKUP(ventas[[#This Row],[ProductKey]],'hoja productos'!$A$2:$AA$1691,5,FALSE)</f>
        <v>338</v>
      </c>
      <c r="G791" s="7" t="str">
        <f>VLOOKUP(ventas[[#This Row],[ProductKey]],'hoja productos'!$A$2:$AA$1691,7,FALSE)</f>
        <v>A. Datum Corporation</v>
      </c>
      <c r="H791" s="8">
        <f>ventas[[#This Row],[Unit Vendidas]]*ventas[[#This Row],[Precio Venta]]</f>
        <v>52390</v>
      </c>
    </row>
    <row r="792" spans="1:8" x14ac:dyDescent="0.25">
      <c r="A792" s="2">
        <v>20679</v>
      </c>
      <c r="B792" s="3">
        <v>39882</v>
      </c>
      <c r="C792" s="5">
        <v>491</v>
      </c>
      <c r="D792" s="4">
        <v>205</v>
      </c>
      <c r="E792" s="7" t="str">
        <f>VLOOKUP(ventas[[#This Row],[ProductKey]],'hoja productos'!$A$2:$AA$1691,3,FALSE)</f>
        <v>Adventure Works LCD22 M200 Black</v>
      </c>
      <c r="F792" s="7">
        <f>VLOOKUP(ventas[[#This Row],[ProductKey]],'hoja productos'!$A$2:$AA$1691,5,FALSE)</f>
        <v>619</v>
      </c>
      <c r="G792" s="7" t="str">
        <f>VLOOKUP(ventas[[#This Row],[ProductKey]],'hoja productos'!$A$2:$AA$1691,7,FALSE)</f>
        <v>Adventure Works</v>
      </c>
      <c r="H792" s="8">
        <f>ventas[[#This Row],[Unit Vendidas]]*ventas[[#This Row],[Precio Venta]]</f>
        <v>126895</v>
      </c>
    </row>
    <row r="793" spans="1:8" x14ac:dyDescent="0.25">
      <c r="A793" s="2">
        <v>21599</v>
      </c>
      <c r="B793" s="3">
        <v>39882</v>
      </c>
      <c r="C793" s="5">
        <v>883</v>
      </c>
      <c r="D793" s="4">
        <v>49</v>
      </c>
      <c r="E793" s="7" t="str">
        <f>VLOOKUP(ventas[[#This Row],[ProductKey]],'hoja productos'!$A$2:$AA$1691,3,FALSE)</f>
        <v>Tablet Bluetooth Notebook Mouse X305 Black</v>
      </c>
      <c r="F793" s="7">
        <f>VLOOKUP(ventas[[#This Row],[ProductKey]],'hoja productos'!$A$2:$AA$1691,5,FALSE)</f>
        <v>150</v>
      </c>
      <c r="G793" s="7" t="str">
        <f>VLOOKUP(ventas[[#This Row],[ProductKey]],'hoja productos'!$A$2:$AA$1691,7,FALSE)</f>
        <v>Tablet, Ltd</v>
      </c>
      <c r="H793" s="8">
        <f>ventas[[#This Row],[Unit Vendidas]]*ventas[[#This Row],[Precio Venta]]</f>
        <v>7350</v>
      </c>
    </row>
    <row r="794" spans="1:8" x14ac:dyDescent="0.25">
      <c r="A794" s="2">
        <v>22639</v>
      </c>
      <c r="B794" s="3">
        <v>39882</v>
      </c>
      <c r="C794" s="5">
        <v>12</v>
      </c>
      <c r="D794" s="4">
        <v>35</v>
      </c>
      <c r="E794" s="7" t="str">
        <f>VLOOKUP(ventas[[#This Row],[ProductKey]],'hoja productos'!$A$2:$AA$1691,3,FALSE)</f>
        <v>Tablet 4GB Flash MP3 Player E401 Blue</v>
      </c>
      <c r="F794" s="7">
        <f>VLOOKUP(ventas[[#This Row],[ProductKey]],'hoja productos'!$A$2:$AA$1691,5,FALSE)</f>
        <v>77.680000000000007</v>
      </c>
      <c r="G794" s="7" t="str">
        <f>VLOOKUP(ventas[[#This Row],[ProductKey]],'hoja productos'!$A$2:$AA$1691,7,FALSE)</f>
        <v>Tablet, Ltd</v>
      </c>
      <c r="H794" s="8">
        <f>ventas[[#This Row],[Unit Vendidas]]*ventas[[#This Row],[Precio Venta]]</f>
        <v>2718.8</v>
      </c>
    </row>
    <row r="795" spans="1:8" x14ac:dyDescent="0.25">
      <c r="A795" s="2">
        <v>22830</v>
      </c>
      <c r="B795" s="3">
        <v>39882</v>
      </c>
      <c r="C795" s="5">
        <v>509</v>
      </c>
      <c r="D795" s="4">
        <v>70</v>
      </c>
      <c r="E795" s="7" t="str">
        <f>VLOOKUP(ventas[[#This Row],[ProductKey]],'hoja productos'!$A$2:$AA$1691,3,FALSE)</f>
        <v>Adventure Works LCD19 E108 White</v>
      </c>
      <c r="F795" s="7">
        <f>VLOOKUP(ventas[[#This Row],[ProductKey]],'hoja productos'!$A$2:$AA$1691,5,FALSE)</f>
        <v>139</v>
      </c>
      <c r="G795" s="7" t="str">
        <f>VLOOKUP(ventas[[#This Row],[ProductKey]],'hoja productos'!$A$2:$AA$1691,7,FALSE)</f>
        <v>Adventure Works</v>
      </c>
      <c r="H795" s="8">
        <f>ventas[[#This Row],[Unit Vendidas]]*ventas[[#This Row],[Precio Venta]]</f>
        <v>9730</v>
      </c>
    </row>
    <row r="796" spans="1:8" x14ac:dyDescent="0.25">
      <c r="A796" s="2">
        <v>23125</v>
      </c>
      <c r="B796" s="3">
        <v>39882</v>
      </c>
      <c r="C796" s="5">
        <v>996</v>
      </c>
      <c r="D796" s="4">
        <v>85</v>
      </c>
      <c r="E796" s="7" t="str">
        <f>VLOOKUP(ventas[[#This Row],[ProductKey]],'hoja productos'!$A$2:$AA$1691,3,FALSE)</f>
        <v>A. Datum Bridge Digital Camera M300 Silver</v>
      </c>
      <c r="F796" s="7">
        <f>VLOOKUP(ventas[[#This Row],[ProductKey]],'hoja productos'!$A$2:$AA$1691,5,FALSE)</f>
        <v>186.9</v>
      </c>
      <c r="G796" s="7" t="str">
        <f>VLOOKUP(ventas[[#This Row],[ProductKey]],'hoja productos'!$A$2:$AA$1691,7,FALSE)</f>
        <v>A. Datum Corporation</v>
      </c>
      <c r="H796" s="8">
        <f>ventas[[#This Row],[Unit Vendidas]]*ventas[[#This Row],[Precio Venta]]</f>
        <v>15886.5</v>
      </c>
    </row>
    <row r="797" spans="1:8" x14ac:dyDescent="0.25">
      <c r="A797" s="2">
        <v>140</v>
      </c>
      <c r="B797" s="3">
        <v>39883</v>
      </c>
      <c r="C797" s="5">
        <v>69</v>
      </c>
      <c r="D797" s="4">
        <v>13</v>
      </c>
      <c r="E797" s="7" t="str">
        <f>VLOOKUP(ventas[[#This Row],[ProductKey]],'hoja productos'!$A$2:$AA$1691,3,FALSE)</f>
        <v>NT Bluetooth Stereo Headphones E52 Pink</v>
      </c>
      <c r="F797" s="7">
        <f>VLOOKUP(ventas[[#This Row],[ProductKey]],'hoja productos'!$A$2:$AA$1691,5,FALSE)</f>
        <v>25.69</v>
      </c>
      <c r="G797" s="7" t="str">
        <f>VLOOKUP(ventas[[#This Row],[ProductKey]],'hoja productos'!$A$2:$AA$1691,7,FALSE)</f>
        <v>Northwind Traders</v>
      </c>
      <c r="H797" s="8">
        <f>ventas[[#This Row],[Unit Vendidas]]*ventas[[#This Row],[Precio Venta]]</f>
        <v>333.97</v>
      </c>
    </row>
    <row r="798" spans="1:8" ht="30" x14ac:dyDescent="0.25">
      <c r="A798" s="2">
        <v>1005</v>
      </c>
      <c r="B798" s="3">
        <v>39883</v>
      </c>
      <c r="C798" s="5">
        <v>692</v>
      </c>
      <c r="D798" s="4">
        <v>82</v>
      </c>
      <c r="E798" s="7" t="str">
        <f>VLOOKUP(ventas[[#This Row],[ProductKey]],'hoja productos'!$A$2:$AA$1691,3,FALSE)</f>
        <v>Proseware High-Performance Business-Class Laser Fax X200 Grey</v>
      </c>
      <c r="F798" s="7">
        <f>VLOOKUP(ventas[[#This Row],[ProductKey]],'hoja productos'!$A$2:$AA$1691,5,FALSE)</f>
        <v>248</v>
      </c>
      <c r="G798" s="7" t="str">
        <f>VLOOKUP(ventas[[#This Row],[ProductKey]],'hoja productos'!$A$2:$AA$1691,7,FALSE)</f>
        <v>Proseware, Inc.</v>
      </c>
      <c r="H798" s="8">
        <f>ventas[[#This Row],[Unit Vendidas]]*ventas[[#This Row],[Precio Venta]]</f>
        <v>20336</v>
      </c>
    </row>
    <row r="799" spans="1:8" x14ac:dyDescent="0.25">
      <c r="A799" s="2">
        <v>1538</v>
      </c>
      <c r="B799" s="3">
        <v>39883</v>
      </c>
      <c r="C799" s="5">
        <v>61</v>
      </c>
      <c r="D799" s="4">
        <v>83</v>
      </c>
      <c r="E799" s="7" t="str">
        <f>VLOOKUP(ventas[[#This Row],[ProductKey]],'hoja productos'!$A$2:$AA$1691,3,FALSE)</f>
        <v>WWI 2GB Spy Video Recorder Pen M300 Black</v>
      </c>
      <c r="F799" s="7">
        <f>VLOOKUP(ventas[[#This Row],[ProductKey]],'hoja productos'!$A$2:$AA$1691,5,FALSE)</f>
        <v>181</v>
      </c>
      <c r="G799" s="7" t="str">
        <f>VLOOKUP(ventas[[#This Row],[ProductKey]],'hoja productos'!$A$2:$AA$1691,7,FALSE)</f>
        <v>Wide World Importers</v>
      </c>
      <c r="H799" s="8">
        <f>ventas[[#This Row],[Unit Vendidas]]*ventas[[#This Row],[Precio Venta]]</f>
        <v>15023</v>
      </c>
    </row>
    <row r="800" spans="1:8" x14ac:dyDescent="0.25">
      <c r="A800" s="2">
        <v>10559</v>
      </c>
      <c r="B800" s="3">
        <v>39883</v>
      </c>
      <c r="C800" s="5">
        <v>356</v>
      </c>
      <c r="D800" s="4">
        <v>210</v>
      </c>
      <c r="E800" s="7" t="str">
        <f>VLOOKUP(ventas[[#This Row],[ProductKey]],'hoja productos'!$A$2:$AA$1691,3,FALSE)</f>
        <v>Fabrikam Laptop14.1W M4180 Red</v>
      </c>
      <c r="F800" s="7">
        <f>VLOOKUP(ventas[[#This Row],[ProductKey]],'hoja productos'!$A$2:$AA$1691,5,FALSE)</f>
        <v>456.9</v>
      </c>
      <c r="G800" s="7" t="str">
        <f>VLOOKUP(ventas[[#This Row],[ProductKey]],'hoja productos'!$A$2:$AA$1691,7,FALSE)</f>
        <v>Fabrikam, Inc.</v>
      </c>
      <c r="H800" s="8">
        <f>ventas[[#This Row],[Unit Vendidas]]*ventas[[#This Row],[Precio Venta]]</f>
        <v>95949</v>
      </c>
    </row>
    <row r="801" spans="1:8" x14ac:dyDescent="0.25">
      <c r="A801" s="2">
        <v>10790</v>
      </c>
      <c r="B801" s="3">
        <v>39883</v>
      </c>
      <c r="C801" s="5">
        <v>1130</v>
      </c>
      <c r="D801" s="4">
        <v>146</v>
      </c>
      <c r="E801" s="7" t="str">
        <f>VLOOKUP(ventas[[#This Row],[ProductKey]],'hoja productos'!$A$2:$AA$1691,3,FALSE)</f>
        <v>Fabrikam SLR Camera M149 Pink</v>
      </c>
      <c r="F801" s="7">
        <f>VLOOKUP(ventas[[#This Row],[ProductKey]],'hoja productos'!$A$2:$AA$1691,5,FALSE)</f>
        <v>319</v>
      </c>
      <c r="G801" s="7" t="str">
        <f>VLOOKUP(ventas[[#This Row],[ProductKey]],'hoja productos'!$A$2:$AA$1691,7,FALSE)</f>
        <v>Fabrikam, Inc.</v>
      </c>
      <c r="H801" s="8">
        <f>ventas[[#This Row],[Unit Vendidas]]*ventas[[#This Row],[Precio Venta]]</f>
        <v>46574</v>
      </c>
    </row>
    <row r="802" spans="1:8" x14ac:dyDescent="0.25">
      <c r="A802" s="2">
        <v>16068</v>
      </c>
      <c r="B802" s="3">
        <v>39883</v>
      </c>
      <c r="C802" s="5">
        <v>234</v>
      </c>
      <c r="D802" s="4">
        <v>316</v>
      </c>
      <c r="E802" s="7" t="str">
        <f>VLOOKUP(ventas[[#This Row],[ProductKey]],'hoja productos'!$A$2:$AA$1691,3,FALSE)</f>
        <v>Litware Home Theater System 5.1 Channel M513 Brown</v>
      </c>
      <c r="F802" s="7">
        <f>VLOOKUP(ventas[[#This Row],[ProductKey]],'hoja productos'!$A$2:$AA$1691,5,FALSE)</f>
        <v>689</v>
      </c>
      <c r="G802" s="7" t="str">
        <f>VLOOKUP(ventas[[#This Row],[ProductKey]],'hoja productos'!$A$2:$AA$1691,7,FALSE)</f>
        <v>Litware, Inc.</v>
      </c>
      <c r="H802" s="8">
        <f>ventas[[#This Row],[Unit Vendidas]]*ventas[[#This Row],[Precio Venta]]</f>
        <v>217724</v>
      </c>
    </row>
    <row r="803" spans="1:8" x14ac:dyDescent="0.25">
      <c r="A803" s="2">
        <v>16987</v>
      </c>
      <c r="B803" s="3">
        <v>39883</v>
      </c>
      <c r="C803" s="5">
        <v>386</v>
      </c>
      <c r="D803" s="4">
        <v>430</v>
      </c>
      <c r="E803" s="7" t="str">
        <f>VLOOKUP(ventas[[#This Row],[ProductKey]],'hoja productos'!$A$2:$AA$1691,3,FALSE)</f>
        <v>Adventure Works Laptop19W X1980 Blue</v>
      </c>
      <c r="F803" s="7">
        <f>VLOOKUP(ventas[[#This Row],[ProductKey]],'hoja productos'!$A$2:$AA$1691,5,FALSE)</f>
        <v>1299</v>
      </c>
      <c r="G803" s="7" t="str">
        <f>VLOOKUP(ventas[[#This Row],[ProductKey]],'hoja productos'!$A$2:$AA$1691,7,FALSE)</f>
        <v>Adventure Works</v>
      </c>
      <c r="H803" s="8">
        <f>ventas[[#This Row],[Unit Vendidas]]*ventas[[#This Row],[Precio Venta]]</f>
        <v>558570</v>
      </c>
    </row>
    <row r="804" spans="1:8" x14ac:dyDescent="0.25">
      <c r="A804" s="2">
        <v>21310</v>
      </c>
      <c r="B804" s="3">
        <v>39883</v>
      </c>
      <c r="C804" s="5">
        <v>1211</v>
      </c>
      <c r="D804" s="4">
        <v>390</v>
      </c>
      <c r="E804" s="7" t="str">
        <f>VLOOKUP(ventas[[#This Row],[ProductKey]],'hoja productos'!$A$2:$AA$1691,3,FALSE)</f>
        <v>Fabrikam Business Videographer 2/3'' 17mm M280 Grey</v>
      </c>
      <c r="F804" s="7">
        <f>VLOOKUP(ventas[[#This Row],[ProductKey]],'hoja productos'!$A$2:$AA$1691,5,FALSE)</f>
        <v>850</v>
      </c>
      <c r="G804" s="7" t="str">
        <f>VLOOKUP(ventas[[#This Row],[ProductKey]],'hoja productos'!$A$2:$AA$1691,7,FALSE)</f>
        <v>Fabrikam, Inc.</v>
      </c>
      <c r="H804" s="8">
        <f>ventas[[#This Row],[Unit Vendidas]]*ventas[[#This Row],[Precio Venta]]</f>
        <v>331500</v>
      </c>
    </row>
    <row r="805" spans="1:8" x14ac:dyDescent="0.25">
      <c r="A805" s="2">
        <v>22653</v>
      </c>
      <c r="B805" s="3">
        <v>39883</v>
      </c>
      <c r="C805" s="5">
        <v>1457</v>
      </c>
      <c r="D805" s="4">
        <v>86</v>
      </c>
      <c r="E805" s="7" t="str">
        <f>VLOOKUP(ventas[[#This Row],[ProductKey]],'hoja productos'!$A$2:$AA$1691,3,FALSE)</f>
        <v>The Phone Company Touch Screen Phones - CRT M11 Gold</v>
      </c>
      <c r="F805" s="7">
        <f>VLOOKUP(ventas[[#This Row],[ProductKey]],'hoja productos'!$A$2:$AA$1691,5,FALSE)</f>
        <v>189</v>
      </c>
      <c r="G805" s="7" t="str">
        <f>VLOOKUP(ventas[[#This Row],[ProductKey]],'hoja productos'!$A$2:$AA$1691,7,FALSE)</f>
        <v>The Phone Company</v>
      </c>
      <c r="H805" s="8">
        <f>ventas[[#This Row],[Unit Vendidas]]*ventas[[#This Row],[Precio Venta]]</f>
        <v>16254</v>
      </c>
    </row>
    <row r="806" spans="1:8" x14ac:dyDescent="0.25">
      <c r="A806" s="2">
        <v>6219</v>
      </c>
      <c r="B806" s="3">
        <v>39884</v>
      </c>
      <c r="C806" s="5">
        <v>530</v>
      </c>
      <c r="D806" s="4">
        <v>205</v>
      </c>
      <c r="E806" s="7" t="str">
        <f>VLOOKUP(ventas[[#This Row],[ProductKey]],'hoja productos'!$A$2:$AA$1691,3,FALSE)</f>
        <v>WWI LCD22 M2002 White</v>
      </c>
      <c r="F806" s="7">
        <f>VLOOKUP(ventas[[#This Row],[ProductKey]],'hoja productos'!$A$2:$AA$1691,5,FALSE)</f>
        <v>619</v>
      </c>
      <c r="G806" s="7" t="str">
        <f>VLOOKUP(ventas[[#This Row],[ProductKey]],'hoja productos'!$A$2:$AA$1691,7,FALSE)</f>
        <v>Wide World Importers</v>
      </c>
      <c r="H806" s="8">
        <f>ventas[[#This Row],[Unit Vendidas]]*ventas[[#This Row],[Precio Venta]]</f>
        <v>126895</v>
      </c>
    </row>
    <row r="807" spans="1:8" x14ac:dyDescent="0.25">
      <c r="A807" s="2">
        <v>8266</v>
      </c>
      <c r="B807" s="3">
        <v>39884</v>
      </c>
      <c r="C807" s="5">
        <v>150</v>
      </c>
      <c r="D807" s="4">
        <v>392</v>
      </c>
      <c r="E807" s="7" t="str">
        <f>VLOOKUP(ventas[[#This Row],[ProductKey]],'hoja productos'!$A$2:$AA$1691,3,FALSE)</f>
        <v>Adventure Works 40" LCD HDTV M690 Black</v>
      </c>
      <c r="F807" s="7">
        <f>VLOOKUP(ventas[[#This Row],[ProductKey]],'hoja productos'!$A$2:$AA$1691,5,FALSE)</f>
        <v>1184.97</v>
      </c>
      <c r="G807" s="7" t="str">
        <f>VLOOKUP(ventas[[#This Row],[ProductKey]],'hoja productos'!$A$2:$AA$1691,7,FALSE)</f>
        <v>Adventure Works</v>
      </c>
      <c r="H807" s="8">
        <f>ventas[[#This Row],[Unit Vendidas]]*ventas[[#This Row],[Precio Venta]]</f>
        <v>464508.24</v>
      </c>
    </row>
    <row r="808" spans="1:8" x14ac:dyDescent="0.25">
      <c r="A808" s="2">
        <v>12447</v>
      </c>
      <c r="B808" s="3">
        <v>39884</v>
      </c>
      <c r="C808" s="5">
        <v>1404</v>
      </c>
      <c r="D808" s="4">
        <v>15</v>
      </c>
      <c r="E808" s="7" t="str">
        <f>VLOOKUP(ventas[[#This Row],[ProductKey]],'hoja productos'!$A$2:$AA$1691,3,FALSE)</f>
        <v>Tablet Digital Cordless Expansion Handset Phone M900 Grey</v>
      </c>
      <c r="F808" s="7">
        <f>VLOOKUP(ventas[[#This Row],[ProductKey]],'hoja productos'!$A$2:$AA$1691,5,FALSE)</f>
        <v>32.99</v>
      </c>
      <c r="G808" s="7" t="str">
        <f>VLOOKUP(ventas[[#This Row],[ProductKey]],'hoja productos'!$A$2:$AA$1691,7,FALSE)</f>
        <v>Tablet, Ltd</v>
      </c>
      <c r="H808" s="8">
        <f>ventas[[#This Row],[Unit Vendidas]]*ventas[[#This Row],[Precio Venta]]</f>
        <v>494.85</v>
      </c>
    </row>
    <row r="809" spans="1:8" x14ac:dyDescent="0.25">
      <c r="A809" s="2">
        <v>12542</v>
      </c>
      <c r="B809" s="3">
        <v>39884</v>
      </c>
      <c r="C809" s="5">
        <v>976</v>
      </c>
      <c r="D809" s="4">
        <v>86</v>
      </c>
      <c r="E809" s="7" t="str">
        <f>VLOOKUP(ventas[[#This Row],[ProductKey]],'hoja productos'!$A$2:$AA$1691,3,FALSE)</f>
        <v>A. Datum All in One Digital Camera M200 Pink</v>
      </c>
      <c r="F809" s="7">
        <f>VLOOKUP(ventas[[#This Row],[ProductKey]],'hoja productos'!$A$2:$AA$1691,5,FALSE)</f>
        <v>188</v>
      </c>
      <c r="G809" s="7" t="str">
        <f>VLOOKUP(ventas[[#This Row],[ProductKey]],'hoja productos'!$A$2:$AA$1691,7,FALSE)</f>
        <v>A. Datum Corporation</v>
      </c>
      <c r="H809" s="8">
        <f>ventas[[#This Row],[Unit Vendidas]]*ventas[[#This Row],[Precio Venta]]</f>
        <v>16168</v>
      </c>
    </row>
    <row r="810" spans="1:8" x14ac:dyDescent="0.25">
      <c r="A810" s="2">
        <v>12858</v>
      </c>
      <c r="B810" s="3">
        <v>39884</v>
      </c>
      <c r="C810" s="5">
        <v>398</v>
      </c>
      <c r="D810" s="4">
        <v>195</v>
      </c>
      <c r="E810" s="7" t="str">
        <f>VLOOKUP(ventas[[#This Row],[ProductKey]],'hoja productos'!$A$2:$AA$1691,3,FALSE)</f>
        <v>WWI Laptop12 M0120 White</v>
      </c>
      <c r="F810" s="7">
        <f>VLOOKUP(ventas[[#This Row],[ProductKey]],'hoja productos'!$A$2:$AA$1691,5,FALSE)</f>
        <v>382.95</v>
      </c>
      <c r="G810" s="7" t="str">
        <f>VLOOKUP(ventas[[#This Row],[ProductKey]],'hoja productos'!$A$2:$AA$1691,7,FALSE)</f>
        <v>Wide World Importers</v>
      </c>
      <c r="H810" s="8">
        <f>ventas[[#This Row],[Unit Vendidas]]*ventas[[#This Row],[Precio Venta]]</f>
        <v>74675.25</v>
      </c>
    </row>
    <row r="811" spans="1:8" x14ac:dyDescent="0.25">
      <c r="A811" s="2">
        <v>13436</v>
      </c>
      <c r="B811" s="3">
        <v>39884</v>
      </c>
      <c r="C811" s="5">
        <v>1579</v>
      </c>
      <c r="D811" s="4">
        <v>72</v>
      </c>
      <c r="E811" s="7" t="str">
        <f>VLOOKUP(ventas[[#This Row],[ProductKey]],'hoja productos'!$A$2:$AA$1691,3,FALSE)</f>
        <v>SV DVD Recorder L220 White</v>
      </c>
      <c r="F811" s="7">
        <f>VLOOKUP(ventas[[#This Row],[ProductKey]],'hoja productos'!$A$2:$AA$1691,5,FALSE)</f>
        <v>219</v>
      </c>
      <c r="G811" s="7" t="str">
        <f>VLOOKUP(ventas[[#This Row],[ProductKey]],'hoja productos'!$A$2:$AA$1691,7,FALSE)</f>
        <v>Southridge Video</v>
      </c>
      <c r="H811" s="8">
        <f>ventas[[#This Row],[Unit Vendidas]]*ventas[[#This Row],[Precio Venta]]</f>
        <v>15768</v>
      </c>
    </row>
    <row r="812" spans="1:8" x14ac:dyDescent="0.25">
      <c r="A812" s="2">
        <v>17885</v>
      </c>
      <c r="B812" s="3">
        <v>39884</v>
      </c>
      <c r="C812" s="5">
        <v>809</v>
      </c>
      <c r="D812" s="4">
        <v>20</v>
      </c>
      <c r="E812" s="7" t="str">
        <f>VLOOKUP(ventas[[#This Row],[ProductKey]],'hoja productos'!$A$2:$AA$1691,3,FALSE)</f>
        <v>Tablet Dual USB Power Adapter - power adapter E300 Grey</v>
      </c>
      <c r="F812" s="7">
        <f>VLOOKUP(ventas[[#This Row],[ProductKey]],'hoja productos'!$A$2:$AA$1691,5,FALSE)</f>
        <v>39.9</v>
      </c>
      <c r="G812" s="7" t="str">
        <f>VLOOKUP(ventas[[#This Row],[ProductKey]],'hoja productos'!$A$2:$AA$1691,7,FALSE)</f>
        <v>Tablet, Ltd</v>
      </c>
      <c r="H812" s="8">
        <f>ventas[[#This Row],[Unit Vendidas]]*ventas[[#This Row],[Precio Venta]]</f>
        <v>798</v>
      </c>
    </row>
    <row r="813" spans="1:8" x14ac:dyDescent="0.25">
      <c r="A813" s="2">
        <v>20437</v>
      </c>
      <c r="B813" s="3">
        <v>39884</v>
      </c>
      <c r="C813" s="5">
        <v>248</v>
      </c>
      <c r="D813" s="4">
        <v>183</v>
      </c>
      <c r="E813" s="7" t="str">
        <f>VLOOKUP(ventas[[#This Row],[ProductKey]],'hoja productos'!$A$2:$AA$1691,3,FALSE)</f>
        <v>Tablet Home Theater System 5.1 Channel M1530 Black</v>
      </c>
      <c r="F813" s="7">
        <f>VLOOKUP(ventas[[#This Row],[ProductKey]],'hoja productos'!$A$2:$AA$1691,5,FALSE)</f>
        <v>399</v>
      </c>
      <c r="G813" s="7" t="str">
        <f>VLOOKUP(ventas[[#This Row],[ProductKey]],'hoja productos'!$A$2:$AA$1691,7,FALSE)</f>
        <v>Tablet, Ltd</v>
      </c>
      <c r="H813" s="8">
        <f>ventas[[#This Row],[Unit Vendidas]]*ventas[[#This Row],[Precio Venta]]</f>
        <v>73017</v>
      </c>
    </row>
    <row r="814" spans="1:8" x14ac:dyDescent="0.25">
      <c r="A814" s="2">
        <v>21325</v>
      </c>
      <c r="B814" s="3">
        <v>39884</v>
      </c>
      <c r="C814" s="5">
        <v>826</v>
      </c>
      <c r="D814" s="4">
        <v>8</v>
      </c>
      <c r="E814" s="7" t="str">
        <f>VLOOKUP(ventas[[#This Row],[ProductKey]],'hoja productos'!$A$2:$AA$1691,3,FALSE)</f>
        <v>Tablet USB Data Link - direct connect adapter E600 Grey</v>
      </c>
      <c r="F814" s="7">
        <f>VLOOKUP(ventas[[#This Row],[ProductKey]],'hoja productos'!$A$2:$AA$1691,5,FALSE)</f>
        <v>16.899999999999999</v>
      </c>
      <c r="G814" s="7" t="str">
        <f>VLOOKUP(ventas[[#This Row],[ProductKey]],'hoja productos'!$A$2:$AA$1691,7,FALSE)</f>
        <v>Tablet, Ltd</v>
      </c>
      <c r="H814" s="8">
        <f>ventas[[#This Row],[Unit Vendidas]]*ventas[[#This Row],[Precio Venta]]</f>
        <v>135.19999999999999</v>
      </c>
    </row>
    <row r="815" spans="1:8" x14ac:dyDescent="0.25">
      <c r="A815" s="2">
        <v>21372</v>
      </c>
      <c r="B815" s="3">
        <v>39884</v>
      </c>
      <c r="C815" s="5">
        <v>1264</v>
      </c>
      <c r="D815" s="4">
        <v>35</v>
      </c>
      <c r="E815" s="7" t="str">
        <f>VLOOKUP(ventas[[#This Row],[ProductKey]],'hoja productos'!$A$2:$AA$1691,3,FALSE)</f>
        <v>Tablet Rechargeable Battery Pack E310 Black</v>
      </c>
      <c r="F815" s="7">
        <f>VLOOKUP(ventas[[#This Row],[ProductKey]],'hoja productos'!$A$2:$AA$1691,5,FALSE)</f>
        <v>69.989999999999995</v>
      </c>
      <c r="G815" s="7" t="str">
        <f>VLOOKUP(ventas[[#This Row],[ProductKey]],'hoja productos'!$A$2:$AA$1691,7,FALSE)</f>
        <v>Tablet, Ltd</v>
      </c>
      <c r="H815" s="8">
        <f>ventas[[#This Row],[Unit Vendidas]]*ventas[[#This Row],[Precio Venta]]</f>
        <v>2449.6499999999996</v>
      </c>
    </row>
    <row r="816" spans="1:8" x14ac:dyDescent="0.25">
      <c r="A816" s="2">
        <v>24204</v>
      </c>
      <c r="B816" s="3">
        <v>39884</v>
      </c>
      <c r="C816" s="5">
        <v>902</v>
      </c>
      <c r="D816" s="4">
        <v>22</v>
      </c>
      <c r="E816" s="7" t="str">
        <f>VLOOKUP(ventas[[#This Row],[ProductKey]],'hoja productos'!$A$2:$AA$1691,3,FALSE)</f>
        <v>SV Keyboard E10 Grey</v>
      </c>
      <c r="F816" s="7">
        <f>VLOOKUP(ventas[[#This Row],[ProductKey]],'hoja productos'!$A$2:$AA$1691,5,FALSE)</f>
        <v>44</v>
      </c>
      <c r="G816" s="7" t="str">
        <f>VLOOKUP(ventas[[#This Row],[ProductKey]],'hoja productos'!$A$2:$AA$1691,7,FALSE)</f>
        <v>Southridge Video</v>
      </c>
      <c r="H816" s="8">
        <f>ventas[[#This Row],[Unit Vendidas]]*ventas[[#This Row],[Precio Venta]]</f>
        <v>968</v>
      </c>
    </row>
    <row r="817" spans="1:8" x14ac:dyDescent="0.25">
      <c r="A817" s="2">
        <v>1128</v>
      </c>
      <c r="B817" s="3">
        <v>39885</v>
      </c>
      <c r="C817" s="5">
        <v>1585</v>
      </c>
      <c r="D817" s="4">
        <v>7</v>
      </c>
      <c r="E817" s="7" t="str">
        <f>VLOOKUP(ventas[[#This Row],[ProductKey]],'hoja productos'!$A$2:$AA$1691,3,FALSE)</f>
        <v>SV DVD 60 DVD Storage Binder L20 Black</v>
      </c>
      <c r="F817" s="7">
        <f>VLOOKUP(ventas[[#This Row],[ProductKey]],'hoja productos'!$A$2:$AA$1691,5,FALSE)</f>
        <v>22.89</v>
      </c>
      <c r="G817" s="7" t="str">
        <f>VLOOKUP(ventas[[#This Row],[ProductKey]],'hoja productos'!$A$2:$AA$1691,7,FALSE)</f>
        <v>Southridge Video</v>
      </c>
      <c r="H817" s="8">
        <f>ventas[[#This Row],[Unit Vendidas]]*ventas[[#This Row],[Precio Venta]]</f>
        <v>160.23000000000002</v>
      </c>
    </row>
    <row r="818" spans="1:8" ht="30" x14ac:dyDescent="0.25">
      <c r="A818" s="2">
        <v>2393</v>
      </c>
      <c r="B818" s="3">
        <v>39885</v>
      </c>
      <c r="C818" s="5">
        <v>1448</v>
      </c>
      <c r="D818" s="4">
        <v>117</v>
      </c>
      <c r="E818" s="7" t="str">
        <f>VLOOKUP(ventas[[#This Row],[ProductKey]],'hoja productos'!$A$2:$AA$1691,3,FALSE)</f>
        <v>The Phone Company Touch Screen Phones 5-Wire/Built-in M500 Gold</v>
      </c>
      <c r="F818" s="7">
        <f>VLOOKUP(ventas[[#This Row],[ProductKey]],'hoja productos'!$A$2:$AA$1691,5,FALSE)</f>
        <v>256</v>
      </c>
      <c r="G818" s="7" t="str">
        <f>VLOOKUP(ventas[[#This Row],[ProductKey]],'hoja productos'!$A$2:$AA$1691,7,FALSE)</f>
        <v>The Phone Company</v>
      </c>
      <c r="H818" s="8">
        <f>ventas[[#This Row],[Unit Vendidas]]*ventas[[#This Row],[Precio Venta]]</f>
        <v>29952</v>
      </c>
    </row>
    <row r="819" spans="1:8" x14ac:dyDescent="0.25">
      <c r="A819" s="2">
        <v>4518</v>
      </c>
      <c r="B819" s="3">
        <v>39885</v>
      </c>
      <c r="C819" s="5">
        <v>233</v>
      </c>
      <c r="D819" s="4">
        <v>321</v>
      </c>
      <c r="E819" s="7" t="str">
        <f>VLOOKUP(ventas[[#This Row],[ProductKey]],'hoja productos'!$A$2:$AA$1691,3,FALSE)</f>
        <v>Litware Home Theater System 5.1 Channel M512 Brown</v>
      </c>
      <c r="F819" s="7">
        <f>VLOOKUP(ventas[[#This Row],[ProductKey]],'hoja productos'!$A$2:$AA$1691,5,FALSE)</f>
        <v>699</v>
      </c>
      <c r="G819" s="7" t="str">
        <f>VLOOKUP(ventas[[#This Row],[ProductKey]],'hoja productos'!$A$2:$AA$1691,7,FALSE)</f>
        <v>Litware, Inc.</v>
      </c>
      <c r="H819" s="8">
        <f>ventas[[#This Row],[Unit Vendidas]]*ventas[[#This Row],[Precio Venta]]</f>
        <v>224379</v>
      </c>
    </row>
    <row r="820" spans="1:8" x14ac:dyDescent="0.25">
      <c r="A820" s="2">
        <v>8448</v>
      </c>
      <c r="B820" s="3">
        <v>39885</v>
      </c>
      <c r="C820" s="5">
        <v>1236</v>
      </c>
      <c r="D820" s="4">
        <v>95</v>
      </c>
      <c r="E820" s="7" t="str">
        <f>VLOOKUP(ventas[[#This Row],[ProductKey]],'hoja productos'!$A$2:$AA$1691,3,FALSE)</f>
        <v>Fabrikam Social Videographer 1" 25mm E400 Blue</v>
      </c>
      <c r="F820" s="7">
        <f>VLOOKUP(ventas[[#This Row],[ProductKey]],'hoja productos'!$A$2:$AA$1691,5,FALSE)</f>
        <v>188</v>
      </c>
      <c r="G820" s="7" t="str">
        <f>VLOOKUP(ventas[[#This Row],[ProductKey]],'hoja productos'!$A$2:$AA$1691,7,FALSE)</f>
        <v>Fabrikam, Inc.</v>
      </c>
      <c r="H820" s="8">
        <f>ventas[[#This Row],[Unit Vendidas]]*ventas[[#This Row],[Precio Venta]]</f>
        <v>17860</v>
      </c>
    </row>
    <row r="821" spans="1:8" x14ac:dyDescent="0.25">
      <c r="A821" s="2">
        <v>8998</v>
      </c>
      <c r="B821" s="3">
        <v>39885</v>
      </c>
      <c r="C821" s="5">
        <v>118</v>
      </c>
      <c r="D821" s="4">
        <v>86</v>
      </c>
      <c r="E821" s="7" t="str">
        <f>VLOOKUP(ventas[[#This Row],[ProductKey]],'hoja productos'!$A$2:$AA$1691,3,FALSE)</f>
        <v>Adventure Works 20" CRT TV E15 White</v>
      </c>
      <c r="F821" s="7">
        <f>VLOOKUP(ventas[[#This Row],[ProductKey]],'hoja productos'!$A$2:$AA$1691,5,FALSE)</f>
        <v>169.99</v>
      </c>
      <c r="G821" s="7" t="str">
        <f>VLOOKUP(ventas[[#This Row],[ProductKey]],'hoja productos'!$A$2:$AA$1691,7,FALSE)</f>
        <v>Adventure Works</v>
      </c>
      <c r="H821" s="8">
        <f>ventas[[#This Row],[Unit Vendidas]]*ventas[[#This Row],[Precio Venta]]</f>
        <v>14619.140000000001</v>
      </c>
    </row>
    <row r="822" spans="1:8" x14ac:dyDescent="0.25">
      <c r="A822" s="2">
        <v>13361</v>
      </c>
      <c r="B822" s="3">
        <v>39885</v>
      </c>
      <c r="C822" s="5">
        <v>412</v>
      </c>
      <c r="D822" s="4">
        <v>195</v>
      </c>
      <c r="E822" s="7" t="str">
        <f>VLOOKUP(ventas[[#This Row],[ProductKey]],'hoja productos'!$A$2:$AA$1691,3,FALSE)</f>
        <v>Proseware Laptop12 M210 White</v>
      </c>
      <c r="F822" s="7">
        <f>VLOOKUP(ventas[[#This Row],[ProductKey]],'hoja productos'!$A$2:$AA$1691,5,FALSE)</f>
        <v>382.95</v>
      </c>
      <c r="G822" s="7" t="str">
        <f>VLOOKUP(ventas[[#This Row],[ProductKey]],'hoja productos'!$A$2:$AA$1691,7,FALSE)</f>
        <v>Proseware, Inc.</v>
      </c>
      <c r="H822" s="8">
        <f>ventas[[#This Row],[Unit Vendidas]]*ventas[[#This Row],[Precio Venta]]</f>
        <v>74675.25</v>
      </c>
    </row>
    <row r="823" spans="1:8" x14ac:dyDescent="0.25">
      <c r="A823" s="2">
        <v>13971</v>
      </c>
      <c r="B823" s="3">
        <v>39885</v>
      </c>
      <c r="C823" s="5">
        <v>847</v>
      </c>
      <c r="D823" s="4">
        <v>7</v>
      </c>
      <c r="E823" s="7" t="str">
        <f>VLOOKUP(ventas[[#This Row],[ProductKey]],'hoja productos'!$A$2:$AA$1691,3,FALSE)</f>
        <v>Tablet Ultraportable Neoprene Sleeve E30 Pink</v>
      </c>
      <c r="F823" s="7">
        <f>VLOOKUP(ventas[[#This Row],[ProductKey]],'hoja productos'!$A$2:$AA$1691,5,FALSE)</f>
        <v>15.6</v>
      </c>
      <c r="G823" s="7" t="str">
        <f>VLOOKUP(ventas[[#This Row],[ProductKey]],'hoja productos'!$A$2:$AA$1691,7,FALSE)</f>
        <v>Tablet, Ltd</v>
      </c>
      <c r="H823" s="8">
        <f>ventas[[#This Row],[Unit Vendidas]]*ventas[[#This Row],[Precio Venta]]</f>
        <v>109.2</v>
      </c>
    </row>
    <row r="824" spans="1:8" x14ac:dyDescent="0.25">
      <c r="A824" s="2">
        <v>20377</v>
      </c>
      <c r="B824" s="3">
        <v>39885</v>
      </c>
      <c r="C824" s="5">
        <v>781</v>
      </c>
      <c r="D824" s="4">
        <v>7</v>
      </c>
      <c r="E824" s="7" t="str">
        <f>VLOOKUP(ventas[[#This Row],[ProductKey]],'hoja productos'!$A$2:$AA$1691,3,FALSE)</f>
        <v>Tablet Notebook Peripheral Kit M69 White</v>
      </c>
      <c r="F824" s="7">
        <f>VLOOKUP(ventas[[#This Row],[ProductKey]],'hoja productos'!$A$2:$AA$1691,5,FALSE)</f>
        <v>16.5</v>
      </c>
      <c r="G824" s="7" t="str">
        <f>VLOOKUP(ventas[[#This Row],[ProductKey]],'hoja productos'!$A$2:$AA$1691,7,FALSE)</f>
        <v>Tablet, Ltd</v>
      </c>
      <c r="H824" s="8">
        <f>ventas[[#This Row],[Unit Vendidas]]*ventas[[#This Row],[Precio Venta]]</f>
        <v>115.5</v>
      </c>
    </row>
    <row r="825" spans="1:8" x14ac:dyDescent="0.25">
      <c r="A825" s="2">
        <v>22266</v>
      </c>
      <c r="B825" s="3">
        <v>39885</v>
      </c>
      <c r="C825" s="5">
        <v>658</v>
      </c>
      <c r="D825" s="4">
        <v>69</v>
      </c>
      <c r="E825" s="7" t="str">
        <f>VLOOKUP(ventas[[#This Row],[ProductKey]],'hoja productos'!$A$2:$AA$1691,3,FALSE)</f>
        <v>Proseware High Speed Laser M2000 Black</v>
      </c>
      <c r="F825" s="7">
        <f>VLOOKUP(ventas[[#This Row],[ProductKey]],'hoja productos'!$A$2:$AA$1691,5,FALSE)</f>
        <v>209</v>
      </c>
      <c r="G825" s="7" t="str">
        <f>VLOOKUP(ventas[[#This Row],[ProductKey]],'hoja productos'!$A$2:$AA$1691,7,FALSE)</f>
        <v>Proseware, Inc.</v>
      </c>
      <c r="H825" s="8">
        <f>ventas[[#This Row],[Unit Vendidas]]*ventas[[#This Row],[Precio Venta]]</f>
        <v>14421</v>
      </c>
    </row>
    <row r="826" spans="1:8" x14ac:dyDescent="0.25">
      <c r="A826" s="2">
        <v>23477</v>
      </c>
      <c r="B826" s="3">
        <v>39885</v>
      </c>
      <c r="C826" s="5">
        <v>716</v>
      </c>
      <c r="D826" s="4">
        <v>69</v>
      </c>
      <c r="E826" s="7" t="str">
        <f>VLOOKUP(ventas[[#This Row],[ProductKey]],'hoja productos'!$A$2:$AA$1691,3,FALSE)</f>
        <v>Proseware High Speed Laser M2000 White</v>
      </c>
      <c r="F826" s="7">
        <f>VLOOKUP(ventas[[#This Row],[ProductKey]],'hoja productos'!$A$2:$AA$1691,5,FALSE)</f>
        <v>209</v>
      </c>
      <c r="G826" s="7" t="str">
        <f>VLOOKUP(ventas[[#This Row],[ProductKey]],'hoja productos'!$A$2:$AA$1691,7,FALSE)</f>
        <v>Proseware, Inc.</v>
      </c>
      <c r="H826" s="8">
        <f>ventas[[#This Row],[Unit Vendidas]]*ventas[[#This Row],[Precio Venta]]</f>
        <v>14421</v>
      </c>
    </row>
    <row r="827" spans="1:8" x14ac:dyDescent="0.25">
      <c r="A827" s="2">
        <v>24372</v>
      </c>
      <c r="B827" s="3">
        <v>39885</v>
      </c>
      <c r="C827" s="5">
        <v>570</v>
      </c>
      <c r="D827" s="4">
        <v>99</v>
      </c>
      <c r="E827" s="7" t="str">
        <f>VLOOKUP(ventas[[#This Row],[ProductKey]],'hoja productos'!$A$2:$AA$1691,3,FALSE)</f>
        <v>Proseware Screen 113in X1609 Silver</v>
      </c>
      <c r="F827" s="7">
        <f>VLOOKUP(ventas[[#This Row],[ProductKey]],'hoja productos'!$A$2:$AA$1691,5,FALSE)</f>
        <v>299</v>
      </c>
      <c r="G827" s="7" t="str">
        <f>VLOOKUP(ventas[[#This Row],[ProductKey]],'hoja productos'!$A$2:$AA$1691,7,FALSE)</f>
        <v>Proseware, Inc.</v>
      </c>
      <c r="H827" s="8">
        <f>ventas[[#This Row],[Unit Vendidas]]*ventas[[#This Row],[Precio Venta]]</f>
        <v>29601</v>
      </c>
    </row>
    <row r="828" spans="1:8" x14ac:dyDescent="0.25">
      <c r="A828" s="2">
        <v>409</v>
      </c>
      <c r="B828" s="3">
        <v>39886</v>
      </c>
      <c r="C828" s="5">
        <v>1124</v>
      </c>
      <c r="D828" s="4">
        <v>217</v>
      </c>
      <c r="E828" s="7" t="str">
        <f>VLOOKUP(ventas[[#This Row],[ProductKey]],'hoja productos'!$A$2:$AA$1691,3,FALSE)</f>
        <v>Fabrikam SLR Camera X148 Gold</v>
      </c>
      <c r="F828" s="7">
        <f>VLOOKUP(ventas[[#This Row],[ProductKey]],'hoja productos'!$A$2:$AA$1691,5,FALSE)</f>
        <v>657</v>
      </c>
      <c r="G828" s="7" t="str">
        <f>VLOOKUP(ventas[[#This Row],[ProductKey]],'hoja productos'!$A$2:$AA$1691,7,FALSE)</f>
        <v>Fabrikam, Inc.</v>
      </c>
      <c r="H828" s="8">
        <f>ventas[[#This Row],[Unit Vendidas]]*ventas[[#This Row],[Precio Venta]]</f>
        <v>142569</v>
      </c>
    </row>
    <row r="829" spans="1:8" x14ac:dyDescent="0.25">
      <c r="A829" s="2">
        <v>1309</v>
      </c>
      <c r="B829" s="3">
        <v>39886</v>
      </c>
      <c r="C829" s="5">
        <v>397</v>
      </c>
      <c r="D829" s="4">
        <v>321</v>
      </c>
      <c r="E829" s="7" t="str">
        <f>VLOOKUP(ventas[[#This Row],[ProductKey]],'hoja productos'!$A$2:$AA$1691,3,FALSE)</f>
        <v>WWI Laptop15 M0150 White</v>
      </c>
      <c r="F829" s="7">
        <f>VLOOKUP(ventas[[#This Row],[ProductKey]],'hoja productos'!$A$2:$AA$1691,5,FALSE)</f>
        <v>699</v>
      </c>
      <c r="G829" s="7" t="str">
        <f>VLOOKUP(ventas[[#This Row],[ProductKey]],'hoja productos'!$A$2:$AA$1691,7,FALSE)</f>
        <v>Wide World Importers</v>
      </c>
      <c r="H829" s="8">
        <f>ventas[[#This Row],[Unit Vendidas]]*ventas[[#This Row],[Precio Venta]]</f>
        <v>224379</v>
      </c>
    </row>
    <row r="830" spans="1:8" x14ac:dyDescent="0.25">
      <c r="A830" s="2">
        <v>2896</v>
      </c>
      <c r="B830" s="3">
        <v>39886</v>
      </c>
      <c r="C830" s="5">
        <v>895</v>
      </c>
      <c r="D830" s="4">
        <v>21</v>
      </c>
      <c r="E830" s="7" t="str">
        <f>VLOOKUP(ventas[[#This Row],[ProductKey]],'hoja productos'!$A$2:$AA$1691,3,FALSE)</f>
        <v>SV Keyboard E90 Silver</v>
      </c>
      <c r="F830" s="7">
        <f>VLOOKUP(ventas[[#This Row],[ProductKey]],'hoja productos'!$A$2:$AA$1691,5,FALSE)</f>
        <v>41.73</v>
      </c>
      <c r="G830" s="7" t="str">
        <f>VLOOKUP(ventas[[#This Row],[ProductKey]],'hoja productos'!$A$2:$AA$1691,7,FALSE)</f>
        <v>Southridge Video</v>
      </c>
      <c r="H830" s="8">
        <f>ventas[[#This Row],[Unit Vendidas]]*ventas[[#This Row],[Precio Venta]]</f>
        <v>876.32999999999993</v>
      </c>
    </row>
    <row r="831" spans="1:8" x14ac:dyDescent="0.25">
      <c r="A831" s="2">
        <v>3877</v>
      </c>
      <c r="B831" s="3">
        <v>39886</v>
      </c>
      <c r="C831" s="5">
        <v>321</v>
      </c>
      <c r="D831" s="4">
        <v>151</v>
      </c>
      <c r="E831" s="7" t="str">
        <f>VLOOKUP(ventas[[#This Row],[ProductKey]],'hoja productos'!$A$2:$AA$1691,3,FALSE)</f>
        <v>SV Car Video LCD7 M7001 Silver</v>
      </c>
      <c r="F831" s="7">
        <f>VLOOKUP(ventas[[#This Row],[ProductKey]],'hoja productos'!$A$2:$AA$1691,5,FALSE)</f>
        <v>329</v>
      </c>
      <c r="G831" s="7" t="str">
        <f>VLOOKUP(ventas[[#This Row],[ProductKey]],'hoja productos'!$A$2:$AA$1691,7,FALSE)</f>
        <v>Southridge Video</v>
      </c>
      <c r="H831" s="8">
        <f>ventas[[#This Row],[Unit Vendidas]]*ventas[[#This Row],[Precio Venta]]</f>
        <v>49679</v>
      </c>
    </row>
    <row r="832" spans="1:8" x14ac:dyDescent="0.25">
      <c r="A832" s="2">
        <v>4468</v>
      </c>
      <c r="B832" s="3">
        <v>39886</v>
      </c>
      <c r="C832" s="5">
        <v>1557</v>
      </c>
      <c r="D832" s="4">
        <v>142</v>
      </c>
      <c r="E832" s="7" t="str">
        <f>VLOOKUP(ventas[[#This Row],[ProductKey]],'hoja productos'!$A$2:$AA$1691,3,FALSE)</f>
        <v>The Phone Company PDA Wifi 3.7-inch M250 White</v>
      </c>
      <c r="F832" s="7">
        <f>VLOOKUP(ventas[[#This Row],[ProductKey]],'hoja productos'!$A$2:$AA$1691,5,FALSE)</f>
        <v>310</v>
      </c>
      <c r="G832" s="7" t="str">
        <f>VLOOKUP(ventas[[#This Row],[ProductKey]],'hoja productos'!$A$2:$AA$1691,7,FALSE)</f>
        <v>The Phone Company</v>
      </c>
      <c r="H832" s="8">
        <f>ventas[[#This Row],[Unit Vendidas]]*ventas[[#This Row],[Precio Venta]]</f>
        <v>44020</v>
      </c>
    </row>
    <row r="833" spans="1:8" x14ac:dyDescent="0.25">
      <c r="A833" s="2">
        <v>4487</v>
      </c>
      <c r="B833" s="3">
        <v>39886</v>
      </c>
      <c r="C833" s="5">
        <v>1653</v>
      </c>
      <c r="D833" s="4">
        <v>56</v>
      </c>
      <c r="E833" s="7" t="str">
        <f>VLOOKUP(ventas[[#This Row],[ProductKey]],'hoja productos'!$A$2:$AA$1691,3,FALSE)</f>
        <v>Tablet DVD 7-Inch Player Portable E200 Silver</v>
      </c>
      <c r="F833" s="7">
        <f>VLOOKUP(ventas[[#This Row],[ProductKey]],'hoja productos'!$A$2:$AA$1691,5,FALSE)</f>
        <v>109.99</v>
      </c>
      <c r="G833" s="7" t="str">
        <f>VLOOKUP(ventas[[#This Row],[ProductKey]],'hoja productos'!$A$2:$AA$1691,7,FALSE)</f>
        <v>Tablet, Ltd</v>
      </c>
      <c r="H833" s="8">
        <f>ventas[[#This Row],[Unit Vendidas]]*ventas[[#This Row],[Precio Venta]]</f>
        <v>6159.44</v>
      </c>
    </row>
    <row r="834" spans="1:8" x14ac:dyDescent="0.25">
      <c r="A834" s="2">
        <v>10414</v>
      </c>
      <c r="B834" s="3">
        <v>39886</v>
      </c>
      <c r="C834" s="5">
        <v>407</v>
      </c>
      <c r="D834" s="4">
        <v>275</v>
      </c>
      <c r="E834" s="7" t="str">
        <f>VLOOKUP(ventas[[#This Row],[ProductKey]],'hoja productos'!$A$2:$AA$1691,3,FALSE)</f>
        <v>Proseware Laptop16 M610 Black</v>
      </c>
      <c r="F834" s="7">
        <f>VLOOKUP(ventas[[#This Row],[ProductKey]],'hoja productos'!$A$2:$AA$1691,5,FALSE)</f>
        <v>599</v>
      </c>
      <c r="G834" s="7" t="str">
        <f>VLOOKUP(ventas[[#This Row],[ProductKey]],'hoja productos'!$A$2:$AA$1691,7,FALSE)</f>
        <v>Proseware, Inc.</v>
      </c>
      <c r="H834" s="8">
        <f>ventas[[#This Row],[Unit Vendidas]]*ventas[[#This Row],[Precio Venta]]</f>
        <v>164725</v>
      </c>
    </row>
    <row r="835" spans="1:8" x14ac:dyDescent="0.25">
      <c r="A835" s="2">
        <v>15030</v>
      </c>
      <c r="B835" s="3">
        <v>39886</v>
      </c>
      <c r="C835" s="5">
        <v>1163</v>
      </c>
      <c r="D835" s="4">
        <v>390</v>
      </c>
      <c r="E835" s="7" t="str">
        <f>VLOOKUP(ventas[[#This Row],[ProductKey]],'hoja productos'!$A$2:$AA$1691,3,FALSE)</f>
        <v>Fabrikam Business Videographer 2/3'' 17mm M280 Black</v>
      </c>
      <c r="F835" s="7">
        <f>VLOOKUP(ventas[[#This Row],[ProductKey]],'hoja productos'!$A$2:$AA$1691,5,FALSE)</f>
        <v>850</v>
      </c>
      <c r="G835" s="7" t="str">
        <f>VLOOKUP(ventas[[#This Row],[ProductKey]],'hoja productos'!$A$2:$AA$1691,7,FALSE)</f>
        <v>Fabrikam, Inc.</v>
      </c>
      <c r="H835" s="8">
        <f>ventas[[#This Row],[Unit Vendidas]]*ventas[[#This Row],[Precio Venta]]</f>
        <v>331500</v>
      </c>
    </row>
    <row r="836" spans="1:8" x14ac:dyDescent="0.25">
      <c r="A836" s="2">
        <v>17434</v>
      </c>
      <c r="B836" s="3">
        <v>39886</v>
      </c>
      <c r="C836" s="5">
        <v>326</v>
      </c>
      <c r="D836" s="4">
        <v>152</v>
      </c>
      <c r="E836" s="7" t="str">
        <f>VLOOKUP(ventas[[#This Row],[ProductKey]],'hoja productos'!$A$2:$AA$1691,3,FALSE)</f>
        <v>SV Car Video TFT7 M7000 Brown</v>
      </c>
      <c r="F836" s="7">
        <f>VLOOKUP(ventas[[#This Row],[ProductKey]],'hoja productos'!$A$2:$AA$1691,5,FALSE)</f>
        <v>299</v>
      </c>
      <c r="G836" s="7" t="str">
        <f>VLOOKUP(ventas[[#This Row],[ProductKey]],'hoja productos'!$A$2:$AA$1691,7,FALSE)</f>
        <v>Southridge Video</v>
      </c>
      <c r="H836" s="8">
        <f>ventas[[#This Row],[Unit Vendidas]]*ventas[[#This Row],[Precio Venta]]</f>
        <v>45448</v>
      </c>
    </row>
    <row r="837" spans="1:8" x14ac:dyDescent="0.25">
      <c r="A837" s="2">
        <v>18225</v>
      </c>
      <c r="B837" s="3">
        <v>39886</v>
      </c>
      <c r="C837" s="5">
        <v>769</v>
      </c>
      <c r="D837" s="4">
        <v>11</v>
      </c>
      <c r="E837" s="7" t="str">
        <f>VLOOKUP(ventas[[#This Row],[ProductKey]],'hoja productos'!$A$2:$AA$1691,3,FALSE)</f>
        <v>Tablet ADSL Modem Splitter/Filter X 2 E200 Black</v>
      </c>
      <c r="F837" s="7">
        <f>VLOOKUP(ventas[[#This Row],[ProductKey]],'hoja productos'!$A$2:$AA$1691,5,FALSE)</f>
        <v>22.9</v>
      </c>
      <c r="G837" s="7" t="str">
        <f>VLOOKUP(ventas[[#This Row],[ProductKey]],'hoja productos'!$A$2:$AA$1691,7,FALSE)</f>
        <v>Tablet, Ltd</v>
      </c>
      <c r="H837" s="8">
        <f>ventas[[#This Row],[Unit Vendidas]]*ventas[[#This Row],[Precio Venta]]</f>
        <v>251.89999999999998</v>
      </c>
    </row>
    <row r="838" spans="1:8" x14ac:dyDescent="0.25">
      <c r="A838" s="2">
        <v>18406</v>
      </c>
      <c r="B838" s="3">
        <v>39886</v>
      </c>
      <c r="C838" s="5">
        <v>1463</v>
      </c>
      <c r="D838" s="4">
        <v>134</v>
      </c>
      <c r="E838" s="7" t="str">
        <f>VLOOKUP(ventas[[#This Row],[ProductKey]],'hoja productos'!$A$2:$AA$1691,3,FALSE)</f>
        <v>Tablet Touch Screen Phones SAW/On-wall M806 Black</v>
      </c>
      <c r="F838" s="7">
        <f>VLOOKUP(ventas[[#This Row],[ProductKey]],'hoja productos'!$A$2:$AA$1691,5,FALSE)</f>
        <v>293</v>
      </c>
      <c r="G838" s="7" t="str">
        <f>VLOOKUP(ventas[[#This Row],[ProductKey]],'hoja productos'!$A$2:$AA$1691,7,FALSE)</f>
        <v>Tablet, Ltd</v>
      </c>
      <c r="H838" s="8">
        <f>ventas[[#This Row],[Unit Vendidas]]*ventas[[#This Row],[Precio Venta]]</f>
        <v>39262</v>
      </c>
    </row>
    <row r="839" spans="1:8" x14ac:dyDescent="0.25">
      <c r="A839" s="2">
        <v>22222</v>
      </c>
      <c r="B839" s="3">
        <v>39886</v>
      </c>
      <c r="C839" s="5">
        <v>958</v>
      </c>
      <c r="D839" s="4">
        <v>59</v>
      </c>
      <c r="E839" s="7" t="str">
        <f>VLOOKUP(ventas[[#This Row],[ProductKey]],'hoja productos'!$A$2:$AA$1691,3,FALSE)</f>
        <v>A. Datum Compact Digital Camera M200 Grey</v>
      </c>
      <c r="F839" s="7">
        <f>VLOOKUP(ventas[[#This Row],[ProductKey]],'hoja productos'!$A$2:$AA$1691,5,FALSE)</f>
        <v>129</v>
      </c>
      <c r="G839" s="7" t="str">
        <f>VLOOKUP(ventas[[#This Row],[ProductKey]],'hoja productos'!$A$2:$AA$1691,7,FALSE)</f>
        <v>A. Datum Corporation</v>
      </c>
      <c r="H839" s="8">
        <f>ventas[[#This Row],[Unit Vendidas]]*ventas[[#This Row],[Precio Venta]]</f>
        <v>7611</v>
      </c>
    </row>
    <row r="840" spans="1:8" x14ac:dyDescent="0.25">
      <c r="A840" s="2">
        <v>22638</v>
      </c>
      <c r="B840" s="3">
        <v>39886</v>
      </c>
      <c r="C840" s="5">
        <v>901</v>
      </c>
      <c r="D840" s="4">
        <v>22</v>
      </c>
      <c r="E840" s="7" t="str">
        <f>VLOOKUP(ventas[[#This Row],[ProductKey]],'hoja productos'!$A$2:$AA$1691,3,FALSE)</f>
        <v>SV Keyboard E10 Black</v>
      </c>
      <c r="F840" s="7">
        <f>VLOOKUP(ventas[[#This Row],[ProductKey]],'hoja productos'!$A$2:$AA$1691,5,FALSE)</f>
        <v>44</v>
      </c>
      <c r="G840" s="7" t="str">
        <f>VLOOKUP(ventas[[#This Row],[ProductKey]],'hoja productos'!$A$2:$AA$1691,7,FALSE)</f>
        <v>Southridge Video</v>
      </c>
      <c r="H840" s="8">
        <f>ventas[[#This Row],[Unit Vendidas]]*ventas[[#This Row],[Precio Venta]]</f>
        <v>968</v>
      </c>
    </row>
    <row r="841" spans="1:8" x14ac:dyDescent="0.25">
      <c r="A841" s="2">
        <v>2363</v>
      </c>
      <c r="B841" s="3">
        <v>39887</v>
      </c>
      <c r="C841" s="5">
        <v>598</v>
      </c>
      <c r="D841" s="4">
        <v>55</v>
      </c>
      <c r="E841" s="7" t="str">
        <f>VLOOKUP(ventas[[#This Row],[ProductKey]],'hoja productos'!$A$2:$AA$1691,3,FALSE)</f>
        <v>Tablet Screen 80in E080 White</v>
      </c>
      <c r="F841" s="7">
        <f>VLOOKUP(ventas[[#This Row],[ProductKey]],'hoja productos'!$A$2:$AA$1691,5,FALSE)</f>
        <v>109</v>
      </c>
      <c r="G841" s="7" t="str">
        <f>VLOOKUP(ventas[[#This Row],[ProductKey]],'hoja productos'!$A$2:$AA$1691,7,FALSE)</f>
        <v>Tablet, Ltd</v>
      </c>
      <c r="H841" s="8">
        <f>ventas[[#This Row],[Unit Vendidas]]*ventas[[#This Row],[Precio Venta]]</f>
        <v>5995</v>
      </c>
    </row>
    <row r="842" spans="1:8" x14ac:dyDescent="0.25">
      <c r="A842" s="2">
        <v>3752</v>
      </c>
      <c r="B842" s="3">
        <v>39887</v>
      </c>
      <c r="C842" s="5">
        <v>726</v>
      </c>
      <c r="D842" s="4">
        <v>67</v>
      </c>
      <c r="E842" s="7" t="str">
        <f>VLOOKUP(ventas[[#This Row],[ProductKey]],'hoja productos'!$A$2:$AA$1691,3,FALSE)</f>
        <v>Proseware Photo Smart All-in-One Printer M380 White</v>
      </c>
      <c r="F842" s="7">
        <f>VLOOKUP(ventas[[#This Row],[ProductKey]],'hoja productos'!$A$2:$AA$1691,5,FALSE)</f>
        <v>147</v>
      </c>
      <c r="G842" s="7" t="str">
        <f>VLOOKUP(ventas[[#This Row],[ProductKey]],'hoja productos'!$A$2:$AA$1691,7,FALSE)</f>
        <v>Proseware, Inc.</v>
      </c>
      <c r="H842" s="8">
        <f>ventas[[#This Row],[Unit Vendidas]]*ventas[[#This Row],[Precio Venta]]</f>
        <v>9849</v>
      </c>
    </row>
    <row r="843" spans="1:8" x14ac:dyDescent="0.25">
      <c r="A843" s="2">
        <v>5927</v>
      </c>
      <c r="B843" s="3">
        <v>39887</v>
      </c>
      <c r="C843" s="5">
        <v>1215</v>
      </c>
      <c r="D843" s="4">
        <v>81</v>
      </c>
      <c r="E843" s="7" t="str">
        <f>VLOOKUP(ventas[[#This Row],[ProductKey]],'hoja productos'!$A$2:$AA$1691,3,FALSE)</f>
        <v>Fabrikam Social Videographer 2/3'' 17mm E100 Grey</v>
      </c>
      <c r="F843" s="7">
        <f>VLOOKUP(ventas[[#This Row],[ProductKey]],'hoja productos'!$A$2:$AA$1691,5,FALSE)</f>
        <v>160</v>
      </c>
      <c r="G843" s="7" t="str">
        <f>VLOOKUP(ventas[[#This Row],[ProductKey]],'hoja productos'!$A$2:$AA$1691,7,FALSE)</f>
        <v>Fabrikam, Inc.</v>
      </c>
      <c r="H843" s="8">
        <f>ventas[[#This Row],[Unit Vendidas]]*ventas[[#This Row],[Precio Venta]]</f>
        <v>12960</v>
      </c>
    </row>
    <row r="844" spans="1:8" x14ac:dyDescent="0.25">
      <c r="A844" s="2">
        <v>13023</v>
      </c>
      <c r="B844" s="3">
        <v>39887</v>
      </c>
      <c r="C844" s="5">
        <v>394</v>
      </c>
      <c r="D844" s="4">
        <v>348</v>
      </c>
      <c r="E844" s="7" t="str">
        <f>VLOOKUP(ventas[[#This Row],[ProductKey]],'hoja productos'!$A$2:$AA$1691,3,FALSE)</f>
        <v>WWI Laptop15.4W M0156 Black</v>
      </c>
      <c r="F844" s="7">
        <f>VLOOKUP(ventas[[#This Row],[ProductKey]],'hoja productos'!$A$2:$AA$1691,5,FALSE)</f>
        <v>758</v>
      </c>
      <c r="G844" s="7" t="str">
        <f>VLOOKUP(ventas[[#This Row],[ProductKey]],'hoja productos'!$A$2:$AA$1691,7,FALSE)</f>
        <v>Wide World Importers</v>
      </c>
      <c r="H844" s="8">
        <f>ventas[[#This Row],[Unit Vendidas]]*ventas[[#This Row],[Precio Venta]]</f>
        <v>263784</v>
      </c>
    </row>
    <row r="845" spans="1:8" x14ac:dyDescent="0.25">
      <c r="A845" s="2">
        <v>13435</v>
      </c>
      <c r="B845" s="3">
        <v>39887</v>
      </c>
      <c r="C845" s="5">
        <v>559</v>
      </c>
      <c r="D845" s="4">
        <v>115</v>
      </c>
      <c r="E845" s="7" t="str">
        <f>VLOOKUP(ventas[[#This Row],[ProductKey]],'hoja productos'!$A$2:$AA$1691,3,FALSE)</f>
        <v>Proseware Screen 106in M1609 White</v>
      </c>
      <c r="F845" s="7">
        <f>VLOOKUP(ventas[[#This Row],[ProductKey]],'hoja productos'!$A$2:$AA$1691,5,FALSE)</f>
        <v>251</v>
      </c>
      <c r="G845" s="7" t="str">
        <f>VLOOKUP(ventas[[#This Row],[ProductKey]],'hoja productos'!$A$2:$AA$1691,7,FALSE)</f>
        <v>Proseware, Inc.</v>
      </c>
      <c r="H845" s="8">
        <f>ventas[[#This Row],[Unit Vendidas]]*ventas[[#This Row],[Precio Venta]]</f>
        <v>28865</v>
      </c>
    </row>
    <row r="846" spans="1:8" x14ac:dyDescent="0.25">
      <c r="A846" s="2">
        <v>14920</v>
      </c>
      <c r="B846" s="3">
        <v>39887</v>
      </c>
      <c r="C846" s="5">
        <v>1155</v>
      </c>
      <c r="D846" s="4">
        <v>324</v>
      </c>
      <c r="E846" s="7" t="str">
        <f>VLOOKUP(ventas[[#This Row],[ProductKey]],'hoja productos'!$A$2:$AA$1691,3,FALSE)</f>
        <v>Fabrikam Trendsetter 2/3'' 17mm X100 Black</v>
      </c>
      <c r="F846" s="7">
        <f>VLOOKUP(ventas[[#This Row],[ProductKey]],'hoja productos'!$A$2:$AA$1691,5,FALSE)</f>
        <v>980</v>
      </c>
      <c r="G846" s="7" t="str">
        <f>VLOOKUP(ventas[[#This Row],[ProductKey]],'hoja productos'!$A$2:$AA$1691,7,FALSE)</f>
        <v>Fabrikam, Inc.</v>
      </c>
      <c r="H846" s="8">
        <f>ventas[[#This Row],[Unit Vendidas]]*ventas[[#This Row],[Precio Venta]]</f>
        <v>317520</v>
      </c>
    </row>
    <row r="847" spans="1:8" x14ac:dyDescent="0.25">
      <c r="A847" s="2">
        <v>16114</v>
      </c>
      <c r="B847" s="3">
        <v>39887</v>
      </c>
      <c r="C847" s="5">
        <v>1213</v>
      </c>
      <c r="D847" s="4">
        <v>86</v>
      </c>
      <c r="E847" s="7" t="str">
        <f>VLOOKUP(ventas[[#This Row],[ProductKey]],'hoja productos'!$A$2:$AA$1691,3,FALSE)</f>
        <v>Fabrikam Social Videographer 1/2'' 3mm E300 Grey</v>
      </c>
      <c r="F847" s="7">
        <f>VLOOKUP(ventas[[#This Row],[ProductKey]],'hoja productos'!$A$2:$AA$1691,5,FALSE)</f>
        <v>170</v>
      </c>
      <c r="G847" s="7" t="str">
        <f>VLOOKUP(ventas[[#This Row],[ProductKey]],'hoja productos'!$A$2:$AA$1691,7,FALSE)</f>
        <v>Fabrikam, Inc.</v>
      </c>
      <c r="H847" s="8">
        <f>ventas[[#This Row],[Unit Vendidas]]*ventas[[#This Row],[Precio Venta]]</f>
        <v>14620</v>
      </c>
    </row>
    <row r="848" spans="1:8" x14ac:dyDescent="0.25">
      <c r="A848" s="2">
        <v>17426</v>
      </c>
      <c r="B848" s="3">
        <v>39887</v>
      </c>
      <c r="C848" s="5">
        <v>2496</v>
      </c>
      <c r="D848" s="4">
        <v>5</v>
      </c>
      <c r="E848" s="7" t="str">
        <f>VLOOKUP(ventas[[#This Row],[ProductKey]],'hoja productos'!$A$2:$AA$1691,3,FALSE)</f>
        <v>Headphone Adapter for Tablet Phone E130 Silver</v>
      </c>
      <c r="F848" s="7">
        <f>VLOOKUP(ventas[[#This Row],[ProductKey]],'hoja productos'!$A$2:$AA$1691,5,FALSE)</f>
        <v>9.99</v>
      </c>
      <c r="G848" s="7" t="str">
        <f>VLOOKUP(ventas[[#This Row],[ProductKey]],'hoja productos'!$A$2:$AA$1691,7,FALSE)</f>
        <v>Tablet, Ltd</v>
      </c>
      <c r="H848" s="8">
        <f>ventas[[#This Row],[Unit Vendidas]]*ventas[[#This Row],[Precio Venta]]</f>
        <v>49.95</v>
      </c>
    </row>
    <row r="849" spans="1:8" ht="30" x14ac:dyDescent="0.25">
      <c r="A849" s="2">
        <v>17712</v>
      </c>
      <c r="B849" s="3">
        <v>39887</v>
      </c>
      <c r="C849" s="5">
        <v>1412</v>
      </c>
      <c r="D849" s="4">
        <v>132</v>
      </c>
      <c r="E849" s="7" t="str">
        <f>VLOOKUP(ventas[[#This Row],[ProductKey]],'hoja productos'!$A$2:$AA$1691,3,FALSE)</f>
        <v>The Phone Company Touch Screen Phones 4-Wire/On-wall M302 Black</v>
      </c>
      <c r="F849" s="7">
        <f>VLOOKUP(ventas[[#This Row],[ProductKey]],'hoja productos'!$A$2:$AA$1691,5,FALSE)</f>
        <v>289</v>
      </c>
      <c r="G849" s="7" t="str">
        <f>VLOOKUP(ventas[[#This Row],[ProductKey]],'hoja productos'!$A$2:$AA$1691,7,FALSE)</f>
        <v>The Phone Company</v>
      </c>
      <c r="H849" s="8">
        <f>ventas[[#This Row],[Unit Vendidas]]*ventas[[#This Row],[Precio Venta]]</f>
        <v>38148</v>
      </c>
    </row>
    <row r="850" spans="1:8" x14ac:dyDescent="0.25">
      <c r="A850" s="2">
        <v>21099</v>
      </c>
      <c r="B850" s="3">
        <v>39887</v>
      </c>
      <c r="C850" s="5">
        <v>226</v>
      </c>
      <c r="D850" s="4">
        <v>152</v>
      </c>
      <c r="E850" s="7" t="str">
        <f>VLOOKUP(ventas[[#This Row],[ProductKey]],'hoja productos'!$A$2:$AA$1691,3,FALSE)</f>
        <v>Litware Home Theater System 2.1 Channel E210 Brown</v>
      </c>
      <c r="F850" s="7">
        <f>VLOOKUP(ventas[[#This Row],[ProductKey]],'hoja productos'!$A$2:$AA$1691,5,FALSE)</f>
        <v>299</v>
      </c>
      <c r="G850" s="7" t="str">
        <f>VLOOKUP(ventas[[#This Row],[ProductKey]],'hoja productos'!$A$2:$AA$1691,7,FALSE)</f>
        <v>Litware, Inc.</v>
      </c>
      <c r="H850" s="8">
        <f>ventas[[#This Row],[Unit Vendidas]]*ventas[[#This Row],[Precio Venta]]</f>
        <v>45448</v>
      </c>
    </row>
    <row r="851" spans="1:8" x14ac:dyDescent="0.25">
      <c r="A851" s="2">
        <v>747</v>
      </c>
      <c r="B851" s="3">
        <v>39888</v>
      </c>
      <c r="C851" s="5">
        <v>1211</v>
      </c>
      <c r="D851" s="4">
        <v>390</v>
      </c>
      <c r="E851" s="7" t="str">
        <f>VLOOKUP(ventas[[#This Row],[ProductKey]],'hoja productos'!$A$2:$AA$1691,3,FALSE)</f>
        <v>Fabrikam Business Videographer 2/3'' 17mm M280 Grey</v>
      </c>
      <c r="F851" s="7">
        <f>VLOOKUP(ventas[[#This Row],[ProductKey]],'hoja productos'!$A$2:$AA$1691,5,FALSE)</f>
        <v>850</v>
      </c>
      <c r="G851" s="7" t="str">
        <f>VLOOKUP(ventas[[#This Row],[ProductKey]],'hoja productos'!$A$2:$AA$1691,7,FALSE)</f>
        <v>Fabrikam, Inc.</v>
      </c>
      <c r="H851" s="8">
        <f>ventas[[#This Row],[Unit Vendidas]]*ventas[[#This Row],[Precio Venta]]</f>
        <v>331500</v>
      </c>
    </row>
    <row r="852" spans="1:8" x14ac:dyDescent="0.25">
      <c r="A852" s="2">
        <v>2703</v>
      </c>
      <c r="B852" s="3">
        <v>39888</v>
      </c>
      <c r="C852" s="5">
        <v>568</v>
      </c>
      <c r="D852" s="4">
        <v>254</v>
      </c>
      <c r="E852" s="7" t="str">
        <f>VLOOKUP(ventas[[#This Row],[ProductKey]],'hoja productos'!$A$2:$AA$1691,3,FALSE)</f>
        <v>Proseware Projector 480p DLP12 Silver</v>
      </c>
      <c r="F852" s="7">
        <f>VLOOKUP(ventas[[#This Row],[ProductKey]],'hoja productos'!$A$2:$AA$1691,5,FALSE)</f>
        <v>499</v>
      </c>
      <c r="G852" s="7" t="str">
        <f>VLOOKUP(ventas[[#This Row],[ProductKey]],'hoja productos'!$A$2:$AA$1691,7,FALSE)</f>
        <v>Proseware, Inc.</v>
      </c>
      <c r="H852" s="8">
        <f>ventas[[#This Row],[Unit Vendidas]]*ventas[[#This Row],[Precio Venta]]</f>
        <v>126746</v>
      </c>
    </row>
    <row r="853" spans="1:8" x14ac:dyDescent="0.25">
      <c r="A853" s="2">
        <v>3202</v>
      </c>
      <c r="B853" s="3">
        <v>39888</v>
      </c>
      <c r="C853" s="5">
        <v>102</v>
      </c>
      <c r="D853" s="4">
        <v>52</v>
      </c>
      <c r="E853" s="7" t="str">
        <f>VLOOKUP(ventas[[#This Row],[ProductKey]],'hoja productos'!$A$2:$AA$1691,3,FALSE)</f>
        <v>WWI Wireless Bluetooth Stereo Headphones M270 Silver</v>
      </c>
      <c r="F853" s="7">
        <f>VLOOKUP(ventas[[#This Row],[ProductKey]],'hoja productos'!$A$2:$AA$1691,5,FALSE)</f>
        <v>115</v>
      </c>
      <c r="G853" s="7" t="str">
        <f>VLOOKUP(ventas[[#This Row],[ProductKey]],'hoja productos'!$A$2:$AA$1691,7,FALSE)</f>
        <v>Wide World Importers</v>
      </c>
      <c r="H853" s="8">
        <f>ventas[[#This Row],[Unit Vendidas]]*ventas[[#This Row],[Precio Venta]]</f>
        <v>5980</v>
      </c>
    </row>
    <row r="854" spans="1:8" x14ac:dyDescent="0.25">
      <c r="A854" s="2">
        <v>3259</v>
      </c>
      <c r="B854" s="3">
        <v>39888</v>
      </c>
      <c r="C854" s="5">
        <v>522</v>
      </c>
      <c r="D854" s="4">
        <v>128</v>
      </c>
      <c r="E854" s="7" t="str">
        <f>VLOOKUP(ventas[[#This Row],[ProductKey]],'hoja productos'!$A$2:$AA$1691,3,FALSE)</f>
        <v>WWI LCD20W M250 Black</v>
      </c>
      <c r="F854" s="7">
        <f>VLOOKUP(ventas[[#This Row],[ProductKey]],'hoja productos'!$A$2:$AA$1691,5,FALSE)</f>
        <v>279</v>
      </c>
      <c r="G854" s="7" t="str">
        <f>VLOOKUP(ventas[[#This Row],[ProductKey]],'hoja productos'!$A$2:$AA$1691,7,FALSE)</f>
        <v>Wide World Importers</v>
      </c>
      <c r="H854" s="8">
        <f>ventas[[#This Row],[Unit Vendidas]]*ventas[[#This Row],[Precio Venta]]</f>
        <v>35712</v>
      </c>
    </row>
    <row r="855" spans="1:8" x14ac:dyDescent="0.25">
      <c r="A855" s="2">
        <v>4813</v>
      </c>
      <c r="B855" s="3">
        <v>39888</v>
      </c>
      <c r="C855" s="5">
        <v>815</v>
      </c>
      <c r="D855" s="4">
        <v>4</v>
      </c>
      <c r="E855" s="7" t="str">
        <f>VLOOKUP(ventas[[#This Row],[ProductKey]],'hoja productos'!$A$2:$AA$1691,3,FALSE)</f>
        <v>Tablet Education Essentials Bundle M300 Grey</v>
      </c>
      <c r="F855" s="7">
        <f>VLOOKUP(ventas[[#This Row],[ProductKey]],'hoja productos'!$A$2:$AA$1691,5,FALSE)</f>
        <v>9.5</v>
      </c>
      <c r="G855" s="7" t="str">
        <f>VLOOKUP(ventas[[#This Row],[ProductKey]],'hoja productos'!$A$2:$AA$1691,7,FALSE)</f>
        <v>Tablet, Ltd</v>
      </c>
      <c r="H855" s="8">
        <f>ventas[[#This Row],[Unit Vendidas]]*ventas[[#This Row],[Precio Venta]]</f>
        <v>38</v>
      </c>
    </row>
    <row r="856" spans="1:8" x14ac:dyDescent="0.25">
      <c r="A856" s="2">
        <v>8131</v>
      </c>
      <c r="B856" s="3">
        <v>39888</v>
      </c>
      <c r="C856" s="5">
        <v>525</v>
      </c>
      <c r="D856" s="4">
        <v>50</v>
      </c>
      <c r="E856" s="7" t="str">
        <f>VLOOKUP(ventas[[#This Row],[ProductKey]],'hoja productos'!$A$2:$AA$1691,3,FALSE)</f>
        <v>WWI LCD17 E200 Black</v>
      </c>
      <c r="F856" s="7">
        <f>VLOOKUP(ventas[[#This Row],[ProductKey]],'hoja productos'!$A$2:$AA$1691,5,FALSE)</f>
        <v>99</v>
      </c>
      <c r="G856" s="7" t="str">
        <f>VLOOKUP(ventas[[#This Row],[ProductKey]],'hoja productos'!$A$2:$AA$1691,7,FALSE)</f>
        <v>Wide World Importers</v>
      </c>
      <c r="H856" s="8">
        <f>ventas[[#This Row],[Unit Vendidas]]*ventas[[#This Row],[Precio Venta]]</f>
        <v>4950</v>
      </c>
    </row>
    <row r="857" spans="1:8" x14ac:dyDescent="0.25">
      <c r="A857" s="2">
        <v>8631</v>
      </c>
      <c r="B857" s="3">
        <v>39888</v>
      </c>
      <c r="C857" s="5">
        <v>99</v>
      </c>
      <c r="D857" s="4">
        <v>55</v>
      </c>
      <c r="E857" s="7" t="str">
        <f>VLOOKUP(ventas[[#This Row],[ProductKey]],'hoja productos'!$A$2:$AA$1691,3,FALSE)</f>
        <v>WWI Wireless Bluetooth Stereo Headphones M170 Black</v>
      </c>
      <c r="F857" s="7">
        <f>VLOOKUP(ventas[[#This Row],[ProductKey]],'hoja productos'!$A$2:$AA$1691,5,FALSE)</f>
        <v>120</v>
      </c>
      <c r="G857" s="7" t="str">
        <f>VLOOKUP(ventas[[#This Row],[ProductKey]],'hoja productos'!$A$2:$AA$1691,7,FALSE)</f>
        <v>Wide World Importers</v>
      </c>
      <c r="H857" s="8">
        <f>ventas[[#This Row],[Unit Vendidas]]*ventas[[#This Row],[Precio Venta]]</f>
        <v>6600</v>
      </c>
    </row>
    <row r="858" spans="1:8" x14ac:dyDescent="0.25">
      <c r="A858" s="2">
        <v>13282</v>
      </c>
      <c r="B858" s="3">
        <v>39888</v>
      </c>
      <c r="C858" s="5">
        <v>372</v>
      </c>
      <c r="D858" s="4">
        <v>348</v>
      </c>
      <c r="E858" s="7" t="str">
        <f>VLOOKUP(ventas[[#This Row],[ProductKey]],'hoja productos'!$A$2:$AA$1691,3,FALSE)</f>
        <v>Adventure Works Laptop15.4W M1548 White</v>
      </c>
      <c r="F858" s="7">
        <f>VLOOKUP(ventas[[#This Row],[ProductKey]],'hoja productos'!$A$2:$AA$1691,5,FALSE)</f>
        <v>758</v>
      </c>
      <c r="G858" s="7" t="str">
        <f>VLOOKUP(ventas[[#This Row],[ProductKey]],'hoja productos'!$A$2:$AA$1691,7,FALSE)</f>
        <v>Adventure Works</v>
      </c>
      <c r="H858" s="8">
        <f>ventas[[#This Row],[Unit Vendidas]]*ventas[[#This Row],[Precio Venta]]</f>
        <v>263784</v>
      </c>
    </row>
    <row r="859" spans="1:8" x14ac:dyDescent="0.25">
      <c r="A859" s="2">
        <v>13443</v>
      </c>
      <c r="B859" s="3">
        <v>39888</v>
      </c>
      <c r="C859" s="5">
        <v>152</v>
      </c>
      <c r="D859" s="4">
        <v>392</v>
      </c>
      <c r="E859" s="7" t="str">
        <f>VLOOKUP(ventas[[#This Row],[ProductKey]],'hoja productos'!$A$2:$AA$1691,3,FALSE)</f>
        <v>Adventure Works 40" LCD HDTV M690 Brown</v>
      </c>
      <c r="F859" s="7">
        <f>VLOOKUP(ventas[[#This Row],[ProductKey]],'hoja productos'!$A$2:$AA$1691,5,FALSE)</f>
        <v>1184.97</v>
      </c>
      <c r="G859" s="7" t="str">
        <f>VLOOKUP(ventas[[#This Row],[ProductKey]],'hoja productos'!$A$2:$AA$1691,7,FALSE)</f>
        <v>Adventure Works</v>
      </c>
      <c r="H859" s="8">
        <f>ventas[[#This Row],[Unit Vendidas]]*ventas[[#This Row],[Precio Venta]]</f>
        <v>464508.24</v>
      </c>
    </row>
    <row r="860" spans="1:8" x14ac:dyDescent="0.25">
      <c r="A860" s="2">
        <v>14928</v>
      </c>
      <c r="B860" s="3">
        <v>39888</v>
      </c>
      <c r="C860" s="5">
        <v>267</v>
      </c>
      <c r="D860" s="4">
        <v>167</v>
      </c>
      <c r="E860" s="7" t="str">
        <f>VLOOKUP(ventas[[#This Row],[ProductKey]],'hoja productos'!$A$2:$AA$1691,3,FALSE)</f>
        <v>Tablet Home Theater System 2.1 Channel M1210 White</v>
      </c>
      <c r="F860" s="7">
        <f>VLOOKUP(ventas[[#This Row],[ProductKey]],'hoja productos'!$A$2:$AA$1691,5,FALSE)</f>
        <v>329</v>
      </c>
      <c r="G860" s="7" t="str">
        <f>VLOOKUP(ventas[[#This Row],[ProductKey]],'hoja productos'!$A$2:$AA$1691,7,FALSE)</f>
        <v>Tablet, Ltd</v>
      </c>
      <c r="H860" s="8">
        <f>ventas[[#This Row],[Unit Vendidas]]*ventas[[#This Row],[Precio Venta]]</f>
        <v>54943</v>
      </c>
    </row>
    <row r="861" spans="1:8" x14ac:dyDescent="0.25">
      <c r="A861" s="2">
        <v>20210</v>
      </c>
      <c r="B861" s="3">
        <v>39888</v>
      </c>
      <c r="C861" s="5">
        <v>893</v>
      </c>
      <c r="D861" s="4">
        <v>30</v>
      </c>
      <c r="E861" s="7" t="str">
        <f>VLOOKUP(ventas[[#This Row],[ProductKey]],'hoja productos'!$A$2:$AA$1691,3,FALSE)</f>
        <v>SV Rechargeable Bluetooth Notebook Mouse E80 White</v>
      </c>
      <c r="F861" s="7">
        <f>VLOOKUP(ventas[[#This Row],[ProductKey]],'hoja productos'!$A$2:$AA$1691,5,FALSE)</f>
        <v>59.99</v>
      </c>
      <c r="G861" s="7" t="str">
        <f>VLOOKUP(ventas[[#This Row],[ProductKey]],'hoja productos'!$A$2:$AA$1691,7,FALSE)</f>
        <v>Southridge Video</v>
      </c>
      <c r="H861" s="8">
        <f>ventas[[#This Row],[Unit Vendidas]]*ventas[[#This Row],[Precio Venta]]</f>
        <v>1799.7</v>
      </c>
    </row>
    <row r="862" spans="1:8" x14ac:dyDescent="0.25">
      <c r="A862" s="2">
        <v>21134</v>
      </c>
      <c r="B862" s="3">
        <v>39888</v>
      </c>
      <c r="C862" s="5">
        <v>1546</v>
      </c>
      <c r="D862" s="4">
        <v>100</v>
      </c>
      <c r="E862" s="7" t="str">
        <f>VLOOKUP(ventas[[#This Row],[ProductKey]],'hoja productos'!$A$2:$AA$1691,3,FALSE)</f>
        <v>The Phone Company PDA Phone Unlocked 4.7 inches L550 Silver</v>
      </c>
      <c r="F862" s="7">
        <f>VLOOKUP(ventas[[#This Row],[ProductKey]],'hoja productos'!$A$2:$AA$1691,5,FALSE)</f>
        <v>302</v>
      </c>
      <c r="G862" s="7" t="str">
        <f>VLOOKUP(ventas[[#This Row],[ProductKey]],'hoja productos'!$A$2:$AA$1691,7,FALSE)</f>
        <v>The Phone Company</v>
      </c>
      <c r="H862" s="8">
        <f>ventas[[#This Row],[Unit Vendidas]]*ventas[[#This Row],[Precio Venta]]</f>
        <v>30200</v>
      </c>
    </row>
    <row r="863" spans="1:8" x14ac:dyDescent="0.25">
      <c r="A863" s="2">
        <v>21805</v>
      </c>
      <c r="B863" s="3">
        <v>39888</v>
      </c>
      <c r="C863" s="5">
        <v>1279</v>
      </c>
      <c r="D863" s="4">
        <v>7</v>
      </c>
      <c r="E863" s="7" t="str">
        <f>VLOOKUP(ventas[[#This Row],[ProductKey]],'hoja productos'!$A$2:$AA$1691,3,FALSE)</f>
        <v>Tablet General Soft Carrying Case E318 Black</v>
      </c>
      <c r="F863" s="7">
        <f>VLOOKUP(ventas[[#This Row],[ProductKey]],'hoja productos'!$A$2:$AA$1691,5,FALSE)</f>
        <v>14.99</v>
      </c>
      <c r="G863" s="7" t="str">
        <f>VLOOKUP(ventas[[#This Row],[ProductKey]],'hoja productos'!$A$2:$AA$1691,7,FALSE)</f>
        <v>Tablet, Ltd</v>
      </c>
      <c r="H863" s="8">
        <f>ventas[[#This Row],[Unit Vendidas]]*ventas[[#This Row],[Precio Venta]]</f>
        <v>104.93</v>
      </c>
    </row>
    <row r="864" spans="1:8" x14ac:dyDescent="0.25">
      <c r="A864" s="2">
        <v>23163</v>
      </c>
      <c r="B864" s="3">
        <v>39888</v>
      </c>
      <c r="C864" s="5">
        <v>412</v>
      </c>
      <c r="D864" s="4">
        <v>195</v>
      </c>
      <c r="E864" s="7" t="str">
        <f>VLOOKUP(ventas[[#This Row],[ProductKey]],'hoja productos'!$A$2:$AA$1691,3,FALSE)</f>
        <v>Proseware Laptop12 M210 White</v>
      </c>
      <c r="F864" s="7">
        <f>VLOOKUP(ventas[[#This Row],[ProductKey]],'hoja productos'!$A$2:$AA$1691,5,FALSE)</f>
        <v>382.95</v>
      </c>
      <c r="G864" s="7" t="str">
        <f>VLOOKUP(ventas[[#This Row],[ProductKey]],'hoja productos'!$A$2:$AA$1691,7,FALSE)</f>
        <v>Proseware, Inc.</v>
      </c>
      <c r="H864" s="8">
        <f>ventas[[#This Row],[Unit Vendidas]]*ventas[[#This Row],[Precio Venta]]</f>
        <v>74675.25</v>
      </c>
    </row>
    <row r="865" spans="1:8" x14ac:dyDescent="0.25">
      <c r="A865" s="2">
        <v>1954</v>
      </c>
      <c r="B865" s="3">
        <v>39889</v>
      </c>
      <c r="C865" s="5">
        <v>1350</v>
      </c>
      <c r="D865" s="4">
        <v>6</v>
      </c>
      <c r="E865" s="7" t="str">
        <f>VLOOKUP(ventas[[#This Row],[ProductKey]],'hoja productos'!$A$2:$AA$1691,3,FALSE)</f>
        <v>Tablet Dual Handset Cordless Phone System E20 White</v>
      </c>
      <c r="F865" s="7">
        <f>VLOOKUP(ventas[[#This Row],[ProductKey]],'hoja productos'!$A$2:$AA$1691,5,FALSE)</f>
        <v>12.99</v>
      </c>
      <c r="G865" s="7" t="str">
        <f>VLOOKUP(ventas[[#This Row],[ProductKey]],'hoja productos'!$A$2:$AA$1691,7,FALSE)</f>
        <v>Tablet, Ltd</v>
      </c>
      <c r="H865" s="8">
        <f>ventas[[#This Row],[Unit Vendidas]]*ventas[[#This Row],[Precio Venta]]</f>
        <v>77.94</v>
      </c>
    </row>
    <row r="866" spans="1:8" x14ac:dyDescent="0.25">
      <c r="A866" s="2">
        <v>10016</v>
      </c>
      <c r="B866" s="3">
        <v>39889</v>
      </c>
      <c r="C866" s="5">
        <v>136</v>
      </c>
      <c r="D866" s="4">
        <v>160</v>
      </c>
      <c r="E866" s="7" t="str">
        <f>VLOOKUP(ventas[[#This Row],[ProductKey]],'hoja productos'!$A$2:$AA$1691,3,FALSE)</f>
        <v>Adventure Works 20" LCD HDTV M120 Brown</v>
      </c>
      <c r="F866" s="7">
        <f>VLOOKUP(ventas[[#This Row],[ProductKey]],'hoja productos'!$A$2:$AA$1691,5,FALSE)</f>
        <v>349.95</v>
      </c>
      <c r="G866" s="7" t="str">
        <f>VLOOKUP(ventas[[#This Row],[ProductKey]],'hoja productos'!$A$2:$AA$1691,7,FALSE)</f>
        <v>Adventure Works</v>
      </c>
      <c r="H866" s="8">
        <f>ventas[[#This Row],[Unit Vendidas]]*ventas[[#This Row],[Precio Venta]]</f>
        <v>55992</v>
      </c>
    </row>
    <row r="867" spans="1:8" x14ac:dyDescent="0.25">
      <c r="A867" s="2">
        <v>10383</v>
      </c>
      <c r="B867" s="3">
        <v>39889</v>
      </c>
      <c r="C867" s="5">
        <v>7</v>
      </c>
      <c r="D867" s="4">
        <v>11</v>
      </c>
      <c r="E867" s="7" t="str">
        <f>VLOOKUP(ventas[[#This Row],[ProductKey]],'hoja productos'!$A$2:$AA$1691,3,FALSE)</f>
        <v>Tablet 2G MP3 Player E200 Blue</v>
      </c>
      <c r="F867" s="7">
        <f>VLOOKUP(ventas[[#This Row],[ProductKey]],'hoja productos'!$A$2:$AA$1691,5,FALSE)</f>
        <v>21.57</v>
      </c>
      <c r="G867" s="7" t="str">
        <f>VLOOKUP(ventas[[#This Row],[ProductKey]],'hoja productos'!$A$2:$AA$1691,7,FALSE)</f>
        <v>Tablet, Ltd</v>
      </c>
      <c r="H867" s="8">
        <f>ventas[[#This Row],[Unit Vendidas]]*ventas[[#This Row],[Precio Venta]]</f>
        <v>237.27</v>
      </c>
    </row>
    <row r="868" spans="1:8" x14ac:dyDescent="0.25">
      <c r="A868" s="2">
        <v>16383</v>
      </c>
      <c r="B868" s="3">
        <v>39889</v>
      </c>
      <c r="C868" s="5">
        <v>502</v>
      </c>
      <c r="D868" s="4">
        <v>29</v>
      </c>
      <c r="E868" s="7" t="str">
        <f>VLOOKUP(ventas[[#This Row],[ProductKey]],'hoja productos'!$A$2:$AA$1691,3,FALSE)</f>
        <v>Adventure Works CRT15 E101 Black</v>
      </c>
      <c r="F868" s="7">
        <f>VLOOKUP(ventas[[#This Row],[ProductKey]],'hoja productos'!$A$2:$AA$1691,5,FALSE)</f>
        <v>90</v>
      </c>
      <c r="G868" s="7" t="str">
        <f>VLOOKUP(ventas[[#This Row],[ProductKey]],'hoja productos'!$A$2:$AA$1691,7,FALSE)</f>
        <v>Adventure Works</v>
      </c>
      <c r="H868" s="8">
        <f>ventas[[#This Row],[Unit Vendidas]]*ventas[[#This Row],[Precio Venta]]</f>
        <v>2610</v>
      </c>
    </row>
    <row r="869" spans="1:8" x14ac:dyDescent="0.25">
      <c r="A869" s="2">
        <v>16948</v>
      </c>
      <c r="B869" s="3">
        <v>39889</v>
      </c>
      <c r="C869" s="5">
        <v>2504</v>
      </c>
      <c r="D869" s="4">
        <v>5</v>
      </c>
      <c r="E869" s="7" t="str">
        <f>VLOOKUP(ventas[[#This Row],[ProductKey]],'hoja productos'!$A$2:$AA$1691,3,FALSE)</f>
        <v>Tablet Touch Stylus Pen E150 White</v>
      </c>
      <c r="F869" s="7">
        <f>VLOOKUP(ventas[[#This Row],[ProductKey]],'hoja productos'!$A$2:$AA$1691,5,FALSE)</f>
        <v>9.99</v>
      </c>
      <c r="G869" s="7" t="str">
        <f>VLOOKUP(ventas[[#This Row],[ProductKey]],'hoja productos'!$A$2:$AA$1691,7,FALSE)</f>
        <v>Tablet, Ltd</v>
      </c>
      <c r="H869" s="8">
        <f>ventas[[#This Row],[Unit Vendidas]]*ventas[[#This Row],[Precio Venta]]</f>
        <v>49.95</v>
      </c>
    </row>
    <row r="870" spans="1:8" x14ac:dyDescent="0.25">
      <c r="A870" s="2">
        <v>17727</v>
      </c>
      <c r="B870" s="3">
        <v>39889</v>
      </c>
      <c r="C870" s="5">
        <v>1232</v>
      </c>
      <c r="D870" s="4">
        <v>408</v>
      </c>
      <c r="E870" s="7" t="str">
        <f>VLOOKUP(ventas[[#This Row],[ProductKey]],'hoja productos'!$A$2:$AA$1691,3,FALSE)</f>
        <v>Fabrikam Business Videographer 1'' 25mm M600 Black</v>
      </c>
      <c r="F870" s="7">
        <f>VLOOKUP(ventas[[#This Row],[ProductKey]],'hoja productos'!$A$2:$AA$1691,5,FALSE)</f>
        <v>888</v>
      </c>
      <c r="G870" s="7" t="str">
        <f>VLOOKUP(ventas[[#This Row],[ProductKey]],'hoja productos'!$A$2:$AA$1691,7,FALSE)</f>
        <v>Fabrikam, Inc.</v>
      </c>
      <c r="H870" s="8">
        <f>ventas[[#This Row],[Unit Vendidas]]*ventas[[#This Row],[Precio Venta]]</f>
        <v>362304</v>
      </c>
    </row>
    <row r="871" spans="1:8" x14ac:dyDescent="0.25">
      <c r="A871" s="2">
        <v>18843</v>
      </c>
      <c r="B871" s="3">
        <v>39889</v>
      </c>
      <c r="C871" s="5">
        <v>297</v>
      </c>
      <c r="D871" s="4">
        <v>137</v>
      </c>
      <c r="E871" s="7" t="str">
        <f>VLOOKUP(ventas[[#This Row],[ProductKey]],'hoja productos'!$A$2:$AA$1691,3,FALSE)</f>
        <v>SV Car Video TFT6.2W E6282 Black</v>
      </c>
      <c r="F871" s="7">
        <f>VLOOKUP(ventas[[#This Row],[ProductKey]],'hoja productos'!$A$2:$AA$1691,5,FALSE)</f>
        <v>269</v>
      </c>
      <c r="G871" s="7" t="str">
        <f>VLOOKUP(ventas[[#This Row],[ProductKey]],'hoja productos'!$A$2:$AA$1691,7,FALSE)</f>
        <v>Southridge Video</v>
      </c>
      <c r="H871" s="8">
        <f>ventas[[#This Row],[Unit Vendidas]]*ventas[[#This Row],[Precio Venta]]</f>
        <v>36853</v>
      </c>
    </row>
    <row r="872" spans="1:8" x14ac:dyDescent="0.25">
      <c r="A872" s="2">
        <v>19254</v>
      </c>
      <c r="B872" s="3">
        <v>39889</v>
      </c>
      <c r="C872" s="5">
        <v>1483</v>
      </c>
      <c r="D872" s="4">
        <v>123</v>
      </c>
      <c r="E872" s="7" t="str">
        <f>VLOOKUP(ventas[[#This Row],[ProductKey]],'hoja productos'!$A$2:$AA$1691,3,FALSE)</f>
        <v>The Phone Company Smart phones 8 GB of Memory M400 Grey</v>
      </c>
      <c r="F872" s="7">
        <f>VLOOKUP(ventas[[#This Row],[ProductKey]],'hoja productos'!$A$2:$AA$1691,5,FALSE)</f>
        <v>269</v>
      </c>
      <c r="G872" s="7" t="str">
        <f>VLOOKUP(ventas[[#This Row],[ProductKey]],'hoja productos'!$A$2:$AA$1691,7,FALSE)</f>
        <v>The Phone Company</v>
      </c>
      <c r="H872" s="8">
        <f>ventas[[#This Row],[Unit Vendidas]]*ventas[[#This Row],[Precio Venta]]</f>
        <v>33087</v>
      </c>
    </row>
    <row r="873" spans="1:8" x14ac:dyDescent="0.25">
      <c r="A873" s="2">
        <v>21011</v>
      </c>
      <c r="B873" s="3">
        <v>39889</v>
      </c>
      <c r="C873" s="5">
        <v>1149</v>
      </c>
      <c r="D873" s="4">
        <v>220</v>
      </c>
      <c r="E873" s="7" t="str">
        <f>VLOOKUP(ventas[[#This Row],[ProductKey]],'hoja productos'!$A$2:$AA$1691,3,FALSE)</f>
        <v>Fabrikam Budget Movie-Maker 1/2'' 3mm E300 Black</v>
      </c>
      <c r="F873" s="7">
        <f>VLOOKUP(ventas[[#This Row],[ProductKey]],'hoja productos'!$A$2:$AA$1691,5,FALSE)</f>
        <v>432</v>
      </c>
      <c r="G873" s="7" t="str">
        <f>VLOOKUP(ventas[[#This Row],[ProductKey]],'hoja productos'!$A$2:$AA$1691,7,FALSE)</f>
        <v>Fabrikam, Inc.</v>
      </c>
      <c r="H873" s="8">
        <f>ventas[[#This Row],[Unit Vendidas]]*ventas[[#This Row],[Precio Venta]]</f>
        <v>95040</v>
      </c>
    </row>
    <row r="874" spans="1:8" x14ac:dyDescent="0.25">
      <c r="A874" s="2">
        <v>21116</v>
      </c>
      <c r="B874" s="3">
        <v>39889</v>
      </c>
      <c r="C874" s="5">
        <v>843</v>
      </c>
      <c r="D874" s="4">
        <v>13</v>
      </c>
      <c r="E874" s="7" t="str">
        <f>VLOOKUP(ventas[[#This Row],[ProductKey]],'hoja productos'!$A$2:$AA$1691,3,FALSE)</f>
        <v>Tablet Bright Light battery E20 blue</v>
      </c>
      <c r="F874" s="7">
        <f>VLOOKUP(ventas[[#This Row],[ProductKey]],'hoja productos'!$A$2:$AA$1691,5,FALSE)</f>
        <v>26.9</v>
      </c>
      <c r="G874" s="7" t="str">
        <f>VLOOKUP(ventas[[#This Row],[ProductKey]],'hoja productos'!$A$2:$AA$1691,7,FALSE)</f>
        <v>Tablet, Ltd</v>
      </c>
      <c r="H874" s="8">
        <f>ventas[[#This Row],[Unit Vendidas]]*ventas[[#This Row],[Precio Venta]]</f>
        <v>349.7</v>
      </c>
    </row>
    <row r="875" spans="1:8" x14ac:dyDescent="0.25">
      <c r="A875" s="2">
        <v>23201</v>
      </c>
      <c r="B875" s="3">
        <v>39889</v>
      </c>
      <c r="C875" s="5">
        <v>1441</v>
      </c>
      <c r="D875" s="4">
        <v>91</v>
      </c>
      <c r="E875" s="7" t="str">
        <f>VLOOKUP(ventas[[#This Row],[ProductKey]],'hoja productos'!$A$2:$AA$1691,3,FALSE)</f>
        <v>The Phone Company Touch Screen Phones - LCD M12 Grey</v>
      </c>
      <c r="F875" s="7">
        <f>VLOOKUP(ventas[[#This Row],[ProductKey]],'hoja productos'!$A$2:$AA$1691,5,FALSE)</f>
        <v>200</v>
      </c>
      <c r="G875" s="7" t="str">
        <f>VLOOKUP(ventas[[#This Row],[ProductKey]],'hoja productos'!$A$2:$AA$1691,7,FALSE)</f>
        <v>The Phone Company</v>
      </c>
      <c r="H875" s="8">
        <f>ventas[[#This Row],[Unit Vendidas]]*ventas[[#This Row],[Precio Venta]]</f>
        <v>18200</v>
      </c>
    </row>
    <row r="876" spans="1:8" x14ac:dyDescent="0.25">
      <c r="A876" s="2">
        <v>2520</v>
      </c>
      <c r="B876" s="3">
        <v>39890</v>
      </c>
      <c r="C876" s="5">
        <v>341</v>
      </c>
      <c r="D876" s="4">
        <v>444</v>
      </c>
      <c r="E876" s="7" t="str">
        <f>VLOOKUP(ventas[[#This Row],[ProductKey]],'hoja productos'!$A$2:$AA$1691,3,FALSE)</f>
        <v>Fabrikam Laptop16W M6080 Black</v>
      </c>
      <c r="F876" s="7">
        <f>VLOOKUP(ventas[[#This Row],[ProductKey]],'hoja productos'!$A$2:$AA$1691,5,FALSE)</f>
        <v>967</v>
      </c>
      <c r="G876" s="7" t="str">
        <f>VLOOKUP(ventas[[#This Row],[ProductKey]],'hoja productos'!$A$2:$AA$1691,7,FALSE)</f>
        <v>Fabrikam, Inc.</v>
      </c>
      <c r="H876" s="8">
        <f>ventas[[#This Row],[Unit Vendidas]]*ventas[[#This Row],[Precio Venta]]</f>
        <v>429348</v>
      </c>
    </row>
    <row r="877" spans="1:8" x14ac:dyDescent="0.25">
      <c r="A877" s="2">
        <v>4906</v>
      </c>
      <c r="B877" s="3">
        <v>39890</v>
      </c>
      <c r="C877" s="5">
        <v>749</v>
      </c>
      <c r="D877" s="4">
        <v>7</v>
      </c>
      <c r="E877" s="7" t="str">
        <f>VLOOKUP(ventas[[#This Row],[ProductKey]],'hoja productos'!$A$2:$AA$1691,3,FALSE)</f>
        <v>Tablet Laptop Starter Bundle M200 Black</v>
      </c>
      <c r="F877" s="7">
        <f>VLOOKUP(ventas[[#This Row],[ProductKey]],'hoja productos'!$A$2:$AA$1691,5,FALSE)</f>
        <v>16.5</v>
      </c>
      <c r="G877" s="7" t="str">
        <f>VLOOKUP(ventas[[#This Row],[ProductKey]],'hoja productos'!$A$2:$AA$1691,7,FALSE)</f>
        <v>Tablet, Ltd</v>
      </c>
      <c r="H877" s="8">
        <f>ventas[[#This Row],[Unit Vendidas]]*ventas[[#This Row],[Precio Venta]]</f>
        <v>115.5</v>
      </c>
    </row>
    <row r="878" spans="1:8" x14ac:dyDescent="0.25">
      <c r="A878" s="2">
        <v>7074</v>
      </c>
      <c r="B878" s="3">
        <v>39890</v>
      </c>
      <c r="C878" s="5">
        <v>1021</v>
      </c>
      <c r="D878" s="4">
        <v>143</v>
      </c>
      <c r="E878" s="7" t="str">
        <f>VLOOKUP(ventas[[#This Row],[ProductKey]],'hoja productos'!$A$2:$AA$1691,3,FALSE)</f>
        <v>A. Datum Consumer Digital Camera E100 Green</v>
      </c>
      <c r="F878" s="7">
        <f>VLOOKUP(ventas[[#This Row],[ProductKey]],'hoja productos'!$A$2:$AA$1691,5,FALSE)</f>
        <v>281</v>
      </c>
      <c r="G878" s="7" t="str">
        <f>VLOOKUP(ventas[[#This Row],[ProductKey]],'hoja productos'!$A$2:$AA$1691,7,FALSE)</f>
        <v>A. Datum Corporation</v>
      </c>
      <c r="H878" s="8">
        <f>ventas[[#This Row],[Unit Vendidas]]*ventas[[#This Row],[Precio Venta]]</f>
        <v>40183</v>
      </c>
    </row>
    <row r="879" spans="1:8" x14ac:dyDescent="0.25">
      <c r="A879" s="2">
        <v>7102</v>
      </c>
      <c r="B879" s="3">
        <v>39890</v>
      </c>
      <c r="C879" s="5">
        <v>515</v>
      </c>
      <c r="D879" s="4">
        <v>30</v>
      </c>
      <c r="E879" s="7" t="str">
        <f>VLOOKUP(ventas[[#This Row],[ProductKey]],'hoja productos'!$A$2:$AA$1691,3,FALSE)</f>
        <v>Adventure Works CRT17 E105 White</v>
      </c>
      <c r="F879" s="7">
        <f>VLOOKUP(ventas[[#This Row],[ProductKey]],'hoja productos'!$A$2:$AA$1691,5,FALSE)</f>
        <v>59</v>
      </c>
      <c r="G879" s="7" t="str">
        <f>VLOOKUP(ventas[[#This Row],[ProductKey]],'hoja productos'!$A$2:$AA$1691,7,FALSE)</f>
        <v>Adventure Works</v>
      </c>
      <c r="H879" s="8">
        <f>ventas[[#This Row],[Unit Vendidas]]*ventas[[#This Row],[Precio Venta]]</f>
        <v>1770</v>
      </c>
    </row>
    <row r="880" spans="1:8" ht="30" x14ac:dyDescent="0.25">
      <c r="A880" s="2">
        <v>9955</v>
      </c>
      <c r="B880" s="3">
        <v>39890</v>
      </c>
      <c r="C880" s="5">
        <v>949</v>
      </c>
      <c r="D880" s="4">
        <v>88</v>
      </c>
      <c r="E880" s="7" t="str">
        <f>VLOOKUP(ventas[[#This Row],[ProductKey]],'hoja productos'!$A$2:$AA$1691,3,FALSE)</f>
        <v>A. Datum Interchangeable lens Non-SLR Digital Camera X250 Black</v>
      </c>
      <c r="F880" s="7">
        <f>VLOOKUP(ventas[[#This Row],[ProductKey]],'hoja productos'!$A$2:$AA$1691,5,FALSE)</f>
        <v>268</v>
      </c>
      <c r="G880" s="7" t="str">
        <f>VLOOKUP(ventas[[#This Row],[ProductKey]],'hoja productos'!$A$2:$AA$1691,7,FALSE)</f>
        <v>A. Datum Corporation</v>
      </c>
      <c r="H880" s="8">
        <f>ventas[[#This Row],[Unit Vendidas]]*ventas[[#This Row],[Precio Venta]]</f>
        <v>23584</v>
      </c>
    </row>
    <row r="881" spans="1:8" x14ac:dyDescent="0.25">
      <c r="A881" s="2">
        <v>10212</v>
      </c>
      <c r="B881" s="3">
        <v>39890</v>
      </c>
      <c r="C881" s="5">
        <v>316</v>
      </c>
      <c r="D881" s="4">
        <v>111</v>
      </c>
      <c r="E881" s="7" t="str">
        <f>VLOOKUP(ventas[[#This Row],[ProductKey]],'hoja productos'!$A$2:$AA$1691,3,FALSE)</f>
        <v>SV Car Video AM/FM E1001 Silver</v>
      </c>
      <c r="F881" s="7">
        <f>VLOOKUP(ventas[[#This Row],[ProductKey]],'hoja productos'!$A$2:$AA$1691,5,FALSE)</f>
        <v>219</v>
      </c>
      <c r="G881" s="7" t="str">
        <f>VLOOKUP(ventas[[#This Row],[ProductKey]],'hoja productos'!$A$2:$AA$1691,7,FALSE)</f>
        <v>Southridge Video</v>
      </c>
      <c r="H881" s="8">
        <f>ventas[[#This Row],[Unit Vendidas]]*ventas[[#This Row],[Precio Venta]]</f>
        <v>24309</v>
      </c>
    </row>
    <row r="882" spans="1:8" x14ac:dyDescent="0.25">
      <c r="A882" s="2">
        <v>10717</v>
      </c>
      <c r="B882" s="3">
        <v>39890</v>
      </c>
      <c r="C882" s="5">
        <v>16</v>
      </c>
      <c r="D882" s="4">
        <v>50</v>
      </c>
      <c r="E882" s="7" t="str">
        <f>VLOOKUP(ventas[[#This Row],[ProductKey]],'hoja productos'!$A$2:$AA$1691,3,FALSE)</f>
        <v>Tablet 8GB Super-Slim MP3/Video Player M800 White</v>
      </c>
      <c r="F882" s="7">
        <f>VLOOKUP(ventas[[#This Row],[ProductKey]],'hoja productos'!$A$2:$AA$1691,5,FALSE)</f>
        <v>109.95</v>
      </c>
      <c r="G882" s="7" t="str">
        <f>VLOOKUP(ventas[[#This Row],[ProductKey]],'hoja productos'!$A$2:$AA$1691,7,FALSE)</f>
        <v>Tablet, Ltd</v>
      </c>
      <c r="H882" s="8">
        <f>ventas[[#This Row],[Unit Vendidas]]*ventas[[#This Row],[Precio Venta]]</f>
        <v>5497.5</v>
      </c>
    </row>
    <row r="883" spans="1:8" ht="30" x14ac:dyDescent="0.25">
      <c r="A883" s="2">
        <v>11519</v>
      </c>
      <c r="B883" s="3">
        <v>39890</v>
      </c>
      <c r="C883" s="5">
        <v>1019</v>
      </c>
      <c r="D883" s="4">
        <v>88</v>
      </c>
      <c r="E883" s="7" t="str">
        <f>VLOOKUP(ventas[[#This Row],[ProductKey]],'hoja productos'!$A$2:$AA$1691,3,FALSE)</f>
        <v>A. Datum Interchangeable lens Non-SLR Digital Camera X250 Green</v>
      </c>
      <c r="F883" s="7">
        <f>VLOOKUP(ventas[[#This Row],[ProductKey]],'hoja productos'!$A$2:$AA$1691,5,FALSE)</f>
        <v>268</v>
      </c>
      <c r="G883" s="7" t="str">
        <f>VLOOKUP(ventas[[#This Row],[ProductKey]],'hoja productos'!$A$2:$AA$1691,7,FALSE)</f>
        <v>A. Datum Corporation</v>
      </c>
      <c r="H883" s="8">
        <f>ventas[[#This Row],[Unit Vendidas]]*ventas[[#This Row],[Precio Venta]]</f>
        <v>23584</v>
      </c>
    </row>
    <row r="884" spans="1:8" x14ac:dyDescent="0.25">
      <c r="A884" s="2">
        <v>12325</v>
      </c>
      <c r="B884" s="3">
        <v>39890</v>
      </c>
      <c r="C884" s="5">
        <v>1659</v>
      </c>
      <c r="D884" s="4">
        <v>86</v>
      </c>
      <c r="E884" s="7" t="str">
        <f>VLOOKUP(ventas[[#This Row],[ProductKey]],'hoja productos'!$A$2:$AA$1691,3,FALSE)</f>
        <v>Tablet DVD 14-Inch Player Portable L100 White</v>
      </c>
      <c r="F884" s="7">
        <f>VLOOKUP(ventas[[#This Row],[ProductKey]],'hoja productos'!$A$2:$AA$1691,5,FALSE)</f>
        <v>259.99</v>
      </c>
      <c r="G884" s="7" t="str">
        <f>VLOOKUP(ventas[[#This Row],[ProductKey]],'hoja productos'!$A$2:$AA$1691,7,FALSE)</f>
        <v>Tablet, Ltd</v>
      </c>
      <c r="H884" s="8">
        <f>ventas[[#This Row],[Unit Vendidas]]*ventas[[#This Row],[Precio Venta]]</f>
        <v>22359.14</v>
      </c>
    </row>
    <row r="885" spans="1:8" x14ac:dyDescent="0.25">
      <c r="A885" s="2">
        <v>14035</v>
      </c>
      <c r="B885" s="3">
        <v>39890</v>
      </c>
      <c r="C885" s="5">
        <v>207</v>
      </c>
      <c r="D885" s="4">
        <v>266</v>
      </c>
      <c r="E885" s="7" t="str">
        <f>VLOOKUP(ventas[[#This Row],[ProductKey]],'hoja productos'!$A$2:$AA$1691,3,FALSE)</f>
        <v>Litware Home Theater System 5.1 Channel M516 Black</v>
      </c>
      <c r="F885" s="7">
        <f>VLOOKUP(ventas[[#This Row],[ProductKey]],'hoja productos'!$A$2:$AA$1691,5,FALSE)</f>
        <v>579</v>
      </c>
      <c r="G885" s="7" t="str">
        <f>VLOOKUP(ventas[[#This Row],[ProductKey]],'hoja productos'!$A$2:$AA$1691,7,FALSE)</f>
        <v>Litware, Inc.</v>
      </c>
      <c r="H885" s="8">
        <f>ventas[[#This Row],[Unit Vendidas]]*ventas[[#This Row],[Precio Venta]]</f>
        <v>154014</v>
      </c>
    </row>
    <row r="886" spans="1:8" x14ac:dyDescent="0.25">
      <c r="A886" s="2">
        <v>15587</v>
      </c>
      <c r="B886" s="3">
        <v>39890</v>
      </c>
      <c r="C886" s="5">
        <v>623</v>
      </c>
      <c r="D886" s="4">
        <v>827</v>
      </c>
      <c r="E886" s="7" t="str">
        <f>VLOOKUP(ventas[[#This Row],[ProductKey]],'hoja productos'!$A$2:$AA$1691,3,FALSE)</f>
        <v>WWI Projector 1080p DLP86 White</v>
      </c>
      <c r="F886" s="7">
        <f>VLOOKUP(ventas[[#This Row],[ProductKey]],'hoja productos'!$A$2:$AA$1691,5,FALSE)</f>
        <v>2499</v>
      </c>
      <c r="G886" s="7" t="str">
        <f>VLOOKUP(ventas[[#This Row],[ProductKey]],'hoja productos'!$A$2:$AA$1691,7,FALSE)</f>
        <v>Wide World Importers</v>
      </c>
      <c r="H886" s="8">
        <f>ventas[[#This Row],[Unit Vendidas]]*ventas[[#This Row],[Precio Venta]]</f>
        <v>2066673</v>
      </c>
    </row>
    <row r="887" spans="1:8" x14ac:dyDescent="0.25">
      <c r="A887" s="2">
        <v>19017</v>
      </c>
      <c r="B887" s="3">
        <v>39890</v>
      </c>
      <c r="C887" s="5">
        <v>536</v>
      </c>
      <c r="D887" s="4">
        <v>50</v>
      </c>
      <c r="E887" s="7" t="str">
        <f>VLOOKUP(ventas[[#This Row],[ProductKey]],'hoja productos'!$A$2:$AA$1691,3,FALSE)</f>
        <v>WWI LCD17 E205 White</v>
      </c>
      <c r="F887" s="7">
        <f>VLOOKUP(ventas[[#This Row],[ProductKey]],'hoja productos'!$A$2:$AA$1691,5,FALSE)</f>
        <v>99</v>
      </c>
      <c r="G887" s="7" t="str">
        <f>VLOOKUP(ventas[[#This Row],[ProductKey]],'hoja productos'!$A$2:$AA$1691,7,FALSE)</f>
        <v>Wide World Importers</v>
      </c>
      <c r="H887" s="8">
        <f>ventas[[#This Row],[Unit Vendidas]]*ventas[[#This Row],[Precio Venta]]</f>
        <v>4950</v>
      </c>
    </row>
    <row r="888" spans="1:8" x14ac:dyDescent="0.25">
      <c r="A888" s="2">
        <v>21725</v>
      </c>
      <c r="B888" s="3">
        <v>39890</v>
      </c>
      <c r="C888" s="5">
        <v>70</v>
      </c>
      <c r="D888" s="4">
        <v>22</v>
      </c>
      <c r="E888" s="7" t="str">
        <f>VLOOKUP(ventas[[#This Row],[ProductKey]],'hoja productos'!$A$2:$AA$1691,3,FALSE)</f>
        <v>NT Wireless Bluetooth Stereo Headphones E102 Silver</v>
      </c>
      <c r="F888" s="7">
        <f>VLOOKUP(ventas[[#This Row],[ProductKey]],'hoja productos'!$A$2:$AA$1691,5,FALSE)</f>
        <v>47.95</v>
      </c>
      <c r="G888" s="7" t="str">
        <f>VLOOKUP(ventas[[#This Row],[ProductKey]],'hoja productos'!$A$2:$AA$1691,7,FALSE)</f>
        <v>Northwind Traders</v>
      </c>
      <c r="H888" s="8">
        <f>ventas[[#This Row],[Unit Vendidas]]*ventas[[#This Row],[Precio Venta]]</f>
        <v>1054.9000000000001</v>
      </c>
    </row>
    <row r="889" spans="1:8" x14ac:dyDescent="0.25">
      <c r="A889" s="2">
        <v>1310</v>
      </c>
      <c r="B889" s="3">
        <v>39891</v>
      </c>
      <c r="C889" s="5">
        <v>868</v>
      </c>
      <c r="D889" s="4">
        <v>32</v>
      </c>
      <c r="E889" s="7" t="str">
        <f>VLOOKUP(ventas[[#This Row],[ProductKey]],'hoja productos'!$A$2:$AA$1691,3,FALSE)</f>
        <v>Tablet Wireless Laser Mouse M55 Grey</v>
      </c>
      <c r="F889" s="7">
        <f>VLOOKUP(ventas[[#This Row],[ProductKey]],'hoja productos'!$A$2:$AA$1691,5,FALSE)</f>
        <v>69.989999999999995</v>
      </c>
      <c r="G889" s="7" t="str">
        <f>VLOOKUP(ventas[[#This Row],[ProductKey]],'hoja productos'!$A$2:$AA$1691,7,FALSE)</f>
        <v>Tablet, Ltd</v>
      </c>
      <c r="H889" s="8">
        <f>ventas[[#This Row],[Unit Vendidas]]*ventas[[#This Row],[Precio Venta]]</f>
        <v>2239.6799999999998</v>
      </c>
    </row>
    <row r="890" spans="1:8" x14ac:dyDescent="0.25">
      <c r="A890" s="2">
        <v>4461</v>
      </c>
      <c r="B890" s="3">
        <v>39891</v>
      </c>
      <c r="C890" s="5">
        <v>1343</v>
      </c>
      <c r="D890" s="4">
        <v>10</v>
      </c>
      <c r="E890" s="7" t="str">
        <f>VLOOKUP(ventas[[#This Row],[ProductKey]],'hoja productos'!$A$2:$AA$1691,3,FALSE)</f>
        <v>Tablet Integrated Business Phone L08 Black</v>
      </c>
      <c r="F890" s="7">
        <f>VLOOKUP(ventas[[#This Row],[ProductKey]],'hoja productos'!$A$2:$AA$1691,5,FALSE)</f>
        <v>31</v>
      </c>
      <c r="G890" s="7" t="str">
        <f>VLOOKUP(ventas[[#This Row],[ProductKey]],'hoja productos'!$A$2:$AA$1691,7,FALSE)</f>
        <v>Tablet, Ltd</v>
      </c>
      <c r="H890" s="8">
        <f>ventas[[#This Row],[Unit Vendidas]]*ventas[[#This Row],[Precio Venta]]</f>
        <v>310</v>
      </c>
    </row>
    <row r="891" spans="1:8" x14ac:dyDescent="0.25">
      <c r="A891" s="2">
        <v>7319</v>
      </c>
      <c r="B891" s="3">
        <v>39891</v>
      </c>
      <c r="C891" s="5">
        <v>551</v>
      </c>
      <c r="D891" s="4">
        <v>760</v>
      </c>
      <c r="E891" s="7" t="str">
        <f>VLOOKUP(ventas[[#This Row],[ProductKey]],'hoja productos'!$A$2:$AA$1691,3,FALSE)</f>
        <v>Proseware Projector 1080p LCD86 White</v>
      </c>
      <c r="F891" s="7">
        <f>VLOOKUP(ventas[[#This Row],[ProductKey]],'hoja productos'!$A$2:$AA$1691,5,FALSE)</f>
        <v>2295</v>
      </c>
      <c r="G891" s="7" t="str">
        <f>VLOOKUP(ventas[[#This Row],[ProductKey]],'hoja productos'!$A$2:$AA$1691,7,FALSE)</f>
        <v>Proseware, Inc.</v>
      </c>
      <c r="H891" s="8">
        <f>ventas[[#This Row],[Unit Vendidas]]*ventas[[#This Row],[Precio Venta]]</f>
        <v>1744200</v>
      </c>
    </row>
    <row r="892" spans="1:8" x14ac:dyDescent="0.25">
      <c r="A892" s="2">
        <v>9142</v>
      </c>
      <c r="B892" s="3">
        <v>39891</v>
      </c>
      <c r="C892" s="5">
        <v>1148</v>
      </c>
      <c r="D892" s="4">
        <v>215</v>
      </c>
      <c r="E892" s="7" t="str">
        <f>VLOOKUP(ventas[[#This Row],[ProductKey]],'hoja productos'!$A$2:$AA$1691,3,FALSE)</f>
        <v>Fabrikam Budget Movie-Maker 1'' 25mm E400 Black</v>
      </c>
      <c r="F892" s="7">
        <f>VLOOKUP(ventas[[#This Row],[ProductKey]],'hoja productos'!$A$2:$AA$1691,5,FALSE)</f>
        <v>422</v>
      </c>
      <c r="G892" s="7" t="str">
        <f>VLOOKUP(ventas[[#This Row],[ProductKey]],'hoja productos'!$A$2:$AA$1691,7,FALSE)</f>
        <v>Fabrikam, Inc.</v>
      </c>
      <c r="H892" s="8">
        <f>ventas[[#This Row],[Unit Vendidas]]*ventas[[#This Row],[Precio Venta]]</f>
        <v>90730</v>
      </c>
    </row>
    <row r="893" spans="1:8" x14ac:dyDescent="0.25">
      <c r="A893" s="2">
        <v>11972</v>
      </c>
      <c r="B893" s="3">
        <v>39891</v>
      </c>
      <c r="C893" s="5">
        <v>1571</v>
      </c>
      <c r="D893" s="4">
        <v>26</v>
      </c>
      <c r="E893" s="7" t="str">
        <f>VLOOKUP(ventas[[#This Row],[ProductKey]],'hoja productos'!$A$2:$AA$1691,3,FALSE)</f>
        <v>SV DVD Player M100 Black</v>
      </c>
      <c r="F893" s="7">
        <f>VLOOKUP(ventas[[#This Row],[ProductKey]],'hoja productos'!$A$2:$AA$1691,5,FALSE)</f>
        <v>56.99</v>
      </c>
      <c r="G893" s="7" t="str">
        <f>VLOOKUP(ventas[[#This Row],[ProductKey]],'hoja productos'!$A$2:$AA$1691,7,FALSE)</f>
        <v>Southridge Video</v>
      </c>
      <c r="H893" s="8">
        <f>ventas[[#This Row],[Unit Vendidas]]*ventas[[#This Row],[Precio Venta]]</f>
        <v>1481.74</v>
      </c>
    </row>
    <row r="894" spans="1:8" ht="30" x14ac:dyDescent="0.25">
      <c r="A894" s="2">
        <v>13413</v>
      </c>
      <c r="B894" s="3">
        <v>39891</v>
      </c>
      <c r="C894" s="5">
        <v>1401</v>
      </c>
      <c r="D894" s="4">
        <v>18</v>
      </c>
      <c r="E894" s="7" t="str">
        <f>VLOOKUP(ventas[[#This Row],[ProductKey]],'hoja productos'!$A$2:$AA$1691,3,FALSE)</f>
        <v>Tablet Expandable 2-Handset Cordless Phone System M205 Grey</v>
      </c>
      <c r="F894" s="7">
        <f>VLOOKUP(ventas[[#This Row],[ProductKey]],'hoja productos'!$A$2:$AA$1691,5,FALSE)</f>
        <v>40.19</v>
      </c>
      <c r="G894" s="7" t="str">
        <f>VLOOKUP(ventas[[#This Row],[ProductKey]],'hoja productos'!$A$2:$AA$1691,7,FALSE)</f>
        <v>Tablet, Ltd</v>
      </c>
      <c r="H894" s="8">
        <f>ventas[[#This Row],[Unit Vendidas]]*ventas[[#This Row],[Precio Venta]]</f>
        <v>723.42</v>
      </c>
    </row>
    <row r="895" spans="1:8" ht="30" x14ac:dyDescent="0.25">
      <c r="A895" s="2">
        <v>14774</v>
      </c>
      <c r="B895" s="3">
        <v>39891</v>
      </c>
      <c r="C895" s="5">
        <v>1447</v>
      </c>
      <c r="D895" s="4">
        <v>137</v>
      </c>
      <c r="E895" s="7" t="str">
        <f>VLOOKUP(ventas[[#This Row],[ProductKey]],'hoja productos'!$A$2:$AA$1691,3,FALSE)</f>
        <v>The Phone Company Touch Screen Phones SAW/Built-in M801 Gold</v>
      </c>
      <c r="F895" s="7">
        <f>VLOOKUP(ventas[[#This Row],[ProductKey]],'hoja productos'!$A$2:$AA$1691,5,FALSE)</f>
        <v>299</v>
      </c>
      <c r="G895" s="7" t="str">
        <f>VLOOKUP(ventas[[#This Row],[ProductKey]],'hoja productos'!$A$2:$AA$1691,7,FALSE)</f>
        <v>The Phone Company</v>
      </c>
      <c r="H895" s="8">
        <f>ventas[[#This Row],[Unit Vendidas]]*ventas[[#This Row],[Precio Venta]]</f>
        <v>40963</v>
      </c>
    </row>
    <row r="896" spans="1:8" x14ac:dyDescent="0.25">
      <c r="A896" s="2">
        <v>15069</v>
      </c>
      <c r="B896" s="3">
        <v>39891</v>
      </c>
      <c r="C896" s="5">
        <v>371</v>
      </c>
      <c r="D896" s="4">
        <v>275</v>
      </c>
      <c r="E896" s="7" t="str">
        <f>VLOOKUP(ventas[[#This Row],[ProductKey]],'hoja productos'!$A$2:$AA$1691,3,FALSE)</f>
        <v>Adventure Works Laptop16 M1601 White</v>
      </c>
      <c r="F896" s="7">
        <f>VLOOKUP(ventas[[#This Row],[ProductKey]],'hoja productos'!$A$2:$AA$1691,5,FALSE)</f>
        <v>599</v>
      </c>
      <c r="G896" s="7" t="str">
        <f>VLOOKUP(ventas[[#This Row],[ProductKey]],'hoja productos'!$A$2:$AA$1691,7,FALSE)</f>
        <v>Adventure Works</v>
      </c>
      <c r="H896" s="8">
        <f>ventas[[#This Row],[Unit Vendidas]]*ventas[[#This Row],[Precio Venta]]</f>
        <v>164725</v>
      </c>
    </row>
    <row r="897" spans="1:8" x14ac:dyDescent="0.25">
      <c r="A897" s="2">
        <v>15485</v>
      </c>
      <c r="B897" s="3">
        <v>39891</v>
      </c>
      <c r="C897" s="5">
        <v>1555</v>
      </c>
      <c r="D897" s="4">
        <v>121</v>
      </c>
      <c r="E897" s="7" t="str">
        <f>VLOOKUP(ventas[[#This Row],[ProductKey]],'hoja productos'!$A$2:$AA$1691,3,FALSE)</f>
        <v>The Phone Company PDA GPS Phone 4.7 inch L950 Silver</v>
      </c>
      <c r="F897" s="7">
        <f>VLOOKUP(ventas[[#This Row],[ProductKey]],'hoja productos'!$A$2:$AA$1691,5,FALSE)</f>
        <v>368</v>
      </c>
      <c r="G897" s="7" t="str">
        <f>VLOOKUP(ventas[[#This Row],[ProductKey]],'hoja productos'!$A$2:$AA$1691,7,FALSE)</f>
        <v>The Phone Company</v>
      </c>
      <c r="H897" s="8">
        <f>ventas[[#This Row],[Unit Vendidas]]*ventas[[#This Row],[Precio Venta]]</f>
        <v>44528</v>
      </c>
    </row>
    <row r="898" spans="1:8" x14ac:dyDescent="0.25">
      <c r="A898" s="2">
        <v>18435</v>
      </c>
      <c r="B898" s="3">
        <v>39891</v>
      </c>
      <c r="C898" s="5">
        <v>398</v>
      </c>
      <c r="D898" s="4">
        <v>195</v>
      </c>
      <c r="E898" s="7" t="str">
        <f>VLOOKUP(ventas[[#This Row],[ProductKey]],'hoja productos'!$A$2:$AA$1691,3,FALSE)</f>
        <v>WWI Laptop12 M0120 White</v>
      </c>
      <c r="F898" s="7">
        <f>VLOOKUP(ventas[[#This Row],[ProductKey]],'hoja productos'!$A$2:$AA$1691,5,FALSE)</f>
        <v>382.95</v>
      </c>
      <c r="G898" s="7" t="str">
        <f>VLOOKUP(ventas[[#This Row],[ProductKey]],'hoja productos'!$A$2:$AA$1691,7,FALSE)</f>
        <v>Wide World Importers</v>
      </c>
      <c r="H898" s="8">
        <f>ventas[[#This Row],[Unit Vendidas]]*ventas[[#This Row],[Precio Venta]]</f>
        <v>74675.25</v>
      </c>
    </row>
    <row r="899" spans="1:8" x14ac:dyDescent="0.25">
      <c r="A899" s="2">
        <v>24435</v>
      </c>
      <c r="B899" s="3">
        <v>39891</v>
      </c>
      <c r="C899" s="5">
        <v>681</v>
      </c>
      <c r="D899" s="4">
        <v>55</v>
      </c>
      <c r="E899" s="7" t="str">
        <f>VLOOKUP(ventas[[#This Row],[ProductKey]],'hoja productos'!$A$2:$AA$1691,3,FALSE)</f>
        <v>Proseware Scan Jet Digital Flat Bed Scanner M300 Grey</v>
      </c>
      <c r="F899" s="7">
        <f>VLOOKUP(ventas[[#This Row],[ProductKey]],'hoja productos'!$A$2:$AA$1691,5,FALSE)</f>
        <v>121</v>
      </c>
      <c r="G899" s="7" t="str">
        <f>VLOOKUP(ventas[[#This Row],[ProductKey]],'hoja productos'!$A$2:$AA$1691,7,FALSE)</f>
        <v>Proseware, Inc.</v>
      </c>
      <c r="H899" s="8">
        <f>ventas[[#This Row],[Unit Vendidas]]*ventas[[#This Row],[Precio Venta]]</f>
        <v>6655</v>
      </c>
    </row>
    <row r="900" spans="1:8" x14ac:dyDescent="0.25">
      <c r="A900" s="2">
        <v>1061</v>
      </c>
      <c r="B900" s="3">
        <v>39892</v>
      </c>
      <c r="C900" s="5">
        <v>279</v>
      </c>
      <c r="D900" s="4">
        <v>152</v>
      </c>
      <c r="E900" s="7" t="str">
        <f>VLOOKUP(ventas[[#This Row],[ProductKey]],'hoja productos'!$A$2:$AA$1691,3,FALSE)</f>
        <v>Tablet Home Theater System 2.1 Channel E1200 Brown</v>
      </c>
      <c r="F900" s="7">
        <f>VLOOKUP(ventas[[#This Row],[ProductKey]],'hoja productos'!$A$2:$AA$1691,5,FALSE)</f>
        <v>299</v>
      </c>
      <c r="G900" s="7" t="str">
        <f>VLOOKUP(ventas[[#This Row],[ProductKey]],'hoja productos'!$A$2:$AA$1691,7,FALSE)</f>
        <v>Tablet, Ltd</v>
      </c>
      <c r="H900" s="8">
        <f>ventas[[#This Row],[Unit Vendidas]]*ventas[[#This Row],[Precio Venta]]</f>
        <v>45448</v>
      </c>
    </row>
    <row r="901" spans="1:8" x14ac:dyDescent="0.25">
      <c r="A901" s="2">
        <v>3015</v>
      </c>
      <c r="B901" s="3">
        <v>39892</v>
      </c>
      <c r="C901" s="5">
        <v>285</v>
      </c>
      <c r="D901" s="4">
        <v>167</v>
      </c>
      <c r="E901" s="7" t="str">
        <f>VLOOKUP(ventas[[#This Row],[ProductKey]],'hoja productos'!$A$2:$AA$1691,3,FALSE)</f>
        <v>Tablet Home Theater System 4.1 Channel M1410 Brown</v>
      </c>
      <c r="F901" s="7">
        <f>VLOOKUP(ventas[[#This Row],[ProductKey]],'hoja productos'!$A$2:$AA$1691,5,FALSE)</f>
        <v>329</v>
      </c>
      <c r="G901" s="7" t="str">
        <f>VLOOKUP(ventas[[#This Row],[ProductKey]],'hoja productos'!$A$2:$AA$1691,7,FALSE)</f>
        <v>Tablet, Ltd</v>
      </c>
      <c r="H901" s="8">
        <f>ventas[[#This Row],[Unit Vendidas]]*ventas[[#This Row],[Precio Venta]]</f>
        <v>54943</v>
      </c>
    </row>
    <row r="902" spans="1:8" x14ac:dyDescent="0.25">
      <c r="A902" s="2">
        <v>5714</v>
      </c>
      <c r="B902" s="3">
        <v>39892</v>
      </c>
      <c r="C902" s="5">
        <v>809</v>
      </c>
      <c r="D902" s="4">
        <v>20</v>
      </c>
      <c r="E902" s="7" t="str">
        <f>VLOOKUP(ventas[[#This Row],[ProductKey]],'hoja productos'!$A$2:$AA$1691,3,FALSE)</f>
        <v>Tablet Dual USB Power Adapter - power adapter E300 Grey</v>
      </c>
      <c r="F902" s="7">
        <f>VLOOKUP(ventas[[#This Row],[ProductKey]],'hoja productos'!$A$2:$AA$1691,5,FALSE)</f>
        <v>39.9</v>
      </c>
      <c r="G902" s="7" t="str">
        <f>VLOOKUP(ventas[[#This Row],[ProductKey]],'hoja productos'!$A$2:$AA$1691,7,FALSE)</f>
        <v>Tablet, Ltd</v>
      </c>
      <c r="H902" s="8">
        <f>ventas[[#This Row],[Unit Vendidas]]*ventas[[#This Row],[Precio Venta]]</f>
        <v>798</v>
      </c>
    </row>
    <row r="903" spans="1:8" x14ac:dyDescent="0.25">
      <c r="A903" s="2">
        <v>6296</v>
      </c>
      <c r="B903" s="3">
        <v>39892</v>
      </c>
      <c r="C903" s="5">
        <v>284</v>
      </c>
      <c r="D903" s="4">
        <v>224</v>
      </c>
      <c r="E903" s="7" t="str">
        <f>VLOOKUP(ventas[[#This Row],[ProductKey]],'hoja productos'!$A$2:$AA$1691,3,FALSE)</f>
        <v>Tablet Home Theater System 5.1 Channel M1510 Brown</v>
      </c>
      <c r="F903" s="7">
        <f>VLOOKUP(ventas[[#This Row],[ProductKey]],'hoja productos'!$A$2:$AA$1691,5,FALSE)</f>
        <v>489</v>
      </c>
      <c r="G903" s="7" t="str">
        <f>VLOOKUP(ventas[[#This Row],[ProductKey]],'hoja productos'!$A$2:$AA$1691,7,FALSE)</f>
        <v>Tablet, Ltd</v>
      </c>
      <c r="H903" s="8">
        <f>ventas[[#This Row],[Unit Vendidas]]*ventas[[#This Row],[Precio Venta]]</f>
        <v>109536</v>
      </c>
    </row>
    <row r="904" spans="1:8" x14ac:dyDescent="0.25">
      <c r="A904" s="2">
        <v>6970</v>
      </c>
      <c r="B904" s="3">
        <v>39892</v>
      </c>
      <c r="C904" s="5">
        <v>407</v>
      </c>
      <c r="D904" s="4">
        <v>275</v>
      </c>
      <c r="E904" s="7" t="str">
        <f>VLOOKUP(ventas[[#This Row],[ProductKey]],'hoja productos'!$A$2:$AA$1691,3,FALSE)</f>
        <v>Proseware Laptop16 M610 Black</v>
      </c>
      <c r="F904" s="7">
        <f>VLOOKUP(ventas[[#This Row],[ProductKey]],'hoja productos'!$A$2:$AA$1691,5,FALSE)</f>
        <v>599</v>
      </c>
      <c r="G904" s="7" t="str">
        <f>VLOOKUP(ventas[[#This Row],[ProductKey]],'hoja productos'!$A$2:$AA$1691,7,FALSE)</f>
        <v>Proseware, Inc.</v>
      </c>
      <c r="H904" s="8">
        <f>ventas[[#This Row],[Unit Vendidas]]*ventas[[#This Row],[Precio Venta]]</f>
        <v>164725</v>
      </c>
    </row>
    <row r="905" spans="1:8" x14ac:dyDescent="0.25">
      <c r="A905" s="2">
        <v>11951</v>
      </c>
      <c r="B905" s="3">
        <v>39892</v>
      </c>
      <c r="C905" s="5">
        <v>366</v>
      </c>
      <c r="D905" s="4">
        <v>348</v>
      </c>
      <c r="E905" s="7" t="str">
        <f>VLOOKUP(ventas[[#This Row],[ProductKey]],'hoja productos'!$A$2:$AA$1691,3,FALSE)</f>
        <v>Adventure Works Laptop15.4W M1548 Black</v>
      </c>
      <c r="F905" s="7">
        <f>VLOOKUP(ventas[[#This Row],[ProductKey]],'hoja productos'!$A$2:$AA$1691,5,FALSE)</f>
        <v>758</v>
      </c>
      <c r="G905" s="7" t="str">
        <f>VLOOKUP(ventas[[#This Row],[ProductKey]],'hoja productos'!$A$2:$AA$1691,7,FALSE)</f>
        <v>Adventure Works</v>
      </c>
      <c r="H905" s="8">
        <f>ventas[[#This Row],[Unit Vendidas]]*ventas[[#This Row],[Precio Venta]]</f>
        <v>263784</v>
      </c>
    </row>
    <row r="906" spans="1:8" x14ac:dyDescent="0.25">
      <c r="A906" s="2">
        <v>13378</v>
      </c>
      <c r="B906" s="3">
        <v>39892</v>
      </c>
      <c r="C906" s="5">
        <v>498</v>
      </c>
      <c r="D906" s="4">
        <v>65</v>
      </c>
      <c r="E906" s="7" t="str">
        <f>VLOOKUP(ventas[[#This Row],[ProductKey]],'hoja productos'!$A$2:$AA$1691,3,FALSE)</f>
        <v>Adventure Works LCD17W E203 Black</v>
      </c>
      <c r="F906" s="7">
        <f>VLOOKUP(ventas[[#This Row],[ProductKey]],'hoja productos'!$A$2:$AA$1691,5,FALSE)</f>
        <v>129</v>
      </c>
      <c r="G906" s="7" t="str">
        <f>VLOOKUP(ventas[[#This Row],[ProductKey]],'hoja productos'!$A$2:$AA$1691,7,FALSE)</f>
        <v>Adventure Works</v>
      </c>
      <c r="H906" s="8">
        <f>ventas[[#This Row],[Unit Vendidas]]*ventas[[#This Row],[Precio Venta]]</f>
        <v>8385</v>
      </c>
    </row>
    <row r="907" spans="1:8" x14ac:dyDescent="0.25">
      <c r="A907" s="2">
        <v>15345</v>
      </c>
      <c r="B907" s="3">
        <v>39892</v>
      </c>
      <c r="C907" s="5">
        <v>709</v>
      </c>
      <c r="D907" s="4">
        <v>53</v>
      </c>
      <c r="E907" s="7" t="str">
        <f>VLOOKUP(ventas[[#This Row],[ProductKey]],'hoja productos'!$A$2:$AA$1691,3,FALSE)</f>
        <v>Proseware Mobile Receipt and Document Scanner M200 White</v>
      </c>
      <c r="F907" s="7">
        <f>VLOOKUP(ventas[[#This Row],[ProductKey]],'hoja productos'!$A$2:$AA$1691,5,FALSE)</f>
        <v>116</v>
      </c>
      <c r="G907" s="7" t="str">
        <f>VLOOKUP(ventas[[#This Row],[ProductKey]],'hoja productos'!$A$2:$AA$1691,7,FALSE)</f>
        <v>Proseware, Inc.</v>
      </c>
      <c r="H907" s="8">
        <f>ventas[[#This Row],[Unit Vendidas]]*ventas[[#This Row],[Precio Venta]]</f>
        <v>6148</v>
      </c>
    </row>
    <row r="908" spans="1:8" x14ac:dyDescent="0.25">
      <c r="A908" s="2">
        <v>15619</v>
      </c>
      <c r="B908" s="3">
        <v>39892</v>
      </c>
      <c r="C908" s="5">
        <v>1008</v>
      </c>
      <c r="D908" s="4">
        <v>84</v>
      </c>
      <c r="E908" s="7" t="str">
        <f>VLOOKUP(ventas[[#This Row],[ProductKey]],'hoja productos'!$A$2:$AA$1691,3,FALSE)</f>
        <v>A. Datum Consumer Digital Camera M300 Orange</v>
      </c>
      <c r="F908" s="7">
        <f>VLOOKUP(ventas[[#This Row],[ProductKey]],'hoja productos'!$A$2:$AA$1691,5,FALSE)</f>
        <v>184.5</v>
      </c>
      <c r="G908" s="7" t="str">
        <f>VLOOKUP(ventas[[#This Row],[ProductKey]],'hoja productos'!$A$2:$AA$1691,7,FALSE)</f>
        <v>A. Datum Corporation</v>
      </c>
      <c r="H908" s="8">
        <f>ventas[[#This Row],[Unit Vendidas]]*ventas[[#This Row],[Precio Venta]]</f>
        <v>15498</v>
      </c>
    </row>
    <row r="909" spans="1:8" x14ac:dyDescent="0.25">
      <c r="A909" s="2">
        <v>18166</v>
      </c>
      <c r="B909" s="3">
        <v>39892</v>
      </c>
      <c r="C909" s="5">
        <v>811</v>
      </c>
      <c r="D909" s="4">
        <v>7</v>
      </c>
      <c r="E909" s="7" t="str">
        <f>VLOOKUP(ventas[[#This Row],[ProductKey]],'hoja productos'!$A$2:$AA$1691,3,FALSE)</f>
        <v>Tablet Notebook Peripheral Kit M69 Grey</v>
      </c>
      <c r="F909" s="7">
        <f>VLOOKUP(ventas[[#This Row],[ProductKey]],'hoja productos'!$A$2:$AA$1691,5,FALSE)</f>
        <v>16.5</v>
      </c>
      <c r="G909" s="7" t="str">
        <f>VLOOKUP(ventas[[#This Row],[ProductKey]],'hoja productos'!$A$2:$AA$1691,7,FALSE)</f>
        <v>Tablet, Ltd</v>
      </c>
      <c r="H909" s="8">
        <f>ventas[[#This Row],[Unit Vendidas]]*ventas[[#This Row],[Precio Venta]]</f>
        <v>115.5</v>
      </c>
    </row>
    <row r="910" spans="1:8" x14ac:dyDescent="0.25">
      <c r="A910" s="2">
        <v>20145</v>
      </c>
      <c r="B910" s="3">
        <v>39892</v>
      </c>
      <c r="C910" s="5">
        <v>1329</v>
      </c>
      <c r="D910" s="4">
        <v>7</v>
      </c>
      <c r="E910" s="7" t="str">
        <f>VLOOKUP(ventas[[#This Row],[ProductKey]],'hoja productos'!$A$2:$AA$1691,3,FALSE)</f>
        <v>Tablet Phone with 13-Number Memory (210) M301 Black</v>
      </c>
      <c r="F910" s="7">
        <f>VLOOKUP(ventas[[#This Row],[ProductKey]],'hoja productos'!$A$2:$AA$1691,5,FALSE)</f>
        <v>16.989999999999998</v>
      </c>
      <c r="G910" s="7" t="str">
        <f>VLOOKUP(ventas[[#This Row],[ProductKey]],'hoja productos'!$A$2:$AA$1691,7,FALSE)</f>
        <v>Tablet, Ltd</v>
      </c>
      <c r="H910" s="8">
        <f>ventas[[#This Row],[Unit Vendidas]]*ventas[[#This Row],[Precio Venta]]</f>
        <v>118.92999999999999</v>
      </c>
    </row>
    <row r="911" spans="1:8" ht="30" x14ac:dyDescent="0.25">
      <c r="A911" s="2">
        <v>21399</v>
      </c>
      <c r="B911" s="3">
        <v>39892</v>
      </c>
      <c r="C911" s="5">
        <v>722</v>
      </c>
      <c r="D911" s="4">
        <v>75</v>
      </c>
      <c r="E911" s="7" t="str">
        <f>VLOOKUP(ventas[[#This Row],[ProductKey]],'hoja productos'!$A$2:$AA$1691,3,FALSE)</f>
        <v>Proseware Professional Quality Plain-Paper Fax and Copier X100 White</v>
      </c>
      <c r="F911" s="7">
        <f>VLOOKUP(ventas[[#This Row],[ProductKey]],'hoja productos'!$A$2:$AA$1691,5,FALSE)</f>
        <v>229</v>
      </c>
      <c r="G911" s="7" t="str">
        <f>VLOOKUP(ventas[[#This Row],[ProductKey]],'hoja productos'!$A$2:$AA$1691,7,FALSE)</f>
        <v>Proseware, Inc.</v>
      </c>
      <c r="H911" s="8">
        <f>ventas[[#This Row],[Unit Vendidas]]*ventas[[#This Row],[Precio Venta]]</f>
        <v>17175</v>
      </c>
    </row>
    <row r="912" spans="1:8" x14ac:dyDescent="0.25">
      <c r="A912" s="2">
        <v>995</v>
      </c>
      <c r="B912" s="3">
        <v>39893</v>
      </c>
      <c r="C912" s="5">
        <v>102</v>
      </c>
      <c r="D912" s="4">
        <v>52</v>
      </c>
      <c r="E912" s="7" t="str">
        <f>VLOOKUP(ventas[[#This Row],[ProductKey]],'hoja productos'!$A$2:$AA$1691,3,FALSE)</f>
        <v>WWI Wireless Bluetooth Stereo Headphones M270 Silver</v>
      </c>
      <c r="F912" s="7">
        <f>VLOOKUP(ventas[[#This Row],[ProductKey]],'hoja productos'!$A$2:$AA$1691,5,FALSE)</f>
        <v>115</v>
      </c>
      <c r="G912" s="7" t="str">
        <f>VLOOKUP(ventas[[#This Row],[ProductKey]],'hoja productos'!$A$2:$AA$1691,7,FALSE)</f>
        <v>Wide World Importers</v>
      </c>
      <c r="H912" s="8">
        <f>ventas[[#This Row],[Unit Vendidas]]*ventas[[#This Row],[Precio Venta]]</f>
        <v>5980</v>
      </c>
    </row>
    <row r="913" spans="1:8" x14ac:dyDescent="0.25">
      <c r="A913" s="2">
        <v>1078</v>
      </c>
      <c r="B913" s="3">
        <v>39893</v>
      </c>
      <c r="C913" s="5">
        <v>378</v>
      </c>
      <c r="D913" s="4">
        <v>348</v>
      </c>
      <c r="E913" s="7" t="str">
        <f>VLOOKUP(ventas[[#This Row],[ProductKey]],'hoja productos'!$A$2:$AA$1691,3,FALSE)</f>
        <v>Adventure Works Laptop15.4W M1548 Silver</v>
      </c>
      <c r="F913" s="7">
        <f>VLOOKUP(ventas[[#This Row],[ProductKey]],'hoja productos'!$A$2:$AA$1691,5,FALSE)</f>
        <v>758</v>
      </c>
      <c r="G913" s="7" t="str">
        <f>VLOOKUP(ventas[[#This Row],[ProductKey]],'hoja productos'!$A$2:$AA$1691,7,FALSE)</f>
        <v>Adventure Works</v>
      </c>
      <c r="H913" s="8">
        <f>ventas[[#This Row],[Unit Vendidas]]*ventas[[#This Row],[Precio Venta]]</f>
        <v>263784</v>
      </c>
    </row>
    <row r="914" spans="1:8" x14ac:dyDescent="0.25">
      <c r="A914" s="2">
        <v>3337</v>
      </c>
      <c r="B914" s="3">
        <v>39893</v>
      </c>
      <c r="C914" s="5">
        <v>1056</v>
      </c>
      <c r="D914" s="4">
        <v>207</v>
      </c>
      <c r="E914" s="7" t="str">
        <f>VLOOKUP(ventas[[#This Row],[ProductKey]],'hoja productos'!$A$2:$AA$1691,3,FALSE)</f>
        <v>A. Datum SLR Camera X138 Silver Grey</v>
      </c>
      <c r="F914" s="7">
        <f>VLOOKUP(ventas[[#This Row],[ProductKey]],'hoja productos'!$A$2:$AA$1691,5,FALSE)</f>
        <v>627</v>
      </c>
      <c r="G914" s="7" t="str">
        <f>VLOOKUP(ventas[[#This Row],[ProductKey]],'hoja productos'!$A$2:$AA$1691,7,FALSE)</f>
        <v>A. Datum Corporation</v>
      </c>
      <c r="H914" s="8">
        <f>ventas[[#This Row],[Unit Vendidas]]*ventas[[#This Row],[Precio Venta]]</f>
        <v>129789</v>
      </c>
    </row>
    <row r="915" spans="1:8" x14ac:dyDescent="0.25">
      <c r="A915" s="2">
        <v>5570</v>
      </c>
      <c r="B915" s="3">
        <v>39893</v>
      </c>
      <c r="C915" s="5">
        <v>564</v>
      </c>
      <c r="D915" s="4">
        <v>827</v>
      </c>
      <c r="E915" s="7" t="str">
        <f>VLOOKUP(ventas[[#This Row],[ProductKey]],'hoja productos'!$A$2:$AA$1691,3,FALSE)</f>
        <v>Proseware Projector 1080p DLP86 Silver</v>
      </c>
      <c r="F915" s="7">
        <f>VLOOKUP(ventas[[#This Row],[ProductKey]],'hoja productos'!$A$2:$AA$1691,5,FALSE)</f>
        <v>2499</v>
      </c>
      <c r="G915" s="7" t="str">
        <f>VLOOKUP(ventas[[#This Row],[ProductKey]],'hoja productos'!$A$2:$AA$1691,7,FALSE)</f>
        <v>Proseware, Inc.</v>
      </c>
      <c r="H915" s="8">
        <f>ventas[[#This Row],[Unit Vendidas]]*ventas[[#This Row],[Precio Venta]]</f>
        <v>2066673</v>
      </c>
    </row>
    <row r="916" spans="1:8" x14ac:dyDescent="0.25">
      <c r="A916" s="2">
        <v>6368</v>
      </c>
      <c r="B916" s="3">
        <v>39893</v>
      </c>
      <c r="C916" s="5">
        <v>1164</v>
      </c>
      <c r="D916" s="4">
        <v>91</v>
      </c>
      <c r="E916" s="7" t="str">
        <f>VLOOKUP(ventas[[#This Row],[ProductKey]],'hoja productos'!$A$2:$AA$1691,3,FALSE)</f>
        <v>Fabrikam Social videographer 1'' 25mm E400 Black</v>
      </c>
      <c r="F916" s="7">
        <f>VLOOKUP(ventas[[#This Row],[ProductKey]],'hoja productos'!$A$2:$AA$1691,5,FALSE)</f>
        <v>180</v>
      </c>
      <c r="G916" s="7" t="str">
        <f>VLOOKUP(ventas[[#This Row],[ProductKey]],'hoja productos'!$A$2:$AA$1691,7,FALSE)</f>
        <v>Fabrikam, Inc.</v>
      </c>
      <c r="H916" s="8">
        <f>ventas[[#This Row],[Unit Vendidas]]*ventas[[#This Row],[Precio Venta]]</f>
        <v>16380</v>
      </c>
    </row>
    <row r="917" spans="1:8" x14ac:dyDescent="0.25">
      <c r="A917" s="2">
        <v>8080</v>
      </c>
      <c r="B917" s="3">
        <v>39893</v>
      </c>
      <c r="C917" s="5">
        <v>215</v>
      </c>
      <c r="D917" s="4">
        <v>261</v>
      </c>
      <c r="E917" s="7" t="str">
        <f>VLOOKUP(ventas[[#This Row],[ProductKey]],'hoja productos'!$A$2:$AA$1691,3,FALSE)</f>
        <v>Litware Home Theater System 4.1 Channel M412 Silver</v>
      </c>
      <c r="F917" s="7">
        <f>VLOOKUP(ventas[[#This Row],[ProductKey]],'hoja productos'!$A$2:$AA$1691,5,FALSE)</f>
        <v>569</v>
      </c>
      <c r="G917" s="7" t="str">
        <f>VLOOKUP(ventas[[#This Row],[ProductKey]],'hoja productos'!$A$2:$AA$1691,7,FALSE)</f>
        <v>Litware, Inc.</v>
      </c>
      <c r="H917" s="8">
        <f>ventas[[#This Row],[Unit Vendidas]]*ventas[[#This Row],[Precio Venta]]</f>
        <v>148509</v>
      </c>
    </row>
    <row r="918" spans="1:8" x14ac:dyDescent="0.25">
      <c r="A918" s="2">
        <v>9125</v>
      </c>
      <c r="B918" s="3">
        <v>39893</v>
      </c>
      <c r="C918" s="5">
        <v>433</v>
      </c>
      <c r="D918" s="4">
        <v>321</v>
      </c>
      <c r="E918" s="7" t="str">
        <f>VLOOKUP(ventas[[#This Row],[ProductKey]],'hoja productos'!$A$2:$AA$1691,3,FALSE)</f>
        <v>Adventure Works Desktop PC2.33 XD233 White</v>
      </c>
      <c r="F918" s="7">
        <f>VLOOKUP(ventas[[#This Row],[ProductKey]],'hoja productos'!$A$2:$AA$1691,5,FALSE)</f>
        <v>969</v>
      </c>
      <c r="G918" s="7" t="str">
        <f>VLOOKUP(ventas[[#This Row],[ProductKey]],'hoja productos'!$A$2:$AA$1691,7,FALSE)</f>
        <v>Adventure Works</v>
      </c>
      <c r="H918" s="8">
        <f>ventas[[#This Row],[Unit Vendidas]]*ventas[[#This Row],[Precio Venta]]</f>
        <v>311049</v>
      </c>
    </row>
    <row r="919" spans="1:8" x14ac:dyDescent="0.25">
      <c r="A919" s="2">
        <v>9348</v>
      </c>
      <c r="B919" s="3">
        <v>39893</v>
      </c>
      <c r="C919" s="5">
        <v>631</v>
      </c>
      <c r="D919" s="4">
        <v>87</v>
      </c>
      <c r="E919" s="7" t="str">
        <f>VLOOKUP(ventas[[#This Row],[ProductKey]],'hoja productos'!$A$2:$AA$1691,3,FALSE)</f>
        <v>WWI Screen 100in M1609 White</v>
      </c>
      <c r="F919" s="7">
        <f>VLOOKUP(ventas[[#This Row],[ProductKey]],'hoja productos'!$A$2:$AA$1691,5,FALSE)</f>
        <v>190</v>
      </c>
      <c r="G919" s="7" t="str">
        <f>VLOOKUP(ventas[[#This Row],[ProductKey]],'hoja productos'!$A$2:$AA$1691,7,FALSE)</f>
        <v>Wide World Importers</v>
      </c>
      <c r="H919" s="8">
        <f>ventas[[#This Row],[Unit Vendidas]]*ventas[[#This Row],[Precio Venta]]</f>
        <v>16530</v>
      </c>
    </row>
    <row r="920" spans="1:8" x14ac:dyDescent="0.25">
      <c r="A920" s="2">
        <v>10166</v>
      </c>
      <c r="B920" s="3">
        <v>39893</v>
      </c>
      <c r="C920" s="5">
        <v>985</v>
      </c>
      <c r="D920" s="4">
        <v>76</v>
      </c>
      <c r="E920" s="7" t="str">
        <f>VLOOKUP(ventas[[#This Row],[ProductKey]],'hoja productos'!$A$2:$AA$1691,3,FALSE)</f>
        <v>A. Datum Full Frame Digital Camera X300 Pink</v>
      </c>
      <c r="F920" s="7">
        <f>VLOOKUP(ventas[[#This Row],[ProductKey]],'hoja productos'!$A$2:$AA$1691,5,FALSE)</f>
        <v>231</v>
      </c>
      <c r="G920" s="7" t="str">
        <f>VLOOKUP(ventas[[#This Row],[ProductKey]],'hoja productos'!$A$2:$AA$1691,7,FALSE)</f>
        <v>A. Datum Corporation</v>
      </c>
      <c r="H920" s="8">
        <f>ventas[[#This Row],[Unit Vendidas]]*ventas[[#This Row],[Precio Venta]]</f>
        <v>17556</v>
      </c>
    </row>
    <row r="921" spans="1:8" x14ac:dyDescent="0.25">
      <c r="A921" s="2">
        <v>10225</v>
      </c>
      <c r="B921" s="3">
        <v>39893</v>
      </c>
      <c r="C921" s="5">
        <v>737</v>
      </c>
      <c r="D921" s="4">
        <v>73</v>
      </c>
      <c r="E921" s="7" t="str">
        <f>VLOOKUP(ventas[[#This Row],[ProductKey]],'hoja productos'!$A$2:$AA$1691,3,FALSE)</f>
        <v>Proseware Color Ink Jet Fax, Copier, Phone M250 Green</v>
      </c>
      <c r="F921" s="7">
        <f>VLOOKUP(ventas[[#This Row],[ProductKey]],'hoja productos'!$A$2:$AA$1691,5,FALSE)</f>
        <v>159</v>
      </c>
      <c r="G921" s="7" t="str">
        <f>VLOOKUP(ventas[[#This Row],[ProductKey]],'hoja productos'!$A$2:$AA$1691,7,FALSE)</f>
        <v>Proseware, Inc.</v>
      </c>
      <c r="H921" s="8">
        <f>ventas[[#This Row],[Unit Vendidas]]*ventas[[#This Row],[Precio Venta]]</f>
        <v>11607</v>
      </c>
    </row>
    <row r="922" spans="1:8" ht="30" x14ac:dyDescent="0.25">
      <c r="A922" s="2">
        <v>15305</v>
      </c>
      <c r="B922" s="3">
        <v>39893</v>
      </c>
      <c r="C922" s="5">
        <v>1367</v>
      </c>
      <c r="D922" s="4">
        <v>16</v>
      </c>
      <c r="E922" s="7" t="str">
        <f>VLOOKUP(ventas[[#This Row],[ProductKey]],'hoja productos'!$A$2:$AA$1691,3,FALSE)</f>
        <v>Tablet Expandable 3-Handset Cordless Phone System M204 White</v>
      </c>
      <c r="F922" s="7">
        <f>VLOOKUP(ventas[[#This Row],[ProductKey]],'hoja productos'!$A$2:$AA$1691,5,FALSE)</f>
        <v>35.99</v>
      </c>
      <c r="G922" s="7" t="str">
        <f>VLOOKUP(ventas[[#This Row],[ProductKey]],'hoja productos'!$A$2:$AA$1691,7,FALSE)</f>
        <v>Tablet, Ltd</v>
      </c>
      <c r="H922" s="8">
        <f>ventas[[#This Row],[Unit Vendidas]]*ventas[[#This Row],[Precio Venta]]</f>
        <v>575.84</v>
      </c>
    </row>
    <row r="923" spans="1:8" x14ac:dyDescent="0.25">
      <c r="A923" s="2">
        <v>18979</v>
      </c>
      <c r="B923" s="3">
        <v>39893</v>
      </c>
      <c r="C923" s="5">
        <v>909</v>
      </c>
      <c r="D923" s="4">
        <v>52</v>
      </c>
      <c r="E923" s="7" t="str">
        <f>VLOOKUP(ventas[[#This Row],[ProductKey]],'hoja productos'!$A$2:$AA$1691,3,FALSE)</f>
        <v>SV 80GB USB2.0 Portable Hard Disk E500 Blue</v>
      </c>
      <c r="F923" s="7">
        <f>VLOOKUP(ventas[[#This Row],[ProductKey]],'hoja productos'!$A$2:$AA$1691,5,FALSE)</f>
        <v>102</v>
      </c>
      <c r="G923" s="7" t="str">
        <f>VLOOKUP(ventas[[#This Row],[ProductKey]],'hoja productos'!$A$2:$AA$1691,7,FALSE)</f>
        <v>Southridge Video</v>
      </c>
      <c r="H923" s="8">
        <f>ventas[[#This Row],[Unit Vendidas]]*ventas[[#This Row],[Precio Venta]]</f>
        <v>5304</v>
      </c>
    </row>
    <row r="924" spans="1:8" x14ac:dyDescent="0.25">
      <c r="A924" s="2">
        <v>19846</v>
      </c>
      <c r="B924" s="3">
        <v>39893</v>
      </c>
      <c r="C924" s="5">
        <v>836</v>
      </c>
      <c r="D924" s="4">
        <v>8</v>
      </c>
      <c r="E924" s="7" t="str">
        <f>VLOOKUP(ventas[[#This Row],[ProductKey]],'hoja productos'!$A$2:$AA$1691,3,FALSE)</f>
        <v>Tablet USB Wave Multi-Media Keyboard E280 Grey</v>
      </c>
      <c r="F924" s="7">
        <f>VLOOKUP(ventas[[#This Row],[ProductKey]],'hoja productos'!$A$2:$AA$1691,5,FALSE)</f>
        <v>15.9</v>
      </c>
      <c r="G924" s="7" t="str">
        <f>VLOOKUP(ventas[[#This Row],[ProductKey]],'hoja productos'!$A$2:$AA$1691,7,FALSE)</f>
        <v>Tablet, Ltd</v>
      </c>
      <c r="H924" s="8">
        <f>ventas[[#This Row],[Unit Vendidas]]*ventas[[#This Row],[Precio Venta]]</f>
        <v>127.2</v>
      </c>
    </row>
    <row r="925" spans="1:8" ht="30" x14ac:dyDescent="0.25">
      <c r="A925" s="2">
        <v>20232</v>
      </c>
      <c r="B925" s="3">
        <v>39893</v>
      </c>
      <c r="C925" s="5">
        <v>663</v>
      </c>
      <c r="D925" s="4">
        <v>82</v>
      </c>
      <c r="E925" s="7" t="str">
        <f>VLOOKUP(ventas[[#This Row],[ProductKey]],'hoja productos'!$A$2:$AA$1691,3,FALSE)</f>
        <v>Proseware High-Performance Business-Class Laser Fax X200 Black</v>
      </c>
      <c r="F925" s="7">
        <f>VLOOKUP(ventas[[#This Row],[ProductKey]],'hoja productos'!$A$2:$AA$1691,5,FALSE)</f>
        <v>248</v>
      </c>
      <c r="G925" s="7" t="str">
        <f>VLOOKUP(ventas[[#This Row],[ProductKey]],'hoja productos'!$A$2:$AA$1691,7,FALSE)</f>
        <v>Proseware, Inc.</v>
      </c>
      <c r="H925" s="8">
        <f>ventas[[#This Row],[Unit Vendidas]]*ventas[[#This Row],[Precio Venta]]</f>
        <v>20336</v>
      </c>
    </row>
    <row r="926" spans="1:8" x14ac:dyDescent="0.25">
      <c r="A926" s="2">
        <v>24064</v>
      </c>
      <c r="B926" s="3">
        <v>39893</v>
      </c>
      <c r="C926" s="5">
        <v>1177</v>
      </c>
      <c r="D926" s="4">
        <v>330</v>
      </c>
      <c r="E926" s="7" t="str">
        <f>VLOOKUP(ventas[[#This Row],[ProductKey]],'hoja productos'!$A$2:$AA$1691,3,FALSE)</f>
        <v>Fabrikam Trendsetter 1/2'' 3mm X300 White</v>
      </c>
      <c r="F926" s="7">
        <f>VLOOKUP(ventas[[#This Row],[ProductKey]],'hoja productos'!$A$2:$AA$1691,5,FALSE)</f>
        <v>999</v>
      </c>
      <c r="G926" s="7" t="str">
        <f>VLOOKUP(ventas[[#This Row],[ProductKey]],'hoja productos'!$A$2:$AA$1691,7,FALSE)</f>
        <v>Fabrikam, Inc.</v>
      </c>
      <c r="H926" s="8">
        <f>ventas[[#This Row],[Unit Vendidas]]*ventas[[#This Row],[Precio Venta]]</f>
        <v>329670</v>
      </c>
    </row>
    <row r="927" spans="1:8" x14ac:dyDescent="0.25">
      <c r="A927" s="2">
        <v>24534</v>
      </c>
      <c r="B927" s="3">
        <v>39893</v>
      </c>
      <c r="C927" s="5">
        <v>821</v>
      </c>
      <c r="D927" s="4">
        <v>13</v>
      </c>
      <c r="E927" s="7" t="str">
        <f>VLOOKUP(ventas[[#This Row],[ProductKey]],'hoja productos'!$A$2:$AA$1691,3,FALSE)</f>
        <v>Tablet USB 2.0 Dock Station docking station M800 Grey</v>
      </c>
      <c r="F927" s="7">
        <f>VLOOKUP(ventas[[#This Row],[ProductKey]],'hoja productos'!$A$2:$AA$1691,5,FALSE)</f>
        <v>29.9</v>
      </c>
      <c r="G927" s="7" t="str">
        <f>VLOOKUP(ventas[[#This Row],[ProductKey]],'hoja productos'!$A$2:$AA$1691,7,FALSE)</f>
        <v>Tablet, Ltd</v>
      </c>
      <c r="H927" s="8">
        <f>ventas[[#This Row],[Unit Vendidas]]*ventas[[#This Row],[Precio Venta]]</f>
        <v>388.7</v>
      </c>
    </row>
    <row r="928" spans="1:8" x14ac:dyDescent="0.25">
      <c r="A928" s="2">
        <v>24759</v>
      </c>
      <c r="B928" s="3">
        <v>39893</v>
      </c>
      <c r="C928" s="5">
        <v>850</v>
      </c>
      <c r="D928" s="4">
        <v>76</v>
      </c>
      <c r="E928" s="7" t="str">
        <f>VLOOKUP(ventas[[#This Row],[ProductKey]],'hoja productos'!$A$2:$AA$1691,3,FALSE)</f>
        <v>Tablet Laptop Keyboard X105 Black</v>
      </c>
      <c r="F928" s="7">
        <f>VLOOKUP(ventas[[#This Row],[ProductKey]],'hoja productos'!$A$2:$AA$1691,5,FALSE)</f>
        <v>230.9</v>
      </c>
      <c r="G928" s="7" t="str">
        <f>VLOOKUP(ventas[[#This Row],[ProductKey]],'hoja productos'!$A$2:$AA$1691,7,FALSE)</f>
        <v>Tablet, Ltd</v>
      </c>
      <c r="H928" s="8">
        <f>ventas[[#This Row],[Unit Vendidas]]*ventas[[#This Row],[Precio Venta]]</f>
        <v>17548.400000000001</v>
      </c>
    </row>
    <row r="929" spans="1:8" x14ac:dyDescent="0.25">
      <c r="A929" s="2">
        <v>2782</v>
      </c>
      <c r="B929" s="3">
        <v>39894</v>
      </c>
      <c r="C929" s="5">
        <v>1187</v>
      </c>
      <c r="D929" s="4">
        <v>390</v>
      </c>
      <c r="E929" s="7" t="str">
        <f>VLOOKUP(ventas[[#This Row],[ProductKey]],'hoja productos'!$A$2:$AA$1691,3,FALSE)</f>
        <v>Fabrikam Business Videographer 2/3" 17mm M280 Orange</v>
      </c>
      <c r="F929" s="7">
        <f>VLOOKUP(ventas[[#This Row],[ProductKey]],'hoja productos'!$A$2:$AA$1691,5,FALSE)</f>
        <v>850</v>
      </c>
      <c r="G929" s="7" t="str">
        <f>VLOOKUP(ventas[[#This Row],[ProductKey]],'hoja productos'!$A$2:$AA$1691,7,FALSE)</f>
        <v>Fabrikam, Inc.</v>
      </c>
      <c r="H929" s="8">
        <f>ventas[[#This Row],[Unit Vendidas]]*ventas[[#This Row],[Precio Venta]]</f>
        <v>331500</v>
      </c>
    </row>
    <row r="930" spans="1:8" x14ac:dyDescent="0.25">
      <c r="A930" s="2">
        <v>5183</v>
      </c>
      <c r="B930" s="3">
        <v>39894</v>
      </c>
      <c r="C930" s="5">
        <v>1108</v>
      </c>
      <c r="D930" s="4">
        <v>208</v>
      </c>
      <c r="E930" s="7" t="str">
        <f>VLOOKUP(ventas[[#This Row],[ProductKey]],'hoja productos'!$A$2:$AA$1691,3,FALSE)</f>
        <v>Fabrikam SLR Camera X146 Black</v>
      </c>
      <c r="F930" s="7">
        <f>VLOOKUP(ventas[[#This Row],[ProductKey]],'hoja productos'!$A$2:$AA$1691,5,FALSE)</f>
        <v>629</v>
      </c>
      <c r="G930" s="7" t="str">
        <f>VLOOKUP(ventas[[#This Row],[ProductKey]],'hoja productos'!$A$2:$AA$1691,7,FALSE)</f>
        <v>Fabrikam, Inc.</v>
      </c>
      <c r="H930" s="8">
        <f>ventas[[#This Row],[Unit Vendidas]]*ventas[[#This Row],[Precio Venta]]</f>
        <v>130832</v>
      </c>
    </row>
    <row r="931" spans="1:8" ht="30" x14ac:dyDescent="0.25">
      <c r="A931" s="2">
        <v>13005</v>
      </c>
      <c r="B931" s="3">
        <v>39894</v>
      </c>
      <c r="C931" s="5">
        <v>721</v>
      </c>
      <c r="D931" s="4">
        <v>82</v>
      </c>
      <c r="E931" s="7" t="str">
        <f>VLOOKUP(ventas[[#This Row],[ProductKey]],'hoja productos'!$A$2:$AA$1691,3,FALSE)</f>
        <v>Proseware High-Performance Business-Class Laser Fax X200 White</v>
      </c>
      <c r="F931" s="7">
        <f>VLOOKUP(ventas[[#This Row],[ProductKey]],'hoja productos'!$A$2:$AA$1691,5,FALSE)</f>
        <v>248</v>
      </c>
      <c r="G931" s="7" t="str">
        <f>VLOOKUP(ventas[[#This Row],[ProductKey]],'hoja productos'!$A$2:$AA$1691,7,FALSE)</f>
        <v>Proseware, Inc.</v>
      </c>
      <c r="H931" s="8">
        <f>ventas[[#This Row],[Unit Vendidas]]*ventas[[#This Row],[Precio Venta]]</f>
        <v>20336</v>
      </c>
    </row>
    <row r="932" spans="1:8" x14ac:dyDescent="0.25">
      <c r="A932" s="2">
        <v>13574</v>
      </c>
      <c r="B932" s="3">
        <v>39894</v>
      </c>
      <c r="C932" s="5">
        <v>945</v>
      </c>
      <c r="D932" s="4">
        <v>66</v>
      </c>
      <c r="E932" s="7" t="str">
        <f>VLOOKUP(ventas[[#This Row],[ProductKey]],'hoja productos'!$A$2:$AA$1691,3,FALSE)</f>
        <v>A. Datum Rangefinder Digital Camera X200 Black</v>
      </c>
      <c r="F932" s="7">
        <f>VLOOKUP(ventas[[#This Row],[ProductKey]],'hoja productos'!$A$2:$AA$1691,5,FALSE)</f>
        <v>200</v>
      </c>
      <c r="G932" s="7" t="str">
        <f>VLOOKUP(ventas[[#This Row],[ProductKey]],'hoja productos'!$A$2:$AA$1691,7,FALSE)</f>
        <v>A. Datum Corporation</v>
      </c>
      <c r="H932" s="8">
        <f>ventas[[#This Row],[Unit Vendidas]]*ventas[[#This Row],[Precio Venta]]</f>
        <v>13200</v>
      </c>
    </row>
    <row r="933" spans="1:8" x14ac:dyDescent="0.25">
      <c r="A933" s="2">
        <v>16094</v>
      </c>
      <c r="B933" s="3">
        <v>39894</v>
      </c>
      <c r="C933" s="5">
        <v>705</v>
      </c>
      <c r="D933" s="4">
        <v>44</v>
      </c>
      <c r="E933" s="7" t="str">
        <f>VLOOKUP(ventas[[#This Row],[ProductKey]],'hoja productos'!$A$2:$AA$1691,3,FALSE)</f>
        <v>Proseware Fax Phone E100 White</v>
      </c>
      <c r="F933" s="7">
        <f>VLOOKUP(ventas[[#This Row],[ProductKey]],'hoja productos'!$A$2:$AA$1691,5,FALSE)</f>
        <v>87</v>
      </c>
      <c r="G933" s="7" t="str">
        <f>VLOOKUP(ventas[[#This Row],[ProductKey]],'hoja productos'!$A$2:$AA$1691,7,FALSE)</f>
        <v>Proseware, Inc.</v>
      </c>
      <c r="H933" s="8">
        <f>ventas[[#This Row],[Unit Vendidas]]*ventas[[#This Row],[Precio Venta]]</f>
        <v>3828</v>
      </c>
    </row>
    <row r="934" spans="1:8" x14ac:dyDescent="0.25">
      <c r="A934" s="2">
        <v>16461</v>
      </c>
      <c r="B934" s="3">
        <v>39894</v>
      </c>
      <c r="C934" s="5">
        <v>1466</v>
      </c>
      <c r="D934" s="4">
        <v>133</v>
      </c>
      <c r="E934" s="7" t="str">
        <f>VLOOKUP(ventas[[#This Row],[ProductKey]],'hoja productos'!$A$2:$AA$1691,3,FALSE)</f>
        <v>Tablet Pen Touch Screen Phones M320 Black</v>
      </c>
      <c r="F934" s="7">
        <f>VLOOKUP(ventas[[#This Row],[ProductKey]],'hoja productos'!$A$2:$AA$1691,5,FALSE)</f>
        <v>290</v>
      </c>
      <c r="G934" s="7" t="str">
        <f>VLOOKUP(ventas[[#This Row],[ProductKey]],'hoja productos'!$A$2:$AA$1691,7,FALSE)</f>
        <v>Tablet, Ltd</v>
      </c>
      <c r="H934" s="8">
        <f>ventas[[#This Row],[Unit Vendidas]]*ventas[[#This Row],[Precio Venta]]</f>
        <v>38570</v>
      </c>
    </row>
    <row r="935" spans="1:8" x14ac:dyDescent="0.25">
      <c r="A935" s="2">
        <v>17012</v>
      </c>
      <c r="B935" s="3">
        <v>39894</v>
      </c>
      <c r="C935" s="5">
        <v>183</v>
      </c>
      <c r="D935" s="4">
        <v>50</v>
      </c>
      <c r="E935" s="7" t="str">
        <f>VLOOKUP(ventas[[#This Row],[ProductKey]],'hoja productos'!$A$2:$AA$1691,3,FALSE)</f>
        <v>SV 16xDVD M330 Silver</v>
      </c>
      <c r="F935" s="7">
        <f>VLOOKUP(ventas[[#This Row],[ProductKey]],'hoja productos'!$A$2:$AA$1691,5,FALSE)</f>
        <v>109</v>
      </c>
      <c r="G935" s="7" t="str">
        <f>VLOOKUP(ventas[[#This Row],[ProductKey]],'hoja productos'!$A$2:$AA$1691,7,FALSE)</f>
        <v>Southridge Video</v>
      </c>
      <c r="H935" s="8">
        <f>ventas[[#This Row],[Unit Vendidas]]*ventas[[#This Row],[Precio Venta]]</f>
        <v>5450</v>
      </c>
    </row>
    <row r="936" spans="1:8" x14ac:dyDescent="0.25">
      <c r="A936" s="2">
        <v>22898</v>
      </c>
      <c r="B936" s="3">
        <v>39894</v>
      </c>
      <c r="C936" s="5">
        <v>622</v>
      </c>
      <c r="D936" s="4">
        <v>760</v>
      </c>
      <c r="E936" s="7" t="str">
        <f>VLOOKUP(ventas[[#This Row],[ProductKey]],'hoja productos'!$A$2:$AA$1691,3,FALSE)</f>
        <v>WWI Projector 1080p LCD86 White</v>
      </c>
      <c r="F936" s="7">
        <f>VLOOKUP(ventas[[#This Row],[ProductKey]],'hoja productos'!$A$2:$AA$1691,5,FALSE)</f>
        <v>2295</v>
      </c>
      <c r="G936" s="7" t="str">
        <f>VLOOKUP(ventas[[#This Row],[ProductKey]],'hoja productos'!$A$2:$AA$1691,7,FALSE)</f>
        <v>Wide World Importers</v>
      </c>
      <c r="H936" s="8">
        <f>ventas[[#This Row],[Unit Vendidas]]*ventas[[#This Row],[Precio Venta]]</f>
        <v>1744200</v>
      </c>
    </row>
    <row r="937" spans="1:8" x14ac:dyDescent="0.25">
      <c r="A937" s="2">
        <v>1546</v>
      </c>
      <c r="B937" s="3">
        <v>39895</v>
      </c>
      <c r="C937" s="5">
        <v>296</v>
      </c>
      <c r="D937" s="4">
        <v>132</v>
      </c>
      <c r="E937" s="7" t="str">
        <f>VLOOKUP(ventas[[#This Row],[ProductKey]],'hoja productos'!$A$2:$AA$1691,3,FALSE)</f>
        <v>SV Car Video TFT6.2W E6281 Black</v>
      </c>
      <c r="F937" s="7">
        <f>VLOOKUP(ventas[[#This Row],[ProductKey]],'hoja productos'!$A$2:$AA$1691,5,FALSE)</f>
        <v>259</v>
      </c>
      <c r="G937" s="7" t="str">
        <f>VLOOKUP(ventas[[#This Row],[ProductKey]],'hoja productos'!$A$2:$AA$1691,7,FALSE)</f>
        <v>Southridge Video</v>
      </c>
      <c r="H937" s="8">
        <f>ventas[[#This Row],[Unit Vendidas]]*ventas[[#This Row],[Precio Venta]]</f>
        <v>34188</v>
      </c>
    </row>
    <row r="938" spans="1:8" x14ac:dyDescent="0.25">
      <c r="A938" s="2">
        <v>2416</v>
      </c>
      <c r="B938" s="3">
        <v>39895</v>
      </c>
      <c r="C938" s="5">
        <v>356</v>
      </c>
      <c r="D938" s="4">
        <v>210</v>
      </c>
      <c r="E938" s="7" t="str">
        <f>VLOOKUP(ventas[[#This Row],[ProductKey]],'hoja productos'!$A$2:$AA$1691,3,FALSE)</f>
        <v>Fabrikam Laptop14.1W M4180 Red</v>
      </c>
      <c r="F938" s="7">
        <f>VLOOKUP(ventas[[#This Row],[ProductKey]],'hoja productos'!$A$2:$AA$1691,5,FALSE)</f>
        <v>456.9</v>
      </c>
      <c r="G938" s="7" t="str">
        <f>VLOOKUP(ventas[[#This Row],[ProductKey]],'hoja productos'!$A$2:$AA$1691,7,FALSE)</f>
        <v>Fabrikam, Inc.</v>
      </c>
      <c r="H938" s="8">
        <f>ventas[[#This Row],[Unit Vendidas]]*ventas[[#This Row],[Precio Venta]]</f>
        <v>95949</v>
      </c>
    </row>
    <row r="939" spans="1:8" x14ac:dyDescent="0.25">
      <c r="A939" s="2">
        <v>5022</v>
      </c>
      <c r="B939" s="3">
        <v>39895</v>
      </c>
      <c r="C939" s="5">
        <v>851</v>
      </c>
      <c r="D939" s="4">
        <v>76</v>
      </c>
      <c r="E939" s="7" t="str">
        <f>VLOOKUP(ventas[[#This Row],[ProductKey]],'hoja productos'!$A$2:$AA$1691,3,FALSE)</f>
        <v>Tablet Laptop Keyboard X105 White</v>
      </c>
      <c r="F939" s="7">
        <f>VLOOKUP(ventas[[#This Row],[ProductKey]],'hoja productos'!$A$2:$AA$1691,5,FALSE)</f>
        <v>230.9</v>
      </c>
      <c r="G939" s="7" t="str">
        <f>VLOOKUP(ventas[[#This Row],[ProductKey]],'hoja productos'!$A$2:$AA$1691,7,FALSE)</f>
        <v>Tablet, Ltd</v>
      </c>
      <c r="H939" s="8">
        <f>ventas[[#This Row],[Unit Vendidas]]*ventas[[#This Row],[Precio Venta]]</f>
        <v>17548.400000000001</v>
      </c>
    </row>
    <row r="940" spans="1:8" x14ac:dyDescent="0.25">
      <c r="A940" s="2">
        <v>6261</v>
      </c>
      <c r="B940" s="3">
        <v>39895</v>
      </c>
      <c r="C940" s="5">
        <v>1541</v>
      </c>
      <c r="D940" s="4">
        <v>137</v>
      </c>
      <c r="E940" s="7" t="str">
        <f>VLOOKUP(ventas[[#This Row],[ProductKey]],'hoja productos'!$A$2:$AA$1691,3,FALSE)</f>
        <v>The Phone Company PDA Phone 3.5 inches M320 Silver</v>
      </c>
      <c r="F940" s="7">
        <f>VLOOKUP(ventas[[#This Row],[ProductKey]],'hoja productos'!$A$2:$AA$1691,5,FALSE)</f>
        <v>299</v>
      </c>
      <c r="G940" s="7" t="str">
        <f>VLOOKUP(ventas[[#This Row],[ProductKey]],'hoja productos'!$A$2:$AA$1691,7,FALSE)</f>
        <v>The Phone Company</v>
      </c>
      <c r="H940" s="8">
        <f>ventas[[#This Row],[Unit Vendidas]]*ventas[[#This Row],[Precio Venta]]</f>
        <v>40963</v>
      </c>
    </row>
    <row r="941" spans="1:8" x14ac:dyDescent="0.25">
      <c r="A941" s="2">
        <v>6811</v>
      </c>
      <c r="B941" s="3">
        <v>39895</v>
      </c>
      <c r="C941" s="5">
        <v>1028</v>
      </c>
      <c r="D941" s="4">
        <v>59</v>
      </c>
      <c r="E941" s="7" t="str">
        <f>VLOOKUP(ventas[[#This Row],[ProductKey]],'hoja productos'!$A$2:$AA$1691,3,FALSE)</f>
        <v>A. Datum Compact Digital Camera M200 Azure</v>
      </c>
      <c r="F941" s="7">
        <f>VLOOKUP(ventas[[#This Row],[ProductKey]],'hoja productos'!$A$2:$AA$1691,5,FALSE)</f>
        <v>129</v>
      </c>
      <c r="G941" s="7" t="str">
        <f>VLOOKUP(ventas[[#This Row],[ProductKey]],'hoja productos'!$A$2:$AA$1691,7,FALSE)</f>
        <v>A. Datum Corporation</v>
      </c>
      <c r="H941" s="8">
        <f>ventas[[#This Row],[Unit Vendidas]]*ventas[[#This Row],[Precio Venta]]</f>
        <v>7611</v>
      </c>
    </row>
    <row r="942" spans="1:8" x14ac:dyDescent="0.25">
      <c r="A942" s="2">
        <v>8395</v>
      </c>
      <c r="B942" s="3">
        <v>39895</v>
      </c>
      <c r="C942" s="5">
        <v>1325</v>
      </c>
      <c r="D942" s="4">
        <v>18</v>
      </c>
      <c r="E942" s="7" t="str">
        <f>VLOOKUP(ventas[[#This Row],[ProductKey]],'hoja productos'!$A$2:$AA$1691,3,FALSE)</f>
        <v>Tablet Electronic Private Automatic Branch Exchange M90 Black</v>
      </c>
      <c r="F942" s="7">
        <f>VLOOKUP(ventas[[#This Row],[ProductKey]],'hoja productos'!$A$2:$AA$1691,5,FALSE)</f>
        <v>39.99</v>
      </c>
      <c r="G942" s="7" t="str">
        <f>VLOOKUP(ventas[[#This Row],[ProductKey]],'hoja productos'!$A$2:$AA$1691,7,FALSE)</f>
        <v>Tablet, Ltd</v>
      </c>
      <c r="H942" s="8">
        <f>ventas[[#This Row],[Unit Vendidas]]*ventas[[#This Row],[Precio Venta]]</f>
        <v>719.82</v>
      </c>
    </row>
    <row r="943" spans="1:8" x14ac:dyDescent="0.25">
      <c r="A943" s="2">
        <v>10178</v>
      </c>
      <c r="B943" s="3">
        <v>39895</v>
      </c>
      <c r="C943" s="5">
        <v>46</v>
      </c>
      <c r="D943" s="4">
        <v>76</v>
      </c>
      <c r="E943" s="7" t="str">
        <f>VLOOKUP(ventas[[#This Row],[ProductKey]],'hoja productos'!$A$2:$AA$1691,3,FALSE)</f>
        <v>WWI 1GB Pulse Smart pen E50 White</v>
      </c>
      <c r="F943" s="7">
        <f>VLOOKUP(ventas[[#This Row],[ProductKey]],'hoja productos'!$A$2:$AA$1691,5,FALSE)</f>
        <v>149.94999999999999</v>
      </c>
      <c r="G943" s="7" t="str">
        <f>VLOOKUP(ventas[[#This Row],[ProductKey]],'hoja productos'!$A$2:$AA$1691,7,FALSE)</f>
        <v>Wide World Importers</v>
      </c>
      <c r="H943" s="8">
        <f>ventas[[#This Row],[Unit Vendidas]]*ventas[[#This Row],[Precio Venta]]</f>
        <v>11396.199999999999</v>
      </c>
    </row>
    <row r="944" spans="1:8" x14ac:dyDescent="0.25">
      <c r="A944" s="2">
        <v>10826</v>
      </c>
      <c r="B944" s="3">
        <v>39895</v>
      </c>
      <c r="C944" s="5">
        <v>277</v>
      </c>
      <c r="D944" s="4">
        <v>244</v>
      </c>
      <c r="E944" s="7" t="str">
        <f>VLOOKUP(ventas[[#This Row],[ProductKey]],'hoja productos'!$A$2:$AA$1691,3,FALSE)</f>
        <v>Tablet Home Theater System 4.1 Channel M1420 White</v>
      </c>
      <c r="F944" s="7">
        <f>VLOOKUP(ventas[[#This Row],[ProductKey]],'hoja productos'!$A$2:$AA$1691,5,FALSE)</f>
        <v>480</v>
      </c>
      <c r="G944" s="7" t="str">
        <f>VLOOKUP(ventas[[#This Row],[ProductKey]],'hoja productos'!$A$2:$AA$1691,7,FALSE)</f>
        <v>Tablet, Ltd</v>
      </c>
      <c r="H944" s="8">
        <f>ventas[[#This Row],[Unit Vendidas]]*ventas[[#This Row],[Precio Venta]]</f>
        <v>117120</v>
      </c>
    </row>
    <row r="945" spans="1:8" x14ac:dyDescent="0.25">
      <c r="A945" s="2">
        <v>11557</v>
      </c>
      <c r="B945" s="3">
        <v>39895</v>
      </c>
      <c r="C945" s="5">
        <v>149</v>
      </c>
      <c r="D945" s="4">
        <v>392</v>
      </c>
      <c r="E945" s="7" t="str">
        <f>VLOOKUP(ventas[[#This Row],[ProductKey]],'hoja productos'!$A$2:$AA$1691,3,FALSE)</f>
        <v>Adventure Works 40" LCD HDTV M690 Silver</v>
      </c>
      <c r="F945" s="7">
        <f>VLOOKUP(ventas[[#This Row],[ProductKey]],'hoja productos'!$A$2:$AA$1691,5,FALSE)</f>
        <v>1184.97</v>
      </c>
      <c r="G945" s="7" t="str">
        <f>VLOOKUP(ventas[[#This Row],[ProductKey]],'hoja productos'!$A$2:$AA$1691,7,FALSE)</f>
        <v>Adventure Works</v>
      </c>
      <c r="H945" s="8">
        <f>ventas[[#This Row],[Unit Vendidas]]*ventas[[#This Row],[Precio Venta]]</f>
        <v>464508.24</v>
      </c>
    </row>
    <row r="946" spans="1:8" x14ac:dyDescent="0.25">
      <c r="A946" s="2">
        <v>11853</v>
      </c>
      <c r="B946" s="3">
        <v>39895</v>
      </c>
      <c r="C946" s="5">
        <v>1457</v>
      </c>
      <c r="D946" s="4">
        <v>86</v>
      </c>
      <c r="E946" s="7" t="str">
        <f>VLOOKUP(ventas[[#This Row],[ProductKey]],'hoja productos'!$A$2:$AA$1691,3,FALSE)</f>
        <v>The Phone Company Touch Screen Phones - CRT M11 Gold</v>
      </c>
      <c r="F946" s="7">
        <f>VLOOKUP(ventas[[#This Row],[ProductKey]],'hoja productos'!$A$2:$AA$1691,5,FALSE)</f>
        <v>189</v>
      </c>
      <c r="G946" s="7" t="str">
        <f>VLOOKUP(ventas[[#This Row],[ProductKey]],'hoja productos'!$A$2:$AA$1691,7,FALSE)</f>
        <v>The Phone Company</v>
      </c>
      <c r="H946" s="8">
        <f>ventas[[#This Row],[Unit Vendidas]]*ventas[[#This Row],[Precio Venta]]</f>
        <v>16254</v>
      </c>
    </row>
    <row r="947" spans="1:8" x14ac:dyDescent="0.25">
      <c r="A947" s="2">
        <v>13613</v>
      </c>
      <c r="B947" s="3">
        <v>39895</v>
      </c>
      <c r="C947" s="5">
        <v>507</v>
      </c>
      <c r="D947" s="4">
        <v>119</v>
      </c>
      <c r="E947" s="7" t="str">
        <f>VLOOKUP(ventas[[#This Row],[ProductKey]],'hoja productos'!$A$2:$AA$1691,3,FALSE)</f>
        <v>Adventure Works LCD20 M210 White</v>
      </c>
      <c r="F947" s="7">
        <f>VLOOKUP(ventas[[#This Row],[ProductKey]],'hoja productos'!$A$2:$AA$1691,5,FALSE)</f>
        <v>259</v>
      </c>
      <c r="G947" s="7" t="str">
        <f>VLOOKUP(ventas[[#This Row],[ProductKey]],'hoja productos'!$A$2:$AA$1691,7,FALSE)</f>
        <v>Adventure Works</v>
      </c>
      <c r="H947" s="8">
        <f>ventas[[#This Row],[Unit Vendidas]]*ventas[[#This Row],[Precio Venta]]</f>
        <v>30821</v>
      </c>
    </row>
    <row r="948" spans="1:8" x14ac:dyDescent="0.25">
      <c r="A948" s="2">
        <v>13824</v>
      </c>
      <c r="B948" s="3">
        <v>39895</v>
      </c>
      <c r="C948" s="5">
        <v>1324</v>
      </c>
      <c r="D948" s="4">
        <v>17</v>
      </c>
      <c r="E948" s="7" t="str">
        <f>VLOOKUP(ventas[[#This Row],[ProductKey]],'hoja productos'!$A$2:$AA$1691,3,FALSE)</f>
        <v>Tablet Private Automatic Branch Exchange M65 Black</v>
      </c>
      <c r="F948" s="7">
        <f>VLOOKUP(ventas[[#This Row],[ProductKey]],'hoja productos'!$A$2:$AA$1691,5,FALSE)</f>
        <v>38.99</v>
      </c>
      <c r="G948" s="7" t="str">
        <f>VLOOKUP(ventas[[#This Row],[ProductKey]],'hoja productos'!$A$2:$AA$1691,7,FALSE)</f>
        <v>Tablet, Ltd</v>
      </c>
      <c r="H948" s="8">
        <f>ventas[[#This Row],[Unit Vendidas]]*ventas[[#This Row],[Precio Venta]]</f>
        <v>662.83</v>
      </c>
    </row>
    <row r="949" spans="1:8" x14ac:dyDescent="0.25">
      <c r="A949" s="2">
        <v>13838</v>
      </c>
      <c r="B949" s="3">
        <v>39895</v>
      </c>
      <c r="C949" s="5">
        <v>348</v>
      </c>
      <c r="D949" s="4">
        <v>348</v>
      </c>
      <c r="E949" s="7" t="str">
        <f>VLOOKUP(ventas[[#This Row],[ProductKey]],'hoja productos'!$A$2:$AA$1691,3,FALSE)</f>
        <v>Fabrikam Laptop15.4W M5480 White</v>
      </c>
      <c r="F949" s="7">
        <f>VLOOKUP(ventas[[#This Row],[ProductKey]],'hoja productos'!$A$2:$AA$1691,5,FALSE)</f>
        <v>758</v>
      </c>
      <c r="G949" s="7" t="str">
        <f>VLOOKUP(ventas[[#This Row],[ProductKey]],'hoja productos'!$A$2:$AA$1691,7,FALSE)</f>
        <v>Fabrikam, Inc.</v>
      </c>
      <c r="H949" s="8">
        <f>ventas[[#This Row],[Unit Vendidas]]*ventas[[#This Row],[Precio Venta]]</f>
        <v>263784</v>
      </c>
    </row>
    <row r="950" spans="1:8" x14ac:dyDescent="0.25">
      <c r="A950" s="2">
        <v>14598</v>
      </c>
      <c r="B950" s="3">
        <v>39895</v>
      </c>
      <c r="C950" s="5">
        <v>199</v>
      </c>
      <c r="D950" s="4">
        <v>261</v>
      </c>
      <c r="E950" s="7" t="str">
        <f>VLOOKUP(ventas[[#This Row],[ProductKey]],'hoja productos'!$A$2:$AA$1691,3,FALSE)</f>
        <v>Litware Home Theater System 4.1 Channel M412 Black</v>
      </c>
      <c r="F950" s="7">
        <f>VLOOKUP(ventas[[#This Row],[ProductKey]],'hoja productos'!$A$2:$AA$1691,5,FALSE)</f>
        <v>569</v>
      </c>
      <c r="G950" s="7" t="str">
        <f>VLOOKUP(ventas[[#This Row],[ProductKey]],'hoja productos'!$A$2:$AA$1691,7,FALSE)</f>
        <v>Litware, Inc.</v>
      </c>
      <c r="H950" s="8">
        <f>ventas[[#This Row],[Unit Vendidas]]*ventas[[#This Row],[Precio Venta]]</f>
        <v>148509</v>
      </c>
    </row>
    <row r="951" spans="1:8" x14ac:dyDescent="0.25">
      <c r="A951" s="2">
        <v>16143</v>
      </c>
      <c r="B951" s="3">
        <v>39895</v>
      </c>
      <c r="C951" s="5">
        <v>992</v>
      </c>
      <c r="D951" s="4">
        <v>96</v>
      </c>
      <c r="E951" s="7" t="str">
        <f>VLOOKUP(ventas[[#This Row],[ProductKey]],'hoja productos'!$A$2:$AA$1691,3,FALSE)</f>
        <v>A. Datum Super-zoom Digital Camera X300 Silver</v>
      </c>
      <c r="F951" s="7">
        <f>VLOOKUP(ventas[[#This Row],[ProductKey]],'hoja productos'!$A$2:$AA$1691,5,FALSE)</f>
        <v>290</v>
      </c>
      <c r="G951" s="7" t="str">
        <f>VLOOKUP(ventas[[#This Row],[ProductKey]],'hoja productos'!$A$2:$AA$1691,7,FALSE)</f>
        <v>A. Datum Corporation</v>
      </c>
      <c r="H951" s="8">
        <f>ventas[[#This Row],[Unit Vendidas]]*ventas[[#This Row],[Precio Venta]]</f>
        <v>27840</v>
      </c>
    </row>
    <row r="952" spans="1:8" x14ac:dyDescent="0.25">
      <c r="A952" s="2">
        <v>19771</v>
      </c>
      <c r="B952" s="3">
        <v>39895</v>
      </c>
      <c r="C952" s="5">
        <v>433</v>
      </c>
      <c r="D952" s="4">
        <v>321</v>
      </c>
      <c r="E952" s="7" t="str">
        <f>VLOOKUP(ventas[[#This Row],[ProductKey]],'hoja productos'!$A$2:$AA$1691,3,FALSE)</f>
        <v>Adventure Works Desktop PC2.33 XD233 White</v>
      </c>
      <c r="F952" s="7">
        <f>VLOOKUP(ventas[[#This Row],[ProductKey]],'hoja productos'!$A$2:$AA$1691,5,FALSE)</f>
        <v>969</v>
      </c>
      <c r="G952" s="7" t="str">
        <f>VLOOKUP(ventas[[#This Row],[ProductKey]],'hoja productos'!$A$2:$AA$1691,7,FALSE)</f>
        <v>Adventure Works</v>
      </c>
      <c r="H952" s="8">
        <f>ventas[[#This Row],[Unit Vendidas]]*ventas[[#This Row],[Precio Venta]]</f>
        <v>311049</v>
      </c>
    </row>
    <row r="953" spans="1:8" x14ac:dyDescent="0.25">
      <c r="A953" s="2">
        <v>20295</v>
      </c>
      <c r="B953" s="3">
        <v>39895</v>
      </c>
      <c r="C953" s="5">
        <v>2512</v>
      </c>
      <c r="D953" s="4">
        <v>43</v>
      </c>
      <c r="E953" s="7" t="str">
        <f>VLOOKUP(ventas[[#This Row],[ProductKey]],'hoja productos'!$A$2:$AA$1691,3,FALSE)</f>
        <v>Tablet Bluetooth Active Headphones L15 Black</v>
      </c>
      <c r="F953" s="7">
        <f>VLOOKUP(ventas[[#This Row],[ProductKey]],'hoja productos'!$A$2:$AA$1691,5,FALSE)</f>
        <v>129.99</v>
      </c>
      <c r="G953" s="7" t="str">
        <f>VLOOKUP(ventas[[#This Row],[ProductKey]],'hoja productos'!$A$2:$AA$1691,7,FALSE)</f>
        <v>Tablet, Ltd</v>
      </c>
      <c r="H953" s="8">
        <f>ventas[[#This Row],[Unit Vendidas]]*ventas[[#This Row],[Precio Venta]]</f>
        <v>5589.5700000000006</v>
      </c>
    </row>
    <row r="954" spans="1:8" x14ac:dyDescent="0.25">
      <c r="A954" s="2">
        <v>24097</v>
      </c>
      <c r="B954" s="3">
        <v>39895</v>
      </c>
      <c r="C954" s="5">
        <v>1609</v>
      </c>
      <c r="D954" s="4">
        <v>86</v>
      </c>
      <c r="E954" s="7" t="str">
        <f>VLOOKUP(ventas[[#This Row],[ProductKey]],'hoja productos'!$A$2:$AA$1691,3,FALSE)</f>
        <v>SV DVD 14-Inch Player Portable L100 Silver</v>
      </c>
      <c r="F954" s="7">
        <f>VLOOKUP(ventas[[#This Row],[ProductKey]],'hoja productos'!$A$2:$AA$1691,5,FALSE)</f>
        <v>259.99</v>
      </c>
      <c r="G954" s="7" t="str">
        <f>VLOOKUP(ventas[[#This Row],[ProductKey]],'hoja productos'!$A$2:$AA$1691,7,FALSE)</f>
        <v>Southridge Video</v>
      </c>
      <c r="H954" s="8">
        <f>ventas[[#This Row],[Unit Vendidas]]*ventas[[#This Row],[Precio Venta]]</f>
        <v>22359.14</v>
      </c>
    </row>
    <row r="955" spans="1:8" x14ac:dyDescent="0.25">
      <c r="A955" s="2">
        <v>1617</v>
      </c>
      <c r="B955" s="3">
        <v>39896</v>
      </c>
      <c r="C955" s="5">
        <v>1427</v>
      </c>
      <c r="D955" s="4">
        <v>105</v>
      </c>
      <c r="E955" s="7" t="str">
        <f>VLOOKUP(ventas[[#This Row],[ProductKey]],'hoja productos'!$A$2:$AA$1691,3,FALSE)</f>
        <v>The Phone Company Touch Screen Phones 26-2.2" M200 Grey</v>
      </c>
      <c r="F955" s="7">
        <f>VLOOKUP(ventas[[#This Row],[ProductKey]],'hoja productos'!$A$2:$AA$1691,5,FALSE)</f>
        <v>230</v>
      </c>
      <c r="G955" s="7" t="str">
        <f>VLOOKUP(ventas[[#This Row],[ProductKey]],'hoja productos'!$A$2:$AA$1691,7,FALSE)</f>
        <v>The Phone Company</v>
      </c>
      <c r="H955" s="8">
        <f>ventas[[#This Row],[Unit Vendidas]]*ventas[[#This Row],[Precio Venta]]</f>
        <v>24150</v>
      </c>
    </row>
    <row r="956" spans="1:8" x14ac:dyDescent="0.25">
      <c r="A956" s="2">
        <v>1965</v>
      </c>
      <c r="B956" s="3">
        <v>39896</v>
      </c>
      <c r="C956" s="5">
        <v>957</v>
      </c>
      <c r="D956" s="4">
        <v>76</v>
      </c>
      <c r="E956" s="7" t="str">
        <f>VLOOKUP(ventas[[#This Row],[ProductKey]],'hoja productos'!$A$2:$AA$1691,3,FALSE)</f>
        <v>A. Datum Full Frame Digital Camera X300 Black</v>
      </c>
      <c r="F956" s="7">
        <f>VLOOKUP(ventas[[#This Row],[ProductKey]],'hoja productos'!$A$2:$AA$1691,5,FALSE)</f>
        <v>231</v>
      </c>
      <c r="G956" s="7" t="str">
        <f>VLOOKUP(ventas[[#This Row],[ProductKey]],'hoja productos'!$A$2:$AA$1691,7,FALSE)</f>
        <v>A. Datum Corporation</v>
      </c>
      <c r="H956" s="8">
        <f>ventas[[#This Row],[Unit Vendidas]]*ventas[[#This Row],[Precio Venta]]</f>
        <v>17556</v>
      </c>
    </row>
    <row r="957" spans="1:8" x14ac:dyDescent="0.25">
      <c r="A957" s="2">
        <v>7974</v>
      </c>
      <c r="B957" s="3">
        <v>39896</v>
      </c>
      <c r="C957" s="5">
        <v>1252</v>
      </c>
      <c r="D957" s="4">
        <v>30</v>
      </c>
      <c r="E957" s="7" t="str">
        <f>VLOOKUP(ventas[[#This Row],[ProductKey]],'hoja productos'!$A$2:$AA$1691,3,FALSE)</f>
        <v>Tablet Travel Charger for S-Series Battery E302 White</v>
      </c>
      <c r="F957" s="7">
        <f>VLOOKUP(ventas[[#This Row],[ProductKey]],'hoja productos'!$A$2:$AA$1691,5,FALSE)</f>
        <v>59.99</v>
      </c>
      <c r="G957" s="7" t="str">
        <f>VLOOKUP(ventas[[#This Row],[ProductKey]],'hoja productos'!$A$2:$AA$1691,7,FALSE)</f>
        <v>Tablet, Ltd</v>
      </c>
      <c r="H957" s="8">
        <f>ventas[[#This Row],[Unit Vendidas]]*ventas[[#This Row],[Precio Venta]]</f>
        <v>1799.7</v>
      </c>
    </row>
    <row r="958" spans="1:8" x14ac:dyDescent="0.25">
      <c r="A958" s="2">
        <v>7995</v>
      </c>
      <c r="B958" s="3">
        <v>39896</v>
      </c>
      <c r="C958" s="5">
        <v>894</v>
      </c>
      <c r="D958" s="4">
        <v>30</v>
      </c>
      <c r="E958" s="7" t="str">
        <f>VLOOKUP(ventas[[#This Row],[ProductKey]],'hoja productos'!$A$2:$AA$1691,3,FALSE)</f>
        <v>SV Rechargeable Bluetooth Notebook Mouse E80 Grey</v>
      </c>
      <c r="F958" s="7">
        <f>VLOOKUP(ventas[[#This Row],[ProductKey]],'hoja productos'!$A$2:$AA$1691,5,FALSE)</f>
        <v>59.99</v>
      </c>
      <c r="G958" s="7" t="str">
        <f>VLOOKUP(ventas[[#This Row],[ProductKey]],'hoja productos'!$A$2:$AA$1691,7,FALSE)</f>
        <v>Southridge Video</v>
      </c>
      <c r="H958" s="8">
        <f>ventas[[#This Row],[Unit Vendidas]]*ventas[[#This Row],[Precio Venta]]</f>
        <v>1799.7</v>
      </c>
    </row>
    <row r="959" spans="1:8" x14ac:dyDescent="0.25">
      <c r="A959" s="2">
        <v>11204</v>
      </c>
      <c r="B959" s="3">
        <v>39896</v>
      </c>
      <c r="C959" s="5">
        <v>126</v>
      </c>
      <c r="D959" s="4">
        <v>73</v>
      </c>
      <c r="E959" s="7" t="str">
        <f>VLOOKUP(ventas[[#This Row],[ProductKey]],'hoja productos'!$A$2:$AA$1691,3,FALSE)</f>
        <v>Adventure Works 19" Color Digital TV E35 Black</v>
      </c>
      <c r="F959" s="7">
        <f>VLOOKUP(ventas[[#This Row],[ProductKey]],'hoja productos'!$A$2:$AA$1691,5,FALSE)</f>
        <v>143.4</v>
      </c>
      <c r="G959" s="7" t="str">
        <f>VLOOKUP(ventas[[#This Row],[ProductKey]],'hoja productos'!$A$2:$AA$1691,7,FALSE)</f>
        <v>Adventure Works</v>
      </c>
      <c r="H959" s="8">
        <f>ventas[[#This Row],[Unit Vendidas]]*ventas[[#This Row],[Precio Venta]]</f>
        <v>10468.200000000001</v>
      </c>
    </row>
    <row r="960" spans="1:8" x14ac:dyDescent="0.25">
      <c r="A960" s="2">
        <v>11699</v>
      </c>
      <c r="B960" s="3">
        <v>39896</v>
      </c>
      <c r="C960" s="5">
        <v>1007</v>
      </c>
      <c r="D960" s="4">
        <v>143</v>
      </c>
      <c r="E960" s="7" t="str">
        <f>VLOOKUP(ventas[[#This Row],[ProductKey]],'hoja productos'!$A$2:$AA$1691,3,FALSE)</f>
        <v>A. Datum Consumer Digital Camera E100 Orange</v>
      </c>
      <c r="F960" s="7">
        <f>VLOOKUP(ventas[[#This Row],[ProductKey]],'hoja productos'!$A$2:$AA$1691,5,FALSE)</f>
        <v>281</v>
      </c>
      <c r="G960" s="7" t="str">
        <f>VLOOKUP(ventas[[#This Row],[ProductKey]],'hoja productos'!$A$2:$AA$1691,7,FALSE)</f>
        <v>A. Datum Corporation</v>
      </c>
      <c r="H960" s="8">
        <f>ventas[[#This Row],[Unit Vendidas]]*ventas[[#This Row],[Precio Venta]]</f>
        <v>40183</v>
      </c>
    </row>
    <row r="961" spans="1:8" x14ac:dyDescent="0.25">
      <c r="A961" s="2">
        <v>15578</v>
      </c>
      <c r="B961" s="3">
        <v>39896</v>
      </c>
      <c r="C961" s="5">
        <v>1477</v>
      </c>
      <c r="D961" s="4">
        <v>122</v>
      </c>
      <c r="E961" s="7" t="str">
        <f>VLOOKUP(ventas[[#This Row],[ProductKey]],'hoja productos'!$A$2:$AA$1691,3,FALSE)</f>
        <v>The Phone Company Smart phones Unlocked M300 Black</v>
      </c>
      <c r="F961" s="7">
        <f>VLOOKUP(ventas[[#This Row],[ProductKey]],'hoja productos'!$A$2:$AA$1691,5,FALSE)</f>
        <v>267</v>
      </c>
      <c r="G961" s="7" t="str">
        <f>VLOOKUP(ventas[[#This Row],[ProductKey]],'hoja productos'!$A$2:$AA$1691,7,FALSE)</f>
        <v>The Phone Company</v>
      </c>
      <c r="H961" s="8">
        <f>ventas[[#This Row],[Unit Vendidas]]*ventas[[#This Row],[Precio Venta]]</f>
        <v>32574</v>
      </c>
    </row>
    <row r="962" spans="1:8" x14ac:dyDescent="0.25">
      <c r="A962" s="2">
        <v>15680</v>
      </c>
      <c r="B962" s="3">
        <v>39896</v>
      </c>
      <c r="C962" s="5">
        <v>1393</v>
      </c>
      <c r="D962" s="4">
        <v>15</v>
      </c>
      <c r="E962" s="7" t="str">
        <f>VLOOKUP(ventas[[#This Row],[ProductKey]],'hoja productos'!$A$2:$AA$1691,3,FALSE)</f>
        <v>Tablet In front of Centrex L15 Grey</v>
      </c>
      <c r="F962" s="7">
        <f>VLOOKUP(ventas[[#This Row],[ProductKey]],'hoja productos'!$A$2:$AA$1691,5,FALSE)</f>
        <v>46.99</v>
      </c>
      <c r="G962" s="7" t="str">
        <f>VLOOKUP(ventas[[#This Row],[ProductKey]],'hoja productos'!$A$2:$AA$1691,7,FALSE)</f>
        <v>Tablet, Ltd</v>
      </c>
      <c r="H962" s="8">
        <f>ventas[[#This Row],[Unit Vendidas]]*ventas[[#This Row],[Precio Venta]]</f>
        <v>704.85</v>
      </c>
    </row>
    <row r="963" spans="1:8" x14ac:dyDescent="0.25">
      <c r="A963" s="2">
        <v>19950</v>
      </c>
      <c r="B963" s="3">
        <v>39896</v>
      </c>
      <c r="C963" s="5">
        <v>389</v>
      </c>
      <c r="D963" s="4">
        <v>275</v>
      </c>
      <c r="E963" s="7" t="str">
        <f>VLOOKUP(ventas[[#This Row],[ProductKey]],'hoja productos'!$A$2:$AA$1691,3,FALSE)</f>
        <v>Adventure Works Laptop16 M1601 Blue</v>
      </c>
      <c r="F963" s="7">
        <f>VLOOKUP(ventas[[#This Row],[ProductKey]],'hoja productos'!$A$2:$AA$1691,5,FALSE)</f>
        <v>599</v>
      </c>
      <c r="G963" s="7" t="str">
        <f>VLOOKUP(ventas[[#This Row],[ProductKey]],'hoja productos'!$A$2:$AA$1691,7,FALSE)</f>
        <v>Adventure Works</v>
      </c>
      <c r="H963" s="8">
        <f>ventas[[#This Row],[Unit Vendidas]]*ventas[[#This Row],[Precio Venta]]</f>
        <v>164725</v>
      </c>
    </row>
    <row r="964" spans="1:8" x14ac:dyDescent="0.25">
      <c r="A964" s="2">
        <v>20003</v>
      </c>
      <c r="B964" s="3">
        <v>39896</v>
      </c>
      <c r="C964" s="5">
        <v>523</v>
      </c>
      <c r="D964" s="4">
        <v>70</v>
      </c>
      <c r="E964" s="7" t="str">
        <f>VLOOKUP(ventas[[#This Row],[ProductKey]],'hoja productos'!$A$2:$AA$1691,3,FALSE)</f>
        <v>WWI LCD19 E107 Black</v>
      </c>
      <c r="F964" s="7">
        <f>VLOOKUP(ventas[[#This Row],[ProductKey]],'hoja productos'!$A$2:$AA$1691,5,FALSE)</f>
        <v>139</v>
      </c>
      <c r="G964" s="7" t="str">
        <f>VLOOKUP(ventas[[#This Row],[ProductKey]],'hoja productos'!$A$2:$AA$1691,7,FALSE)</f>
        <v>Wide World Importers</v>
      </c>
      <c r="H964" s="8">
        <f>ventas[[#This Row],[Unit Vendidas]]*ventas[[#This Row],[Precio Venta]]</f>
        <v>9730</v>
      </c>
    </row>
    <row r="965" spans="1:8" x14ac:dyDescent="0.25">
      <c r="A965" s="2">
        <v>20371</v>
      </c>
      <c r="B965" s="3">
        <v>39896</v>
      </c>
      <c r="C965" s="5">
        <v>162</v>
      </c>
      <c r="D965" s="4">
        <v>527</v>
      </c>
      <c r="E965" s="7" t="str">
        <f>VLOOKUP(ventas[[#This Row],[ProductKey]],'hoja productos'!$A$2:$AA$1691,3,FALSE)</f>
        <v>Adventure Works 52" LCD HDTV X790W Black</v>
      </c>
      <c r="F965" s="7">
        <f>VLOOKUP(ventas[[#This Row],[ProductKey]],'hoja productos'!$A$2:$AA$1691,5,FALSE)</f>
        <v>1592.2</v>
      </c>
      <c r="G965" s="7" t="str">
        <f>VLOOKUP(ventas[[#This Row],[ProductKey]],'hoja productos'!$A$2:$AA$1691,7,FALSE)</f>
        <v>Adventure Works</v>
      </c>
      <c r="H965" s="8">
        <f>ventas[[#This Row],[Unit Vendidas]]*ventas[[#This Row],[Precio Venta]]</f>
        <v>839089.4</v>
      </c>
    </row>
    <row r="966" spans="1:8" x14ac:dyDescent="0.25">
      <c r="A966" s="2">
        <v>21773</v>
      </c>
      <c r="B966" s="3">
        <v>39896</v>
      </c>
      <c r="C966" s="5">
        <v>744</v>
      </c>
      <c r="D966" s="4">
        <v>20</v>
      </c>
      <c r="E966" s="7" t="str">
        <f>VLOOKUP(ventas[[#This Row],[ProductKey]],'hoja productos'!$A$2:$AA$1691,3,FALSE)</f>
        <v>Tablet Dual USB Power Adapter - power adapter E300 Black</v>
      </c>
      <c r="F966" s="7">
        <f>VLOOKUP(ventas[[#This Row],[ProductKey]],'hoja productos'!$A$2:$AA$1691,5,FALSE)</f>
        <v>39.9</v>
      </c>
      <c r="G966" s="7" t="str">
        <f>VLOOKUP(ventas[[#This Row],[ProductKey]],'hoja productos'!$A$2:$AA$1691,7,FALSE)</f>
        <v>Tablet, Ltd</v>
      </c>
      <c r="H966" s="8">
        <f>ventas[[#This Row],[Unit Vendidas]]*ventas[[#This Row],[Precio Venta]]</f>
        <v>798</v>
      </c>
    </row>
    <row r="967" spans="1:8" x14ac:dyDescent="0.25">
      <c r="A967" s="2">
        <v>22937</v>
      </c>
      <c r="B967" s="3">
        <v>39896</v>
      </c>
      <c r="C967" s="5">
        <v>913</v>
      </c>
      <c r="D967" s="4">
        <v>44</v>
      </c>
      <c r="E967" s="7" t="str">
        <f>VLOOKUP(ventas[[#This Row],[ProductKey]],'hoja productos'!$A$2:$AA$1691,3,FALSE)</f>
        <v>SV 160GB USB2.0 Portable Hard Disk M65 White</v>
      </c>
      <c r="F967" s="7">
        <f>VLOOKUP(ventas[[#This Row],[ProductKey]],'hoja productos'!$A$2:$AA$1691,5,FALSE)</f>
        <v>95.9</v>
      </c>
      <c r="G967" s="7" t="str">
        <f>VLOOKUP(ventas[[#This Row],[ProductKey]],'hoja productos'!$A$2:$AA$1691,7,FALSE)</f>
        <v>Southridge Video</v>
      </c>
      <c r="H967" s="8">
        <f>ventas[[#This Row],[Unit Vendidas]]*ventas[[#This Row],[Precio Venta]]</f>
        <v>4219.6000000000004</v>
      </c>
    </row>
    <row r="968" spans="1:8" x14ac:dyDescent="0.25">
      <c r="A968" s="2">
        <v>45</v>
      </c>
      <c r="B968" s="3">
        <v>39897</v>
      </c>
      <c r="C968" s="5">
        <v>207</v>
      </c>
      <c r="D968" s="4">
        <v>266</v>
      </c>
      <c r="E968" s="7" t="str">
        <f>VLOOKUP(ventas[[#This Row],[ProductKey]],'hoja productos'!$A$2:$AA$1691,3,FALSE)</f>
        <v>Litware Home Theater System 5.1 Channel M516 Black</v>
      </c>
      <c r="F968" s="7">
        <f>VLOOKUP(ventas[[#This Row],[ProductKey]],'hoja productos'!$A$2:$AA$1691,5,FALSE)</f>
        <v>579</v>
      </c>
      <c r="G968" s="7" t="str">
        <f>VLOOKUP(ventas[[#This Row],[ProductKey]],'hoja productos'!$A$2:$AA$1691,7,FALSE)</f>
        <v>Litware, Inc.</v>
      </c>
      <c r="H968" s="8">
        <f>ventas[[#This Row],[Unit Vendidas]]*ventas[[#This Row],[Precio Venta]]</f>
        <v>154014</v>
      </c>
    </row>
    <row r="969" spans="1:8" x14ac:dyDescent="0.25">
      <c r="A969" s="2">
        <v>1330</v>
      </c>
      <c r="B969" s="3">
        <v>39897</v>
      </c>
      <c r="C969" s="5">
        <v>1186</v>
      </c>
      <c r="D969" s="4">
        <v>395</v>
      </c>
      <c r="E969" s="7" t="str">
        <f>VLOOKUP(ventas[[#This Row],[ProductKey]],'hoja productos'!$A$2:$AA$1691,3,FALSE)</f>
        <v>Fabrikam Business Videographer 1/3" 8.5mm M380 Orange</v>
      </c>
      <c r="F969" s="7">
        <f>VLOOKUP(ventas[[#This Row],[ProductKey]],'hoja productos'!$A$2:$AA$1691,5,FALSE)</f>
        <v>860</v>
      </c>
      <c r="G969" s="7" t="str">
        <f>VLOOKUP(ventas[[#This Row],[ProductKey]],'hoja productos'!$A$2:$AA$1691,7,FALSE)</f>
        <v>Fabrikam, Inc.</v>
      </c>
      <c r="H969" s="8">
        <f>ventas[[#This Row],[Unit Vendidas]]*ventas[[#This Row],[Precio Venta]]</f>
        <v>339700</v>
      </c>
    </row>
    <row r="970" spans="1:8" x14ac:dyDescent="0.25">
      <c r="A970" s="2">
        <v>3278</v>
      </c>
      <c r="B970" s="3">
        <v>39897</v>
      </c>
      <c r="C970" s="5">
        <v>711</v>
      </c>
      <c r="D970" s="4">
        <v>62</v>
      </c>
      <c r="E970" s="7" t="str">
        <f>VLOOKUP(ventas[[#This Row],[ProductKey]],'hoja productos'!$A$2:$AA$1691,3,FALSE)</f>
        <v>Proseware All-In-One Photo Printer M200 White</v>
      </c>
      <c r="F970" s="7">
        <f>VLOOKUP(ventas[[#This Row],[ProductKey]],'hoja productos'!$A$2:$AA$1691,5,FALSE)</f>
        <v>136</v>
      </c>
      <c r="G970" s="7" t="str">
        <f>VLOOKUP(ventas[[#This Row],[ProductKey]],'hoja productos'!$A$2:$AA$1691,7,FALSE)</f>
        <v>Proseware, Inc.</v>
      </c>
      <c r="H970" s="8">
        <f>ventas[[#This Row],[Unit Vendidas]]*ventas[[#This Row],[Precio Venta]]</f>
        <v>8432</v>
      </c>
    </row>
    <row r="971" spans="1:8" x14ac:dyDescent="0.25">
      <c r="A971" s="2">
        <v>3439</v>
      </c>
      <c r="B971" s="3">
        <v>39897</v>
      </c>
      <c r="C971" s="5">
        <v>1010</v>
      </c>
      <c r="D971" s="4">
        <v>85</v>
      </c>
      <c r="E971" s="7" t="str">
        <f>VLOOKUP(ventas[[#This Row],[ProductKey]],'hoja productos'!$A$2:$AA$1691,3,FALSE)</f>
        <v>A. Datum Bridge Digital Camera M300 Orange</v>
      </c>
      <c r="F971" s="7">
        <f>VLOOKUP(ventas[[#This Row],[ProductKey]],'hoja productos'!$A$2:$AA$1691,5,FALSE)</f>
        <v>186.9</v>
      </c>
      <c r="G971" s="7" t="str">
        <f>VLOOKUP(ventas[[#This Row],[ProductKey]],'hoja productos'!$A$2:$AA$1691,7,FALSE)</f>
        <v>A. Datum Corporation</v>
      </c>
      <c r="H971" s="8">
        <f>ventas[[#This Row],[Unit Vendidas]]*ventas[[#This Row],[Precio Venta]]</f>
        <v>15886.5</v>
      </c>
    </row>
    <row r="972" spans="1:8" x14ac:dyDescent="0.25">
      <c r="A972" s="2">
        <v>14699</v>
      </c>
      <c r="B972" s="3">
        <v>39897</v>
      </c>
      <c r="C972" s="5">
        <v>1328</v>
      </c>
      <c r="D972" s="4">
        <v>16</v>
      </c>
      <c r="E972" s="7" t="str">
        <f>VLOOKUP(ventas[[#This Row],[ProductKey]],'hoja productos'!$A$2:$AA$1691,3,FALSE)</f>
        <v>Tablet behind Centrex X15 Black</v>
      </c>
      <c r="F972" s="7">
        <f>VLOOKUP(ventas[[#This Row],[ProductKey]],'hoja productos'!$A$2:$AA$1691,5,FALSE)</f>
        <v>49.99</v>
      </c>
      <c r="G972" s="7" t="str">
        <f>VLOOKUP(ventas[[#This Row],[ProductKey]],'hoja productos'!$A$2:$AA$1691,7,FALSE)</f>
        <v>Tablet, Ltd</v>
      </c>
      <c r="H972" s="8">
        <f>ventas[[#This Row],[Unit Vendidas]]*ventas[[#This Row],[Precio Venta]]</f>
        <v>799.84</v>
      </c>
    </row>
    <row r="973" spans="1:8" x14ac:dyDescent="0.25">
      <c r="A973" s="2">
        <v>14775</v>
      </c>
      <c r="B973" s="3">
        <v>39897</v>
      </c>
      <c r="C973" s="5">
        <v>29</v>
      </c>
      <c r="D973" s="4">
        <v>84</v>
      </c>
      <c r="E973" s="7" t="str">
        <f>VLOOKUP(ventas[[#This Row],[ProductKey]],'hoja productos'!$A$2:$AA$1691,3,FALSE)</f>
        <v>Tablet 32GB Video MP3 Player M3200 White</v>
      </c>
      <c r="F973" s="7">
        <f>VLOOKUP(ventas[[#This Row],[ProductKey]],'hoja productos'!$A$2:$AA$1691,5,FALSE)</f>
        <v>255</v>
      </c>
      <c r="G973" s="7" t="str">
        <f>VLOOKUP(ventas[[#This Row],[ProductKey]],'hoja productos'!$A$2:$AA$1691,7,FALSE)</f>
        <v>Tablet, Ltd</v>
      </c>
      <c r="H973" s="8">
        <f>ventas[[#This Row],[Unit Vendidas]]*ventas[[#This Row],[Precio Venta]]</f>
        <v>21420</v>
      </c>
    </row>
    <row r="974" spans="1:8" x14ac:dyDescent="0.25">
      <c r="A974" s="2">
        <v>16774</v>
      </c>
      <c r="B974" s="3">
        <v>39897</v>
      </c>
      <c r="C974" s="5">
        <v>3</v>
      </c>
      <c r="D974" s="4">
        <v>7</v>
      </c>
      <c r="E974" s="7" t="str">
        <f>VLOOKUP(ventas[[#This Row],[ProductKey]],'hoja productos'!$A$2:$AA$1691,3,FALSE)</f>
        <v>Tablet 1G MP3 Player E100 White</v>
      </c>
      <c r="F974" s="7">
        <f>VLOOKUP(ventas[[#This Row],[ProductKey]],'hoja productos'!$A$2:$AA$1691,5,FALSE)</f>
        <v>14.52</v>
      </c>
      <c r="G974" s="7" t="str">
        <f>VLOOKUP(ventas[[#This Row],[ProductKey]],'hoja productos'!$A$2:$AA$1691,7,FALSE)</f>
        <v>Tablet, Ltd</v>
      </c>
      <c r="H974" s="8">
        <f>ventas[[#This Row],[Unit Vendidas]]*ventas[[#This Row],[Precio Venta]]</f>
        <v>101.64</v>
      </c>
    </row>
    <row r="975" spans="1:8" x14ac:dyDescent="0.25">
      <c r="A975" s="2">
        <v>17700</v>
      </c>
      <c r="B975" s="3">
        <v>39897</v>
      </c>
      <c r="C975" s="5">
        <v>80</v>
      </c>
      <c r="D975" s="4">
        <v>18</v>
      </c>
      <c r="E975" s="7" t="str">
        <f>VLOOKUP(ventas[[#This Row],[ProductKey]],'hoja productos'!$A$2:$AA$1691,3,FALSE)</f>
        <v>NT Wireless Bluetooth Stereo Headphones E302 Yellow</v>
      </c>
      <c r="F975" s="7">
        <f>VLOOKUP(ventas[[#This Row],[ProductKey]],'hoja productos'!$A$2:$AA$1691,5,FALSE)</f>
        <v>40.549999999999997</v>
      </c>
      <c r="G975" s="7" t="str">
        <f>VLOOKUP(ventas[[#This Row],[ProductKey]],'hoja productos'!$A$2:$AA$1691,7,FALSE)</f>
        <v>Northwind Traders</v>
      </c>
      <c r="H975" s="8">
        <f>ventas[[#This Row],[Unit Vendidas]]*ventas[[#This Row],[Precio Venta]]</f>
        <v>729.9</v>
      </c>
    </row>
    <row r="976" spans="1:8" x14ac:dyDescent="0.25">
      <c r="A976" s="2">
        <v>22147</v>
      </c>
      <c r="B976" s="3">
        <v>39897</v>
      </c>
      <c r="C976" s="5">
        <v>122</v>
      </c>
      <c r="D976" s="4">
        <v>128</v>
      </c>
      <c r="E976" s="7" t="str">
        <f>VLOOKUP(ventas[[#This Row],[ProductKey]],'hoja productos'!$A$2:$AA$1691,3,FALSE)</f>
        <v>Adventure Works 19" Portable LCD HDTV M110 Silver</v>
      </c>
      <c r="F976" s="7">
        <f>VLOOKUP(ventas[[#This Row],[ProductKey]],'hoja productos'!$A$2:$AA$1691,5,FALSE)</f>
        <v>279.99</v>
      </c>
      <c r="G976" s="7" t="str">
        <f>VLOOKUP(ventas[[#This Row],[ProductKey]],'hoja productos'!$A$2:$AA$1691,7,FALSE)</f>
        <v>Adventure Works</v>
      </c>
      <c r="H976" s="8">
        <f>ventas[[#This Row],[Unit Vendidas]]*ventas[[#This Row],[Precio Venta]]</f>
        <v>35838.720000000001</v>
      </c>
    </row>
    <row r="977" spans="1:8" x14ac:dyDescent="0.25">
      <c r="A977" s="2">
        <v>22326</v>
      </c>
      <c r="B977" s="3">
        <v>39897</v>
      </c>
      <c r="C977" s="5">
        <v>1065</v>
      </c>
      <c r="D977" s="4">
        <v>194</v>
      </c>
      <c r="E977" s="7" t="str">
        <f>VLOOKUP(ventas[[#This Row],[ProductKey]],'hoja productos'!$A$2:$AA$1691,3,FALSE)</f>
        <v>A. Datum SLR Camera 35" X358 Pink</v>
      </c>
      <c r="F977" s="7">
        <f>VLOOKUP(ventas[[#This Row],[ProductKey]],'hoja productos'!$A$2:$AA$1691,5,FALSE)</f>
        <v>588</v>
      </c>
      <c r="G977" s="7" t="str">
        <f>VLOOKUP(ventas[[#This Row],[ProductKey]],'hoja productos'!$A$2:$AA$1691,7,FALSE)</f>
        <v>A. Datum Corporation</v>
      </c>
      <c r="H977" s="8">
        <f>ventas[[#This Row],[Unit Vendidas]]*ventas[[#This Row],[Precio Venta]]</f>
        <v>114072</v>
      </c>
    </row>
    <row r="978" spans="1:8" x14ac:dyDescent="0.25">
      <c r="A978" s="2">
        <v>425</v>
      </c>
      <c r="B978" s="3">
        <v>39898</v>
      </c>
      <c r="C978" s="5">
        <v>620</v>
      </c>
      <c r="D978" s="4">
        <v>87</v>
      </c>
      <c r="E978" s="7" t="str">
        <f>VLOOKUP(ventas[[#This Row],[ProductKey]],'hoja productos'!$A$2:$AA$1691,3,FALSE)</f>
        <v>WWI Screen 100in M1609 Black</v>
      </c>
      <c r="F978" s="7">
        <f>VLOOKUP(ventas[[#This Row],[ProductKey]],'hoja productos'!$A$2:$AA$1691,5,FALSE)</f>
        <v>190</v>
      </c>
      <c r="G978" s="7" t="str">
        <f>VLOOKUP(ventas[[#This Row],[ProductKey]],'hoja productos'!$A$2:$AA$1691,7,FALSE)</f>
        <v>Wide World Importers</v>
      </c>
      <c r="H978" s="8">
        <f>ventas[[#This Row],[Unit Vendidas]]*ventas[[#This Row],[Precio Venta]]</f>
        <v>16530</v>
      </c>
    </row>
    <row r="979" spans="1:8" x14ac:dyDescent="0.25">
      <c r="A979" s="2">
        <v>5422</v>
      </c>
      <c r="B979" s="3">
        <v>39898</v>
      </c>
      <c r="C979" s="5">
        <v>1631</v>
      </c>
      <c r="D979" s="4">
        <v>5</v>
      </c>
      <c r="E979" s="7" t="str">
        <f>VLOOKUP(ventas[[#This Row],[ProductKey]],'hoja productos'!$A$2:$AA$1691,3,FALSE)</f>
        <v>Tablet DVD 55DVD Storage Binder M56 Black</v>
      </c>
      <c r="F979" s="7">
        <f>VLOOKUP(ventas[[#This Row],[ProductKey]],'hoja productos'!$A$2:$AA$1691,5,FALSE)</f>
        <v>12.66</v>
      </c>
      <c r="G979" s="7" t="str">
        <f>VLOOKUP(ventas[[#This Row],[ProductKey]],'hoja productos'!$A$2:$AA$1691,7,FALSE)</f>
        <v>Tablet, Ltd</v>
      </c>
      <c r="H979" s="8">
        <f>ventas[[#This Row],[Unit Vendidas]]*ventas[[#This Row],[Precio Venta]]</f>
        <v>63.3</v>
      </c>
    </row>
    <row r="980" spans="1:8" x14ac:dyDescent="0.25">
      <c r="A980" s="2">
        <v>10795</v>
      </c>
      <c r="B980" s="3">
        <v>39898</v>
      </c>
      <c r="C980" s="5">
        <v>750</v>
      </c>
      <c r="D980" s="4">
        <v>4</v>
      </c>
      <c r="E980" s="7" t="str">
        <f>VLOOKUP(ventas[[#This Row],[ProductKey]],'hoja productos'!$A$2:$AA$1691,3,FALSE)</f>
        <v>Tablet Education Essentials Bundle M300 Black</v>
      </c>
      <c r="F980" s="7">
        <f>VLOOKUP(ventas[[#This Row],[ProductKey]],'hoja productos'!$A$2:$AA$1691,5,FALSE)</f>
        <v>9.5</v>
      </c>
      <c r="G980" s="7" t="str">
        <f>VLOOKUP(ventas[[#This Row],[ProductKey]],'hoja productos'!$A$2:$AA$1691,7,FALSE)</f>
        <v>Tablet, Ltd</v>
      </c>
      <c r="H980" s="8">
        <f>ventas[[#This Row],[Unit Vendidas]]*ventas[[#This Row],[Precio Venta]]</f>
        <v>38</v>
      </c>
    </row>
    <row r="981" spans="1:8" x14ac:dyDescent="0.25">
      <c r="A981" s="2">
        <v>11582</v>
      </c>
      <c r="B981" s="3">
        <v>39898</v>
      </c>
      <c r="C981" s="5">
        <v>1206</v>
      </c>
      <c r="D981" s="4">
        <v>516</v>
      </c>
      <c r="E981" s="7" t="str">
        <f>VLOOKUP(ventas[[#This Row],[ProductKey]],'hoja productos'!$A$2:$AA$1691,3,FALSE)</f>
        <v>Fabrikam Independent Filmmaker 1/3'' 8.5mm X200 Grey</v>
      </c>
      <c r="F981" s="7">
        <f>VLOOKUP(ventas[[#This Row],[ProductKey]],'hoja productos'!$A$2:$AA$1691,5,FALSE)</f>
        <v>1560</v>
      </c>
      <c r="G981" s="7" t="str">
        <f>VLOOKUP(ventas[[#This Row],[ProductKey]],'hoja productos'!$A$2:$AA$1691,7,FALSE)</f>
        <v>Fabrikam, Inc.</v>
      </c>
      <c r="H981" s="8">
        <f>ventas[[#This Row],[Unit Vendidas]]*ventas[[#This Row],[Precio Venta]]</f>
        <v>804960</v>
      </c>
    </row>
    <row r="982" spans="1:8" x14ac:dyDescent="0.25">
      <c r="A982" s="2">
        <v>11943</v>
      </c>
      <c r="B982" s="3">
        <v>39898</v>
      </c>
      <c r="C982" s="5">
        <v>1514</v>
      </c>
      <c r="D982" s="4">
        <v>95</v>
      </c>
      <c r="E982" s="7" t="str">
        <f>VLOOKUP(ventas[[#This Row],[ProductKey]],'hoja productos'!$A$2:$AA$1691,3,FALSE)</f>
        <v>The Phone Company Smart phones 160x160 M26 Gold</v>
      </c>
      <c r="F982" s="7">
        <f>VLOOKUP(ventas[[#This Row],[ProductKey]],'hoja productos'!$A$2:$AA$1691,5,FALSE)</f>
        <v>208</v>
      </c>
      <c r="G982" s="7" t="str">
        <f>VLOOKUP(ventas[[#This Row],[ProductKey]],'hoja productos'!$A$2:$AA$1691,7,FALSE)</f>
        <v>The Phone Company</v>
      </c>
      <c r="H982" s="8">
        <f>ventas[[#This Row],[Unit Vendidas]]*ventas[[#This Row],[Precio Venta]]</f>
        <v>19760</v>
      </c>
    </row>
    <row r="983" spans="1:8" x14ac:dyDescent="0.25">
      <c r="A983" s="2">
        <v>12889</v>
      </c>
      <c r="B983" s="3">
        <v>39898</v>
      </c>
      <c r="C983" s="5">
        <v>1080</v>
      </c>
      <c r="D983" s="4">
        <v>214</v>
      </c>
      <c r="E983" s="7" t="str">
        <f>VLOOKUP(ventas[[#This Row],[ProductKey]],'hoja productos'!$A$2:$AA$1691,3,FALSE)</f>
        <v>Tablet SLR Camera X143 Silver</v>
      </c>
      <c r="F983" s="7">
        <f>VLOOKUP(ventas[[#This Row],[ProductKey]],'hoja productos'!$A$2:$AA$1691,5,FALSE)</f>
        <v>646</v>
      </c>
      <c r="G983" s="7" t="str">
        <f>VLOOKUP(ventas[[#This Row],[ProductKey]],'hoja productos'!$A$2:$AA$1691,7,FALSE)</f>
        <v>Tablet, Ltd</v>
      </c>
      <c r="H983" s="8">
        <f>ventas[[#This Row],[Unit Vendidas]]*ventas[[#This Row],[Precio Venta]]</f>
        <v>138244</v>
      </c>
    </row>
    <row r="984" spans="1:8" x14ac:dyDescent="0.25">
      <c r="A984" s="2">
        <v>13496</v>
      </c>
      <c r="B984" s="3">
        <v>39898</v>
      </c>
      <c r="C984" s="5">
        <v>680</v>
      </c>
      <c r="D984" s="4">
        <v>53</v>
      </c>
      <c r="E984" s="7" t="str">
        <f>VLOOKUP(ventas[[#This Row],[ProductKey]],'hoja productos'!$A$2:$AA$1691,3,FALSE)</f>
        <v>Proseware Mobile Receipt and Document Scanner M200 Grey</v>
      </c>
      <c r="F984" s="7">
        <f>VLOOKUP(ventas[[#This Row],[ProductKey]],'hoja productos'!$A$2:$AA$1691,5,FALSE)</f>
        <v>116</v>
      </c>
      <c r="G984" s="7" t="str">
        <f>VLOOKUP(ventas[[#This Row],[ProductKey]],'hoja productos'!$A$2:$AA$1691,7,FALSE)</f>
        <v>Proseware, Inc.</v>
      </c>
      <c r="H984" s="8">
        <f>ventas[[#This Row],[Unit Vendidas]]*ventas[[#This Row],[Precio Venta]]</f>
        <v>6148</v>
      </c>
    </row>
    <row r="985" spans="1:8" x14ac:dyDescent="0.25">
      <c r="A985" s="2">
        <v>13522</v>
      </c>
      <c r="B985" s="3">
        <v>39898</v>
      </c>
      <c r="C985" s="5">
        <v>1204</v>
      </c>
      <c r="D985" s="4">
        <v>530</v>
      </c>
      <c r="E985" s="7" t="str">
        <f>VLOOKUP(ventas[[#This Row],[ProductKey]],'hoja productos'!$A$2:$AA$1691,3,FALSE)</f>
        <v>Fabrikam Independent Filmmaker 1'' 25mm X400 Grey</v>
      </c>
      <c r="F985" s="7">
        <f>VLOOKUP(ventas[[#This Row],[ProductKey]],'hoja productos'!$A$2:$AA$1691,5,FALSE)</f>
        <v>1600</v>
      </c>
      <c r="G985" s="7" t="str">
        <f>VLOOKUP(ventas[[#This Row],[ProductKey]],'hoja productos'!$A$2:$AA$1691,7,FALSE)</f>
        <v>Fabrikam, Inc.</v>
      </c>
      <c r="H985" s="8">
        <f>ventas[[#This Row],[Unit Vendidas]]*ventas[[#This Row],[Precio Venta]]</f>
        <v>848000</v>
      </c>
    </row>
    <row r="986" spans="1:8" x14ac:dyDescent="0.25">
      <c r="A986" s="2">
        <v>14416</v>
      </c>
      <c r="B986" s="3">
        <v>39898</v>
      </c>
      <c r="C986" s="5">
        <v>2505</v>
      </c>
      <c r="D986" s="4">
        <v>5</v>
      </c>
      <c r="E986" s="7" t="str">
        <f>VLOOKUP(ventas[[#This Row],[ProductKey]],'hoja productos'!$A$2:$AA$1691,3,FALSE)</f>
        <v>Tablet Touch Stylus Pen E150 Red</v>
      </c>
      <c r="F986" s="7">
        <f>VLOOKUP(ventas[[#This Row],[ProductKey]],'hoja productos'!$A$2:$AA$1691,5,FALSE)</f>
        <v>9.99</v>
      </c>
      <c r="G986" s="7" t="str">
        <f>VLOOKUP(ventas[[#This Row],[ProductKey]],'hoja productos'!$A$2:$AA$1691,7,FALSE)</f>
        <v>Tablet, Ltd</v>
      </c>
      <c r="H986" s="8">
        <f>ventas[[#This Row],[Unit Vendidas]]*ventas[[#This Row],[Precio Venta]]</f>
        <v>49.95</v>
      </c>
    </row>
    <row r="987" spans="1:8" x14ac:dyDescent="0.25">
      <c r="A987" s="2">
        <v>17820</v>
      </c>
      <c r="B987" s="3">
        <v>39898</v>
      </c>
      <c r="C987" s="5">
        <v>383</v>
      </c>
      <c r="D987" s="4">
        <v>275</v>
      </c>
      <c r="E987" s="7" t="str">
        <f>VLOOKUP(ventas[[#This Row],[ProductKey]],'hoja productos'!$A$2:$AA$1691,3,FALSE)</f>
        <v>Adventure Works Laptop16 M1601 Red</v>
      </c>
      <c r="F987" s="7">
        <f>VLOOKUP(ventas[[#This Row],[ProductKey]],'hoja productos'!$A$2:$AA$1691,5,FALSE)</f>
        <v>599</v>
      </c>
      <c r="G987" s="7" t="str">
        <f>VLOOKUP(ventas[[#This Row],[ProductKey]],'hoja productos'!$A$2:$AA$1691,7,FALSE)</f>
        <v>Adventure Works</v>
      </c>
      <c r="H987" s="8">
        <f>ventas[[#This Row],[Unit Vendidas]]*ventas[[#This Row],[Precio Venta]]</f>
        <v>164725</v>
      </c>
    </row>
    <row r="988" spans="1:8" x14ac:dyDescent="0.25">
      <c r="A988" s="2">
        <v>22954</v>
      </c>
      <c r="B988" s="3">
        <v>39898</v>
      </c>
      <c r="C988" s="5">
        <v>88</v>
      </c>
      <c r="D988" s="4">
        <v>49</v>
      </c>
      <c r="E988" s="7" t="str">
        <f>VLOOKUP(ventas[[#This Row],[ProductKey]],'hoja productos'!$A$2:$AA$1691,3,FALSE)</f>
        <v>NT Wireless Transmitter and Bluetooth Headphones M150 Black</v>
      </c>
      <c r="F988" s="7">
        <f>VLOOKUP(ventas[[#This Row],[ProductKey]],'hoja productos'!$A$2:$AA$1691,5,FALSE)</f>
        <v>149.99</v>
      </c>
      <c r="G988" s="7" t="str">
        <f>VLOOKUP(ventas[[#This Row],[ProductKey]],'hoja productos'!$A$2:$AA$1691,7,FALSE)</f>
        <v>Northwind Traders</v>
      </c>
      <c r="H988" s="8">
        <f>ventas[[#This Row],[Unit Vendidas]]*ventas[[#This Row],[Precio Venta]]</f>
        <v>7349.51</v>
      </c>
    </row>
    <row r="989" spans="1:8" x14ac:dyDescent="0.25">
      <c r="A989" s="2">
        <v>23487</v>
      </c>
      <c r="B989" s="3">
        <v>39898</v>
      </c>
      <c r="C989" s="5">
        <v>1125</v>
      </c>
      <c r="D989" s="4">
        <v>144</v>
      </c>
      <c r="E989" s="7" t="str">
        <f>VLOOKUP(ventas[[#This Row],[ProductKey]],'hoja productos'!$A$2:$AA$1691,3,FALSE)</f>
        <v>Fabrikam SLR Camera 35" X358 Gold</v>
      </c>
      <c r="F989" s="7">
        <f>VLOOKUP(ventas[[#This Row],[ProductKey]],'hoja productos'!$A$2:$AA$1691,5,FALSE)</f>
        <v>436.2</v>
      </c>
      <c r="G989" s="7" t="str">
        <f>VLOOKUP(ventas[[#This Row],[ProductKey]],'hoja productos'!$A$2:$AA$1691,7,FALSE)</f>
        <v>Fabrikam, Inc.</v>
      </c>
      <c r="H989" s="8">
        <f>ventas[[#This Row],[Unit Vendidas]]*ventas[[#This Row],[Precio Venta]]</f>
        <v>62812.799999999996</v>
      </c>
    </row>
    <row r="990" spans="1:8" x14ac:dyDescent="0.25">
      <c r="A990" s="2">
        <v>104</v>
      </c>
      <c r="B990" s="3">
        <v>39899</v>
      </c>
      <c r="C990" s="5">
        <v>904</v>
      </c>
      <c r="D990" s="4">
        <v>38</v>
      </c>
      <c r="E990" s="7" t="str">
        <f>VLOOKUP(ventas[[#This Row],[ProductKey]],'hoja productos'!$A$2:$AA$1691,3,FALSE)</f>
        <v>SV 40GB USB2.0 Portable Hard Disk E400 Silver</v>
      </c>
      <c r="F990" s="7">
        <f>VLOOKUP(ventas[[#This Row],[ProductKey]],'hoja productos'!$A$2:$AA$1691,5,FALSE)</f>
        <v>75.989999999999995</v>
      </c>
      <c r="G990" s="7" t="str">
        <f>VLOOKUP(ventas[[#This Row],[ProductKey]],'hoja productos'!$A$2:$AA$1691,7,FALSE)</f>
        <v>Southridge Video</v>
      </c>
      <c r="H990" s="8">
        <f>ventas[[#This Row],[Unit Vendidas]]*ventas[[#This Row],[Precio Venta]]</f>
        <v>2887.62</v>
      </c>
    </row>
    <row r="991" spans="1:8" x14ac:dyDescent="0.25">
      <c r="A991" s="2">
        <v>1004</v>
      </c>
      <c r="B991" s="3">
        <v>39899</v>
      </c>
      <c r="C991" s="5">
        <v>309</v>
      </c>
      <c r="D991" s="4">
        <v>229</v>
      </c>
      <c r="E991" s="7" t="str">
        <f>VLOOKUP(ventas[[#This Row],[ProductKey]],'hoja productos'!$A$2:$AA$1691,3,FALSE)</f>
        <v>SV Car Video LCD7W M7081 Silver</v>
      </c>
      <c r="F991" s="7">
        <f>VLOOKUP(ventas[[#This Row],[ProductKey]],'hoja productos'!$A$2:$AA$1691,5,FALSE)</f>
        <v>499</v>
      </c>
      <c r="G991" s="7" t="str">
        <f>VLOOKUP(ventas[[#This Row],[ProductKey]],'hoja productos'!$A$2:$AA$1691,7,FALSE)</f>
        <v>Southridge Video</v>
      </c>
      <c r="H991" s="8">
        <f>ventas[[#This Row],[Unit Vendidas]]*ventas[[#This Row],[Precio Venta]]</f>
        <v>114271</v>
      </c>
    </row>
    <row r="992" spans="1:8" x14ac:dyDescent="0.25">
      <c r="A992" s="2">
        <v>10983</v>
      </c>
      <c r="B992" s="3">
        <v>39899</v>
      </c>
      <c r="C992" s="5">
        <v>367</v>
      </c>
      <c r="D992" s="4">
        <v>166</v>
      </c>
      <c r="E992" s="7" t="str">
        <f>VLOOKUP(ventas[[#This Row],[ProductKey]],'hoja productos'!$A$2:$AA$1691,3,FALSE)</f>
        <v>Adventure Works Laptop8.9 E0890 Black</v>
      </c>
      <c r="F992" s="7">
        <f>VLOOKUP(ventas[[#This Row],[ProductKey]],'hoja productos'!$A$2:$AA$1691,5,FALSE)</f>
        <v>326</v>
      </c>
      <c r="G992" s="7" t="str">
        <f>VLOOKUP(ventas[[#This Row],[ProductKey]],'hoja productos'!$A$2:$AA$1691,7,FALSE)</f>
        <v>Adventure Works</v>
      </c>
      <c r="H992" s="8">
        <f>ventas[[#This Row],[Unit Vendidas]]*ventas[[#This Row],[Precio Venta]]</f>
        <v>54116</v>
      </c>
    </row>
    <row r="993" spans="1:8" x14ac:dyDescent="0.25">
      <c r="A993" s="2">
        <v>11194</v>
      </c>
      <c r="B993" s="3">
        <v>39899</v>
      </c>
      <c r="C993" s="5">
        <v>1474</v>
      </c>
      <c r="D993" s="4">
        <v>95</v>
      </c>
      <c r="E993" s="7" t="str">
        <f>VLOOKUP(ventas[[#This Row],[ProductKey]],'hoja productos'!$A$2:$AA$1691,3,FALSE)</f>
        <v>The Phone Company Smart phones 160x160 M26 Black</v>
      </c>
      <c r="F993" s="7">
        <f>VLOOKUP(ventas[[#This Row],[ProductKey]],'hoja productos'!$A$2:$AA$1691,5,FALSE)</f>
        <v>208</v>
      </c>
      <c r="G993" s="7" t="str">
        <f>VLOOKUP(ventas[[#This Row],[ProductKey]],'hoja productos'!$A$2:$AA$1691,7,FALSE)</f>
        <v>The Phone Company</v>
      </c>
      <c r="H993" s="8">
        <f>ventas[[#This Row],[Unit Vendidas]]*ventas[[#This Row],[Precio Venta]]</f>
        <v>19760</v>
      </c>
    </row>
    <row r="994" spans="1:8" x14ac:dyDescent="0.25">
      <c r="A994" s="2">
        <v>11229</v>
      </c>
      <c r="B994" s="3">
        <v>39899</v>
      </c>
      <c r="C994" s="5">
        <v>61</v>
      </c>
      <c r="D994" s="4">
        <v>83</v>
      </c>
      <c r="E994" s="7" t="str">
        <f>VLOOKUP(ventas[[#This Row],[ProductKey]],'hoja productos'!$A$2:$AA$1691,3,FALSE)</f>
        <v>WWI 2GB Spy Video Recorder Pen M300 Black</v>
      </c>
      <c r="F994" s="7">
        <f>VLOOKUP(ventas[[#This Row],[ProductKey]],'hoja productos'!$A$2:$AA$1691,5,FALSE)</f>
        <v>181</v>
      </c>
      <c r="G994" s="7" t="str">
        <f>VLOOKUP(ventas[[#This Row],[ProductKey]],'hoja productos'!$A$2:$AA$1691,7,FALSE)</f>
        <v>Wide World Importers</v>
      </c>
      <c r="H994" s="8">
        <f>ventas[[#This Row],[Unit Vendidas]]*ventas[[#This Row],[Precio Venta]]</f>
        <v>15023</v>
      </c>
    </row>
    <row r="995" spans="1:8" x14ac:dyDescent="0.25">
      <c r="A995" s="2">
        <v>11905</v>
      </c>
      <c r="B995" s="3">
        <v>39899</v>
      </c>
      <c r="C995" s="5">
        <v>531</v>
      </c>
      <c r="D995" s="4">
        <v>224</v>
      </c>
      <c r="E995" s="7" t="str">
        <f>VLOOKUP(ventas[[#This Row],[ProductKey]],'hoja productos'!$A$2:$AA$1691,3,FALSE)</f>
        <v>WWI LCD22W M2003 White</v>
      </c>
      <c r="F995" s="7">
        <f>VLOOKUP(ventas[[#This Row],[ProductKey]],'hoja productos'!$A$2:$AA$1691,5,FALSE)</f>
        <v>679</v>
      </c>
      <c r="G995" s="7" t="str">
        <f>VLOOKUP(ventas[[#This Row],[ProductKey]],'hoja productos'!$A$2:$AA$1691,7,FALSE)</f>
        <v>Wide World Importers</v>
      </c>
      <c r="H995" s="8">
        <f>ventas[[#This Row],[Unit Vendidas]]*ventas[[#This Row],[Precio Venta]]</f>
        <v>152096</v>
      </c>
    </row>
    <row r="996" spans="1:8" x14ac:dyDescent="0.25">
      <c r="A996" s="2">
        <v>23827</v>
      </c>
      <c r="B996" s="3">
        <v>39899</v>
      </c>
      <c r="C996" s="5">
        <v>951</v>
      </c>
      <c r="D996" s="4">
        <v>143</v>
      </c>
      <c r="E996" s="7" t="str">
        <f>VLOOKUP(ventas[[#This Row],[ProductKey]],'hoja productos'!$A$2:$AA$1691,3,FALSE)</f>
        <v>A. Datum Consumer Digital Camera E100 Black</v>
      </c>
      <c r="F996" s="7">
        <f>VLOOKUP(ventas[[#This Row],[ProductKey]],'hoja productos'!$A$2:$AA$1691,5,FALSE)</f>
        <v>281</v>
      </c>
      <c r="G996" s="7" t="str">
        <f>VLOOKUP(ventas[[#This Row],[ProductKey]],'hoja productos'!$A$2:$AA$1691,7,FALSE)</f>
        <v>A. Datum Corporation</v>
      </c>
      <c r="H996" s="8">
        <f>ventas[[#This Row],[Unit Vendidas]]*ventas[[#This Row],[Precio Venta]]</f>
        <v>40183</v>
      </c>
    </row>
    <row r="997" spans="1:8" x14ac:dyDescent="0.25">
      <c r="A997" s="2">
        <v>24035</v>
      </c>
      <c r="B997" s="3">
        <v>39899</v>
      </c>
      <c r="C997" s="5">
        <v>1376</v>
      </c>
      <c r="D997" s="4">
        <v>10</v>
      </c>
      <c r="E997" s="7" t="str">
        <f>VLOOKUP(ventas[[#This Row],[ProductKey]],'hoja productos'!$A$2:$AA$1691,3,FALSE)</f>
        <v>Tablet Integrated Business Phone L08 White</v>
      </c>
      <c r="F997" s="7">
        <f>VLOOKUP(ventas[[#This Row],[ProductKey]],'hoja productos'!$A$2:$AA$1691,5,FALSE)</f>
        <v>31</v>
      </c>
      <c r="G997" s="7" t="str">
        <f>VLOOKUP(ventas[[#This Row],[ProductKey]],'hoja productos'!$A$2:$AA$1691,7,FALSE)</f>
        <v>Tablet, Ltd</v>
      </c>
      <c r="H997" s="8">
        <f>ventas[[#This Row],[Unit Vendidas]]*ventas[[#This Row],[Precio Venta]]</f>
        <v>310</v>
      </c>
    </row>
    <row r="998" spans="1:8" x14ac:dyDescent="0.25">
      <c r="A998" s="2">
        <v>2296</v>
      </c>
      <c r="B998" s="3">
        <v>39900</v>
      </c>
      <c r="C998" s="5">
        <v>698</v>
      </c>
      <c r="D998" s="4">
        <v>86</v>
      </c>
      <c r="E998" s="7" t="str">
        <f>VLOOKUP(ventas[[#This Row],[ProductKey]],'hoja productos'!$A$2:$AA$1691,3,FALSE)</f>
        <v>Proseware Wireless Photo All-in-One Printer M390 Grey</v>
      </c>
      <c r="F998" s="7">
        <f>VLOOKUP(ventas[[#This Row],[ProductKey]],'hoja productos'!$A$2:$AA$1691,5,FALSE)</f>
        <v>188</v>
      </c>
      <c r="G998" s="7" t="str">
        <f>VLOOKUP(ventas[[#This Row],[ProductKey]],'hoja productos'!$A$2:$AA$1691,7,FALSE)</f>
        <v>Proseware, Inc.</v>
      </c>
      <c r="H998" s="8">
        <f>ventas[[#This Row],[Unit Vendidas]]*ventas[[#This Row],[Precio Venta]]</f>
        <v>16168</v>
      </c>
    </row>
    <row r="999" spans="1:8" x14ac:dyDescent="0.25">
      <c r="A999" s="2">
        <v>2591</v>
      </c>
      <c r="B999" s="3">
        <v>39900</v>
      </c>
      <c r="C999" s="5">
        <v>34</v>
      </c>
      <c r="D999" s="4">
        <v>48</v>
      </c>
      <c r="E999" s="7" t="str">
        <f>VLOOKUP(ventas[[#This Row],[ProductKey]],'hoja productos'!$A$2:$AA$1691,3,FALSE)</f>
        <v>Tablet 4GB Portable MP3 Player M450 Black</v>
      </c>
      <c r="F999" s="7">
        <f>VLOOKUP(ventas[[#This Row],[ProductKey]],'hoja productos'!$A$2:$AA$1691,5,FALSE)</f>
        <v>95.95</v>
      </c>
      <c r="G999" s="7" t="str">
        <f>VLOOKUP(ventas[[#This Row],[ProductKey]],'hoja productos'!$A$2:$AA$1691,7,FALSE)</f>
        <v>Tablet, Ltd</v>
      </c>
      <c r="H999" s="8">
        <f>ventas[[#This Row],[Unit Vendidas]]*ventas[[#This Row],[Precio Venta]]</f>
        <v>4605.6000000000004</v>
      </c>
    </row>
    <row r="1000" spans="1:8" ht="30" x14ac:dyDescent="0.25">
      <c r="A1000" s="2">
        <v>4299</v>
      </c>
      <c r="B1000" s="3">
        <v>39900</v>
      </c>
      <c r="C1000" s="5">
        <v>1450</v>
      </c>
      <c r="D1000" s="4">
        <v>141</v>
      </c>
      <c r="E1000" s="7" t="str">
        <f>VLOOKUP(ventas[[#This Row],[ProductKey]],'hoja productos'!$A$2:$AA$1691,3,FALSE)</f>
        <v>The Phone Company Touch Screen Phones Capacitive M908 Gold</v>
      </c>
      <c r="F1000" s="7">
        <f>VLOOKUP(ventas[[#This Row],[ProductKey]],'hoja productos'!$A$2:$AA$1691,5,FALSE)</f>
        <v>308</v>
      </c>
      <c r="G1000" s="7" t="str">
        <f>VLOOKUP(ventas[[#This Row],[ProductKey]],'hoja productos'!$A$2:$AA$1691,7,FALSE)</f>
        <v>The Phone Company</v>
      </c>
      <c r="H1000" s="8">
        <f>ventas[[#This Row],[Unit Vendidas]]*ventas[[#This Row],[Precio Venta]]</f>
        <v>43428</v>
      </c>
    </row>
    <row r="1001" spans="1:8" x14ac:dyDescent="0.25">
      <c r="A1001" s="2">
        <v>5078</v>
      </c>
      <c r="B1001" s="3">
        <v>39900</v>
      </c>
      <c r="C1001" s="5">
        <v>1495</v>
      </c>
      <c r="D1001" s="4">
        <v>105</v>
      </c>
      <c r="E1001" s="7" t="str">
        <f>VLOOKUP(ventas[[#This Row],[ProductKey]],'hoja productos'!$A$2:$AA$1691,3,FALSE)</f>
        <v>The Phone Company Smart phones 6-LINE SCREEN M21 White</v>
      </c>
      <c r="F1001" s="7">
        <f>VLOOKUP(ventas[[#This Row],[ProductKey]],'hoja productos'!$A$2:$AA$1691,5,FALSE)</f>
        <v>230</v>
      </c>
      <c r="G1001" s="7" t="str">
        <f>VLOOKUP(ventas[[#This Row],[ProductKey]],'hoja productos'!$A$2:$AA$1691,7,FALSE)</f>
        <v>The Phone Company</v>
      </c>
      <c r="H1001" s="8">
        <f>ventas[[#This Row],[Unit Vendidas]]*ventas[[#This Row],[Precio Venta]]</f>
        <v>24150</v>
      </c>
    </row>
    <row r="1002" spans="1:8" x14ac:dyDescent="0.25">
      <c r="A1002" s="2">
        <v>5801</v>
      </c>
      <c r="B1002" s="3">
        <v>39900</v>
      </c>
      <c r="C1002" s="5">
        <v>1537</v>
      </c>
      <c r="D1002" s="4">
        <v>121</v>
      </c>
      <c r="E1002" s="7" t="str">
        <f>VLOOKUP(ventas[[#This Row],[ProductKey]],'hoja productos'!$A$2:$AA$1691,3,FALSE)</f>
        <v>The Phone Company PDA GPS Phone 4.7 inch L950 Black</v>
      </c>
      <c r="F1002" s="7">
        <f>VLOOKUP(ventas[[#This Row],[ProductKey]],'hoja productos'!$A$2:$AA$1691,5,FALSE)</f>
        <v>368</v>
      </c>
      <c r="G1002" s="7" t="str">
        <f>VLOOKUP(ventas[[#This Row],[ProductKey]],'hoja productos'!$A$2:$AA$1691,7,FALSE)</f>
        <v>The Phone Company</v>
      </c>
      <c r="H1002" s="8">
        <f>ventas[[#This Row],[Unit Vendidas]]*ventas[[#This Row],[Precio Venta]]</f>
        <v>44528</v>
      </c>
    </row>
    <row r="1003" spans="1:8" x14ac:dyDescent="0.25">
      <c r="A1003" s="2">
        <v>5883</v>
      </c>
      <c r="B1003" s="3">
        <v>39900</v>
      </c>
      <c r="C1003" s="5">
        <v>226</v>
      </c>
      <c r="D1003" s="4">
        <v>152</v>
      </c>
      <c r="E1003" s="7" t="str">
        <f>VLOOKUP(ventas[[#This Row],[ProductKey]],'hoja productos'!$A$2:$AA$1691,3,FALSE)</f>
        <v>Litware Home Theater System 2.1 Channel E210 Brown</v>
      </c>
      <c r="F1003" s="7">
        <f>VLOOKUP(ventas[[#This Row],[ProductKey]],'hoja productos'!$A$2:$AA$1691,5,FALSE)</f>
        <v>299</v>
      </c>
      <c r="G1003" s="7" t="str">
        <f>VLOOKUP(ventas[[#This Row],[ProductKey]],'hoja productos'!$A$2:$AA$1691,7,FALSE)</f>
        <v>Litware, Inc.</v>
      </c>
      <c r="H1003" s="8">
        <f>ventas[[#This Row],[Unit Vendidas]]*ventas[[#This Row],[Precio Venta]]</f>
        <v>45448</v>
      </c>
    </row>
    <row r="1004" spans="1:8" x14ac:dyDescent="0.25">
      <c r="A1004" s="2">
        <v>8577</v>
      </c>
      <c r="B1004" s="3">
        <v>39900</v>
      </c>
      <c r="C1004" s="5">
        <v>645</v>
      </c>
      <c r="D1004" s="4">
        <v>69</v>
      </c>
      <c r="E1004" s="7" t="str">
        <f>VLOOKUP(ventas[[#This Row],[ProductKey]],'hoja productos'!$A$2:$AA$1691,3,FALSE)</f>
        <v>Proseware Laser Jet Color Printer X300 Black</v>
      </c>
      <c r="F1004" s="7">
        <f>VLOOKUP(ventas[[#This Row],[ProductKey]],'hoja productos'!$A$2:$AA$1691,5,FALSE)</f>
        <v>209</v>
      </c>
      <c r="G1004" s="7" t="str">
        <f>VLOOKUP(ventas[[#This Row],[ProductKey]],'hoja productos'!$A$2:$AA$1691,7,FALSE)</f>
        <v>Proseware, Inc.</v>
      </c>
      <c r="H1004" s="8">
        <f>ventas[[#This Row],[Unit Vendidas]]*ventas[[#This Row],[Precio Venta]]</f>
        <v>14421</v>
      </c>
    </row>
    <row r="1005" spans="1:8" x14ac:dyDescent="0.25">
      <c r="A1005" s="2">
        <v>9115</v>
      </c>
      <c r="B1005" s="3">
        <v>39900</v>
      </c>
      <c r="C1005" s="5">
        <v>781</v>
      </c>
      <c r="D1005" s="4">
        <v>7</v>
      </c>
      <c r="E1005" s="7" t="str">
        <f>VLOOKUP(ventas[[#This Row],[ProductKey]],'hoja productos'!$A$2:$AA$1691,3,FALSE)</f>
        <v>Tablet Notebook Peripheral Kit M69 White</v>
      </c>
      <c r="F1005" s="7">
        <f>VLOOKUP(ventas[[#This Row],[ProductKey]],'hoja productos'!$A$2:$AA$1691,5,FALSE)</f>
        <v>16.5</v>
      </c>
      <c r="G1005" s="7" t="str">
        <f>VLOOKUP(ventas[[#This Row],[ProductKey]],'hoja productos'!$A$2:$AA$1691,7,FALSE)</f>
        <v>Tablet, Ltd</v>
      </c>
      <c r="H1005" s="8">
        <f>ventas[[#This Row],[Unit Vendidas]]*ventas[[#This Row],[Precio Venta]]</f>
        <v>115.5</v>
      </c>
    </row>
    <row r="1006" spans="1:8" x14ac:dyDescent="0.25">
      <c r="A1006" s="2">
        <v>9126</v>
      </c>
      <c r="B1006" s="3">
        <v>39900</v>
      </c>
      <c r="C1006" s="5">
        <v>818</v>
      </c>
      <c r="D1006" s="4">
        <v>5</v>
      </c>
      <c r="E1006" s="7" t="str">
        <f>VLOOKUP(ventas[[#This Row],[ProductKey]],'hoja productos'!$A$2:$AA$1691,3,FALSE)</f>
        <v>Tablet Smart Battery M901 Grey</v>
      </c>
      <c r="F1006" s="7">
        <f>VLOOKUP(ventas[[#This Row],[ProductKey]],'hoja productos'!$A$2:$AA$1691,5,FALSE)</f>
        <v>11.5</v>
      </c>
      <c r="G1006" s="7" t="str">
        <f>VLOOKUP(ventas[[#This Row],[ProductKey]],'hoja productos'!$A$2:$AA$1691,7,FALSE)</f>
        <v>Tablet, Ltd</v>
      </c>
      <c r="H1006" s="8">
        <f>ventas[[#This Row],[Unit Vendidas]]*ventas[[#This Row],[Precio Venta]]</f>
        <v>57.5</v>
      </c>
    </row>
    <row r="1007" spans="1:8" x14ac:dyDescent="0.25">
      <c r="A1007" s="2">
        <v>9542</v>
      </c>
      <c r="B1007" s="3">
        <v>39900</v>
      </c>
      <c r="C1007" s="5">
        <v>1150</v>
      </c>
      <c r="D1007" s="4">
        <v>209</v>
      </c>
      <c r="E1007" s="7" t="str">
        <f>VLOOKUP(ventas[[#This Row],[ProductKey]],'hoja productos'!$A$2:$AA$1691,3,FALSE)</f>
        <v>Fabrikam Budget Movie-Maker 1/3'' 8.5mm E200 Black</v>
      </c>
      <c r="F1007" s="7">
        <f>VLOOKUP(ventas[[#This Row],[ProductKey]],'hoja productos'!$A$2:$AA$1691,5,FALSE)</f>
        <v>411</v>
      </c>
      <c r="G1007" s="7" t="str">
        <f>VLOOKUP(ventas[[#This Row],[ProductKey]],'hoja productos'!$A$2:$AA$1691,7,FALSE)</f>
        <v>Fabrikam, Inc.</v>
      </c>
      <c r="H1007" s="8">
        <f>ventas[[#This Row],[Unit Vendidas]]*ventas[[#This Row],[Precio Venta]]</f>
        <v>85899</v>
      </c>
    </row>
    <row r="1008" spans="1:8" x14ac:dyDescent="0.25">
      <c r="A1008" s="2">
        <v>10378</v>
      </c>
      <c r="B1008" s="3">
        <v>39900</v>
      </c>
      <c r="C1008" s="5">
        <v>479</v>
      </c>
      <c r="D1008" s="4">
        <v>119</v>
      </c>
      <c r="E1008" s="7" t="str">
        <f>VLOOKUP(ventas[[#This Row],[ProductKey]],'hoja productos'!$A$2:$AA$1691,3,FALSE)</f>
        <v>Proseware LCD20 M200 White</v>
      </c>
      <c r="F1008" s="7">
        <f>VLOOKUP(ventas[[#This Row],[ProductKey]],'hoja productos'!$A$2:$AA$1691,5,FALSE)</f>
        <v>259</v>
      </c>
      <c r="G1008" s="7" t="str">
        <f>VLOOKUP(ventas[[#This Row],[ProductKey]],'hoja productos'!$A$2:$AA$1691,7,FALSE)</f>
        <v>Proseware, Inc.</v>
      </c>
      <c r="H1008" s="8">
        <f>ventas[[#This Row],[Unit Vendidas]]*ventas[[#This Row],[Precio Venta]]</f>
        <v>30821</v>
      </c>
    </row>
    <row r="1009" spans="1:8" x14ac:dyDescent="0.25">
      <c r="A1009" s="2">
        <v>13720</v>
      </c>
      <c r="B1009" s="3">
        <v>39900</v>
      </c>
      <c r="C1009" s="5">
        <v>1039</v>
      </c>
      <c r="D1009" s="4">
        <v>90</v>
      </c>
      <c r="E1009" s="7" t="str">
        <f>VLOOKUP(ventas[[#This Row],[ProductKey]],'hoja productos'!$A$2:$AA$1691,3,FALSE)</f>
        <v>A. Datum SLR-like Digital Camera M400 Azure</v>
      </c>
      <c r="F1009" s="7">
        <f>VLOOKUP(ventas[[#This Row],[ProductKey]],'hoja productos'!$A$2:$AA$1691,5,FALSE)</f>
        <v>196.9</v>
      </c>
      <c r="G1009" s="7" t="str">
        <f>VLOOKUP(ventas[[#This Row],[ProductKey]],'hoja productos'!$A$2:$AA$1691,7,FALSE)</f>
        <v>A. Datum Corporation</v>
      </c>
      <c r="H1009" s="8">
        <f>ventas[[#This Row],[Unit Vendidas]]*ventas[[#This Row],[Precio Venta]]</f>
        <v>17721</v>
      </c>
    </row>
    <row r="1010" spans="1:8" x14ac:dyDescent="0.25">
      <c r="A1010" s="2">
        <v>14846</v>
      </c>
      <c r="B1010" s="3">
        <v>39900</v>
      </c>
      <c r="C1010" s="5">
        <v>1324</v>
      </c>
      <c r="D1010" s="4">
        <v>17</v>
      </c>
      <c r="E1010" s="7" t="str">
        <f>VLOOKUP(ventas[[#This Row],[ProductKey]],'hoja productos'!$A$2:$AA$1691,3,FALSE)</f>
        <v>Tablet Private Automatic Branch Exchange M65 Black</v>
      </c>
      <c r="F1010" s="7">
        <f>VLOOKUP(ventas[[#This Row],[ProductKey]],'hoja productos'!$A$2:$AA$1691,5,FALSE)</f>
        <v>38.99</v>
      </c>
      <c r="G1010" s="7" t="str">
        <f>VLOOKUP(ventas[[#This Row],[ProductKey]],'hoja productos'!$A$2:$AA$1691,7,FALSE)</f>
        <v>Tablet, Ltd</v>
      </c>
      <c r="H1010" s="8">
        <f>ventas[[#This Row],[Unit Vendidas]]*ventas[[#This Row],[Precio Venta]]</f>
        <v>662.83</v>
      </c>
    </row>
    <row r="1011" spans="1:8" x14ac:dyDescent="0.25">
      <c r="A1011" s="2">
        <v>15082</v>
      </c>
      <c r="B1011" s="3">
        <v>39900</v>
      </c>
      <c r="C1011" s="5">
        <v>1296</v>
      </c>
      <c r="D1011" s="4">
        <v>11</v>
      </c>
      <c r="E1011" s="7" t="str">
        <f>VLOOKUP(ventas[[#This Row],[ProductKey]],'hoja productos'!$A$2:$AA$1691,3,FALSE)</f>
        <v>Tablet USB Cable M250 Black</v>
      </c>
      <c r="F1011" s="7">
        <f>VLOOKUP(ventas[[#This Row],[ProductKey]],'hoja productos'!$A$2:$AA$1691,5,FALSE)</f>
        <v>25</v>
      </c>
      <c r="G1011" s="7" t="str">
        <f>VLOOKUP(ventas[[#This Row],[ProductKey]],'hoja productos'!$A$2:$AA$1691,7,FALSE)</f>
        <v>Tablet, Ltd</v>
      </c>
      <c r="H1011" s="8">
        <f>ventas[[#This Row],[Unit Vendidas]]*ventas[[#This Row],[Precio Venta]]</f>
        <v>275</v>
      </c>
    </row>
    <row r="1012" spans="1:8" x14ac:dyDescent="0.25">
      <c r="A1012" s="2">
        <v>17389</v>
      </c>
      <c r="B1012" s="3">
        <v>39900</v>
      </c>
      <c r="C1012" s="5">
        <v>1262</v>
      </c>
      <c r="D1012" s="4">
        <v>18</v>
      </c>
      <c r="E1012" s="7" t="str">
        <f>VLOOKUP(ventas[[#This Row],[ProductKey]],'hoja productos'!$A$2:$AA$1691,3,FALSE)</f>
        <v>Tablet Multi-Use Terminal Cable E308 Black</v>
      </c>
      <c r="F1012" s="7">
        <f>VLOOKUP(ventas[[#This Row],[ProductKey]],'hoja productos'!$A$2:$AA$1691,5,FALSE)</f>
        <v>36.99</v>
      </c>
      <c r="G1012" s="7" t="str">
        <f>VLOOKUP(ventas[[#This Row],[ProductKey]],'hoja productos'!$A$2:$AA$1691,7,FALSE)</f>
        <v>Tablet, Ltd</v>
      </c>
      <c r="H1012" s="8">
        <f>ventas[[#This Row],[Unit Vendidas]]*ventas[[#This Row],[Precio Venta]]</f>
        <v>665.82</v>
      </c>
    </row>
    <row r="1013" spans="1:8" x14ac:dyDescent="0.25">
      <c r="A1013" s="2">
        <v>17461</v>
      </c>
      <c r="B1013" s="3">
        <v>39900</v>
      </c>
      <c r="C1013" s="5">
        <v>413</v>
      </c>
      <c r="D1013" s="4">
        <v>275</v>
      </c>
      <c r="E1013" s="7" t="str">
        <f>VLOOKUP(ventas[[#This Row],[ProductKey]],'hoja productos'!$A$2:$AA$1691,3,FALSE)</f>
        <v>Proseware Laptop16 M610 White</v>
      </c>
      <c r="F1013" s="7">
        <f>VLOOKUP(ventas[[#This Row],[ProductKey]],'hoja productos'!$A$2:$AA$1691,5,FALSE)</f>
        <v>599</v>
      </c>
      <c r="G1013" s="7" t="str">
        <f>VLOOKUP(ventas[[#This Row],[ProductKey]],'hoja productos'!$A$2:$AA$1691,7,FALSE)</f>
        <v>Proseware, Inc.</v>
      </c>
      <c r="H1013" s="8">
        <f>ventas[[#This Row],[Unit Vendidas]]*ventas[[#This Row],[Precio Venta]]</f>
        <v>164725</v>
      </c>
    </row>
    <row r="1014" spans="1:8" x14ac:dyDescent="0.25">
      <c r="A1014" s="2">
        <v>17770</v>
      </c>
      <c r="B1014" s="3">
        <v>39900</v>
      </c>
      <c r="C1014" s="5">
        <v>1629</v>
      </c>
      <c r="D1014" s="4">
        <v>5</v>
      </c>
      <c r="E1014" s="7" t="str">
        <f>VLOOKUP(ventas[[#This Row],[ProductKey]],'hoja productos'!$A$2:$AA$1691,3,FALSE)</f>
        <v>Tablet DVD 38 DVD Storage Binder E25 Black</v>
      </c>
      <c r="F1014" s="7">
        <f>VLOOKUP(ventas[[#This Row],[ProductKey]],'hoja productos'!$A$2:$AA$1691,5,FALSE)</f>
        <v>9.99</v>
      </c>
      <c r="G1014" s="7" t="str">
        <f>VLOOKUP(ventas[[#This Row],[ProductKey]],'hoja productos'!$A$2:$AA$1691,7,FALSE)</f>
        <v>Tablet, Ltd</v>
      </c>
      <c r="H1014" s="8">
        <f>ventas[[#This Row],[Unit Vendidas]]*ventas[[#This Row],[Precio Venta]]</f>
        <v>49.95</v>
      </c>
    </row>
    <row r="1015" spans="1:8" x14ac:dyDescent="0.25">
      <c r="A1015" s="2">
        <v>18193</v>
      </c>
      <c r="B1015" s="3">
        <v>39900</v>
      </c>
      <c r="C1015" s="5">
        <v>575</v>
      </c>
      <c r="D1015" s="4">
        <v>760</v>
      </c>
      <c r="E1015" s="7" t="str">
        <f>VLOOKUP(ventas[[#This Row],[ProductKey]],'hoja productos'!$A$2:$AA$1691,3,FALSE)</f>
        <v>Tablet Projector 1080p X980 Black</v>
      </c>
      <c r="F1015" s="7">
        <f>VLOOKUP(ventas[[#This Row],[ProductKey]],'hoja productos'!$A$2:$AA$1691,5,FALSE)</f>
        <v>2295</v>
      </c>
      <c r="G1015" s="7" t="str">
        <f>VLOOKUP(ventas[[#This Row],[ProductKey]],'hoja productos'!$A$2:$AA$1691,7,FALSE)</f>
        <v>Tablet, Ltd</v>
      </c>
      <c r="H1015" s="8">
        <f>ventas[[#This Row],[Unit Vendidas]]*ventas[[#This Row],[Precio Venta]]</f>
        <v>1744200</v>
      </c>
    </row>
    <row r="1016" spans="1:8" ht="30" x14ac:dyDescent="0.25">
      <c r="A1016" s="2">
        <v>19218</v>
      </c>
      <c r="B1016" s="3">
        <v>39900</v>
      </c>
      <c r="C1016" s="5">
        <v>692</v>
      </c>
      <c r="D1016" s="4">
        <v>82</v>
      </c>
      <c r="E1016" s="7" t="str">
        <f>VLOOKUP(ventas[[#This Row],[ProductKey]],'hoja productos'!$A$2:$AA$1691,3,FALSE)</f>
        <v>Proseware High-Performance Business-Class Laser Fax X200 Grey</v>
      </c>
      <c r="F1016" s="7">
        <f>VLOOKUP(ventas[[#This Row],[ProductKey]],'hoja productos'!$A$2:$AA$1691,5,FALSE)</f>
        <v>248</v>
      </c>
      <c r="G1016" s="7" t="str">
        <f>VLOOKUP(ventas[[#This Row],[ProductKey]],'hoja productos'!$A$2:$AA$1691,7,FALSE)</f>
        <v>Proseware, Inc.</v>
      </c>
      <c r="H1016" s="8">
        <f>ventas[[#This Row],[Unit Vendidas]]*ventas[[#This Row],[Precio Venta]]</f>
        <v>20336</v>
      </c>
    </row>
    <row r="1017" spans="1:8" x14ac:dyDescent="0.25">
      <c r="A1017" s="2">
        <v>21051</v>
      </c>
      <c r="B1017" s="3">
        <v>39900</v>
      </c>
      <c r="C1017" s="5">
        <v>1256</v>
      </c>
      <c r="D1017" s="4">
        <v>10</v>
      </c>
      <c r="E1017" s="7" t="str">
        <f>VLOOKUP(ventas[[#This Row],[ProductKey]],'hoja productos'!$A$2:$AA$1691,3,FALSE)</f>
        <v>Tablet General Carrying Case E304 Blue</v>
      </c>
      <c r="F1017" s="7">
        <f>VLOOKUP(ventas[[#This Row],[ProductKey]],'hoja productos'!$A$2:$AA$1691,5,FALSE)</f>
        <v>19.989999999999998</v>
      </c>
      <c r="G1017" s="7" t="str">
        <f>VLOOKUP(ventas[[#This Row],[ProductKey]],'hoja productos'!$A$2:$AA$1691,7,FALSE)</f>
        <v>Tablet, Ltd</v>
      </c>
      <c r="H1017" s="8">
        <f>ventas[[#This Row],[Unit Vendidas]]*ventas[[#This Row],[Precio Venta]]</f>
        <v>199.89999999999998</v>
      </c>
    </row>
    <row r="1018" spans="1:8" x14ac:dyDescent="0.25">
      <c r="A1018" s="2">
        <v>22341</v>
      </c>
      <c r="B1018" s="3">
        <v>39900</v>
      </c>
      <c r="C1018" s="5">
        <v>267</v>
      </c>
      <c r="D1018" s="4">
        <v>167</v>
      </c>
      <c r="E1018" s="7" t="str">
        <f>VLOOKUP(ventas[[#This Row],[ProductKey]],'hoja productos'!$A$2:$AA$1691,3,FALSE)</f>
        <v>Tablet Home Theater System 2.1 Channel M1210 White</v>
      </c>
      <c r="F1018" s="7">
        <f>VLOOKUP(ventas[[#This Row],[ProductKey]],'hoja productos'!$A$2:$AA$1691,5,FALSE)</f>
        <v>329</v>
      </c>
      <c r="G1018" s="7" t="str">
        <f>VLOOKUP(ventas[[#This Row],[ProductKey]],'hoja productos'!$A$2:$AA$1691,7,FALSE)</f>
        <v>Tablet, Ltd</v>
      </c>
      <c r="H1018" s="8">
        <f>ventas[[#This Row],[Unit Vendidas]]*ventas[[#This Row],[Precio Venta]]</f>
        <v>54943</v>
      </c>
    </row>
    <row r="1019" spans="1:8" x14ac:dyDescent="0.25">
      <c r="A1019" s="2">
        <v>23643</v>
      </c>
      <c r="B1019" s="3">
        <v>39900</v>
      </c>
      <c r="C1019" s="5">
        <v>218</v>
      </c>
      <c r="D1019" s="4">
        <v>316</v>
      </c>
      <c r="E1019" s="7" t="str">
        <f>VLOOKUP(ventas[[#This Row],[ProductKey]],'hoja productos'!$A$2:$AA$1691,3,FALSE)</f>
        <v>Litware Home Theater System 5.1 Channel M513 Silver</v>
      </c>
      <c r="F1019" s="7">
        <f>VLOOKUP(ventas[[#This Row],[ProductKey]],'hoja productos'!$A$2:$AA$1691,5,FALSE)</f>
        <v>689</v>
      </c>
      <c r="G1019" s="7" t="str">
        <f>VLOOKUP(ventas[[#This Row],[ProductKey]],'hoja productos'!$A$2:$AA$1691,7,FALSE)</f>
        <v>Litware, Inc.</v>
      </c>
      <c r="H1019" s="8">
        <f>ventas[[#This Row],[Unit Vendidas]]*ventas[[#This Row],[Precio Venta]]</f>
        <v>217724</v>
      </c>
    </row>
    <row r="1020" spans="1:8" x14ac:dyDescent="0.25">
      <c r="A1020" s="2">
        <v>24216</v>
      </c>
      <c r="B1020" s="3">
        <v>39900</v>
      </c>
      <c r="C1020" s="5">
        <v>869</v>
      </c>
      <c r="D1020" s="4">
        <v>32</v>
      </c>
      <c r="E1020" s="7" t="str">
        <f>VLOOKUP(ventas[[#This Row],[ProductKey]],'hoja productos'!$A$2:$AA$1691,3,FALSE)</f>
        <v>Tablet Wireless Laser Mouse M55 Silver</v>
      </c>
      <c r="F1020" s="7">
        <f>VLOOKUP(ventas[[#This Row],[ProductKey]],'hoja productos'!$A$2:$AA$1691,5,FALSE)</f>
        <v>69.989999999999995</v>
      </c>
      <c r="G1020" s="7" t="str">
        <f>VLOOKUP(ventas[[#This Row],[ProductKey]],'hoja productos'!$A$2:$AA$1691,7,FALSE)</f>
        <v>Tablet, Ltd</v>
      </c>
      <c r="H1020" s="8">
        <f>ventas[[#This Row],[Unit Vendidas]]*ventas[[#This Row],[Precio Venta]]</f>
        <v>2239.6799999999998</v>
      </c>
    </row>
    <row r="1021" spans="1:8" x14ac:dyDescent="0.25">
      <c r="A1021" s="2">
        <v>974</v>
      </c>
      <c r="B1021" s="3">
        <v>39901</v>
      </c>
      <c r="C1021" s="5">
        <v>784</v>
      </c>
      <c r="D1021" s="4">
        <v>7</v>
      </c>
      <c r="E1021" s="7" t="str">
        <f>VLOOKUP(ventas[[#This Row],[ProductKey]],'hoja productos'!$A$2:$AA$1691,3,FALSE)</f>
        <v>Tablet Laptop Starter Bundle M200 White</v>
      </c>
      <c r="F1021" s="7">
        <f>VLOOKUP(ventas[[#This Row],[ProductKey]],'hoja productos'!$A$2:$AA$1691,5,FALSE)</f>
        <v>16.5</v>
      </c>
      <c r="G1021" s="7" t="str">
        <f>VLOOKUP(ventas[[#This Row],[ProductKey]],'hoja productos'!$A$2:$AA$1691,7,FALSE)</f>
        <v>Tablet, Ltd</v>
      </c>
      <c r="H1021" s="8">
        <f>ventas[[#This Row],[Unit Vendidas]]*ventas[[#This Row],[Precio Venta]]</f>
        <v>115.5</v>
      </c>
    </row>
    <row r="1022" spans="1:8" x14ac:dyDescent="0.25">
      <c r="A1022" s="2">
        <v>1615</v>
      </c>
      <c r="B1022" s="3">
        <v>39901</v>
      </c>
      <c r="C1022" s="5">
        <v>388</v>
      </c>
      <c r="D1022" s="4">
        <v>195</v>
      </c>
      <c r="E1022" s="7" t="str">
        <f>VLOOKUP(ventas[[#This Row],[ProductKey]],'hoja productos'!$A$2:$AA$1691,3,FALSE)</f>
        <v>Adventure Works Laptop12 M1201 Blue</v>
      </c>
      <c r="F1022" s="7">
        <f>VLOOKUP(ventas[[#This Row],[ProductKey]],'hoja productos'!$A$2:$AA$1691,5,FALSE)</f>
        <v>382.95</v>
      </c>
      <c r="G1022" s="7" t="str">
        <f>VLOOKUP(ventas[[#This Row],[ProductKey]],'hoja productos'!$A$2:$AA$1691,7,FALSE)</f>
        <v>Adventure Works</v>
      </c>
      <c r="H1022" s="8">
        <f>ventas[[#This Row],[Unit Vendidas]]*ventas[[#This Row],[Precio Venta]]</f>
        <v>74675.25</v>
      </c>
    </row>
    <row r="1023" spans="1:8" x14ac:dyDescent="0.25">
      <c r="A1023" s="2">
        <v>4150</v>
      </c>
      <c r="B1023" s="3">
        <v>39901</v>
      </c>
      <c r="C1023" s="5">
        <v>896</v>
      </c>
      <c r="D1023" s="4">
        <v>21</v>
      </c>
      <c r="E1023" s="7" t="str">
        <f>VLOOKUP(ventas[[#This Row],[ProductKey]],'hoja productos'!$A$2:$AA$1691,3,FALSE)</f>
        <v>SV Keyboard E90 White</v>
      </c>
      <c r="F1023" s="7">
        <f>VLOOKUP(ventas[[#This Row],[ProductKey]],'hoja productos'!$A$2:$AA$1691,5,FALSE)</f>
        <v>41.73</v>
      </c>
      <c r="G1023" s="7" t="str">
        <f>VLOOKUP(ventas[[#This Row],[ProductKey]],'hoja productos'!$A$2:$AA$1691,7,FALSE)</f>
        <v>Southridge Video</v>
      </c>
      <c r="H1023" s="8">
        <f>ventas[[#This Row],[Unit Vendidas]]*ventas[[#This Row],[Precio Venta]]</f>
        <v>876.32999999999993</v>
      </c>
    </row>
    <row r="1024" spans="1:8" ht="30" x14ac:dyDescent="0.25">
      <c r="A1024" s="2">
        <v>5085</v>
      </c>
      <c r="B1024" s="3">
        <v>39901</v>
      </c>
      <c r="C1024" s="5">
        <v>667</v>
      </c>
      <c r="D1024" s="4">
        <v>87</v>
      </c>
      <c r="E1024" s="7" t="str">
        <f>VLOOKUP(ventas[[#This Row],[ProductKey]],'hoja productos'!$A$2:$AA$1691,3,FALSE)</f>
        <v>Proseware Office Jet Wireless All-in-One Inkjet Printer M600 Black</v>
      </c>
      <c r="F1024" s="7">
        <f>VLOOKUP(ventas[[#This Row],[ProductKey]],'hoja productos'!$A$2:$AA$1691,5,FALSE)</f>
        <v>190</v>
      </c>
      <c r="G1024" s="7" t="str">
        <f>VLOOKUP(ventas[[#This Row],[ProductKey]],'hoja productos'!$A$2:$AA$1691,7,FALSE)</f>
        <v>Proseware, Inc.</v>
      </c>
      <c r="H1024" s="8">
        <f>ventas[[#This Row],[Unit Vendidas]]*ventas[[#This Row],[Precio Venta]]</f>
        <v>16530</v>
      </c>
    </row>
    <row r="1025" spans="1:8" x14ac:dyDescent="0.25">
      <c r="A1025" s="2">
        <v>5956</v>
      </c>
      <c r="B1025" s="3">
        <v>39901</v>
      </c>
      <c r="C1025" s="5">
        <v>538</v>
      </c>
      <c r="D1025" s="4">
        <v>50</v>
      </c>
      <c r="E1025" s="7" t="str">
        <f>VLOOKUP(ventas[[#This Row],[ProductKey]],'hoja productos'!$A$2:$AA$1691,3,FALSE)</f>
        <v>WWI CRT17 E106 White</v>
      </c>
      <c r="F1025" s="7">
        <f>VLOOKUP(ventas[[#This Row],[ProductKey]],'hoja productos'!$A$2:$AA$1691,5,FALSE)</f>
        <v>99</v>
      </c>
      <c r="G1025" s="7" t="str">
        <f>VLOOKUP(ventas[[#This Row],[ProductKey]],'hoja productos'!$A$2:$AA$1691,7,FALSE)</f>
        <v>Wide World Importers</v>
      </c>
      <c r="H1025" s="8">
        <f>ventas[[#This Row],[Unit Vendidas]]*ventas[[#This Row],[Precio Venta]]</f>
        <v>4950</v>
      </c>
    </row>
    <row r="1026" spans="1:8" x14ac:dyDescent="0.25">
      <c r="A1026" s="2">
        <v>11433</v>
      </c>
      <c r="B1026" s="3">
        <v>39901</v>
      </c>
      <c r="C1026" s="5">
        <v>787</v>
      </c>
      <c r="D1026" s="4">
        <v>4</v>
      </c>
      <c r="E1026" s="7" t="str">
        <f>VLOOKUP(ventas[[#This Row],[ProductKey]],'hoja productos'!$A$2:$AA$1691,3,FALSE)</f>
        <v>Tablet Power Inverter - DC to AC power inverter E900 White</v>
      </c>
      <c r="F1026" s="7">
        <f>VLOOKUP(ventas[[#This Row],[ProductKey]],'hoja productos'!$A$2:$AA$1691,5,FALSE)</f>
        <v>9.5</v>
      </c>
      <c r="G1026" s="7" t="str">
        <f>VLOOKUP(ventas[[#This Row],[ProductKey]],'hoja productos'!$A$2:$AA$1691,7,FALSE)</f>
        <v>Tablet, Ltd</v>
      </c>
      <c r="H1026" s="8">
        <f>ventas[[#This Row],[Unit Vendidas]]*ventas[[#This Row],[Precio Venta]]</f>
        <v>38</v>
      </c>
    </row>
    <row r="1027" spans="1:8" x14ac:dyDescent="0.25">
      <c r="A1027" s="2">
        <v>16827</v>
      </c>
      <c r="B1027" s="3">
        <v>39901</v>
      </c>
      <c r="C1027" s="5">
        <v>383</v>
      </c>
      <c r="D1027" s="4">
        <v>275</v>
      </c>
      <c r="E1027" s="7" t="str">
        <f>VLOOKUP(ventas[[#This Row],[ProductKey]],'hoja productos'!$A$2:$AA$1691,3,FALSE)</f>
        <v>Adventure Works Laptop16 M1601 Red</v>
      </c>
      <c r="F1027" s="7">
        <f>VLOOKUP(ventas[[#This Row],[ProductKey]],'hoja productos'!$A$2:$AA$1691,5,FALSE)</f>
        <v>599</v>
      </c>
      <c r="G1027" s="7" t="str">
        <f>VLOOKUP(ventas[[#This Row],[ProductKey]],'hoja productos'!$A$2:$AA$1691,7,FALSE)</f>
        <v>Adventure Works</v>
      </c>
      <c r="H1027" s="8">
        <f>ventas[[#This Row],[Unit Vendidas]]*ventas[[#This Row],[Precio Venta]]</f>
        <v>164725</v>
      </c>
    </row>
    <row r="1028" spans="1:8" x14ac:dyDescent="0.25">
      <c r="A1028" s="2">
        <v>21410</v>
      </c>
      <c r="B1028" s="3">
        <v>39901</v>
      </c>
      <c r="C1028" s="5">
        <v>2495</v>
      </c>
      <c r="D1028" s="4">
        <v>5</v>
      </c>
      <c r="E1028" s="7" t="str">
        <f>VLOOKUP(ventas[[#This Row],[ProductKey]],'hoja productos'!$A$2:$AA$1691,3,FALSE)</f>
        <v>Headphone Adapter for Tablet Phone E130 Black</v>
      </c>
      <c r="F1028" s="7">
        <f>VLOOKUP(ventas[[#This Row],[ProductKey]],'hoja productos'!$A$2:$AA$1691,5,FALSE)</f>
        <v>9.99</v>
      </c>
      <c r="G1028" s="7" t="str">
        <f>VLOOKUP(ventas[[#This Row],[ProductKey]],'hoja productos'!$A$2:$AA$1691,7,FALSE)</f>
        <v>Tablet, Ltd</v>
      </c>
      <c r="H1028" s="8">
        <f>ventas[[#This Row],[Unit Vendidas]]*ventas[[#This Row],[Precio Venta]]</f>
        <v>49.95</v>
      </c>
    </row>
    <row r="1029" spans="1:8" x14ac:dyDescent="0.25">
      <c r="A1029" s="2">
        <v>22117</v>
      </c>
      <c r="B1029" s="3">
        <v>39901</v>
      </c>
      <c r="C1029" s="5">
        <v>1179</v>
      </c>
      <c r="D1029" s="4">
        <v>324</v>
      </c>
      <c r="E1029" s="7" t="str">
        <f>VLOOKUP(ventas[[#This Row],[ProductKey]],'hoja productos'!$A$2:$AA$1691,3,FALSE)</f>
        <v>Fabrikam Trendsetter 2/3'' 17mm X100 White</v>
      </c>
      <c r="F1029" s="7">
        <f>VLOOKUP(ventas[[#This Row],[ProductKey]],'hoja productos'!$A$2:$AA$1691,5,FALSE)</f>
        <v>980</v>
      </c>
      <c r="G1029" s="7" t="str">
        <f>VLOOKUP(ventas[[#This Row],[ProductKey]],'hoja productos'!$A$2:$AA$1691,7,FALSE)</f>
        <v>Fabrikam, Inc.</v>
      </c>
      <c r="H1029" s="8">
        <f>ventas[[#This Row],[Unit Vendidas]]*ventas[[#This Row],[Precio Venta]]</f>
        <v>317520</v>
      </c>
    </row>
    <row r="1030" spans="1:8" x14ac:dyDescent="0.25">
      <c r="A1030" s="2">
        <v>23011</v>
      </c>
      <c r="B1030" s="3">
        <v>39901</v>
      </c>
      <c r="C1030" s="5">
        <v>1157</v>
      </c>
      <c r="D1030" s="4">
        <v>523</v>
      </c>
      <c r="E1030" s="7" t="str">
        <f>VLOOKUP(ventas[[#This Row],[ProductKey]],'hoja productos'!$A$2:$AA$1691,3,FALSE)</f>
        <v>Fabrikam Independent Filmmaker 1/2" 3mm X300 Orange</v>
      </c>
      <c r="F1030" s="7">
        <f>VLOOKUP(ventas[[#This Row],[ProductKey]],'hoja productos'!$A$2:$AA$1691,5,FALSE)</f>
        <v>1580</v>
      </c>
      <c r="G1030" s="7" t="str">
        <f>VLOOKUP(ventas[[#This Row],[ProductKey]],'hoja productos'!$A$2:$AA$1691,7,FALSE)</f>
        <v>Fabrikam, Inc.</v>
      </c>
      <c r="H1030" s="8">
        <f>ventas[[#This Row],[Unit Vendidas]]*ventas[[#This Row],[Precio Venta]]</f>
        <v>826340</v>
      </c>
    </row>
    <row r="1031" spans="1:8" ht="30" x14ac:dyDescent="0.25">
      <c r="A1031" s="2">
        <v>24140</v>
      </c>
      <c r="B1031" s="3">
        <v>39901</v>
      </c>
      <c r="C1031" s="5">
        <v>1453</v>
      </c>
      <c r="D1031" s="4">
        <v>118</v>
      </c>
      <c r="E1031" s="7" t="str">
        <f>VLOOKUP(ventas[[#This Row],[ProductKey]],'hoja productos'!$A$2:$AA$1691,3,FALSE)</f>
        <v>The Phone Company Touch Screen Phones 5-Wire/On-wall M508 Gold</v>
      </c>
      <c r="F1031" s="7">
        <f>VLOOKUP(ventas[[#This Row],[ProductKey]],'hoja productos'!$A$2:$AA$1691,5,FALSE)</f>
        <v>258</v>
      </c>
      <c r="G1031" s="7" t="str">
        <f>VLOOKUP(ventas[[#This Row],[ProductKey]],'hoja productos'!$A$2:$AA$1691,7,FALSE)</f>
        <v>The Phone Company</v>
      </c>
      <c r="H1031" s="8">
        <f>ventas[[#This Row],[Unit Vendidas]]*ventas[[#This Row],[Precio Venta]]</f>
        <v>30444</v>
      </c>
    </row>
    <row r="1032" spans="1:8" ht="30" x14ac:dyDescent="0.25">
      <c r="A1032" s="2">
        <v>663</v>
      </c>
      <c r="B1032" s="3">
        <v>39902</v>
      </c>
      <c r="C1032" s="5">
        <v>1413</v>
      </c>
      <c r="D1032" s="4">
        <v>137</v>
      </c>
      <c r="E1032" s="7" t="str">
        <f>VLOOKUP(ventas[[#This Row],[ProductKey]],'hoja productos'!$A$2:$AA$1691,3,FALSE)</f>
        <v>The Phone Company Touch Screen Phones SAW/Built-in M801 Black</v>
      </c>
      <c r="F1032" s="7">
        <f>VLOOKUP(ventas[[#This Row],[ProductKey]],'hoja productos'!$A$2:$AA$1691,5,FALSE)</f>
        <v>299</v>
      </c>
      <c r="G1032" s="7" t="str">
        <f>VLOOKUP(ventas[[#This Row],[ProductKey]],'hoja productos'!$A$2:$AA$1691,7,FALSE)</f>
        <v>The Phone Company</v>
      </c>
      <c r="H1032" s="8">
        <f>ventas[[#This Row],[Unit Vendidas]]*ventas[[#This Row],[Precio Venta]]</f>
        <v>40963</v>
      </c>
    </row>
    <row r="1033" spans="1:8" x14ac:dyDescent="0.25">
      <c r="A1033" s="2">
        <v>8457</v>
      </c>
      <c r="B1033" s="3">
        <v>39902</v>
      </c>
      <c r="C1033" s="5">
        <v>2517</v>
      </c>
      <c r="D1033" s="4">
        <v>1</v>
      </c>
      <c r="E1033" s="7" t="str">
        <f>VLOOKUP(ventas[[#This Row],[ProductKey]],'hoja productos'!$A$2:$AA$1691,3,FALSE)</f>
        <v>Tablet In-Line Coupler E180 Silver</v>
      </c>
      <c r="F1033" s="7">
        <f>VLOOKUP(ventas[[#This Row],[ProductKey]],'hoja productos'!$A$2:$AA$1691,5,FALSE)</f>
        <v>3.35</v>
      </c>
      <c r="G1033" s="7" t="str">
        <f>VLOOKUP(ventas[[#This Row],[ProductKey]],'hoja productos'!$A$2:$AA$1691,7,FALSE)</f>
        <v>Tablet, Ltd</v>
      </c>
      <c r="H1033" s="8">
        <f>ventas[[#This Row],[Unit Vendidas]]*ventas[[#This Row],[Precio Venta]]</f>
        <v>3.35</v>
      </c>
    </row>
    <row r="1034" spans="1:8" x14ac:dyDescent="0.25">
      <c r="A1034" s="2">
        <v>8904</v>
      </c>
      <c r="B1034" s="3">
        <v>39902</v>
      </c>
      <c r="C1034" s="5">
        <v>457</v>
      </c>
      <c r="D1034" s="4">
        <v>112</v>
      </c>
      <c r="E1034" s="7" t="str">
        <f>VLOOKUP(ventas[[#This Row],[ProductKey]],'hoja productos'!$A$2:$AA$1691,3,FALSE)</f>
        <v>WWI Desktop PC1.60 E1600 White</v>
      </c>
      <c r="F1034" s="7">
        <f>VLOOKUP(ventas[[#This Row],[ProductKey]],'hoja productos'!$A$2:$AA$1691,5,FALSE)</f>
        <v>219.95</v>
      </c>
      <c r="G1034" s="7" t="str">
        <f>VLOOKUP(ventas[[#This Row],[ProductKey]],'hoja productos'!$A$2:$AA$1691,7,FALSE)</f>
        <v>Wide World Importers</v>
      </c>
      <c r="H1034" s="8">
        <f>ventas[[#This Row],[Unit Vendidas]]*ventas[[#This Row],[Precio Venta]]</f>
        <v>24634.399999999998</v>
      </c>
    </row>
    <row r="1035" spans="1:8" x14ac:dyDescent="0.25">
      <c r="A1035" s="2">
        <v>9186</v>
      </c>
      <c r="B1035" s="3">
        <v>39902</v>
      </c>
      <c r="C1035" s="5">
        <v>1276</v>
      </c>
      <c r="D1035" s="4">
        <v>26</v>
      </c>
      <c r="E1035" s="7" t="str">
        <f>VLOOKUP(ventas[[#This Row],[ProductKey]],'hoja productos'!$A$2:$AA$1691,3,FALSE)</f>
        <v>Tablet Digital Cameras Lightweight Tripod E316 Pink</v>
      </c>
      <c r="F1035" s="7">
        <f>VLOOKUP(ventas[[#This Row],[ProductKey]],'hoja productos'!$A$2:$AA$1691,5,FALSE)</f>
        <v>52.13</v>
      </c>
      <c r="G1035" s="7" t="str">
        <f>VLOOKUP(ventas[[#This Row],[ProductKey]],'hoja productos'!$A$2:$AA$1691,7,FALSE)</f>
        <v>Tablet, Ltd</v>
      </c>
      <c r="H1035" s="8">
        <f>ventas[[#This Row],[Unit Vendidas]]*ventas[[#This Row],[Precio Venta]]</f>
        <v>1355.38</v>
      </c>
    </row>
    <row r="1036" spans="1:8" x14ac:dyDescent="0.25">
      <c r="A1036" s="2">
        <v>10454</v>
      </c>
      <c r="B1036" s="3">
        <v>39902</v>
      </c>
      <c r="C1036" s="5">
        <v>2509</v>
      </c>
      <c r="D1036" s="4">
        <v>2</v>
      </c>
      <c r="E1036" s="7" t="str">
        <f>VLOOKUP(ventas[[#This Row],[ProductKey]],'hoja productos'!$A$2:$AA$1691,3,FALSE)</f>
        <v>Tablet Original K1m Li-Ion Standard Battery E170 Black</v>
      </c>
      <c r="F1036" s="7">
        <f>VLOOKUP(ventas[[#This Row],[ProductKey]],'hoja productos'!$A$2:$AA$1691,5,FALSE)</f>
        <v>4.0599999999999996</v>
      </c>
      <c r="G1036" s="7" t="str">
        <f>VLOOKUP(ventas[[#This Row],[ProductKey]],'hoja productos'!$A$2:$AA$1691,7,FALSE)</f>
        <v>Tablet, Ltd</v>
      </c>
      <c r="H1036" s="8">
        <f>ventas[[#This Row],[Unit Vendidas]]*ventas[[#This Row],[Precio Venta]]</f>
        <v>8.1199999999999992</v>
      </c>
    </row>
    <row r="1037" spans="1:8" ht="30" x14ac:dyDescent="0.25">
      <c r="A1037" s="2">
        <v>11725</v>
      </c>
      <c r="B1037" s="3">
        <v>39902</v>
      </c>
      <c r="C1037" s="5">
        <v>1219</v>
      </c>
      <c r="D1037" s="4">
        <v>305</v>
      </c>
      <c r="E1037" s="7" t="str">
        <f>VLOOKUP(ventas[[#This Row],[ProductKey]],'hoja productos'!$A$2:$AA$1691,3,FALSE)</f>
        <v>Fabrikam Home and Vacation Moviemaker 2/3" 17mm M103 Blue</v>
      </c>
      <c r="F1037" s="7">
        <f>VLOOKUP(ventas[[#This Row],[ProductKey]],'hoja productos'!$A$2:$AA$1691,5,FALSE)</f>
        <v>665</v>
      </c>
      <c r="G1037" s="7" t="str">
        <f>VLOOKUP(ventas[[#This Row],[ProductKey]],'hoja productos'!$A$2:$AA$1691,7,FALSE)</f>
        <v>Fabrikam, Inc.</v>
      </c>
      <c r="H1037" s="8">
        <f>ventas[[#This Row],[Unit Vendidas]]*ventas[[#This Row],[Precio Venta]]</f>
        <v>202825</v>
      </c>
    </row>
    <row r="1038" spans="1:8" x14ac:dyDescent="0.25">
      <c r="A1038" s="2">
        <v>11747</v>
      </c>
      <c r="B1038" s="3">
        <v>39902</v>
      </c>
      <c r="C1038" s="5">
        <v>902</v>
      </c>
      <c r="D1038" s="4">
        <v>22</v>
      </c>
      <c r="E1038" s="7" t="str">
        <f>VLOOKUP(ventas[[#This Row],[ProductKey]],'hoja productos'!$A$2:$AA$1691,3,FALSE)</f>
        <v>SV Keyboard E10 Grey</v>
      </c>
      <c r="F1038" s="7">
        <f>VLOOKUP(ventas[[#This Row],[ProductKey]],'hoja productos'!$A$2:$AA$1691,5,FALSE)</f>
        <v>44</v>
      </c>
      <c r="G1038" s="7" t="str">
        <f>VLOOKUP(ventas[[#This Row],[ProductKey]],'hoja productos'!$A$2:$AA$1691,7,FALSE)</f>
        <v>Southridge Video</v>
      </c>
      <c r="H1038" s="8">
        <f>ventas[[#This Row],[Unit Vendidas]]*ventas[[#This Row],[Precio Venta]]</f>
        <v>968</v>
      </c>
    </row>
    <row r="1039" spans="1:8" x14ac:dyDescent="0.25">
      <c r="A1039" s="2">
        <v>13323</v>
      </c>
      <c r="B1039" s="3">
        <v>39902</v>
      </c>
      <c r="C1039" s="5">
        <v>295</v>
      </c>
      <c r="D1039" s="4">
        <v>142</v>
      </c>
      <c r="E1039" s="7" t="str">
        <f>VLOOKUP(ventas[[#This Row],[ProductKey]],'hoja productos'!$A$2:$AA$1691,3,FALSE)</f>
        <v>SV Car Video TFT6.2W E6280 Black</v>
      </c>
      <c r="F1039" s="7">
        <f>VLOOKUP(ventas[[#This Row],[ProductKey]],'hoja productos'!$A$2:$AA$1691,5,FALSE)</f>
        <v>279</v>
      </c>
      <c r="G1039" s="7" t="str">
        <f>VLOOKUP(ventas[[#This Row],[ProductKey]],'hoja productos'!$A$2:$AA$1691,7,FALSE)</f>
        <v>Southridge Video</v>
      </c>
      <c r="H1039" s="8">
        <f>ventas[[#This Row],[Unit Vendidas]]*ventas[[#This Row],[Precio Venta]]</f>
        <v>39618</v>
      </c>
    </row>
    <row r="1040" spans="1:8" x14ac:dyDescent="0.25">
      <c r="A1040" s="2">
        <v>16859</v>
      </c>
      <c r="B1040" s="3">
        <v>39902</v>
      </c>
      <c r="C1040" s="5">
        <v>1303</v>
      </c>
      <c r="D1040" s="4">
        <v>43</v>
      </c>
      <c r="E1040" s="7" t="str">
        <f>VLOOKUP(ventas[[#This Row],[ProductKey]],'hoja productos'!$A$2:$AA$1691,3,FALSE)</f>
        <v>Tablet Telephoto Conversion Lens M350 Blue</v>
      </c>
      <c r="F1040" s="7">
        <f>VLOOKUP(ventas[[#This Row],[ProductKey]],'hoja productos'!$A$2:$AA$1691,5,FALSE)</f>
        <v>95</v>
      </c>
      <c r="G1040" s="7" t="str">
        <f>VLOOKUP(ventas[[#This Row],[ProductKey]],'hoja productos'!$A$2:$AA$1691,7,FALSE)</f>
        <v>Tablet, Ltd</v>
      </c>
      <c r="H1040" s="8">
        <f>ventas[[#This Row],[Unit Vendidas]]*ventas[[#This Row],[Precio Venta]]</f>
        <v>4085</v>
      </c>
    </row>
    <row r="1041" spans="1:8" x14ac:dyDescent="0.25">
      <c r="A1041" s="2">
        <v>17141</v>
      </c>
      <c r="B1041" s="3">
        <v>39902</v>
      </c>
      <c r="C1041" s="5">
        <v>383</v>
      </c>
      <c r="D1041" s="4">
        <v>275</v>
      </c>
      <c r="E1041" s="7" t="str">
        <f>VLOOKUP(ventas[[#This Row],[ProductKey]],'hoja productos'!$A$2:$AA$1691,3,FALSE)</f>
        <v>Adventure Works Laptop16 M1601 Red</v>
      </c>
      <c r="F1041" s="7">
        <f>VLOOKUP(ventas[[#This Row],[ProductKey]],'hoja productos'!$A$2:$AA$1691,5,FALSE)</f>
        <v>599</v>
      </c>
      <c r="G1041" s="7" t="str">
        <f>VLOOKUP(ventas[[#This Row],[ProductKey]],'hoja productos'!$A$2:$AA$1691,7,FALSE)</f>
        <v>Adventure Works</v>
      </c>
      <c r="H1041" s="8">
        <f>ventas[[#This Row],[Unit Vendidas]]*ventas[[#This Row],[Precio Venta]]</f>
        <v>164725</v>
      </c>
    </row>
    <row r="1042" spans="1:8" x14ac:dyDescent="0.25">
      <c r="A1042" s="2">
        <v>18995</v>
      </c>
      <c r="B1042" s="3">
        <v>39902</v>
      </c>
      <c r="C1042" s="5">
        <v>1637</v>
      </c>
      <c r="D1042" s="4">
        <v>8</v>
      </c>
      <c r="E1042" s="7" t="str">
        <f>VLOOKUP(ventas[[#This Row],[ProductKey]],'hoja productos'!$A$2:$AA$1691,3,FALSE)</f>
        <v>Tablet DVD 48 DVD Storage Binder M50 Red</v>
      </c>
      <c r="F1042" s="7">
        <f>VLOOKUP(ventas[[#This Row],[ProductKey]],'hoja productos'!$A$2:$AA$1691,5,FALSE)</f>
        <v>17.989999999999998</v>
      </c>
      <c r="G1042" s="7" t="str">
        <f>VLOOKUP(ventas[[#This Row],[ProductKey]],'hoja productos'!$A$2:$AA$1691,7,FALSE)</f>
        <v>Tablet, Ltd</v>
      </c>
      <c r="H1042" s="8">
        <f>ventas[[#This Row],[Unit Vendidas]]*ventas[[#This Row],[Precio Venta]]</f>
        <v>143.91999999999999</v>
      </c>
    </row>
    <row r="1043" spans="1:8" ht="30" x14ac:dyDescent="0.25">
      <c r="A1043" s="2">
        <v>826</v>
      </c>
      <c r="B1043" s="3">
        <v>39903</v>
      </c>
      <c r="C1043" s="5">
        <v>1005</v>
      </c>
      <c r="D1043" s="4">
        <v>88</v>
      </c>
      <c r="E1043" s="7" t="str">
        <f>VLOOKUP(ventas[[#This Row],[ProductKey]],'hoja productos'!$A$2:$AA$1691,3,FALSE)</f>
        <v>A. Datum Interchangeable lens Non-SLR Digital Camera X250 Orange</v>
      </c>
      <c r="F1043" s="7">
        <f>VLOOKUP(ventas[[#This Row],[ProductKey]],'hoja productos'!$A$2:$AA$1691,5,FALSE)</f>
        <v>268</v>
      </c>
      <c r="G1043" s="7" t="str">
        <f>VLOOKUP(ventas[[#This Row],[ProductKey]],'hoja productos'!$A$2:$AA$1691,7,FALSE)</f>
        <v>A. Datum Corporation</v>
      </c>
      <c r="H1043" s="8">
        <f>ventas[[#This Row],[Unit Vendidas]]*ventas[[#This Row],[Precio Venta]]</f>
        <v>23584</v>
      </c>
    </row>
    <row r="1044" spans="1:8" x14ac:dyDescent="0.25">
      <c r="A1044" s="2">
        <v>9780</v>
      </c>
      <c r="B1044" s="3">
        <v>39903</v>
      </c>
      <c r="C1044" s="5">
        <v>1444</v>
      </c>
      <c r="D1044" s="4">
        <v>105</v>
      </c>
      <c r="E1044" s="7" t="str">
        <f>VLOOKUP(ventas[[#This Row],[ProductKey]],'hoja productos'!$A$2:$AA$1691,3,FALSE)</f>
        <v>The Phone Company Touch Screen Phones 26-2.2" M200 Gold</v>
      </c>
      <c r="F1044" s="7">
        <f>VLOOKUP(ventas[[#This Row],[ProductKey]],'hoja productos'!$A$2:$AA$1691,5,FALSE)</f>
        <v>230</v>
      </c>
      <c r="G1044" s="7" t="str">
        <f>VLOOKUP(ventas[[#This Row],[ProductKey]],'hoja productos'!$A$2:$AA$1691,7,FALSE)</f>
        <v>The Phone Company</v>
      </c>
      <c r="H1044" s="8">
        <f>ventas[[#This Row],[Unit Vendidas]]*ventas[[#This Row],[Precio Venta]]</f>
        <v>24150</v>
      </c>
    </row>
    <row r="1045" spans="1:8" x14ac:dyDescent="0.25">
      <c r="A1045" s="2">
        <v>11656</v>
      </c>
      <c r="B1045" s="3">
        <v>39903</v>
      </c>
      <c r="C1045" s="5">
        <v>296</v>
      </c>
      <c r="D1045" s="4">
        <v>132</v>
      </c>
      <c r="E1045" s="7" t="str">
        <f>VLOOKUP(ventas[[#This Row],[ProductKey]],'hoja productos'!$A$2:$AA$1691,3,FALSE)</f>
        <v>SV Car Video TFT6.2W E6281 Black</v>
      </c>
      <c r="F1045" s="7">
        <f>VLOOKUP(ventas[[#This Row],[ProductKey]],'hoja productos'!$A$2:$AA$1691,5,FALSE)</f>
        <v>259</v>
      </c>
      <c r="G1045" s="7" t="str">
        <f>VLOOKUP(ventas[[#This Row],[ProductKey]],'hoja productos'!$A$2:$AA$1691,7,FALSE)</f>
        <v>Southridge Video</v>
      </c>
      <c r="H1045" s="8">
        <f>ventas[[#This Row],[Unit Vendidas]]*ventas[[#This Row],[Precio Venta]]</f>
        <v>34188</v>
      </c>
    </row>
    <row r="1046" spans="1:8" x14ac:dyDescent="0.25">
      <c r="A1046" s="2">
        <v>14221</v>
      </c>
      <c r="B1046" s="3">
        <v>39903</v>
      </c>
      <c r="C1046" s="5">
        <v>445</v>
      </c>
      <c r="D1046" s="4">
        <v>257</v>
      </c>
      <c r="E1046" s="7" t="str">
        <f>VLOOKUP(ventas[[#This Row],[ProductKey]],'hoja productos'!$A$2:$AA$1691,3,FALSE)</f>
        <v>WWI Desktop PC2.30 M2300 Black</v>
      </c>
      <c r="F1046" s="7">
        <f>VLOOKUP(ventas[[#This Row],[ProductKey]],'hoja productos'!$A$2:$AA$1691,5,FALSE)</f>
        <v>559</v>
      </c>
      <c r="G1046" s="7" t="str">
        <f>VLOOKUP(ventas[[#This Row],[ProductKey]],'hoja productos'!$A$2:$AA$1691,7,FALSE)</f>
        <v>Wide World Importers</v>
      </c>
      <c r="H1046" s="8">
        <f>ventas[[#This Row],[Unit Vendidas]]*ventas[[#This Row],[Precio Venta]]</f>
        <v>143663</v>
      </c>
    </row>
    <row r="1047" spans="1:8" x14ac:dyDescent="0.25">
      <c r="A1047" s="2">
        <v>18318</v>
      </c>
      <c r="B1047" s="3">
        <v>39903</v>
      </c>
      <c r="C1047" s="5">
        <v>1131</v>
      </c>
      <c r="D1047" s="4">
        <v>150</v>
      </c>
      <c r="E1047" s="7" t="str">
        <f>VLOOKUP(ventas[[#This Row],[ProductKey]],'hoja productos'!$A$2:$AA$1691,3,FALSE)</f>
        <v>Fabrikam SLR Camera 35" M358 Pink</v>
      </c>
      <c r="F1047" s="7">
        <f>VLOOKUP(ventas[[#This Row],[ProductKey]],'hoja productos'!$A$2:$AA$1691,5,FALSE)</f>
        <v>328</v>
      </c>
      <c r="G1047" s="7" t="str">
        <f>VLOOKUP(ventas[[#This Row],[ProductKey]],'hoja productos'!$A$2:$AA$1691,7,FALSE)</f>
        <v>Fabrikam, Inc.</v>
      </c>
      <c r="H1047" s="8">
        <f>ventas[[#This Row],[Unit Vendidas]]*ventas[[#This Row],[Precio Venta]]</f>
        <v>49200</v>
      </c>
    </row>
    <row r="1048" spans="1:8" ht="30" x14ac:dyDescent="0.25">
      <c r="A1048" s="2">
        <v>19372</v>
      </c>
      <c r="B1048" s="3">
        <v>39903</v>
      </c>
      <c r="C1048" s="5">
        <v>670</v>
      </c>
      <c r="D1048" s="4">
        <v>90</v>
      </c>
      <c r="E1048" s="7" t="str">
        <f>VLOOKUP(ventas[[#This Row],[ProductKey]],'hoja productos'!$A$2:$AA$1691,3,FALSE)</f>
        <v>Proseware 23ppm Laser Printer with Wireless and Wired Network Interfaces M680 Black</v>
      </c>
      <c r="F1048" s="7">
        <f>VLOOKUP(ventas[[#This Row],[ProductKey]],'hoja productos'!$A$2:$AA$1691,5,FALSE)</f>
        <v>196</v>
      </c>
      <c r="G1048" s="7" t="str">
        <f>VLOOKUP(ventas[[#This Row],[ProductKey]],'hoja productos'!$A$2:$AA$1691,7,FALSE)</f>
        <v>Proseware, Inc.</v>
      </c>
      <c r="H1048" s="8">
        <f>ventas[[#This Row],[Unit Vendidas]]*ventas[[#This Row],[Precio Venta]]</f>
        <v>17640</v>
      </c>
    </row>
    <row r="1049" spans="1:8" x14ac:dyDescent="0.25">
      <c r="A1049" s="2">
        <v>21392</v>
      </c>
      <c r="B1049" s="3">
        <v>39903</v>
      </c>
      <c r="C1049" s="5">
        <v>187</v>
      </c>
      <c r="D1049" s="4">
        <v>43</v>
      </c>
      <c r="E1049" s="7" t="str">
        <f>VLOOKUP(ventas[[#This Row],[ProductKey]],'hoja productos'!$A$2:$AA$1691,3,FALSE)</f>
        <v>SV 22xDVD M600 Silver</v>
      </c>
      <c r="F1049" s="7">
        <f>VLOOKUP(ventas[[#This Row],[ProductKey]],'hoja productos'!$A$2:$AA$1691,5,FALSE)</f>
        <v>129.9</v>
      </c>
      <c r="G1049" s="7" t="str">
        <f>VLOOKUP(ventas[[#This Row],[ProductKey]],'hoja productos'!$A$2:$AA$1691,7,FALSE)</f>
        <v>Southridge Video</v>
      </c>
      <c r="H1049" s="8">
        <f>ventas[[#This Row],[Unit Vendidas]]*ventas[[#This Row],[Precio Venta]]</f>
        <v>5585.7</v>
      </c>
    </row>
    <row r="1050" spans="1:8" x14ac:dyDescent="0.25">
      <c r="A1050" s="2">
        <v>22963</v>
      </c>
      <c r="B1050" s="3">
        <v>39903</v>
      </c>
      <c r="C1050" s="5">
        <v>1300</v>
      </c>
      <c r="D1050" s="4">
        <v>43</v>
      </c>
      <c r="E1050" s="7" t="str">
        <f>VLOOKUP(ventas[[#This Row],[ProductKey]],'hoja productos'!$A$2:$AA$1691,3,FALSE)</f>
        <v>Tablet Telephoto Conversion Lens M350 Black</v>
      </c>
      <c r="F1050" s="7">
        <f>VLOOKUP(ventas[[#This Row],[ProductKey]],'hoja productos'!$A$2:$AA$1691,5,FALSE)</f>
        <v>95</v>
      </c>
      <c r="G1050" s="7" t="str">
        <f>VLOOKUP(ventas[[#This Row],[ProductKey]],'hoja productos'!$A$2:$AA$1691,7,FALSE)</f>
        <v>Tablet, Ltd</v>
      </c>
      <c r="H1050" s="8">
        <f>ventas[[#This Row],[Unit Vendidas]]*ventas[[#This Row],[Precio Venta]]</f>
        <v>4085</v>
      </c>
    </row>
    <row r="1051" spans="1:8" x14ac:dyDescent="0.25">
      <c r="A1051" s="2">
        <v>23362</v>
      </c>
      <c r="B1051" s="3">
        <v>39903</v>
      </c>
      <c r="C1051" s="5">
        <v>583</v>
      </c>
      <c r="D1051" s="4">
        <v>83</v>
      </c>
      <c r="E1051" s="7" t="str">
        <f>VLOOKUP(ventas[[#This Row],[ProductKey]],'hoja productos'!$A$2:$AA$1691,3,FALSE)</f>
        <v>Tablet Screen 106in M060 Black</v>
      </c>
      <c r="F1051" s="7">
        <f>VLOOKUP(ventas[[#This Row],[ProductKey]],'hoja productos'!$A$2:$AA$1691,5,FALSE)</f>
        <v>251</v>
      </c>
      <c r="G1051" s="7" t="str">
        <f>VLOOKUP(ventas[[#This Row],[ProductKey]],'hoja productos'!$A$2:$AA$1691,7,FALSE)</f>
        <v>Tablet, Ltd</v>
      </c>
      <c r="H1051" s="8">
        <f>ventas[[#This Row],[Unit Vendidas]]*ventas[[#This Row],[Precio Venta]]</f>
        <v>20833</v>
      </c>
    </row>
    <row r="1052" spans="1:8" x14ac:dyDescent="0.25">
      <c r="A1052" s="2">
        <v>3061</v>
      </c>
      <c r="B1052" s="3">
        <v>39904</v>
      </c>
      <c r="C1052" s="5">
        <v>731</v>
      </c>
      <c r="D1052" s="4">
        <v>59</v>
      </c>
      <c r="E1052" s="7" t="str">
        <f>VLOOKUP(ventas[[#This Row],[ProductKey]],'hoja productos'!$A$2:$AA$1691,3,FALSE)</f>
        <v>Proseware Ink Jet Wireless All-In-One Printer M400 Green</v>
      </c>
      <c r="F1052" s="7">
        <f>VLOOKUP(ventas[[#This Row],[ProductKey]],'hoja productos'!$A$2:$AA$1691,5,FALSE)</f>
        <v>129</v>
      </c>
      <c r="G1052" s="7" t="str">
        <f>VLOOKUP(ventas[[#This Row],[ProductKey]],'hoja productos'!$A$2:$AA$1691,7,FALSE)</f>
        <v>Proseware, Inc.</v>
      </c>
      <c r="H1052" s="8">
        <f>ventas[[#This Row],[Unit Vendidas]]*ventas[[#This Row],[Precio Venta]]</f>
        <v>7611</v>
      </c>
    </row>
    <row r="1053" spans="1:8" x14ac:dyDescent="0.25">
      <c r="A1053" s="2">
        <v>4431</v>
      </c>
      <c r="B1053" s="3">
        <v>39904</v>
      </c>
      <c r="C1053" s="5">
        <v>887</v>
      </c>
      <c r="D1053" s="4">
        <v>25</v>
      </c>
      <c r="E1053" s="7" t="str">
        <f>VLOOKUP(ventas[[#This Row],[ProductKey]],'hoja productos'!$A$2:$AA$1691,3,FALSE)</f>
        <v>Tablet Bluetooth Notebook Mouse E70 Black</v>
      </c>
      <c r="F1053" s="7">
        <f>VLOOKUP(ventas[[#This Row],[ProductKey]],'hoja productos'!$A$2:$AA$1691,5,FALSE)</f>
        <v>50</v>
      </c>
      <c r="G1053" s="7" t="str">
        <f>VLOOKUP(ventas[[#This Row],[ProductKey]],'hoja productos'!$A$2:$AA$1691,7,FALSE)</f>
        <v>Tablet, Ltd</v>
      </c>
      <c r="H1053" s="8">
        <f>ventas[[#This Row],[Unit Vendidas]]*ventas[[#This Row],[Precio Venta]]</f>
        <v>1250</v>
      </c>
    </row>
    <row r="1054" spans="1:8" x14ac:dyDescent="0.25">
      <c r="A1054" s="2">
        <v>4475</v>
      </c>
      <c r="B1054" s="3">
        <v>39904</v>
      </c>
      <c r="C1054" s="5">
        <v>208</v>
      </c>
      <c r="D1054" s="4">
        <v>275</v>
      </c>
      <c r="E1054" s="7" t="str">
        <f>VLOOKUP(ventas[[#This Row],[ProductKey]],'hoja productos'!$A$2:$AA$1691,3,FALSE)</f>
        <v>Litware Home Theater System 4.1 Channel M410 Silver</v>
      </c>
      <c r="F1054" s="7">
        <f>VLOOKUP(ventas[[#This Row],[ProductKey]],'hoja productos'!$A$2:$AA$1691,5,FALSE)</f>
        <v>599</v>
      </c>
      <c r="G1054" s="7" t="str">
        <f>VLOOKUP(ventas[[#This Row],[ProductKey]],'hoja productos'!$A$2:$AA$1691,7,FALSE)</f>
        <v>Litware, Inc.</v>
      </c>
      <c r="H1054" s="8">
        <f>ventas[[#This Row],[Unit Vendidas]]*ventas[[#This Row],[Precio Venta]]</f>
        <v>164725</v>
      </c>
    </row>
    <row r="1055" spans="1:8" x14ac:dyDescent="0.25">
      <c r="A1055" s="2">
        <v>5560</v>
      </c>
      <c r="B1055" s="3">
        <v>39904</v>
      </c>
      <c r="C1055" s="5">
        <v>872</v>
      </c>
      <c r="D1055" s="4">
        <v>10</v>
      </c>
      <c r="E1055" s="7" t="str">
        <f>VLOOKUP(ventas[[#This Row],[ProductKey]],'hoja productos'!$A$2:$AA$1691,3,FALSE)</f>
        <v>Tablet Wireless Laser Mouse E50 Silver</v>
      </c>
      <c r="F1055" s="7">
        <f>VLOOKUP(ventas[[#This Row],[ProductKey]],'hoja productos'!$A$2:$AA$1691,5,FALSE)</f>
        <v>20.96</v>
      </c>
      <c r="G1055" s="7" t="str">
        <f>VLOOKUP(ventas[[#This Row],[ProductKey]],'hoja productos'!$A$2:$AA$1691,7,FALSE)</f>
        <v>Tablet, Ltd</v>
      </c>
      <c r="H1055" s="8">
        <f>ventas[[#This Row],[Unit Vendidas]]*ventas[[#This Row],[Precio Venta]]</f>
        <v>209.60000000000002</v>
      </c>
    </row>
    <row r="1056" spans="1:8" x14ac:dyDescent="0.25">
      <c r="A1056" s="2">
        <v>10307</v>
      </c>
      <c r="B1056" s="3">
        <v>39904</v>
      </c>
      <c r="C1056" s="5">
        <v>439</v>
      </c>
      <c r="D1056" s="4">
        <v>257</v>
      </c>
      <c r="E1056" s="7" t="str">
        <f>VLOOKUP(ventas[[#This Row],[ProductKey]],'hoja productos'!$A$2:$AA$1691,3,FALSE)</f>
        <v>WWI Desktop PC2.30 M2300 Brown</v>
      </c>
      <c r="F1056" s="7">
        <f>VLOOKUP(ventas[[#This Row],[ProductKey]],'hoja productos'!$A$2:$AA$1691,5,FALSE)</f>
        <v>559</v>
      </c>
      <c r="G1056" s="7" t="str">
        <f>VLOOKUP(ventas[[#This Row],[ProductKey]],'hoja productos'!$A$2:$AA$1691,7,FALSE)</f>
        <v>Wide World Importers</v>
      </c>
      <c r="H1056" s="8">
        <f>ventas[[#This Row],[Unit Vendidas]]*ventas[[#This Row],[Precio Venta]]</f>
        <v>143663</v>
      </c>
    </row>
    <row r="1057" spans="1:8" ht="30" x14ac:dyDescent="0.25">
      <c r="A1057" s="2">
        <v>10393</v>
      </c>
      <c r="B1057" s="3">
        <v>39904</v>
      </c>
      <c r="C1057" s="5">
        <v>1435</v>
      </c>
      <c r="D1057" s="4">
        <v>134</v>
      </c>
      <c r="E1057" s="7" t="str">
        <f>VLOOKUP(ventas[[#This Row],[ProductKey]],'hoja productos'!$A$2:$AA$1691,3,FALSE)</f>
        <v>The Phone Company Touch Screen Phones SAW/On-wall M806 Grey</v>
      </c>
      <c r="F1057" s="7">
        <f>VLOOKUP(ventas[[#This Row],[ProductKey]],'hoja productos'!$A$2:$AA$1691,5,FALSE)</f>
        <v>293</v>
      </c>
      <c r="G1057" s="7" t="str">
        <f>VLOOKUP(ventas[[#This Row],[ProductKey]],'hoja productos'!$A$2:$AA$1691,7,FALSE)</f>
        <v>The Phone Company</v>
      </c>
      <c r="H1057" s="8">
        <f>ventas[[#This Row],[Unit Vendidas]]*ventas[[#This Row],[Precio Venta]]</f>
        <v>39262</v>
      </c>
    </row>
    <row r="1058" spans="1:8" x14ac:dyDescent="0.25">
      <c r="A1058" s="2">
        <v>13180</v>
      </c>
      <c r="B1058" s="3">
        <v>39904</v>
      </c>
      <c r="C1058" s="5">
        <v>201</v>
      </c>
      <c r="D1058" s="4">
        <v>321</v>
      </c>
      <c r="E1058" s="7" t="str">
        <f>VLOOKUP(ventas[[#This Row],[ProductKey]],'hoja productos'!$A$2:$AA$1691,3,FALSE)</f>
        <v>Litware Home Theater System 5.1 Channel M512 Black</v>
      </c>
      <c r="F1058" s="7">
        <f>VLOOKUP(ventas[[#This Row],[ProductKey]],'hoja productos'!$A$2:$AA$1691,5,FALSE)</f>
        <v>699</v>
      </c>
      <c r="G1058" s="7" t="str">
        <f>VLOOKUP(ventas[[#This Row],[ProductKey]],'hoja productos'!$A$2:$AA$1691,7,FALSE)</f>
        <v>Litware, Inc.</v>
      </c>
      <c r="H1058" s="8">
        <f>ventas[[#This Row],[Unit Vendidas]]*ventas[[#This Row],[Precio Venta]]</f>
        <v>224379</v>
      </c>
    </row>
    <row r="1059" spans="1:8" x14ac:dyDescent="0.25">
      <c r="A1059" s="2">
        <v>13957</v>
      </c>
      <c r="B1059" s="3">
        <v>39904</v>
      </c>
      <c r="C1059" s="5">
        <v>386</v>
      </c>
      <c r="D1059" s="4">
        <v>430</v>
      </c>
      <c r="E1059" s="7" t="str">
        <f>VLOOKUP(ventas[[#This Row],[ProductKey]],'hoja productos'!$A$2:$AA$1691,3,FALSE)</f>
        <v>Adventure Works Laptop19W X1980 Blue</v>
      </c>
      <c r="F1059" s="7">
        <f>VLOOKUP(ventas[[#This Row],[ProductKey]],'hoja productos'!$A$2:$AA$1691,5,FALSE)</f>
        <v>1299</v>
      </c>
      <c r="G1059" s="7" t="str">
        <f>VLOOKUP(ventas[[#This Row],[ProductKey]],'hoja productos'!$A$2:$AA$1691,7,FALSE)</f>
        <v>Adventure Works</v>
      </c>
      <c r="H1059" s="8">
        <f>ventas[[#This Row],[Unit Vendidas]]*ventas[[#This Row],[Precio Venta]]</f>
        <v>558570</v>
      </c>
    </row>
    <row r="1060" spans="1:8" x14ac:dyDescent="0.25">
      <c r="A1060" s="2">
        <v>15779</v>
      </c>
      <c r="B1060" s="3">
        <v>39904</v>
      </c>
      <c r="C1060" s="5">
        <v>966</v>
      </c>
      <c r="D1060" s="4">
        <v>84</v>
      </c>
      <c r="E1060" s="7" t="str">
        <f>VLOOKUP(ventas[[#This Row],[ProductKey]],'hoja productos'!$A$2:$AA$1691,3,FALSE)</f>
        <v>A. Datum Consumer Digital Camera M300 Grey</v>
      </c>
      <c r="F1060" s="7">
        <f>VLOOKUP(ventas[[#This Row],[ProductKey]],'hoja productos'!$A$2:$AA$1691,5,FALSE)</f>
        <v>184.5</v>
      </c>
      <c r="G1060" s="7" t="str">
        <f>VLOOKUP(ventas[[#This Row],[ProductKey]],'hoja productos'!$A$2:$AA$1691,7,FALSE)</f>
        <v>A. Datum Corporation</v>
      </c>
      <c r="H1060" s="8">
        <f>ventas[[#This Row],[Unit Vendidas]]*ventas[[#This Row],[Precio Venta]]</f>
        <v>15498</v>
      </c>
    </row>
    <row r="1061" spans="1:8" x14ac:dyDescent="0.25">
      <c r="A1061" s="2">
        <v>16248</v>
      </c>
      <c r="B1061" s="3">
        <v>39904</v>
      </c>
      <c r="C1061" s="5">
        <v>1222</v>
      </c>
      <c r="D1061" s="4">
        <v>219</v>
      </c>
      <c r="E1061" s="7" t="str">
        <f>VLOOKUP(ventas[[#This Row],[ProductKey]],'hoja productos'!$A$2:$AA$1691,3,FALSE)</f>
        <v>Fabrikam Budget Moviemaker 1/3'' 8.5mm E200 Black</v>
      </c>
      <c r="F1061" s="7">
        <f>VLOOKUP(ventas[[#This Row],[ProductKey]],'hoja productos'!$A$2:$AA$1691,5,FALSE)</f>
        <v>431</v>
      </c>
      <c r="G1061" s="7" t="str">
        <f>VLOOKUP(ventas[[#This Row],[ProductKey]],'hoja productos'!$A$2:$AA$1691,7,FALSE)</f>
        <v>Fabrikam, Inc.</v>
      </c>
      <c r="H1061" s="8">
        <f>ventas[[#This Row],[Unit Vendidas]]*ventas[[#This Row],[Precio Venta]]</f>
        <v>94389</v>
      </c>
    </row>
    <row r="1062" spans="1:8" x14ac:dyDescent="0.25">
      <c r="A1062" s="2">
        <v>16374</v>
      </c>
      <c r="B1062" s="3">
        <v>39904</v>
      </c>
      <c r="C1062" s="5">
        <v>2496</v>
      </c>
      <c r="D1062" s="4">
        <v>5</v>
      </c>
      <c r="E1062" s="7" t="str">
        <f>VLOOKUP(ventas[[#This Row],[ProductKey]],'hoja productos'!$A$2:$AA$1691,3,FALSE)</f>
        <v>Headphone Adapter for Tablet Phone E130 Silver</v>
      </c>
      <c r="F1062" s="7">
        <f>VLOOKUP(ventas[[#This Row],[ProductKey]],'hoja productos'!$A$2:$AA$1691,5,FALSE)</f>
        <v>9.99</v>
      </c>
      <c r="G1062" s="7" t="str">
        <f>VLOOKUP(ventas[[#This Row],[ProductKey]],'hoja productos'!$A$2:$AA$1691,7,FALSE)</f>
        <v>Tablet, Ltd</v>
      </c>
      <c r="H1062" s="8">
        <f>ventas[[#This Row],[Unit Vendidas]]*ventas[[#This Row],[Precio Venta]]</f>
        <v>49.95</v>
      </c>
    </row>
    <row r="1063" spans="1:8" x14ac:dyDescent="0.25">
      <c r="A1063" s="2">
        <v>16377</v>
      </c>
      <c r="B1063" s="3">
        <v>39904</v>
      </c>
      <c r="C1063" s="5">
        <v>794</v>
      </c>
      <c r="D1063" s="4">
        <v>6</v>
      </c>
      <c r="E1063" s="7" t="str">
        <f>VLOOKUP(ventas[[#This Row],[ProductKey]],'hoja productos'!$A$2:$AA$1691,3,FALSE)</f>
        <v>Tablet 90W AC/DC Power Adapter E300 White</v>
      </c>
      <c r="F1063" s="7">
        <f>VLOOKUP(ventas[[#This Row],[ProductKey]],'hoja productos'!$A$2:$AA$1691,5,FALSE)</f>
        <v>11.9</v>
      </c>
      <c r="G1063" s="7" t="str">
        <f>VLOOKUP(ventas[[#This Row],[ProductKey]],'hoja productos'!$A$2:$AA$1691,7,FALSE)</f>
        <v>Tablet, Ltd</v>
      </c>
      <c r="H1063" s="8">
        <f>ventas[[#This Row],[Unit Vendidas]]*ventas[[#This Row],[Precio Venta]]</f>
        <v>71.400000000000006</v>
      </c>
    </row>
    <row r="1064" spans="1:8" x14ac:dyDescent="0.25">
      <c r="A1064" s="2">
        <v>19442</v>
      </c>
      <c r="B1064" s="3">
        <v>39904</v>
      </c>
      <c r="C1064" s="5">
        <v>1491</v>
      </c>
      <c r="D1064" s="4">
        <v>105</v>
      </c>
      <c r="E1064" s="7" t="str">
        <f>VLOOKUP(ventas[[#This Row],[ProductKey]],'hoja productos'!$A$2:$AA$1691,3,FALSE)</f>
        <v>The Phone Company Microsoft Windows Mobile M200 White</v>
      </c>
      <c r="F1064" s="7">
        <f>VLOOKUP(ventas[[#This Row],[ProductKey]],'hoja productos'!$A$2:$AA$1691,5,FALSE)</f>
        <v>229</v>
      </c>
      <c r="G1064" s="7" t="str">
        <f>VLOOKUP(ventas[[#This Row],[ProductKey]],'hoja productos'!$A$2:$AA$1691,7,FALSE)</f>
        <v>The Phone Company</v>
      </c>
      <c r="H1064" s="8">
        <f>ventas[[#This Row],[Unit Vendidas]]*ventas[[#This Row],[Precio Venta]]</f>
        <v>24045</v>
      </c>
    </row>
    <row r="1065" spans="1:8" x14ac:dyDescent="0.25">
      <c r="A1065" s="2">
        <v>20230</v>
      </c>
      <c r="B1065" s="3">
        <v>39904</v>
      </c>
      <c r="C1065" s="5">
        <v>863</v>
      </c>
      <c r="D1065" s="4">
        <v>23</v>
      </c>
      <c r="E1065" s="7" t="str">
        <f>VLOOKUP(ventas[[#This Row],[ProductKey]],'hoja productos'!$A$2:$AA$1691,3,FALSE)</f>
        <v>Tablet Optical USB Mouse M45 Black</v>
      </c>
      <c r="F1065" s="7">
        <f>VLOOKUP(ventas[[#This Row],[ProductKey]],'hoja productos'!$A$2:$AA$1691,5,FALSE)</f>
        <v>50.99</v>
      </c>
      <c r="G1065" s="7" t="str">
        <f>VLOOKUP(ventas[[#This Row],[ProductKey]],'hoja productos'!$A$2:$AA$1691,7,FALSE)</f>
        <v>Tablet, Ltd</v>
      </c>
      <c r="H1065" s="8">
        <f>ventas[[#This Row],[Unit Vendidas]]*ventas[[#This Row],[Precio Venta]]</f>
        <v>1172.77</v>
      </c>
    </row>
    <row r="1066" spans="1:8" x14ac:dyDescent="0.25">
      <c r="A1066" s="2">
        <v>22352</v>
      </c>
      <c r="B1066" s="3">
        <v>39904</v>
      </c>
      <c r="C1066" s="5">
        <v>771</v>
      </c>
      <c r="D1066" s="4">
        <v>8</v>
      </c>
      <c r="E1066" s="7" t="str">
        <f>VLOOKUP(ventas[[#This Row],[ProductKey]],'hoja productos'!$A$2:$AA$1691,3,FALSE)</f>
        <v>Tablet USB Wave Multi-media Keyboard E280 Black</v>
      </c>
      <c r="F1066" s="7">
        <f>VLOOKUP(ventas[[#This Row],[ProductKey]],'hoja productos'!$A$2:$AA$1691,5,FALSE)</f>
        <v>15.9</v>
      </c>
      <c r="G1066" s="7" t="str">
        <f>VLOOKUP(ventas[[#This Row],[ProductKey]],'hoja productos'!$A$2:$AA$1691,7,FALSE)</f>
        <v>Tablet, Ltd</v>
      </c>
      <c r="H1066" s="8">
        <f>ventas[[#This Row],[Unit Vendidas]]*ventas[[#This Row],[Precio Venta]]</f>
        <v>127.2</v>
      </c>
    </row>
    <row r="1067" spans="1:8" x14ac:dyDescent="0.25">
      <c r="A1067" s="2">
        <v>22966</v>
      </c>
      <c r="B1067" s="3">
        <v>39904</v>
      </c>
      <c r="C1067" s="5">
        <v>916</v>
      </c>
      <c r="D1067" s="4">
        <v>59</v>
      </c>
      <c r="E1067" s="7" t="str">
        <f>VLOOKUP(ventas[[#This Row],[ProductKey]],'hoja productos'!$A$2:$AA$1691,3,FALSE)</f>
        <v>SV 500GB USB 2.0 Portable External Hard Drive X405 Blue</v>
      </c>
      <c r="F1067" s="7">
        <f>VLOOKUP(ventas[[#This Row],[ProductKey]],'hoja productos'!$A$2:$AA$1691,5,FALSE)</f>
        <v>179</v>
      </c>
      <c r="G1067" s="7" t="str">
        <f>VLOOKUP(ventas[[#This Row],[ProductKey]],'hoja productos'!$A$2:$AA$1691,7,FALSE)</f>
        <v>Southridge Video</v>
      </c>
      <c r="H1067" s="8">
        <f>ventas[[#This Row],[Unit Vendidas]]*ventas[[#This Row],[Precio Venta]]</f>
        <v>10561</v>
      </c>
    </row>
    <row r="1068" spans="1:8" x14ac:dyDescent="0.25">
      <c r="A1068" s="2">
        <v>23686</v>
      </c>
      <c r="B1068" s="3">
        <v>39904</v>
      </c>
      <c r="C1068" s="5">
        <v>455</v>
      </c>
      <c r="D1068" s="4">
        <v>304</v>
      </c>
      <c r="E1068" s="7" t="str">
        <f>VLOOKUP(ventas[[#This Row],[ProductKey]],'hoja productos'!$A$2:$AA$1691,3,FALSE)</f>
        <v>WWI Desktop PC2.33 X2330 White</v>
      </c>
      <c r="F1068" s="7">
        <f>VLOOKUP(ventas[[#This Row],[ProductKey]],'hoja productos'!$A$2:$AA$1691,5,FALSE)</f>
        <v>919</v>
      </c>
      <c r="G1068" s="7" t="str">
        <f>VLOOKUP(ventas[[#This Row],[ProductKey]],'hoja productos'!$A$2:$AA$1691,7,FALSE)</f>
        <v>Wide World Importers</v>
      </c>
      <c r="H1068" s="8">
        <f>ventas[[#This Row],[Unit Vendidas]]*ventas[[#This Row],[Precio Venta]]</f>
        <v>279376</v>
      </c>
    </row>
    <row r="1069" spans="1:8" x14ac:dyDescent="0.25">
      <c r="A1069" s="2">
        <v>1168</v>
      </c>
      <c r="B1069" s="3">
        <v>39905</v>
      </c>
      <c r="C1069" s="5">
        <v>1132</v>
      </c>
      <c r="D1069" s="4">
        <v>207</v>
      </c>
      <c r="E1069" s="7" t="str">
        <f>VLOOKUP(ventas[[#This Row],[ProductKey]],'hoja productos'!$A$2:$AA$1691,3,FALSE)</f>
        <v>Fabrikam SLR Camera X149 Blue</v>
      </c>
      <c r="F1069" s="7">
        <f>VLOOKUP(ventas[[#This Row],[ProductKey]],'hoja productos'!$A$2:$AA$1691,5,FALSE)</f>
        <v>627</v>
      </c>
      <c r="G1069" s="7" t="str">
        <f>VLOOKUP(ventas[[#This Row],[ProductKey]],'hoja productos'!$A$2:$AA$1691,7,FALSE)</f>
        <v>Fabrikam, Inc.</v>
      </c>
      <c r="H1069" s="8">
        <f>ventas[[#This Row],[Unit Vendidas]]*ventas[[#This Row],[Precio Venta]]</f>
        <v>129789</v>
      </c>
    </row>
    <row r="1070" spans="1:8" ht="30" x14ac:dyDescent="0.25">
      <c r="A1070" s="2">
        <v>4281</v>
      </c>
      <c r="B1070" s="3">
        <v>39905</v>
      </c>
      <c r="C1070" s="5">
        <v>1453</v>
      </c>
      <c r="D1070" s="4">
        <v>118</v>
      </c>
      <c r="E1070" s="7" t="str">
        <f>VLOOKUP(ventas[[#This Row],[ProductKey]],'hoja productos'!$A$2:$AA$1691,3,FALSE)</f>
        <v>The Phone Company Touch Screen Phones 5-Wire/On-wall M508 Gold</v>
      </c>
      <c r="F1070" s="7">
        <f>VLOOKUP(ventas[[#This Row],[ProductKey]],'hoja productos'!$A$2:$AA$1691,5,FALSE)</f>
        <v>258</v>
      </c>
      <c r="G1070" s="7" t="str">
        <f>VLOOKUP(ventas[[#This Row],[ProductKey]],'hoja productos'!$A$2:$AA$1691,7,FALSE)</f>
        <v>The Phone Company</v>
      </c>
      <c r="H1070" s="8">
        <f>ventas[[#This Row],[Unit Vendidas]]*ventas[[#This Row],[Precio Venta]]</f>
        <v>30444</v>
      </c>
    </row>
    <row r="1071" spans="1:8" x14ac:dyDescent="0.25">
      <c r="A1071" s="2">
        <v>6030</v>
      </c>
      <c r="B1071" s="3">
        <v>39905</v>
      </c>
      <c r="C1071" s="5">
        <v>1210</v>
      </c>
      <c r="D1071" s="4">
        <v>395</v>
      </c>
      <c r="E1071" s="7" t="str">
        <f>VLOOKUP(ventas[[#This Row],[ProductKey]],'hoja productos'!$A$2:$AA$1691,3,FALSE)</f>
        <v>Fabrikam Business Videographer 1/3'' 8.5mm M380 Grey</v>
      </c>
      <c r="F1071" s="7">
        <f>VLOOKUP(ventas[[#This Row],[ProductKey]],'hoja productos'!$A$2:$AA$1691,5,FALSE)</f>
        <v>860</v>
      </c>
      <c r="G1071" s="7" t="str">
        <f>VLOOKUP(ventas[[#This Row],[ProductKey]],'hoja productos'!$A$2:$AA$1691,7,FALSE)</f>
        <v>Fabrikam, Inc.</v>
      </c>
      <c r="H1071" s="8">
        <f>ventas[[#This Row],[Unit Vendidas]]*ventas[[#This Row],[Precio Venta]]</f>
        <v>339700</v>
      </c>
    </row>
    <row r="1072" spans="1:8" x14ac:dyDescent="0.25">
      <c r="A1072" s="2">
        <v>6072</v>
      </c>
      <c r="B1072" s="3">
        <v>39905</v>
      </c>
      <c r="C1072" s="5">
        <v>519</v>
      </c>
      <c r="D1072" s="4">
        <v>205</v>
      </c>
      <c r="E1072" s="7" t="str">
        <f>VLOOKUP(ventas[[#This Row],[ProductKey]],'hoja productos'!$A$2:$AA$1691,3,FALSE)</f>
        <v>WWI LCD22 M2002 Black</v>
      </c>
      <c r="F1072" s="7">
        <f>VLOOKUP(ventas[[#This Row],[ProductKey]],'hoja productos'!$A$2:$AA$1691,5,FALSE)</f>
        <v>619</v>
      </c>
      <c r="G1072" s="7" t="str">
        <f>VLOOKUP(ventas[[#This Row],[ProductKey]],'hoja productos'!$A$2:$AA$1691,7,FALSE)</f>
        <v>Wide World Importers</v>
      </c>
      <c r="H1072" s="8">
        <f>ventas[[#This Row],[Unit Vendidas]]*ventas[[#This Row],[Precio Venta]]</f>
        <v>126895</v>
      </c>
    </row>
    <row r="1073" spans="1:8" x14ac:dyDescent="0.25">
      <c r="A1073" s="2">
        <v>6543</v>
      </c>
      <c r="B1073" s="3">
        <v>39905</v>
      </c>
      <c r="C1073" s="5">
        <v>879</v>
      </c>
      <c r="D1073" s="4">
        <v>6</v>
      </c>
      <c r="E1073" s="7" t="str">
        <f>VLOOKUP(ventas[[#This Row],[ProductKey]],'hoja productos'!$A$2:$AA$1691,3,FALSE)</f>
        <v>Tablet Optical Wheel OEM PS/2 Mouse E60 Grey</v>
      </c>
      <c r="F1073" s="7">
        <f>VLOOKUP(ventas[[#This Row],[ProductKey]],'hoja productos'!$A$2:$AA$1691,5,FALSE)</f>
        <v>13</v>
      </c>
      <c r="G1073" s="7" t="str">
        <f>VLOOKUP(ventas[[#This Row],[ProductKey]],'hoja productos'!$A$2:$AA$1691,7,FALSE)</f>
        <v>Tablet, Ltd</v>
      </c>
      <c r="H1073" s="8">
        <f>ventas[[#This Row],[Unit Vendidas]]*ventas[[#This Row],[Precio Venta]]</f>
        <v>78</v>
      </c>
    </row>
    <row r="1074" spans="1:8" x14ac:dyDescent="0.25">
      <c r="A1074" s="2">
        <v>7999</v>
      </c>
      <c r="B1074" s="3">
        <v>39905</v>
      </c>
      <c r="C1074" s="5">
        <v>893</v>
      </c>
      <c r="D1074" s="4">
        <v>30</v>
      </c>
      <c r="E1074" s="7" t="str">
        <f>VLOOKUP(ventas[[#This Row],[ProductKey]],'hoja productos'!$A$2:$AA$1691,3,FALSE)</f>
        <v>SV Rechargeable Bluetooth Notebook Mouse E80 White</v>
      </c>
      <c r="F1074" s="7">
        <f>VLOOKUP(ventas[[#This Row],[ProductKey]],'hoja productos'!$A$2:$AA$1691,5,FALSE)</f>
        <v>59.99</v>
      </c>
      <c r="G1074" s="7" t="str">
        <f>VLOOKUP(ventas[[#This Row],[ProductKey]],'hoja productos'!$A$2:$AA$1691,7,FALSE)</f>
        <v>Southridge Video</v>
      </c>
      <c r="H1074" s="8">
        <f>ventas[[#This Row],[Unit Vendidas]]*ventas[[#This Row],[Precio Venta]]</f>
        <v>1799.7</v>
      </c>
    </row>
    <row r="1075" spans="1:8" x14ac:dyDescent="0.25">
      <c r="A1075" s="2">
        <v>11674</v>
      </c>
      <c r="B1075" s="3">
        <v>39905</v>
      </c>
      <c r="C1075" s="5">
        <v>180</v>
      </c>
      <c r="D1075" s="4">
        <v>35</v>
      </c>
      <c r="E1075" s="7" t="str">
        <f>VLOOKUP(ventas[[#This Row],[ProductKey]],'hoja productos'!$A$2:$AA$1691,3,FALSE)</f>
        <v>SV 8xDVD E100 Silver</v>
      </c>
      <c r="F1075" s="7">
        <f>VLOOKUP(ventas[[#This Row],[ProductKey]],'hoja productos'!$A$2:$AA$1691,5,FALSE)</f>
        <v>69</v>
      </c>
      <c r="G1075" s="7" t="str">
        <f>VLOOKUP(ventas[[#This Row],[ProductKey]],'hoja productos'!$A$2:$AA$1691,7,FALSE)</f>
        <v>Southridge Video</v>
      </c>
      <c r="H1075" s="8">
        <f>ventas[[#This Row],[Unit Vendidas]]*ventas[[#This Row],[Precio Venta]]</f>
        <v>2415</v>
      </c>
    </row>
    <row r="1076" spans="1:8" x14ac:dyDescent="0.25">
      <c r="A1076" s="2">
        <v>15862</v>
      </c>
      <c r="B1076" s="3">
        <v>39905</v>
      </c>
      <c r="C1076" s="5">
        <v>199</v>
      </c>
      <c r="D1076" s="4">
        <v>261</v>
      </c>
      <c r="E1076" s="7" t="str">
        <f>VLOOKUP(ventas[[#This Row],[ProductKey]],'hoja productos'!$A$2:$AA$1691,3,FALSE)</f>
        <v>Litware Home Theater System 4.1 Channel M412 Black</v>
      </c>
      <c r="F1076" s="7">
        <f>VLOOKUP(ventas[[#This Row],[ProductKey]],'hoja productos'!$A$2:$AA$1691,5,FALSE)</f>
        <v>569</v>
      </c>
      <c r="G1076" s="7" t="str">
        <f>VLOOKUP(ventas[[#This Row],[ProductKey]],'hoja productos'!$A$2:$AA$1691,7,FALSE)</f>
        <v>Litware, Inc.</v>
      </c>
      <c r="H1076" s="8">
        <f>ventas[[#This Row],[Unit Vendidas]]*ventas[[#This Row],[Precio Venta]]</f>
        <v>148509</v>
      </c>
    </row>
    <row r="1077" spans="1:8" x14ac:dyDescent="0.25">
      <c r="A1077" s="2">
        <v>19688</v>
      </c>
      <c r="B1077" s="3">
        <v>39905</v>
      </c>
      <c r="C1077" s="5">
        <v>1568</v>
      </c>
      <c r="D1077" s="4">
        <v>128</v>
      </c>
      <c r="E1077" s="7" t="str">
        <f>VLOOKUP(ventas[[#This Row],[ProductKey]],'hoja productos'!$A$2:$AA$1691,3,FALSE)</f>
        <v>The Phone Company PDA Palm 3.5 inch M810 White</v>
      </c>
      <c r="F1077" s="7">
        <f>VLOOKUP(ventas[[#This Row],[ProductKey]],'hoja productos'!$A$2:$AA$1691,5,FALSE)</f>
        <v>280</v>
      </c>
      <c r="G1077" s="7" t="str">
        <f>VLOOKUP(ventas[[#This Row],[ProductKey]],'hoja productos'!$A$2:$AA$1691,7,FALSE)</f>
        <v>The Phone Company</v>
      </c>
      <c r="H1077" s="8">
        <f>ventas[[#This Row],[Unit Vendidas]]*ventas[[#This Row],[Precio Venta]]</f>
        <v>35840</v>
      </c>
    </row>
    <row r="1078" spans="1:8" x14ac:dyDescent="0.25">
      <c r="A1078" s="2">
        <v>19953</v>
      </c>
      <c r="B1078" s="3">
        <v>39905</v>
      </c>
      <c r="C1078" s="5">
        <v>1024</v>
      </c>
      <c r="D1078" s="4">
        <v>85</v>
      </c>
      <c r="E1078" s="7" t="str">
        <f>VLOOKUP(ventas[[#This Row],[ProductKey]],'hoja productos'!$A$2:$AA$1691,3,FALSE)</f>
        <v>A. Datum Bridge Digital Camera M300 Green</v>
      </c>
      <c r="F1078" s="7">
        <f>VLOOKUP(ventas[[#This Row],[ProductKey]],'hoja productos'!$A$2:$AA$1691,5,FALSE)</f>
        <v>186.9</v>
      </c>
      <c r="G1078" s="7" t="str">
        <f>VLOOKUP(ventas[[#This Row],[ProductKey]],'hoja productos'!$A$2:$AA$1691,7,FALSE)</f>
        <v>A. Datum Corporation</v>
      </c>
      <c r="H1078" s="8">
        <f>ventas[[#This Row],[Unit Vendidas]]*ventas[[#This Row],[Precio Venta]]</f>
        <v>15886.5</v>
      </c>
    </row>
    <row r="1079" spans="1:8" x14ac:dyDescent="0.25">
      <c r="A1079" s="2">
        <v>20052</v>
      </c>
      <c r="B1079" s="3">
        <v>39905</v>
      </c>
      <c r="C1079" s="5">
        <v>1303</v>
      </c>
      <c r="D1079" s="4">
        <v>43</v>
      </c>
      <c r="E1079" s="7" t="str">
        <f>VLOOKUP(ventas[[#This Row],[ProductKey]],'hoja productos'!$A$2:$AA$1691,3,FALSE)</f>
        <v>Tablet Telephoto Conversion Lens M350 Blue</v>
      </c>
      <c r="F1079" s="7">
        <f>VLOOKUP(ventas[[#This Row],[ProductKey]],'hoja productos'!$A$2:$AA$1691,5,FALSE)</f>
        <v>95</v>
      </c>
      <c r="G1079" s="7" t="str">
        <f>VLOOKUP(ventas[[#This Row],[ProductKey]],'hoja productos'!$A$2:$AA$1691,7,FALSE)</f>
        <v>Tablet, Ltd</v>
      </c>
      <c r="H1079" s="8">
        <f>ventas[[#This Row],[Unit Vendidas]]*ventas[[#This Row],[Precio Venta]]</f>
        <v>4085</v>
      </c>
    </row>
    <row r="1080" spans="1:8" x14ac:dyDescent="0.25">
      <c r="A1080" s="2">
        <v>20272</v>
      </c>
      <c r="B1080" s="3">
        <v>39905</v>
      </c>
      <c r="C1080" s="5">
        <v>534</v>
      </c>
      <c r="D1080" s="4">
        <v>70</v>
      </c>
      <c r="E1080" s="7" t="str">
        <f>VLOOKUP(ventas[[#This Row],[ProductKey]],'hoja productos'!$A$2:$AA$1691,3,FALSE)</f>
        <v>WWI LCD19 E107 White</v>
      </c>
      <c r="F1080" s="7">
        <f>VLOOKUP(ventas[[#This Row],[ProductKey]],'hoja productos'!$A$2:$AA$1691,5,FALSE)</f>
        <v>139</v>
      </c>
      <c r="G1080" s="7" t="str">
        <f>VLOOKUP(ventas[[#This Row],[ProductKey]],'hoja productos'!$A$2:$AA$1691,7,FALSE)</f>
        <v>Wide World Importers</v>
      </c>
      <c r="H1080" s="8">
        <f>ventas[[#This Row],[Unit Vendidas]]*ventas[[#This Row],[Precio Venta]]</f>
        <v>9730</v>
      </c>
    </row>
    <row r="1081" spans="1:8" x14ac:dyDescent="0.25">
      <c r="A1081" s="2">
        <v>24729</v>
      </c>
      <c r="B1081" s="3">
        <v>39905</v>
      </c>
      <c r="C1081" s="5">
        <v>1232</v>
      </c>
      <c r="D1081" s="4">
        <v>408</v>
      </c>
      <c r="E1081" s="7" t="str">
        <f>VLOOKUP(ventas[[#This Row],[ProductKey]],'hoja productos'!$A$2:$AA$1691,3,FALSE)</f>
        <v>Fabrikam Business Videographer 1'' 25mm M600 Black</v>
      </c>
      <c r="F1081" s="7">
        <f>VLOOKUP(ventas[[#This Row],[ProductKey]],'hoja productos'!$A$2:$AA$1691,5,FALSE)</f>
        <v>888</v>
      </c>
      <c r="G1081" s="7" t="str">
        <f>VLOOKUP(ventas[[#This Row],[ProductKey]],'hoja productos'!$A$2:$AA$1691,7,FALSE)</f>
        <v>Fabrikam, Inc.</v>
      </c>
      <c r="H1081" s="8">
        <f>ventas[[#This Row],[Unit Vendidas]]*ventas[[#This Row],[Precio Venta]]</f>
        <v>362304</v>
      </c>
    </row>
    <row r="1082" spans="1:8" x14ac:dyDescent="0.25">
      <c r="A1082" s="2">
        <v>2405</v>
      </c>
      <c r="B1082" s="3">
        <v>39906</v>
      </c>
      <c r="C1082" s="5">
        <v>61</v>
      </c>
      <c r="D1082" s="4">
        <v>83</v>
      </c>
      <c r="E1082" s="7" t="str">
        <f>VLOOKUP(ventas[[#This Row],[ProductKey]],'hoja productos'!$A$2:$AA$1691,3,FALSE)</f>
        <v>WWI 2GB Spy Video Recorder Pen M300 Black</v>
      </c>
      <c r="F1082" s="7">
        <f>VLOOKUP(ventas[[#This Row],[ProductKey]],'hoja productos'!$A$2:$AA$1691,5,FALSE)</f>
        <v>181</v>
      </c>
      <c r="G1082" s="7" t="str">
        <f>VLOOKUP(ventas[[#This Row],[ProductKey]],'hoja productos'!$A$2:$AA$1691,7,FALSE)</f>
        <v>Wide World Importers</v>
      </c>
      <c r="H1082" s="8">
        <f>ventas[[#This Row],[Unit Vendidas]]*ventas[[#This Row],[Precio Venta]]</f>
        <v>15023</v>
      </c>
    </row>
    <row r="1083" spans="1:8" x14ac:dyDescent="0.25">
      <c r="A1083" s="2">
        <v>4282</v>
      </c>
      <c r="B1083" s="3">
        <v>39906</v>
      </c>
      <c r="C1083" s="5">
        <v>1048</v>
      </c>
      <c r="D1083" s="4">
        <v>141</v>
      </c>
      <c r="E1083" s="7" t="str">
        <f>VLOOKUP(ventas[[#This Row],[ProductKey]],'hoja productos'!$A$2:$AA$1691,3,FALSE)</f>
        <v>A. Datum SLR Camera X136 Silver</v>
      </c>
      <c r="F1083" s="7">
        <f>VLOOKUP(ventas[[#This Row],[ProductKey]],'hoja productos'!$A$2:$AA$1691,5,FALSE)</f>
        <v>427</v>
      </c>
      <c r="G1083" s="7" t="str">
        <f>VLOOKUP(ventas[[#This Row],[ProductKey]],'hoja productos'!$A$2:$AA$1691,7,FALSE)</f>
        <v>A. Datum Corporation</v>
      </c>
      <c r="H1083" s="8">
        <f>ventas[[#This Row],[Unit Vendidas]]*ventas[[#This Row],[Precio Venta]]</f>
        <v>60207</v>
      </c>
    </row>
    <row r="1084" spans="1:8" ht="30" x14ac:dyDescent="0.25">
      <c r="A1084" s="2">
        <v>7984</v>
      </c>
      <c r="B1084" s="3">
        <v>39906</v>
      </c>
      <c r="C1084" s="5">
        <v>1218</v>
      </c>
      <c r="D1084" s="4">
        <v>293</v>
      </c>
      <c r="E1084" s="7" t="str">
        <f>VLOOKUP(ventas[[#This Row],[ProductKey]],'hoja productos'!$A$2:$AA$1691,3,FALSE)</f>
        <v>Fabrikam Home and Vacation Moviemaker 1/3'' 8.5mm M200 Black</v>
      </c>
      <c r="F1084" s="7">
        <f>VLOOKUP(ventas[[#This Row],[ProductKey]],'hoja productos'!$A$2:$AA$1691,5,FALSE)</f>
        <v>638</v>
      </c>
      <c r="G1084" s="7" t="str">
        <f>VLOOKUP(ventas[[#This Row],[ProductKey]],'hoja productos'!$A$2:$AA$1691,7,FALSE)</f>
        <v>Fabrikam, Inc.</v>
      </c>
      <c r="H1084" s="8">
        <f>ventas[[#This Row],[Unit Vendidas]]*ventas[[#This Row],[Precio Venta]]</f>
        <v>186934</v>
      </c>
    </row>
    <row r="1085" spans="1:8" x14ac:dyDescent="0.25">
      <c r="A1085" s="2">
        <v>10741</v>
      </c>
      <c r="B1085" s="3">
        <v>39906</v>
      </c>
      <c r="C1085" s="5">
        <v>768</v>
      </c>
      <c r="D1085" s="4">
        <v>9</v>
      </c>
      <c r="E1085" s="7" t="str">
        <f>VLOOKUP(ventas[[#This Row],[ProductKey]],'hoja productos'!$A$2:$AA$1691,3,FALSE)</f>
        <v>Tablet ADSL Modem Splitter/Filter X 1 E100 Black</v>
      </c>
      <c r="F1085" s="7">
        <f>VLOOKUP(ventas[[#This Row],[ProductKey]],'hoja productos'!$A$2:$AA$1691,5,FALSE)</f>
        <v>17.899999999999999</v>
      </c>
      <c r="G1085" s="7" t="str">
        <f>VLOOKUP(ventas[[#This Row],[ProductKey]],'hoja productos'!$A$2:$AA$1691,7,FALSE)</f>
        <v>Tablet, Ltd</v>
      </c>
      <c r="H1085" s="8">
        <f>ventas[[#This Row],[Unit Vendidas]]*ventas[[#This Row],[Precio Venta]]</f>
        <v>161.1</v>
      </c>
    </row>
    <row r="1086" spans="1:8" x14ac:dyDescent="0.25">
      <c r="A1086" s="2">
        <v>13188</v>
      </c>
      <c r="B1086" s="3">
        <v>39906</v>
      </c>
      <c r="C1086" s="5">
        <v>563</v>
      </c>
      <c r="D1086" s="4">
        <v>760</v>
      </c>
      <c r="E1086" s="7" t="str">
        <f>VLOOKUP(ventas[[#This Row],[ProductKey]],'hoja productos'!$A$2:$AA$1691,3,FALSE)</f>
        <v>Proseware Projector 1080p LCD86 Silver</v>
      </c>
      <c r="F1086" s="7">
        <f>VLOOKUP(ventas[[#This Row],[ProductKey]],'hoja productos'!$A$2:$AA$1691,5,FALSE)</f>
        <v>2295</v>
      </c>
      <c r="G1086" s="7" t="str">
        <f>VLOOKUP(ventas[[#This Row],[ProductKey]],'hoja productos'!$A$2:$AA$1691,7,FALSE)</f>
        <v>Proseware, Inc.</v>
      </c>
      <c r="H1086" s="8">
        <f>ventas[[#This Row],[Unit Vendidas]]*ventas[[#This Row],[Precio Venta]]</f>
        <v>1744200</v>
      </c>
    </row>
    <row r="1087" spans="1:8" x14ac:dyDescent="0.25">
      <c r="A1087" s="2">
        <v>14425</v>
      </c>
      <c r="B1087" s="3">
        <v>39906</v>
      </c>
      <c r="C1087" s="5">
        <v>1299</v>
      </c>
      <c r="D1087" s="4">
        <v>11</v>
      </c>
      <c r="E1087" s="7" t="str">
        <f>VLOOKUP(ventas[[#This Row],[ProductKey]],'hoja productos'!$A$2:$AA$1691,3,FALSE)</f>
        <v>Tablet USB Cable M250 Blue</v>
      </c>
      <c r="F1087" s="7">
        <f>VLOOKUP(ventas[[#This Row],[ProductKey]],'hoja productos'!$A$2:$AA$1691,5,FALSE)</f>
        <v>25</v>
      </c>
      <c r="G1087" s="7" t="str">
        <f>VLOOKUP(ventas[[#This Row],[ProductKey]],'hoja productos'!$A$2:$AA$1691,7,FALSE)</f>
        <v>Tablet, Ltd</v>
      </c>
      <c r="H1087" s="8">
        <f>ventas[[#This Row],[Unit Vendidas]]*ventas[[#This Row],[Precio Venta]]</f>
        <v>275</v>
      </c>
    </row>
    <row r="1088" spans="1:8" x14ac:dyDescent="0.25">
      <c r="A1088" s="2">
        <v>14689</v>
      </c>
      <c r="B1088" s="3">
        <v>39906</v>
      </c>
      <c r="C1088" s="5">
        <v>2504</v>
      </c>
      <c r="D1088" s="4">
        <v>5</v>
      </c>
      <c r="E1088" s="7" t="str">
        <f>VLOOKUP(ventas[[#This Row],[ProductKey]],'hoja productos'!$A$2:$AA$1691,3,FALSE)</f>
        <v>Tablet Touch Stylus Pen E150 White</v>
      </c>
      <c r="F1088" s="7">
        <f>VLOOKUP(ventas[[#This Row],[ProductKey]],'hoja productos'!$A$2:$AA$1691,5,FALSE)</f>
        <v>9.99</v>
      </c>
      <c r="G1088" s="7" t="str">
        <f>VLOOKUP(ventas[[#This Row],[ProductKey]],'hoja productos'!$A$2:$AA$1691,7,FALSE)</f>
        <v>Tablet, Ltd</v>
      </c>
      <c r="H1088" s="8">
        <f>ventas[[#This Row],[Unit Vendidas]]*ventas[[#This Row],[Precio Venta]]</f>
        <v>49.95</v>
      </c>
    </row>
    <row r="1089" spans="1:8" x14ac:dyDescent="0.25">
      <c r="A1089" s="2">
        <v>16218</v>
      </c>
      <c r="B1089" s="3">
        <v>39906</v>
      </c>
      <c r="C1089" s="5">
        <v>300</v>
      </c>
      <c r="D1089" s="4">
        <v>111</v>
      </c>
      <c r="E1089" s="7" t="str">
        <f>VLOOKUP(ventas[[#This Row],[ProductKey]],'hoja productos'!$A$2:$AA$1691,3,FALSE)</f>
        <v>SV Car Video AM/FM E1001 Black</v>
      </c>
      <c r="F1089" s="7">
        <f>VLOOKUP(ventas[[#This Row],[ProductKey]],'hoja productos'!$A$2:$AA$1691,5,FALSE)</f>
        <v>219</v>
      </c>
      <c r="G1089" s="7" t="str">
        <f>VLOOKUP(ventas[[#This Row],[ProductKey]],'hoja productos'!$A$2:$AA$1691,7,FALSE)</f>
        <v>Southridge Video</v>
      </c>
      <c r="H1089" s="8">
        <f>ventas[[#This Row],[Unit Vendidas]]*ventas[[#This Row],[Precio Venta]]</f>
        <v>24309</v>
      </c>
    </row>
    <row r="1090" spans="1:8" x14ac:dyDescent="0.25">
      <c r="A1090" s="2">
        <v>20217</v>
      </c>
      <c r="B1090" s="3">
        <v>39906</v>
      </c>
      <c r="C1090" s="5">
        <v>413</v>
      </c>
      <c r="D1090" s="4">
        <v>275</v>
      </c>
      <c r="E1090" s="7" t="str">
        <f>VLOOKUP(ventas[[#This Row],[ProductKey]],'hoja productos'!$A$2:$AA$1691,3,FALSE)</f>
        <v>Proseware Laptop16 M610 White</v>
      </c>
      <c r="F1090" s="7">
        <f>VLOOKUP(ventas[[#This Row],[ProductKey]],'hoja productos'!$A$2:$AA$1691,5,FALSE)</f>
        <v>599</v>
      </c>
      <c r="G1090" s="7" t="str">
        <f>VLOOKUP(ventas[[#This Row],[ProductKey]],'hoja productos'!$A$2:$AA$1691,7,FALSE)</f>
        <v>Proseware, Inc.</v>
      </c>
      <c r="H1090" s="8">
        <f>ventas[[#This Row],[Unit Vendidas]]*ventas[[#This Row],[Precio Venta]]</f>
        <v>164725</v>
      </c>
    </row>
    <row r="1091" spans="1:8" ht="30" x14ac:dyDescent="0.25">
      <c r="A1091" s="2">
        <v>24234</v>
      </c>
      <c r="B1091" s="3">
        <v>39906</v>
      </c>
      <c r="C1091" s="5">
        <v>1450</v>
      </c>
      <c r="D1091" s="4">
        <v>141</v>
      </c>
      <c r="E1091" s="7" t="str">
        <f>VLOOKUP(ventas[[#This Row],[ProductKey]],'hoja productos'!$A$2:$AA$1691,3,FALSE)</f>
        <v>The Phone Company Touch Screen Phones Capacitive M908 Gold</v>
      </c>
      <c r="F1091" s="7">
        <f>VLOOKUP(ventas[[#This Row],[ProductKey]],'hoja productos'!$A$2:$AA$1691,5,FALSE)</f>
        <v>308</v>
      </c>
      <c r="G1091" s="7" t="str">
        <f>VLOOKUP(ventas[[#This Row],[ProductKey]],'hoja productos'!$A$2:$AA$1691,7,FALSE)</f>
        <v>The Phone Company</v>
      </c>
      <c r="H1091" s="8">
        <f>ventas[[#This Row],[Unit Vendidas]]*ventas[[#This Row],[Precio Venta]]</f>
        <v>43428</v>
      </c>
    </row>
    <row r="1092" spans="1:8" x14ac:dyDescent="0.25">
      <c r="A1092" s="2">
        <v>24552</v>
      </c>
      <c r="B1092" s="3">
        <v>39906</v>
      </c>
      <c r="C1092" s="5">
        <v>1637</v>
      </c>
      <c r="D1092" s="4">
        <v>8</v>
      </c>
      <c r="E1092" s="7" t="str">
        <f>VLOOKUP(ventas[[#This Row],[ProductKey]],'hoja productos'!$A$2:$AA$1691,3,FALSE)</f>
        <v>Tablet DVD 48 DVD Storage Binder M50 Red</v>
      </c>
      <c r="F1092" s="7">
        <f>VLOOKUP(ventas[[#This Row],[ProductKey]],'hoja productos'!$A$2:$AA$1691,5,FALSE)</f>
        <v>17.989999999999998</v>
      </c>
      <c r="G1092" s="7" t="str">
        <f>VLOOKUP(ventas[[#This Row],[ProductKey]],'hoja productos'!$A$2:$AA$1691,7,FALSE)</f>
        <v>Tablet, Ltd</v>
      </c>
      <c r="H1092" s="8">
        <f>ventas[[#This Row],[Unit Vendidas]]*ventas[[#This Row],[Precio Venta]]</f>
        <v>143.91999999999999</v>
      </c>
    </row>
    <row r="1093" spans="1:8" x14ac:dyDescent="0.25">
      <c r="A1093" s="2">
        <v>1933</v>
      </c>
      <c r="B1093" s="3">
        <v>39907</v>
      </c>
      <c r="C1093" s="5">
        <v>314</v>
      </c>
      <c r="D1093" s="4">
        <v>157</v>
      </c>
      <c r="E1093" s="7" t="str">
        <f>VLOOKUP(ventas[[#This Row],[ProductKey]],'hoja productos'!$A$2:$AA$1691,3,FALSE)</f>
        <v>SV Car Video TFT7 M7001 Silver</v>
      </c>
      <c r="F1093" s="7">
        <f>VLOOKUP(ventas[[#This Row],[ProductKey]],'hoja productos'!$A$2:$AA$1691,5,FALSE)</f>
        <v>309</v>
      </c>
      <c r="G1093" s="7" t="str">
        <f>VLOOKUP(ventas[[#This Row],[ProductKey]],'hoja productos'!$A$2:$AA$1691,7,FALSE)</f>
        <v>Southridge Video</v>
      </c>
      <c r="H1093" s="8">
        <f>ventas[[#This Row],[Unit Vendidas]]*ventas[[#This Row],[Precio Venta]]</f>
        <v>48513</v>
      </c>
    </row>
    <row r="1094" spans="1:8" x14ac:dyDescent="0.25">
      <c r="A1094" s="2">
        <v>6791</v>
      </c>
      <c r="B1094" s="3">
        <v>39907</v>
      </c>
      <c r="C1094" s="5">
        <v>731</v>
      </c>
      <c r="D1094" s="4">
        <v>59</v>
      </c>
      <c r="E1094" s="7" t="str">
        <f>VLOOKUP(ventas[[#This Row],[ProductKey]],'hoja productos'!$A$2:$AA$1691,3,FALSE)</f>
        <v>Proseware Ink Jet Wireless All-In-One Printer M400 Green</v>
      </c>
      <c r="F1094" s="7">
        <f>VLOOKUP(ventas[[#This Row],[ProductKey]],'hoja productos'!$A$2:$AA$1691,5,FALSE)</f>
        <v>129</v>
      </c>
      <c r="G1094" s="7" t="str">
        <f>VLOOKUP(ventas[[#This Row],[ProductKey]],'hoja productos'!$A$2:$AA$1691,7,FALSE)</f>
        <v>Proseware, Inc.</v>
      </c>
      <c r="H1094" s="8">
        <f>ventas[[#This Row],[Unit Vendidas]]*ventas[[#This Row],[Precio Venta]]</f>
        <v>7611</v>
      </c>
    </row>
    <row r="1095" spans="1:8" x14ac:dyDescent="0.25">
      <c r="A1095" s="2">
        <v>10109</v>
      </c>
      <c r="B1095" s="3">
        <v>39907</v>
      </c>
      <c r="C1095" s="5">
        <v>935</v>
      </c>
      <c r="D1095" s="4">
        <v>36</v>
      </c>
      <c r="E1095" s="7" t="str">
        <f>VLOOKUP(ventas[[#This Row],[ProductKey]],'hoja productos'!$A$2:$AA$1691,3,FALSE)</f>
        <v>SV 4GB Laptop Memory M65 Yellow</v>
      </c>
      <c r="F1095" s="7">
        <f>VLOOKUP(ventas[[#This Row],[ProductKey]],'hoja productos'!$A$2:$AA$1691,5,FALSE)</f>
        <v>79</v>
      </c>
      <c r="G1095" s="7" t="str">
        <f>VLOOKUP(ventas[[#This Row],[ProductKey]],'hoja productos'!$A$2:$AA$1691,7,FALSE)</f>
        <v>Southridge Video</v>
      </c>
      <c r="H1095" s="8">
        <f>ventas[[#This Row],[Unit Vendidas]]*ventas[[#This Row],[Precio Venta]]</f>
        <v>2844</v>
      </c>
    </row>
    <row r="1096" spans="1:8" x14ac:dyDescent="0.25">
      <c r="A1096" s="2">
        <v>13293</v>
      </c>
      <c r="B1096" s="3">
        <v>39907</v>
      </c>
      <c r="C1096" s="5">
        <v>405</v>
      </c>
      <c r="D1096" s="4">
        <v>321</v>
      </c>
      <c r="E1096" s="7" t="str">
        <f>VLOOKUP(ventas[[#This Row],[ProductKey]],'hoja productos'!$A$2:$AA$1691,3,FALSE)</f>
        <v>Proseware Laptop15 M510 Black</v>
      </c>
      <c r="F1096" s="7">
        <f>VLOOKUP(ventas[[#This Row],[ProductKey]],'hoja productos'!$A$2:$AA$1691,5,FALSE)</f>
        <v>699</v>
      </c>
      <c r="G1096" s="7" t="str">
        <f>VLOOKUP(ventas[[#This Row],[ProductKey]],'hoja productos'!$A$2:$AA$1691,7,FALSE)</f>
        <v>Proseware, Inc.</v>
      </c>
      <c r="H1096" s="8">
        <f>ventas[[#This Row],[Unit Vendidas]]*ventas[[#This Row],[Precio Venta]]</f>
        <v>224379</v>
      </c>
    </row>
    <row r="1097" spans="1:8" x14ac:dyDescent="0.25">
      <c r="A1097" s="2">
        <v>13585</v>
      </c>
      <c r="B1097" s="3">
        <v>39907</v>
      </c>
      <c r="C1097" s="5">
        <v>731</v>
      </c>
      <c r="D1097" s="4">
        <v>59</v>
      </c>
      <c r="E1097" s="7" t="str">
        <f>VLOOKUP(ventas[[#This Row],[ProductKey]],'hoja productos'!$A$2:$AA$1691,3,FALSE)</f>
        <v>Proseware Ink Jet Wireless All-In-One Printer M400 Green</v>
      </c>
      <c r="F1097" s="7">
        <f>VLOOKUP(ventas[[#This Row],[ProductKey]],'hoja productos'!$A$2:$AA$1691,5,FALSE)</f>
        <v>129</v>
      </c>
      <c r="G1097" s="7" t="str">
        <f>VLOOKUP(ventas[[#This Row],[ProductKey]],'hoja productos'!$A$2:$AA$1691,7,FALSE)</f>
        <v>Proseware, Inc.</v>
      </c>
      <c r="H1097" s="8">
        <f>ventas[[#This Row],[Unit Vendidas]]*ventas[[#This Row],[Precio Venta]]</f>
        <v>7611</v>
      </c>
    </row>
    <row r="1098" spans="1:8" x14ac:dyDescent="0.25">
      <c r="A1098" s="2">
        <v>13936</v>
      </c>
      <c r="B1098" s="3">
        <v>39907</v>
      </c>
      <c r="C1098" s="5">
        <v>1555</v>
      </c>
      <c r="D1098" s="4">
        <v>121</v>
      </c>
      <c r="E1098" s="7" t="str">
        <f>VLOOKUP(ventas[[#This Row],[ProductKey]],'hoja productos'!$A$2:$AA$1691,3,FALSE)</f>
        <v>The Phone Company PDA GPS Phone 4.7 inch L950 Silver</v>
      </c>
      <c r="F1098" s="7">
        <f>VLOOKUP(ventas[[#This Row],[ProductKey]],'hoja productos'!$A$2:$AA$1691,5,FALSE)</f>
        <v>368</v>
      </c>
      <c r="G1098" s="7" t="str">
        <f>VLOOKUP(ventas[[#This Row],[ProductKey]],'hoja productos'!$A$2:$AA$1691,7,FALSE)</f>
        <v>The Phone Company</v>
      </c>
      <c r="H1098" s="8">
        <f>ventas[[#This Row],[Unit Vendidas]]*ventas[[#This Row],[Precio Venta]]</f>
        <v>44528</v>
      </c>
    </row>
    <row r="1099" spans="1:8" x14ac:dyDescent="0.25">
      <c r="A1099" s="2">
        <v>20785</v>
      </c>
      <c r="B1099" s="3">
        <v>39907</v>
      </c>
      <c r="C1099" s="5">
        <v>2514</v>
      </c>
      <c r="D1099" s="4">
        <v>43</v>
      </c>
      <c r="E1099" s="7" t="str">
        <f>VLOOKUP(ventas[[#This Row],[ProductKey]],'hoja productos'!$A$2:$AA$1691,3,FALSE)</f>
        <v>Tablet Bluetooth Active Headphones L15 White</v>
      </c>
      <c r="F1099" s="7">
        <f>VLOOKUP(ventas[[#This Row],[ProductKey]],'hoja productos'!$A$2:$AA$1691,5,FALSE)</f>
        <v>129.99</v>
      </c>
      <c r="G1099" s="7" t="str">
        <f>VLOOKUP(ventas[[#This Row],[ProductKey]],'hoja productos'!$A$2:$AA$1691,7,FALSE)</f>
        <v>Tablet, Ltd</v>
      </c>
      <c r="H1099" s="8">
        <f>ventas[[#This Row],[Unit Vendidas]]*ventas[[#This Row],[Precio Venta]]</f>
        <v>5589.5700000000006</v>
      </c>
    </row>
    <row r="1100" spans="1:8" x14ac:dyDescent="0.25">
      <c r="A1100" s="2">
        <v>24061</v>
      </c>
      <c r="B1100" s="3">
        <v>39907</v>
      </c>
      <c r="C1100" s="5">
        <v>681</v>
      </c>
      <c r="D1100" s="4">
        <v>55</v>
      </c>
      <c r="E1100" s="7" t="str">
        <f>VLOOKUP(ventas[[#This Row],[ProductKey]],'hoja productos'!$A$2:$AA$1691,3,FALSE)</f>
        <v>Proseware Scan Jet Digital Flat Bed Scanner M300 Grey</v>
      </c>
      <c r="F1100" s="7">
        <f>VLOOKUP(ventas[[#This Row],[ProductKey]],'hoja productos'!$A$2:$AA$1691,5,FALSE)</f>
        <v>121</v>
      </c>
      <c r="G1100" s="7" t="str">
        <f>VLOOKUP(ventas[[#This Row],[ProductKey]],'hoja productos'!$A$2:$AA$1691,7,FALSE)</f>
        <v>Proseware, Inc.</v>
      </c>
      <c r="H1100" s="8">
        <f>ventas[[#This Row],[Unit Vendidas]]*ventas[[#This Row],[Precio Venta]]</f>
        <v>6655</v>
      </c>
    </row>
    <row r="1101" spans="1:8" x14ac:dyDescent="0.25">
      <c r="A1101" s="2">
        <v>642</v>
      </c>
      <c r="B1101" s="3">
        <v>39908</v>
      </c>
      <c r="C1101" s="5">
        <v>1280</v>
      </c>
      <c r="D1101" s="4">
        <v>7</v>
      </c>
      <c r="E1101" s="7" t="str">
        <f>VLOOKUP(ventas[[#This Row],[ProductKey]],'hoja productos'!$A$2:$AA$1691,3,FALSE)</f>
        <v>Tablet General Soft Carrying Case E318 Silver</v>
      </c>
      <c r="F1101" s="7">
        <f>VLOOKUP(ventas[[#This Row],[ProductKey]],'hoja productos'!$A$2:$AA$1691,5,FALSE)</f>
        <v>14.99</v>
      </c>
      <c r="G1101" s="7" t="str">
        <f>VLOOKUP(ventas[[#This Row],[ProductKey]],'hoja productos'!$A$2:$AA$1691,7,FALSE)</f>
        <v>Tablet, Ltd</v>
      </c>
      <c r="H1101" s="8">
        <f>ventas[[#This Row],[Unit Vendidas]]*ventas[[#This Row],[Precio Venta]]</f>
        <v>104.93</v>
      </c>
    </row>
    <row r="1102" spans="1:8" x14ac:dyDescent="0.25">
      <c r="A1102" s="2">
        <v>1732</v>
      </c>
      <c r="B1102" s="3">
        <v>39908</v>
      </c>
      <c r="C1102" s="5">
        <v>394</v>
      </c>
      <c r="D1102" s="4">
        <v>348</v>
      </c>
      <c r="E1102" s="7" t="str">
        <f>VLOOKUP(ventas[[#This Row],[ProductKey]],'hoja productos'!$A$2:$AA$1691,3,FALSE)</f>
        <v>WWI Laptop15.4W M0156 Black</v>
      </c>
      <c r="F1102" s="7">
        <f>VLOOKUP(ventas[[#This Row],[ProductKey]],'hoja productos'!$A$2:$AA$1691,5,FALSE)</f>
        <v>758</v>
      </c>
      <c r="G1102" s="7" t="str">
        <f>VLOOKUP(ventas[[#This Row],[ProductKey]],'hoja productos'!$A$2:$AA$1691,7,FALSE)</f>
        <v>Wide World Importers</v>
      </c>
      <c r="H1102" s="8">
        <f>ventas[[#This Row],[Unit Vendidas]]*ventas[[#This Row],[Precio Venta]]</f>
        <v>263784</v>
      </c>
    </row>
    <row r="1103" spans="1:8" x14ac:dyDescent="0.25">
      <c r="A1103" s="2">
        <v>4582</v>
      </c>
      <c r="B1103" s="3">
        <v>39908</v>
      </c>
      <c r="C1103" s="5">
        <v>272</v>
      </c>
      <c r="D1103" s="4">
        <v>167</v>
      </c>
      <c r="E1103" s="7" t="str">
        <f>VLOOKUP(ventas[[#This Row],[ProductKey]],'hoja productos'!$A$2:$AA$1691,3,FALSE)</f>
        <v>Tablet Home Theater System 4.1 Channel M1410 White</v>
      </c>
      <c r="F1103" s="7">
        <f>VLOOKUP(ventas[[#This Row],[ProductKey]],'hoja productos'!$A$2:$AA$1691,5,FALSE)</f>
        <v>329</v>
      </c>
      <c r="G1103" s="7" t="str">
        <f>VLOOKUP(ventas[[#This Row],[ProductKey]],'hoja productos'!$A$2:$AA$1691,7,FALSE)</f>
        <v>Tablet, Ltd</v>
      </c>
      <c r="H1103" s="8">
        <f>ventas[[#This Row],[Unit Vendidas]]*ventas[[#This Row],[Precio Venta]]</f>
        <v>54943</v>
      </c>
    </row>
    <row r="1104" spans="1:8" x14ac:dyDescent="0.25">
      <c r="A1104" s="2">
        <v>6136</v>
      </c>
      <c r="B1104" s="3">
        <v>39908</v>
      </c>
      <c r="C1104" s="5">
        <v>459</v>
      </c>
      <c r="D1104" s="4">
        <v>137</v>
      </c>
      <c r="E1104" s="7" t="str">
        <f>VLOOKUP(ventas[[#This Row],[ProductKey]],'hoja productos'!$A$2:$AA$1691,3,FALSE)</f>
        <v>WWI Desktop PC1.80 E1801 White</v>
      </c>
      <c r="F1104" s="7">
        <f>VLOOKUP(ventas[[#This Row],[ProductKey]],'hoja productos'!$A$2:$AA$1691,5,FALSE)</f>
        <v>269.89999999999998</v>
      </c>
      <c r="G1104" s="7" t="str">
        <f>VLOOKUP(ventas[[#This Row],[ProductKey]],'hoja productos'!$A$2:$AA$1691,7,FALSE)</f>
        <v>Wide World Importers</v>
      </c>
      <c r="H1104" s="8">
        <f>ventas[[#This Row],[Unit Vendidas]]*ventas[[#This Row],[Precio Venta]]</f>
        <v>36976.299999999996</v>
      </c>
    </row>
    <row r="1105" spans="1:8" x14ac:dyDescent="0.25">
      <c r="A1105" s="2">
        <v>7122</v>
      </c>
      <c r="B1105" s="3">
        <v>39908</v>
      </c>
      <c r="C1105" s="5">
        <v>1204</v>
      </c>
      <c r="D1105" s="4">
        <v>530</v>
      </c>
      <c r="E1105" s="7" t="str">
        <f>VLOOKUP(ventas[[#This Row],[ProductKey]],'hoja productos'!$A$2:$AA$1691,3,FALSE)</f>
        <v>Fabrikam Independent Filmmaker 1'' 25mm X400 Grey</v>
      </c>
      <c r="F1105" s="7">
        <f>VLOOKUP(ventas[[#This Row],[ProductKey]],'hoja productos'!$A$2:$AA$1691,5,FALSE)</f>
        <v>1600</v>
      </c>
      <c r="G1105" s="7" t="str">
        <f>VLOOKUP(ventas[[#This Row],[ProductKey]],'hoja productos'!$A$2:$AA$1691,7,FALSE)</f>
        <v>Fabrikam, Inc.</v>
      </c>
      <c r="H1105" s="8">
        <f>ventas[[#This Row],[Unit Vendidas]]*ventas[[#This Row],[Precio Venta]]</f>
        <v>848000</v>
      </c>
    </row>
    <row r="1106" spans="1:8" x14ac:dyDescent="0.25">
      <c r="A1106" s="2">
        <v>10832</v>
      </c>
      <c r="B1106" s="3">
        <v>39908</v>
      </c>
      <c r="C1106" s="5">
        <v>625</v>
      </c>
      <c r="D1106" s="4">
        <v>459</v>
      </c>
      <c r="E1106" s="7" t="str">
        <f>VLOOKUP(ventas[[#This Row],[ProductKey]],'hoja productos'!$A$2:$AA$1691,3,FALSE)</f>
        <v>WWI Projector 720p DLP56 White</v>
      </c>
      <c r="F1106" s="7">
        <f>VLOOKUP(ventas[[#This Row],[ProductKey]],'hoja productos'!$A$2:$AA$1691,5,FALSE)</f>
        <v>999</v>
      </c>
      <c r="G1106" s="7" t="str">
        <f>VLOOKUP(ventas[[#This Row],[ProductKey]],'hoja productos'!$A$2:$AA$1691,7,FALSE)</f>
        <v>Wide World Importers</v>
      </c>
      <c r="H1106" s="8">
        <f>ventas[[#This Row],[Unit Vendidas]]*ventas[[#This Row],[Precio Venta]]</f>
        <v>458541</v>
      </c>
    </row>
    <row r="1107" spans="1:8" x14ac:dyDescent="0.25">
      <c r="A1107" s="2">
        <v>13118</v>
      </c>
      <c r="B1107" s="3">
        <v>39908</v>
      </c>
      <c r="C1107" s="5">
        <v>1142</v>
      </c>
      <c r="D1107" s="4">
        <v>180</v>
      </c>
      <c r="E1107" s="7" t="str">
        <f>VLOOKUP(ventas[[#This Row],[ProductKey]],'hoja productos'!$A$2:$AA$1691,3,FALSE)</f>
        <v>Fabrikam SLR Camera M150 Green</v>
      </c>
      <c r="F1107" s="7">
        <f>VLOOKUP(ventas[[#This Row],[ProductKey]],'hoja productos'!$A$2:$AA$1691,5,FALSE)</f>
        <v>391.9</v>
      </c>
      <c r="G1107" s="7" t="str">
        <f>VLOOKUP(ventas[[#This Row],[ProductKey]],'hoja productos'!$A$2:$AA$1691,7,FALSE)</f>
        <v>Fabrikam, Inc.</v>
      </c>
      <c r="H1107" s="8">
        <f>ventas[[#This Row],[Unit Vendidas]]*ventas[[#This Row],[Precio Venta]]</f>
        <v>70542</v>
      </c>
    </row>
    <row r="1108" spans="1:8" x14ac:dyDescent="0.25">
      <c r="A1108" s="2">
        <v>15678</v>
      </c>
      <c r="B1108" s="3">
        <v>39908</v>
      </c>
      <c r="C1108" s="5">
        <v>1064</v>
      </c>
      <c r="D1108" s="4">
        <v>207</v>
      </c>
      <c r="E1108" s="7" t="str">
        <f>VLOOKUP(ventas[[#This Row],[ProductKey]],'hoja productos'!$A$2:$AA$1691,3,FALSE)</f>
        <v>A. Datum SLR Camera X140 Pink</v>
      </c>
      <c r="F1108" s="7">
        <f>VLOOKUP(ventas[[#This Row],[ProductKey]],'hoja productos'!$A$2:$AA$1691,5,FALSE)</f>
        <v>627</v>
      </c>
      <c r="G1108" s="7" t="str">
        <f>VLOOKUP(ventas[[#This Row],[ProductKey]],'hoja productos'!$A$2:$AA$1691,7,FALSE)</f>
        <v>A. Datum Corporation</v>
      </c>
      <c r="H1108" s="8">
        <f>ventas[[#This Row],[Unit Vendidas]]*ventas[[#This Row],[Precio Venta]]</f>
        <v>129789</v>
      </c>
    </row>
    <row r="1109" spans="1:8" x14ac:dyDescent="0.25">
      <c r="A1109" s="2">
        <v>15749</v>
      </c>
      <c r="B1109" s="3">
        <v>39908</v>
      </c>
      <c r="C1109" s="5">
        <v>527</v>
      </c>
      <c r="D1109" s="4">
        <v>50</v>
      </c>
      <c r="E1109" s="7" t="str">
        <f>VLOOKUP(ventas[[#This Row],[ProductKey]],'hoja productos'!$A$2:$AA$1691,3,FALSE)</f>
        <v>WWI CRT17 E106 Black</v>
      </c>
      <c r="F1109" s="7">
        <f>VLOOKUP(ventas[[#This Row],[ProductKey]],'hoja productos'!$A$2:$AA$1691,5,FALSE)</f>
        <v>99</v>
      </c>
      <c r="G1109" s="7" t="str">
        <f>VLOOKUP(ventas[[#This Row],[ProductKey]],'hoja productos'!$A$2:$AA$1691,7,FALSE)</f>
        <v>Wide World Importers</v>
      </c>
      <c r="H1109" s="8">
        <f>ventas[[#This Row],[Unit Vendidas]]*ventas[[#This Row],[Precio Venta]]</f>
        <v>4950</v>
      </c>
    </row>
    <row r="1110" spans="1:8" x14ac:dyDescent="0.25">
      <c r="A1110" s="2">
        <v>15820</v>
      </c>
      <c r="B1110" s="3">
        <v>39908</v>
      </c>
      <c r="C1110" s="5">
        <v>1018</v>
      </c>
      <c r="D1110" s="4">
        <v>86</v>
      </c>
      <c r="E1110" s="7" t="str">
        <f>VLOOKUP(ventas[[#This Row],[ProductKey]],'hoja productos'!$A$2:$AA$1691,3,FALSE)</f>
        <v>A. Datum All in One Digital Camera M200 Green</v>
      </c>
      <c r="F1110" s="7">
        <f>VLOOKUP(ventas[[#This Row],[ProductKey]],'hoja productos'!$A$2:$AA$1691,5,FALSE)</f>
        <v>188</v>
      </c>
      <c r="G1110" s="7" t="str">
        <f>VLOOKUP(ventas[[#This Row],[ProductKey]],'hoja productos'!$A$2:$AA$1691,7,FALSE)</f>
        <v>A. Datum Corporation</v>
      </c>
      <c r="H1110" s="8">
        <f>ventas[[#This Row],[Unit Vendidas]]*ventas[[#This Row],[Precio Venta]]</f>
        <v>16168</v>
      </c>
    </row>
    <row r="1111" spans="1:8" ht="30" x14ac:dyDescent="0.25">
      <c r="A1111" s="2">
        <v>24594</v>
      </c>
      <c r="B1111" s="3">
        <v>39908</v>
      </c>
      <c r="C1111" s="5">
        <v>1436</v>
      </c>
      <c r="D1111" s="4">
        <v>118</v>
      </c>
      <c r="E1111" s="7" t="str">
        <f>VLOOKUP(ventas[[#This Row],[ProductKey]],'hoja productos'!$A$2:$AA$1691,3,FALSE)</f>
        <v>The Phone Company Touch Screen Phones 5-Wire/On-wall M508 Grey</v>
      </c>
      <c r="F1111" s="7">
        <f>VLOOKUP(ventas[[#This Row],[ProductKey]],'hoja productos'!$A$2:$AA$1691,5,FALSE)</f>
        <v>258</v>
      </c>
      <c r="G1111" s="7" t="str">
        <f>VLOOKUP(ventas[[#This Row],[ProductKey]],'hoja productos'!$A$2:$AA$1691,7,FALSE)</f>
        <v>The Phone Company</v>
      </c>
      <c r="H1111" s="8">
        <f>ventas[[#This Row],[Unit Vendidas]]*ventas[[#This Row],[Precio Venta]]</f>
        <v>30444</v>
      </c>
    </row>
    <row r="1112" spans="1:8" x14ac:dyDescent="0.25">
      <c r="A1112" s="2">
        <v>1021</v>
      </c>
      <c r="B1112" s="3">
        <v>39909</v>
      </c>
      <c r="C1112" s="5">
        <v>611</v>
      </c>
      <c r="D1112" s="4">
        <v>760</v>
      </c>
      <c r="E1112" s="7" t="str">
        <f>VLOOKUP(ventas[[#This Row],[ProductKey]],'hoja productos'!$A$2:$AA$1691,3,FALSE)</f>
        <v>WWI Projector 1080p LCD86 Black</v>
      </c>
      <c r="F1112" s="7">
        <f>VLOOKUP(ventas[[#This Row],[ProductKey]],'hoja productos'!$A$2:$AA$1691,5,FALSE)</f>
        <v>2295</v>
      </c>
      <c r="G1112" s="7" t="str">
        <f>VLOOKUP(ventas[[#This Row],[ProductKey]],'hoja productos'!$A$2:$AA$1691,7,FALSE)</f>
        <v>Wide World Importers</v>
      </c>
      <c r="H1112" s="8">
        <f>ventas[[#This Row],[Unit Vendidas]]*ventas[[#This Row],[Precio Venta]]</f>
        <v>1744200</v>
      </c>
    </row>
    <row r="1113" spans="1:8" x14ac:dyDescent="0.25">
      <c r="A1113" s="2">
        <v>1132</v>
      </c>
      <c r="B1113" s="3">
        <v>39909</v>
      </c>
      <c r="C1113" s="5">
        <v>1151</v>
      </c>
      <c r="D1113" s="4">
        <v>209</v>
      </c>
      <c r="E1113" s="7" t="str">
        <f>VLOOKUP(ventas[[#This Row],[ProductKey]],'hoja productos'!$A$2:$AA$1691,3,FALSE)</f>
        <v>Fabrikam Budget Movie-Maker 2/3'' 17mm E100 Black</v>
      </c>
      <c r="F1113" s="7">
        <f>VLOOKUP(ventas[[#This Row],[ProductKey]],'hoja productos'!$A$2:$AA$1691,5,FALSE)</f>
        <v>410</v>
      </c>
      <c r="G1113" s="7" t="str">
        <f>VLOOKUP(ventas[[#This Row],[ProductKey]],'hoja productos'!$A$2:$AA$1691,7,FALSE)</f>
        <v>Fabrikam, Inc.</v>
      </c>
      <c r="H1113" s="8">
        <f>ventas[[#This Row],[Unit Vendidas]]*ventas[[#This Row],[Precio Venta]]</f>
        <v>85690</v>
      </c>
    </row>
    <row r="1114" spans="1:8" x14ac:dyDescent="0.25">
      <c r="A1114" s="2">
        <v>3317</v>
      </c>
      <c r="B1114" s="3">
        <v>39909</v>
      </c>
      <c r="C1114" s="5">
        <v>70</v>
      </c>
      <c r="D1114" s="4">
        <v>22</v>
      </c>
      <c r="E1114" s="7" t="str">
        <f>VLOOKUP(ventas[[#This Row],[ProductKey]],'hoja productos'!$A$2:$AA$1691,3,FALSE)</f>
        <v>NT Wireless Bluetooth Stereo Headphones E102 Silver</v>
      </c>
      <c r="F1114" s="7">
        <f>VLOOKUP(ventas[[#This Row],[ProductKey]],'hoja productos'!$A$2:$AA$1691,5,FALSE)</f>
        <v>47.95</v>
      </c>
      <c r="G1114" s="7" t="str">
        <f>VLOOKUP(ventas[[#This Row],[ProductKey]],'hoja productos'!$A$2:$AA$1691,7,FALSE)</f>
        <v>Northwind Traders</v>
      </c>
      <c r="H1114" s="8">
        <f>ventas[[#This Row],[Unit Vendidas]]*ventas[[#This Row],[Precio Venta]]</f>
        <v>1054.9000000000001</v>
      </c>
    </row>
    <row r="1115" spans="1:8" x14ac:dyDescent="0.25">
      <c r="A1115" s="2">
        <v>3461</v>
      </c>
      <c r="B1115" s="3">
        <v>39909</v>
      </c>
      <c r="C1115" s="5">
        <v>708</v>
      </c>
      <c r="D1115" s="4">
        <v>39</v>
      </c>
      <c r="E1115" s="7" t="str">
        <f>VLOOKUP(ventas[[#This Row],[ProductKey]],'hoja productos'!$A$2:$AA$1691,3,FALSE)</f>
        <v>Proseware Ink Jet Fax Machine E100 White</v>
      </c>
      <c r="F1115" s="7">
        <f>VLOOKUP(ventas[[#This Row],[ProductKey]],'hoja productos'!$A$2:$AA$1691,5,FALSE)</f>
        <v>78</v>
      </c>
      <c r="G1115" s="7" t="str">
        <f>VLOOKUP(ventas[[#This Row],[ProductKey]],'hoja productos'!$A$2:$AA$1691,7,FALSE)</f>
        <v>Proseware, Inc.</v>
      </c>
      <c r="H1115" s="8">
        <f>ventas[[#This Row],[Unit Vendidas]]*ventas[[#This Row],[Precio Venta]]</f>
        <v>3042</v>
      </c>
    </row>
    <row r="1116" spans="1:8" x14ac:dyDescent="0.25">
      <c r="A1116" s="2">
        <v>5367</v>
      </c>
      <c r="B1116" s="3">
        <v>39909</v>
      </c>
      <c r="C1116" s="5">
        <v>934</v>
      </c>
      <c r="D1116" s="4">
        <v>36</v>
      </c>
      <c r="E1116" s="7" t="str">
        <f>VLOOKUP(ventas[[#This Row],[ProductKey]],'hoja productos'!$A$2:$AA$1691,3,FALSE)</f>
        <v>SV 4GB Laptop Memory M65 Blue</v>
      </c>
      <c r="F1116" s="7">
        <f>VLOOKUP(ventas[[#This Row],[ProductKey]],'hoja productos'!$A$2:$AA$1691,5,FALSE)</f>
        <v>79</v>
      </c>
      <c r="G1116" s="7" t="str">
        <f>VLOOKUP(ventas[[#This Row],[ProductKey]],'hoja productos'!$A$2:$AA$1691,7,FALSE)</f>
        <v>Southridge Video</v>
      </c>
      <c r="H1116" s="8">
        <f>ventas[[#This Row],[Unit Vendidas]]*ventas[[#This Row],[Precio Venta]]</f>
        <v>2844</v>
      </c>
    </row>
    <row r="1117" spans="1:8" x14ac:dyDescent="0.25">
      <c r="A1117" s="2">
        <v>5461</v>
      </c>
      <c r="B1117" s="3">
        <v>39909</v>
      </c>
      <c r="C1117" s="5">
        <v>331</v>
      </c>
      <c r="D1117" s="4">
        <v>101</v>
      </c>
      <c r="E1117" s="7" t="str">
        <f>VLOOKUP(ventas[[#This Row],[ProductKey]],'hoja productos'!$A$2:$AA$1691,3,FALSE)</f>
        <v>SV Car Video AM/FM E1000 Brown</v>
      </c>
      <c r="F1117" s="7">
        <f>VLOOKUP(ventas[[#This Row],[ProductKey]],'hoja productos'!$A$2:$AA$1691,5,FALSE)</f>
        <v>199</v>
      </c>
      <c r="G1117" s="7" t="str">
        <f>VLOOKUP(ventas[[#This Row],[ProductKey]],'hoja productos'!$A$2:$AA$1691,7,FALSE)</f>
        <v>Southridge Video</v>
      </c>
      <c r="H1117" s="8">
        <f>ventas[[#This Row],[Unit Vendidas]]*ventas[[#This Row],[Precio Venta]]</f>
        <v>20099</v>
      </c>
    </row>
    <row r="1118" spans="1:8" x14ac:dyDescent="0.25">
      <c r="A1118" s="2">
        <v>7395</v>
      </c>
      <c r="B1118" s="3">
        <v>39909</v>
      </c>
      <c r="C1118" s="5">
        <v>1125</v>
      </c>
      <c r="D1118" s="4">
        <v>144</v>
      </c>
      <c r="E1118" s="7" t="str">
        <f>VLOOKUP(ventas[[#This Row],[ProductKey]],'hoja productos'!$A$2:$AA$1691,3,FALSE)</f>
        <v>Fabrikam SLR Camera 35" X358 Gold</v>
      </c>
      <c r="F1118" s="7">
        <f>VLOOKUP(ventas[[#This Row],[ProductKey]],'hoja productos'!$A$2:$AA$1691,5,FALSE)</f>
        <v>436.2</v>
      </c>
      <c r="G1118" s="7" t="str">
        <f>VLOOKUP(ventas[[#This Row],[ProductKey]],'hoja productos'!$A$2:$AA$1691,7,FALSE)</f>
        <v>Fabrikam, Inc.</v>
      </c>
      <c r="H1118" s="8">
        <f>ventas[[#This Row],[Unit Vendidas]]*ventas[[#This Row],[Precio Venta]]</f>
        <v>62812.799999999996</v>
      </c>
    </row>
    <row r="1119" spans="1:8" x14ac:dyDescent="0.25">
      <c r="A1119" s="2">
        <v>7595</v>
      </c>
      <c r="B1119" s="3">
        <v>39909</v>
      </c>
      <c r="C1119" s="5">
        <v>1352</v>
      </c>
      <c r="D1119" s="4">
        <v>10</v>
      </c>
      <c r="E1119" s="7" t="str">
        <f>VLOOKUP(ventas[[#This Row],[ProductKey]],'hoja productos'!$A$2:$AA$1691,3,FALSE)</f>
        <v>Tablet Multi-line phones M30 White</v>
      </c>
      <c r="F1119" s="7">
        <f>VLOOKUP(ventas[[#This Row],[ProductKey]],'hoja productos'!$A$2:$AA$1691,5,FALSE)</f>
        <v>22.99</v>
      </c>
      <c r="G1119" s="7" t="str">
        <f>VLOOKUP(ventas[[#This Row],[ProductKey]],'hoja productos'!$A$2:$AA$1691,7,FALSE)</f>
        <v>Tablet, Ltd</v>
      </c>
      <c r="H1119" s="8">
        <f>ventas[[#This Row],[Unit Vendidas]]*ventas[[#This Row],[Precio Venta]]</f>
        <v>229.89999999999998</v>
      </c>
    </row>
    <row r="1120" spans="1:8" x14ac:dyDescent="0.25">
      <c r="A1120" s="2">
        <v>8521</v>
      </c>
      <c r="B1120" s="3">
        <v>39909</v>
      </c>
      <c r="C1120" s="5">
        <v>49</v>
      </c>
      <c r="D1120" s="4">
        <v>91</v>
      </c>
      <c r="E1120" s="7" t="str">
        <f>VLOOKUP(ventas[[#This Row],[ProductKey]],'hoja productos'!$A$2:$AA$1691,3,FALSE)</f>
        <v>WWI 2GB Pulse Smart pen M100 White</v>
      </c>
      <c r="F1120" s="7">
        <f>VLOOKUP(ventas[[#This Row],[ProductKey]],'hoja productos'!$A$2:$AA$1691,5,FALSE)</f>
        <v>199.95</v>
      </c>
      <c r="G1120" s="7" t="str">
        <f>VLOOKUP(ventas[[#This Row],[ProductKey]],'hoja productos'!$A$2:$AA$1691,7,FALSE)</f>
        <v>Wide World Importers</v>
      </c>
      <c r="H1120" s="8">
        <f>ventas[[#This Row],[Unit Vendidas]]*ventas[[#This Row],[Precio Venta]]</f>
        <v>18195.45</v>
      </c>
    </row>
    <row r="1121" spans="1:8" x14ac:dyDescent="0.25">
      <c r="A1121" s="2">
        <v>12683</v>
      </c>
      <c r="B1121" s="3">
        <v>39909</v>
      </c>
      <c r="C1121" s="5">
        <v>1285</v>
      </c>
      <c r="D1121" s="4">
        <v>12</v>
      </c>
      <c r="E1121" s="7" t="str">
        <f>VLOOKUP(ventas[[#This Row],[ProductKey]],'hoja productos'!$A$2:$AA$1691,3,FALSE)</f>
        <v>Tablet Mini Battery Charger Kit E320 Silver</v>
      </c>
      <c r="F1121" s="7">
        <f>VLOOKUP(ventas[[#This Row],[ProductKey]],'hoja productos'!$A$2:$AA$1691,5,FALSE)</f>
        <v>24.99</v>
      </c>
      <c r="G1121" s="7" t="str">
        <f>VLOOKUP(ventas[[#This Row],[ProductKey]],'hoja productos'!$A$2:$AA$1691,7,FALSE)</f>
        <v>Tablet, Ltd</v>
      </c>
      <c r="H1121" s="8">
        <f>ventas[[#This Row],[Unit Vendidas]]*ventas[[#This Row],[Precio Venta]]</f>
        <v>299.88</v>
      </c>
    </row>
    <row r="1122" spans="1:8" x14ac:dyDescent="0.25">
      <c r="A1122" s="2">
        <v>12738</v>
      </c>
      <c r="B1122" s="3">
        <v>39909</v>
      </c>
      <c r="C1122" s="5">
        <v>897</v>
      </c>
      <c r="D1122" s="4">
        <v>21</v>
      </c>
      <c r="E1122" s="7" t="str">
        <f>VLOOKUP(ventas[[#This Row],[ProductKey]],'hoja productos'!$A$2:$AA$1691,3,FALSE)</f>
        <v>SV Keyboard E90 Black</v>
      </c>
      <c r="F1122" s="7">
        <f>VLOOKUP(ventas[[#This Row],[ProductKey]],'hoja productos'!$A$2:$AA$1691,5,FALSE)</f>
        <v>41.73</v>
      </c>
      <c r="G1122" s="7" t="str">
        <f>VLOOKUP(ventas[[#This Row],[ProductKey]],'hoja productos'!$A$2:$AA$1691,7,FALSE)</f>
        <v>Southridge Video</v>
      </c>
      <c r="H1122" s="8">
        <f>ventas[[#This Row],[Unit Vendidas]]*ventas[[#This Row],[Precio Venta]]</f>
        <v>876.32999999999993</v>
      </c>
    </row>
    <row r="1123" spans="1:8" x14ac:dyDescent="0.25">
      <c r="A1123" s="2">
        <v>16579</v>
      </c>
      <c r="B1123" s="3">
        <v>39909</v>
      </c>
      <c r="C1123" s="5">
        <v>1157</v>
      </c>
      <c r="D1123" s="4">
        <v>523</v>
      </c>
      <c r="E1123" s="7" t="str">
        <f>VLOOKUP(ventas[[#This Row],[ProductKey]],'hoja productos'!$A$2:$AA$1691,3,FALSE)</f>
        <v>Fabrikam Independent Filmmaker 1/2" 3mm X300 Orange</v>
      </c>
      <c r="F1123" s="7">
        <f>VLOOKUP(ventas[[#This Row],[ProductKey]],'hoja productos'!$A$2:$AA$1691,5,FALSE)</f>
        <v>1580</v>
      </c>
      <c r="G1123" s="7" t="str">
        <f>VLOOKUP(ventas[[#This Row],[ProductKey]],'hoja productos'!$A$2:$AA$1691,7,FALSE)</f>
        <v>Fabrikam, Inc.</v>
      </c>
      <c r="H1123" s="8">
        <f>ventas[[#This Row],[Unit Vendidas]]*ventas[[#This Row],[Precio Venta]]</f>
        <v>826340</v>
      </c>
    </row>
    <row r="1124" spans="1:8" x14ac:dyDescent="0.25">
      <c r="A1124" s="2">
        <v>21613</v>
      </c>
      <c r="B1124" s="3">
        <v>39909</v>
      </c>
      <c r="C1124" s="5">
        <v>708</v>
      </c>
      <c r="D1124" s="4">
        <v>39</v>
      </c>
      <c r="E1124" s="7" t="str">
        <f>VLOOKUP(ventas[[#This Row],[ProductKey]],'hoja productos'!$A$2:$AA$1691,3,FALSE)</f>
        <v>Proseware Ink Jet Fax Machine E100 White</v>
      </c>
      <c r="F1124" s="7">
        <f>VLOOKUP(ventas[[#This Row],[ProductKey]],'hoja productos'!$A$2:$AA$1691,5,FALSE)</f>
        <v>78</v>
      </c>
      <c r="G1124" s="7" t="str">
        <f>VLOOKUP(ventas[[#This Row],[ProductKey]],'hoja productos'!$A$2:$AA$1691,7,FALSE)</f>
        <v>Proseware, Inc.</v>
      </c>
      <c r="H1124" s="8">
        <f>ventas[[#This Row],[Unit Vendidas]]*ventas[[#This Row],[Precio Venta]]</f>
        <v>3042</v>
      </c>
    </row>
    <row r="1125" spans="1:8" ht="30" x14ac:dyDescent="0.25">
      <c r="A1125" s="2">
        <v>23461</v>
      </c>
      <c r="B1125" s="3">
        <v>39909</v>
      </c>
      <c r="C1125" s="5">
        <v>1347</v>
      </c>
      <c r="D1125" s="4">
        <v>9</v>
      </c>
      <c r="E1125" s="7" t="str">
        <f>VLOOKUP(ventas[[#This Row],[ProductKey]],'hoja productos'!$A$2:$AA$1691,3,FALSE)</f>
        <v>Tablet Bedroom Phone with AM/FM Stereo and Call Waiting Caller ID M600 Black</v>
      </c>
      <c r="F1125" s="7">
        <f>VLOOKUP(ventas[[#This Row],[ProductKey]],'hoja productos'!$A$2:$AA$1691,5,FALSE)</f>
        <v>21</v>
      </c>
      <c r="G1125" s="7" t="str">
        <f>VLOOKUP(ventas[[#This Row],[ProductKey]],'hoja productos'!$A$2:$AA$1691,7,FALSE)</f>
        <v>Tablet, Ltd</v>
      </c>
      <c r="H1125" s="8">
        <f>ventas[[#This Row],[Unit Vendidas]]*ventas[[#This Row],[Precio Venta]]</f>
        <v>189</v>
      </c>
    </row>
    <row r="1126" spans="1:8" ht="30" x14ac:dyDescent="0.25">
      <c r="A1126" s="2">
        <v>23900</v>
      </c>
      <c r="B1126" s="3">
        <v>39909</v>
      </c>
      <c r="C1126" s="5">
        <v>1545</v>
      </c>
      <c r="D1126" s="4">
        <v>123</v>
      </c>
      <c r="E1126" s="7" t="str">
        <f>VLOOKUP(ventas[[#This Row],[ProductKey]],'hoja productos'!$A$2:$AA$1691,3,FALSE)</f>
        <v>The Phone Company PDA Phone Unlocked 3.5 inches M530 Silver</v>
      </c>
      <c r="F1126" s="7">
        <f>VLOOKUP(ventas[[#This Row],[ProductKey]],'hoja productos'!$A$2:$AA$1691,5,FALSE)</f>
        <v>268</v>
      </c>
      <c r="G1126" s="7" t="str">
        <f>VLOOKUP(ventas[[#This Row],[ProductKey]],'hoja productos'!$A$2:$AA$1691,7,FALSE)</f>
        <v>The Phone Company</v>
      </c>
      <c r="H1126" s="8">
        <f>ventas[[#This Row],[Unit Vendidas]]*ventas[[#This Row],[Precio Venta]]</f>
        <v>32964</v>
      </c>
    </row>
    <row r="1127" spans="1:8" x14ac:dyDescent="0.25">
      <c r="A1127" s="2">
        <v>1535</v>
      </c>
      <c r="B1127" s="3">
        <v>39910</v>
      </c>
      <c r="C1127" s="5">
        <v>2515</v>
      </c>
      <c r="D1127" s="4">
        <v>1</v>
      </c>
      <c r="E1127" s="7" t="str">
        <f>VLOOKUP(ventas[[#This Row],[ProductKey]],'hoja productos'!$A$2:$AA$1691,3,FALSE)</f>
        <v>Tablet In-Line Coupler E180 White</v>
      </c>
      <c r="F1127" s="7">
        <f>VLOOKUP(ventas[[#This Row],[ProductKey]],'hoja productos'!$A$2:$AA$1691,5,FALSE)</f>
        <v>3.35</v>
      </c>
      <c r="G1127" s="7" t="str">
        <f>VLOOKUP(ventas[[#This Row],[ProductKey]],'hoja productos'!$A$2:$AA$1691,7,FALSE)</f>
        <v>Tablet, Ltd</v>
      </c>
      <c r="H1127" s="8">
        <f>ventas[[#This Row],[Unit Vendidas]]*ventas[[#This Row],[Precio Venta]]</f>
        <v>3.35</v>
      </c>
    </row>
    <row r="1128" spans="1:8" x14ac:dyDescent="0.25">
      <c r="A1128" s="2">
        <v>3307</v>
      </c>
      <c r="B1128" s="3">
        <v>39910</v>
      </c>
      <c r="C1128" s="5">
        <v>764</v>
      </c>
      <c r="D1128" s="4">
        <v>13</v>
      </c>
      <c r="E1128" s="7" t="str">
        <f>VLOOKUP(ventas[[#This Row],[ProductKey]],'hoja productos'!$A$2:$AA$1691,3,FALSE)</f>
        <v>Tablet Leather Case - case for digital photo camera X20 Black</v>
      </c>
      <c r="F1128" s="7">
        <f>VLOOKUP(ventas[[#This Row],[ProductKey]],'hoja productos'!$A$2:$AA$1691,5,FALSE)</f>
        <v>39.9</v>
      </c>
      <c r="G1128" s="7" t="str">
        <f>VLOOKUP(ventas[[#This Row],[ProductKey]],'hoja productos'!$A$2:$AA$1691,7,FALSE)</f>
        <v>Tablet, Ltd</v>
      </c>
      <c r="H1128" s="8">
        <f>ventas[[#This Row],[Unit Vendidas]]*ventas[[#This Row],[Precio Venta]]</f>
        <v>518.69999999999993</v>
      </c>
    </row>
    <row r="1129" spans="1:8" x14ac:dyDescent="0.25">
      <c r="A1129" s="2">
        <v>6503</v>
      </c>
      <c r="B1129" s="3">
        <v>39910</v>
      </c>
      <c r="C1129" s="5">
        <v>346</v>
      </c>
      <c r="D1129" s="4">
        <v>303</v>
      </c>
      <c r="E1129" s="7" t="str">
        <f>VLOOKUP(ventas[[#This Row],[ProductKey]],'hoja productos'!$A$2:$AA$1691,3,FALSE)</f>
        <v>Fabrikam Laptop15.4 M5400 White</v>
      </c>
      <c r="F1129" s="7">
        <f>VLOOKUP(ventas[[#This Row],[ProductKey]],'hoja productos'!$A$2:$AA$1691,5,FALSE)</f>
        <v>659</v>
      </c>
      <c r="G1129" s="7" t="str">
        <f>VLOOKUP(ventas[[#This Row],[ProductKey]],'hoja productos'!$A$2:$AA$1691,7,FALSE)</f>
        <v>Fabrikam, Inc.</v>
      </c>
      <c r="H1129" s="8">
        <f>ventas[[#This Row],[Unit Vendidas]]*ventas[[#This Row],[Precio Venta]]</f>
        <v>199677</v>
      </c>
    </row>
    <row r="1130" spans="1:8" x14ac:dyDescent="0.25">
      <c r="A1130" s="2">
        <v>12531</v>
      </c>
      <c r="B1130" s="3">
        <v>39910</v>
      </c>
      <c r="C1130" s="5">
        <v>1625</v>
      </c>
      <c r="D1130" s="4">
        <v>72</v>
      </c>
      <c r="E1130" s="7" t="str">
        <f>VLOOKUP(ventas[[#This Row],[ProductKey]],'hoja productos'!$A$2:$AA$1691,3,FALSE)</f>
        <v>Tablet DVD Recorder L230 Grey</v>
      </c>
      <c r="F1130" s="7">
        <f>VLOOKUP(ventas[[#This Row],[ProductKey]],'hoja productos'!$A$2:$AA$1691,5,FALSE)</f>
        <v>219</v>
      </c>
      <c r="G1130" s="7" t="str">
        <f>VLOOKUP(ventas[[#This Row],[ProductKey]],'hoja productos'!$A$2:$AA$1691,7,FALSE)</f>
        <v>Tablet, Ltd</v>
      </c>
      <c r="H1130" s="8">
        <f>ventas[[#This Row],[Unit Vendidas]]*ventas[[#This Row],[Precio Venta]]</f>
        <v>15768</v>
      </c>
    </row>
    <row r="1131" spans="1:8" ht="30" x14ac:dyDescent="0.25">
      <c r="A1131" s="2">
        <v>15208</v>
      </c>
      <c r="B1131" s="3">
        <v>39910</v>
      </c>
      <c r="C1131" s="5">
        <v>109</v>
      </c>
      <c r="D1131" s="4">
        <v>61</v>
      </c>
      <c r="E1131" s="7" t="str">
        <f>VLOOKUP(ventas[[#This Row],[ProductKey]],'hoja productos'!$A$2:$AA$1691,3,FALSE)</f>
        <v>WWI Stereo Bluetooth Headphones New Generation M370 Orange</v>
      </c>
      <c r="F1131" s="7">
        <f>VLOOKUP(ventas[[#This Row],[ProductKey]],'hoja productos'!$A$2:$AA$1691,5,FALSE)</f>
        <v>132.99</v>
      </c>
      <c r="G1131" s="7" t="str">
        <f>VLOOKUP(ventas[[#This Row],[ProductKey]],'hoja productos'!$A$2:$AA$1691,7,FALSE)</f>
        <v>Wide World Importers</v>
      </c>
      <c r="H1131" s="8">
        <f>ventas[[#This Row],[Unit Vendidas]]*ventas[[#This Row],[Precio Venta]]</f>
        <v>8112.39</v>
      </c>
    </row>
    <row r="1132" spans="1:8" x14ac:dyDescent="0.25">
      <c r="A1132" s="2">
        <v>18020</v>
      </c>
      <c r="B1132" s="3">
        <v>39910</v>
      </c>
      <c r="C1132" s="5">
        <v>1092</v>
      </c>
      <c r="D1132" s="4">
        <v>222</v>
      </c>
      <c r="E1132" s="7" t="str">
        <f>VLOOKUP(ventas[[#This Row],[ProductKey]],'hoja productos'!$A$2:$AA$1691,3,FALSE)</f>
        <v>Tablet SLR Camera X144 Gold</v>
      </c>
      <c r="F1132" s="7">
        <f>VLOOKUP(ventas[[#This Row],[ProductKey]],'hoja productos'!$A$2:$AA$1691,5,FALSE)</f>
        <v>673</v>
      </c>
      <c r="G1132" s="7" t="str">
        <f>VLOOKUP(ventas[[#This Row],[ProductKey]],'hoja productos'!$A$2:$AA$1691,7,FALSE)</f>
        <v>Tablet, Ltd</v>
      </c>
      <c r="H1132" s="8">
        <f>ventas[[#This Row],[Unit Vendidas]]*ventas[[#This Row],[Precio Venta]]</f>
        <v>149406</v>
      </c>
    </row>
    <row r="1133" spans="1:8" x14ac:dyDescent="0.25">
      <c r="A1133" s="2">
        <v>18783</v>
      </c>
      <c r="B1133" s="3">
        <v>39910</v>
      </c>
      <c r="C1133" s="5">
        <v>822</v>
      </c>
      <c r="D1133" s="4">
        <v>12</v>
      </c>
      <c r="E1133" s="7" t="str">
        <f>VLOOKUP(ventas[[#This Row],[ProductKey]],'hoja productos'!$A$2:$AA$1691,3,FALSE)</f>
        <v>Tablet Enhanced Capacity Battery M800 Grey</v>
      </c>
      <c r="F1133" s="7">
        <f>VLOOKUP(ventas[[#This Row],[ProductKey]],'hoja productos'!$A$2:$AA$1691,5,FALSE)</f>
        <v>27.9</v>
      </c>
      <c r="G1133" s="7" t="str">
        <f>VLOOKUP(ventas[[#This Row],[ProductKey]],'hoja productos'!$A$2:$AA$1691,7,FALSE)</f>
        <v>Tablet, Ltd</v>
      </c>
      <c r="H1133" s="8">
        <f>ventas[[#This Row],[Unit Vendidas]]*ventas[[#This Row],[Precio Venta]]</f>
        <v>334.79999999999995</v>
      </c>
    </row>
    <row r="1134" spans="1:8" ht="30" x14ac:dyDescent="0.25">
      <c r="A1134" s="2">
        <v>19079</v>
      </c>
      <c r="B1134" s="3">
        <v>39910</v>
      </c>
      <c r="C1134" s="5">
        <v>2507</v>
      </c>
      <c r="D1134" s="4">
        <v>2</v>
      </c>
      <c r="E1134" s="7" t="str">
        <f>VLOOKUP(ventas[[#This Row],[ProductKey]],'hoja productos'!$A$2:$AA$1691,3,FALSE)</f>
        <v>Tablet Rubberized Snap-On Cover Hard Case Cell Phone Protector E160 White</v>
      </c>
      <c r="F1134" s="7">
        <f>VLOOKUP(ventas[[#This Row],[ProductKey]],'hoja productos'!$A$2:$AA$1691,5,FALSE)</f>
        <v>4.74</v>
      </c>
      <c r="G1134" s="7" t="str">
        <f>VLOOKUP(ventas[[#This Row],[ProductKey]],'hoja productos'!$A$2:$AA$1691,7,FALSE)</f>
        <v>Tablet, Ltd</v>
      </c>
      <c r="H1134" s="8">
        <f>ventas[[#This Row],[Unit Vendidas]]*ventas[[#This Row],[Precio Venta]]</f>
        <v>9.48</v>
      </c>
    </row>
    <row r="1135" spans="1:8" x14ac:dyDescent="0.25">
      <c r="A1135" s="2">
        <v>19911</v>
      </c>
      <c r="B1135" s="3">
        <v>39910</v>
      </c>
      <c r="C1135" s="5">
        <v>865</v>
      </c>
      <c r="D1135" s="4">
        <v>23</v>
      </c>
      <c r="E1135" s="7" t="str">
        <f>VLOOKUP(ventas[[#This Row],[ProductKey]],'hoja productos'!$A$2:$AA$1691,3,FALSE)</f>
        <v>Tablet Optical USB Mouse M45 Grey</v>
      </c>
      <c r="F1135" s="7">
        <f>VLOOKUP(ventas[[#This Row],[ProductKey]],'hoja productos'!$A$2:$AA$1691,5,FALSE)</f>
        <v>50.99</v>
      </c>
      <c r="G1135" s="7" t="str">
        <f>VLOOKUP(ventas[[#This Row],[ProductKey]],'hoja productos'!$A$2:$AA$1691,7,FALSE)</f>
        <v>Tablet, Ltd</v>
      </c>
      <c r="H1135" s="8">
        <f>ventas[[#This Row],[Unit Vendidas]]*ventas[[#This Row],[Precio Venta]]</f>
        <v>1172.77</v>
      </c>
    </row>
    <row r="1136" spans="1:8" x14ac:dyDescent="0.25">
      <c r="A1136" s="2">
        <v>20201</v>
      </c>
      <c r="B1136" s="3">
        <v>39910</v>
      </c>
      <c r="C1136" s="5">
        <v>2505</v>
      </c>
      <c r="D1136" s="4">
        <v>5</v>
      </c>
      <c r="E1136" s="7" t="str">
        <f>VLOOKUP(ventas[[#This Row],[ProductKey]],'hoja productos'!$A$2:$AA$1691,3,FALSE)</f>
        <v>Tablet Touch Stylus Pen E150 Red</v>
      </c>
      <c r="F1136" s="7">
        <f>VLOOKUP(ventas[[#This Row],[ProductKey]],'hoja productos'!$A$2:$AA$1691,5,FALSE)</f>
        <v>9.99</v>
      </c>
      <c r="G1136" s="7" t="str">
        <f>VLOOKUP(ventas[[#This Row],[ProductKey]],'hoja productos'!$A$2:$AA$1691,7,FALSE)</f>
        <v>Tablet, Ltd</v>
      </c>
      <c r="H1136" s="8">
        <f>ventas[[#This Row],[Unit Vendidas]]*ventas[[#This Row],[Precio Venta]]</f>
        <v>49.95</v>
      </c>
    </row>
    <row r="1137" spans="1:8" x14ac:dyDescent="0.25">
      <c r="A1137" s="2">
        <v>21168</v>
      </c>
      <c r="B1137" s="3">
        <v>39910</v>
      </c>
      <c r="C1137" s="5">
        <v>1454</v>
      </c>
      <c r="D1137" s="4">
        <v>91</v>
      </c>
      <c r="E1137" s="7" t="str">
        <f>VLOOKUP(ventas[[#This Row],[ProductKey]],'hoja productos'!$A$2:$AA$1691,3,FALSE)</f>
        <v>The Phone Company Finger Touch Screen Phones M30 Gold</v>
      </c>
      <c r="F1137" s="7">
        <f>VLOOKUP(ventas[[#This Row],[ProductKey]],'hoja productos'!$A$2:$AA$1691,5,FALSE)</f>
        <v>199</v>
      </c>
      <c r="G1137" s="7" t="str">
        <f>VLOOKUP(ventas[[#This Row],[ProductKey]],'hoja productos'!$A$2:$AA$1691,7,FALSE)</f>
        <v>The Phone Company</v>
      </c>
      <c r="H1137" s="8">
        <f>ventas[[#This Row],[Unit Vendidas]]*ventas[[#This Row],[Precio Venta]]</f>
        <v>18109</v>
      </c>
    </row>
    <row r="1138" spans="1:8" x14ac:dyDescent="0.25">
      <c r="A1138" s="2">
        <v>4291</v>
      </c>
      <c r="B1138" s="3">
        <v>39911</v>
      </c>
      <c r="C1138" s="5">
        <v>574</v>
      </c>
      <c r="D1138" s="4">
        <v>55</v>
      </c>
      <c r="E1138" s="7" t="str">
        <f>VLOOKUP(ventas[[#This Row],[ProductKey]],'hoja productos'!$A$2:$AA$1691,3,FALSE)</f>
        <v>Proseware Screen 80in E1010 Silver</v>
      </c>
      <c r="F1138" s="7">
        <f>VLOOKUP(ventas[[#This Row],[ProductKey]],'hoja productos'!$A$2:$AA$1691,5,FALSE)</f>
        <v>109</v>
      </c>
      <c r="G1138" s="7" t="str">
        <f>VLOOKUP(ventas[[#This Row],[ProductKey]],'hoja productos'!$A$2:$AA$1691,7,FALSE)</f>
        <v>Proseware, Inc.</v>
      </c>
      <c r="H1138" s="8">
        <f>ventas[[#This Row],[Unit Vendidas]]*ventas[[#This Row],[Precio Venta]]</f>
        <v>5995</v>
      </c>
    </row>
    <row r="1139" spans="1:8" x14ac:dyDescent="0.25">
      <c r="A1139" s="2">
        <v>8584</v>
      </c>
      <c r="B1139" s="3">
        <v>39911</v>
      </c>
      <c r="C1139" s="5">
        <v>531</v>
      </c>
      <c r="D1139" s="4">
        <v>224</v>
      </c>
      <c r="E1139" s="7" t="str">
        <f>VLOOKUP(ventas[[#This Row],[ProductKey]],'hoja productos'!$A$2:$AA$1691,3,FALSE)</f>
        <v>WWI LCD22W M2003 White</v>
      </c>
      <c r="F1139" s="7">
        <f>VLOOKUP(ventas[[#This Row],[ProductKey]],'hoja productos'!$A$2:$AA$1691,5,FALSE)</f>
        <v>679</v>
      </c>
      <c r="G1139" s="7" t="str">
        <f>VLOOKUP(ventas[[#This Row],[ProductKey]],'hoja productos'!$A$2:$AA$1691,7,FALSE)</f>
        <v>Wide World Importers</v>
      </c>
      <c r="H1139" s="8">
        <f>ventas[[#This Row],[Unit Vendidas]]*ventas[[#This Row],[Precio Venta]]</f>
        <v>152096</v>
      </c>
    </row>
    <row r="1140" spans="1:8" x14ac:dyDescent="0.25">
      <c r="A1140" s="2">
        <v>8743</v>
      </c>
      <c r="B1140" s="3">
        <v>39911</v>
      </c>
      <c r="C1140" s="5">
        <v>811</v>
      </c>
      <c r="D1140" s="4">
        <v>7</v>
      </c>
      <c r="E1140" s="7" t="str">
        <f>VLOOKUP(ventas[[#This Row],[ProductKey]],'hoja productos'!$A$2:$AA$1691,3,FALSE)</f>
        <v>Tablet Notebook Peripheral Kit M69 Grey</v>
      </c>
      <c r="F1140" s="7">
        <f>VLOOKUP(ventas[[#This Row],[ProductKey]],'hoja productos'!$A$2:$AA$1691,5,FALSE)</f>
        <v>16.5</v>
      </c>
      <c r="G1140" s="7" t="str">
        <f>VLOOKUP(ventas[[#This Row],[ProductKey]],'hoja productos'!$A$2:$AA$1691,7,FALSE)</f>
        <v>Tablet, Ltd</v>
      </c>
      <c r="H1140" s="8">
        <f>ventas[[#This Row],[Unit Vendidas]]*ventas[[#This Row],[Precio Venta]]</f>
        <v>115.5</v>
      </c>
    </row>
    <row r="1141" spans="1:8" x14ac:dyDescent="0.25">
      <c r="A1141" s="2">
        <v>12936</v>
      </c>
      <c r="B1141" s="3">
        <v>39911</v>
      </c>
      <c r="C1141" s="5">
        <v>1514</v>
      </c>
      <c r="D1141" s="4">
        <v>95</v>
      </c>
      <c r="E1141" s="7" t="str">
        <f>VLOOKUP(ventas[[#This Row],[ProductKey]],'hoja productos'!$A$2:$AA$1691,3,FALSE)</f>
        <v>The Phone Company Smart phones 160x160 M26 Gold</v>
      </c>
      <c r="F1141" s="7">
        <f>VLOOKUP(ventas[[#This Row],[ProductKey]],'hoja productos'!$A$2:$AA$1691,5,FALSE)</f>
        <v>208</v>
      </c>
      <c r="G1141" s="7" t="str">
        <f>VLOOKUP(ventas[[#This Row],[ProductKey]],'hoja productos'!$A$2:$AA$1691,7,FALSE)</f>
        <v>The Phone Company</v>
      </c>
      <c r="H1141" s="8">
        <f>ventas[[#This Row],[Unit Vendidas]]*ventas[[#This Row],[Precio Venta]]</f>
        <v>19760</v>
      </c>
    </row>
    <row r="1142" spans="1:8" x14ac:dyDescent="0.25">
      <c r="A1142" s="2">
        <v>13474</v>
      </c>
      <c r="B1142" s="3">
        <v>39911</v>
      </c>
      <c r="C1142" s="5">
        <v>686</v>
      </c>
      <c r="D1142" s="4">
        <v>68</v>
      </c>
      <c r="E1142" s="7" t="str">
        <f>VLOOKUP(ventas[[#This Row],[ProductKey]],'hoja productos'!$A$2:$AA$1691,3,FALSE)</f>
        <v>Proseware Duplex Scanner M200 Grey</v>
      </c>
      <c r="F1142" s="7">
        <f>VLOOKUP(ventas[[#This Row],[ProductKey]],'hoja productos'!$A$2:$AA$1691,5,FALSE)</f>
        <v>149</v>
      </c>
      <c r="G1142" s="7" t="str">
        <f>VLOOKUP(ventas[[#This Row],[ProductKey]],'hoja productos'!$A$2:$AA$1691,7,FALSE)</f>
        <v>Proseware, Inc.</v>
      </c>
      <c r="H1142" s="8">
        <f>ventas[[#This Row],[Unit Vendidas]]*ventas[[#This Row],[Precio Venta]]</f>
        <v>10132</v>
      </c>
    </row>
    <row r="1143" spans="1:8" x14ac:dyDescent="0.25">
      <c r="A1143" s="2">
        <v>18658</v>
      </c>
      <c r="B1143" s="3">
        <v>39911</v>
      </c>
      <c r="C1143" s="5">
        <v>181</v>
      </c>
      <c r="D1143" s="4">
        <v>59</v>
      </c>
      <c r="E1143" s="7" t="str">
        <f>VLOOKUP(ventas[[#This Row],[ProductKey]],'hoja productos'!$A$2:$AA$1691,3,FALSE)</f>
        <v>SV 16xDVD M310 Silver</v>
      </c>
      <c r="F1143" s="7">
        <f>VLOOKUP(ventas[[#This Row],[ProductKey]],'hoja productos'!$A$2:$AA$1691,5,FALSE)</f>
        <v>129</v>
      </c>
      <c r="G1143" s="7" t="str">
        <f>VLOOKUP(ventas[[#This Row],[ProductKey]],'hoja productos'!$A$2:$AA$1691,7,FALSE)</f>
        <v>Southridge Video</v>
      </c>
      <c r="H1143" s="8">
        <f>ventas[[#This Row],[Unit Vendidas]]*ventas[[#This Row],[Precio Venta]]</f>
        <v>7611</v>
      </c>
    </row>
    <row r="1144" spans="1:8" x14ac:dyDescent="0.25">
      <c r="A1144" s="2">
        <v>18798</v>
      </c>
      <c r="B1144" s="3">
        <v>39911</v>
      </c>
      <c r="C1144" s="5">
        <v>1491</v>
      </c>
      <c r="D1144" s="4">
        <v>105</v>
      </c>
      <c r="E1144" s="7" t="str">
        <f>VLOOKUP(ventas[[#This Row],[ProductKey]],'hoja productos'!$A$2:$AA$1691,3,FALSE)</f>
        <v>The Phone Company Microsoft Windows Mobile M200 White</v>
      </c>
      <c r="F1144" s="7">
        <f>VLOOKUP(ventas[[#This Row],[ProductKey]],'hoja productos'!$A$2:$AA$1691,5,FALSE)</f>
        <v>229</v>
      </c>
      <c r="G1144" s="7" t="str">
        <f>VLOOKUP(ventas[[#This Row],[ProductKey]],'hoja productos'!$A$2:$AA$1691,7,FALSE)</f>
        <v>The Phone Company</v>
      </c>
      <c r="H1144" s="8">
        <f>ventas[[#This Row],[Unit Vendidas]]*ventas[[#This Row],[Precio Venta]]</f>
        <v>24045</v>
      </c>
    </row>
    <row r="1145" spans="1:8" x14ac:dyDescent="0.25">
      <c r="A1145" s="2">
        <v>19448</v>
      </c>
      <c r="B1145" s="3">
        <v>39911</v>
      </c>
      <c r="C1145" s="5">
        <v>105</v>
      </c>
      <c r="D1145" s="4">
        <v>52</v>
      </c>
      <c r="E1145" s="7" t="str">
        <f>VLOOKUP(ventas[[#This Row],[ProductKey]],'hoja productos'!$A$2:$AA$1691,3,FALSE)</f>
        <v>WWI Wireless Bluetooth Stereo Headphones M270 Pink</v>
      </c>
      <c r="F1145" s="7">
        <f>VLOOKUP(ventas[[#This Row],[ProductKey]],'hoja productos'!$A$2:$AA$1691,5,FALSE)</f>
        <v>115</v>
      </c>
      <c r="G1145" s="7" t="str">
        <f>VLOOKUP(ventas[[#This Row],[ProductKey]],'hoja productos'!$A$2:$AA$1691,7,FALSE)</f>
        <v>Wide World Importers</v>
      </c>
      <c r="H1145" s="8">
        <f>ventas[[#This Row],[Unit Vendidas]]*ventas[[#This Row],[Precio Venta]]</f>
        <v>5980</v>
      </c>
    </row>
    <row r="1146" spans="1:8" x14ac:dyDescent="0.25">
      <c r="A1146" s="2">
        <v>24432</v>
      </c>
      <c r="B1146" s="3">
        <v>39911</v>
      </c>
      <c r="C1146" s="5">
        <v>213</v>
      </c>
      <c r="D1146" s="4">
        <v>152</v>
      </c>
      <c r="E1146" s="7" t="str">
        <f>VLOOKUP(ventas[[#This Row],[ProductKey]],'hoja productos'!$A$2:$AA$1691,3,FALSE)</f>
        <v>Litware Home Theater System 2.1 Channel E212 Silver</v>
      </c>
      <c r="F1146" s="7">
        <f>VLOOKUP(ventas[[#This Row],[ProductKey]],'hoja productos'!$A$2:$AA$1691,5,FALSE)</f>
        <v>299.89999999999998</v>
      </c>
      <c r="G1146" s="7" t="str">
        <f>VLOOKUP(ventas[[#This Row],[ProductKey]],'hoja productos'!$A$2:$AA$1691,7,FALSE)</f>
        <v>Litware, Inc.</v>
      </c>
      <c r="H1146" s="8">
        <f>ventas[[#This Row],[Unit Vendidas]]*ventas[[#This Row],[Precio Venta]]</f>
        <v>45584.799999999996</v>
      </c>
    </row>
    <row r="1147" spans="1:8" x14ac:dyDescent="0.25">
      <c r="A1147" s="2">
        <v>196</v>
      </c>
      <c r="B1147" s="3">
        <v>39912</v>
      </c>
      <c r="C1147" s="5">
        <v>340</v>
      </c>
      <c r="D1147" s="4">
        <v>376</v>
      </c>
      <c r="E1147" s="7" t="str">
        <f>VLOOKUP(ventas[[#This Row],[ProductKey]],'hoja productos'!$A$2:$AA$1691,3,FALSE)</f>
        <v>Fabrikam Laptop17 M7000 Black</v>
      </c>
      <c r="F1147" s="7">
        <f>VLOOKUP(ventas[[#This Row],[ProductKey]],'hoja productos'!$A$2:$AA$1691,5,FALSE)</f>
        <v>819</v>
      </c>
      <c r="G1147" s="7" t="str">
        <f>VLOOKUP(ventas[[#This Row],[ProductKey]],'hoja productos'!$A$2:$AA$1691,7,FALSE)</f>
        <v>Fabrikam, Inc.</v>
      </c>
      <c r="H1147" s="8">
        <f>ventas[[#This Row],[Unit Vendidas]]*ventas[[#This Row],[Precio Venta]]</f>
        <v>307944</v>
      </c>
    </row>
    <row r="1148" spans="1:8" x14ac:dyDescent="0.25">
      <c r="A1148" s="2">
        <v>585</v>
      </c>
      <c r="B1148" s="3">
        <v>39912</v>
      </c>
      <c r="C1148" s="5">
        <v>12</v>
      </c>
      <c r="D1148" s="4">
        <v>35</v>
      </c>
      <c r="E1148" s="7" t="str">
        <f>VLOOKUP(ventas[[#This Row],[ProductKey]],'hoja productos'!$A$2:$AA$1691,3,FALSE)</f>
        <v>Tablet 4GB Flash MP3 Player E401 Blue</v>
      </c>
      <c r="F1148" s="7">
        <f>VLOOKUP(ventas[[#This Row],[ProductKey]],'hoja productos'!$A$2:$AA$1691,5,FALSE)</f>
        <v>77.680000000000007</v>
      </c>
      <c r="G1148" s="7" t="str">
        <f>VLOOKUP(ventas[[#This Row],[ProductKey]],'hoja productos'!$A$2:$AA$1691,7,FALSE)</f>
        <v>Tablet, Ltd</v>
      </c>
      <c r="H1148" s="8">
        <f>ventas[[#This Row],[Unit Vendidas]]*ventas[[#This Row],[Precio Venta]]</f>
        <v>2718.8</v>
      </c>
    </row>
    <row r="1149" spans="1:8" x14ac:dyDescent="0.25">
      <c r="A1149" s="2">
        <v>2171</v>
      </c>
      <c r="B1149" s="3">
        <v>39912</v>
      </c>
      <c r="C1149" s="5">
        <v>1032</v>
      </c>
      <c r="D1149" s="4">
        <v>86</v>
      </c>
      <c r="E1149" s="7" t="str">
        <f>VLOOKUP(ventas[[#This Row],[ProductKey]],'hoja productos'!$A$2:$AA$1691,3,FALSE)</f>
        <v>A. Datum All in One Digital Camera M200 Azure</v>
      </c>
      <c r="F1149" s="7">
        <f>VLOOKUP(ventas[[#This Row],[ProductKey]],'hoja productos'!$A$2:$AA$1691,5,FALSE)</f>
        <v>188</v>
      </c>
      <c r="G1149" s="7" t="str">
        <f>VLOOKUP(ventas[[#This Row],[ProductKey]],'hoja productos'!$A$2:$AA$1691,7,FALSE)</f>
        <v>A. Datum Corporation</v>
      </c>
      <c r="H1149" s="8">
        <f>ventas[[#This Row],[Unit Vendidas]]*ventas[[#This Row],[Precio Venta]]</f>
        <v>16168</v>
      </c>
    </row>
    <row r="1150" spans="1:8" x14ac:dyDescent="0.25">
      <c r="A1150" s="2">
        <v>4853</v>
      </c>
      <c r="B1150" s="3">
        <v>39912</v>
      </c>
      <c r="C1150" s="5">
        <v>1098</v>
      </c>
      <c r="D1150" s="4">
        <v>157</v>
      </c>
      <c r="E1150" s="7" t="str">
        <f>VLOOKUP(ventas[[#This Row],[ProductKey]],'hoja productos'!$A$2:$AA$1691,3,FALSE)</f>
        <v>Tablet SLR Camera M145 Pink</v>
      </c>
      <c r="F1150" s="7">
        <f>VLOOKUP(ventas[[#This Row],[ProductKey]],'hoja productos'!$A$2:$AA$1691,5,FALSE)</f>
        <v>343</v>
      </c>
      <c r="G1150" s="7" t="str">
        <f>VLOOKUP(ventas[[#This Row],[ProductKey]],'hoja productos'!$A$2:$AA$1691,7,FALSE)</f>
        <v>Tablet, Ltd</v>
      </c>
      <c r="H1150" s="8">
        <f>ventas[[#This Row],[Unit Vendidas]]*ventas[[#This Row],[Precio Venta]]</f>
        <v>53851</v>
      </c>
    </row>
    <row r="1151" spans="1:8" x14ac:dyDescent="0.25">
      <c r="A1151" s="2">
        <v>5006</v>
      </c>
      <c r="B1151" s="3">
        <v>39912</v>
      </c>
      <c r="C1151" s="5">
        <v>921</v>
      </c>
      <c r="D1151" s="4">
        <v>0</v>
      </c>
      <c r="E1151" s="7" t="str">
        <f>VLOOKUP(ventas[[#This Row],[ProductKey]],'hoja productos'!$A$2:$AA$1691,3,FALSE)</f>
        <v>SV USB Data Cable E600 Silver</v>
      </c>
      <c r="F1151" s="7">
        <f>VLOOKUP(ventas[[#This Row],[ProductKey]],'hoja productos'!$A$2:$AA$1691,5,FALSE)</f>
        <v>0.95</v>
      </c>
      <c r="G1151" s="7" t="str">
        <f>VLOOKUP(ventas[[#This Row],[ProductKey]],'hoja productos'!$A$2:$AA$1691,7,FALSE)</f>
        <v>Southridge Video</v>
      </c>
      <c r="H1151" s="8">
        <f>ventas[[#This Row],[Unit Vendidas]]*ventas[[#This Row],[Precio Venta]]</f>
        <v>0</v>
      </c>
    </row>
    <row r="1152" spans="1:8" x14ac:dyDescent="0.25">
      <c r="A1152" s="2">
        <v>6843</v>
      </c>
      <c r="B1152" s="3">
        <v>39912</v>
      </c>
      <c r="C1152" s="5">
        <v>1144</v>
      </c>
      <c r="D1152" s="4">
        <v>275</v>
      </c>
      <c r="E1152" s="7" t="str">
        <f>VLOOKUP(ventas[[#This Row],[ProductKey]],'hoja productos'!$A$2:$AA$1691,3,FALSE)</f>
        <v>Fabrikam Home and Vacation Moviemaker 1" 25mm M400 Blue</v>
      </c>
      <c r="F1152" s="7">
        <f>VLOOKUP(ventas[[#This Row],[ProductKey]],'hoja productos'!$A$2:$AA$1691,5,FALSE)</f>
        <v>600</v>
      </c>
      <c r="G1152" s="7" t="str">
        <f>VLOOKUP(ventas[[#This Row],[ProductKey]],'hoja productos'!$A$2:$AA$1691,7,FALSE)</f>
        <v>Fabrikam, Inc.</v>
      </c>
      <c r="H1152" s="8">
        <f>ventas[[#This Row],[Unit Vendidas]]*ventas[[#This Row],[Precio Venta]]</f>
        <v>165000</v>
      </c>
    </row>
    <row r="1153" spans="1:8" x14ac:dyDescent="0.25">
      <c r="A1153" s="2">
        <v>6913</v>
      </c>
      <c r="B1153" s="3">
        <v>39912</v>
      </c>
      <c r="C1153" s="5">
        <v>57</v>
      </c>
      <c r="D1153" s="4">
        <v>79</v>
      </c>
      <c r="E1153" s="7" t="str">
        <f>VLOOKUP(ventas[[#This Row],[ProductKey]],'hoja productos'!$A$2:$AA$1691,3,FALSE)</f>
        <v>WWI 1GB Digital Voice Recorder Pen E100 Black</v>
      </c>
      <c r="F1153" s="7">
        <f>VLOOKUP(ventas[[#This Row],[ProductKey]],'hoja productos'!$A$2:$AA$1691,5,FALSE)</f>
        <v>156</v>
      </c>
      <c r="G1153" s="7" t="str">
        <f>VLOOKUP(ventas[[#This Row],[ProductKey]],'hoja productos'!$A$2:$AA$1691,7,FALSE)</f>
        <v>Wide World Importers</v>
      </c>
      <c r="H1153" s="8">
        <f>ventas[[#This Row],[Unit Vendidas]]*ventas[[#This Row],[Precio Venta]]</f>
        <v>12324</v>
      </c>
    </row>
    <row r="1154" spans="1:8" x14ac:dyDescent="0.25">
      <c r="A1154" s="2">
        <v>14399</v>
      </c>
      <c r="B1154" s="3">
        <v>39912</v>
      </c>
      <c r="C1154" s="5">
        <v>474</v>
      </c>
      <c r="D1154" s="4">
        <v>24</v>
      </c>
      <c r="E1154" s="7" t="str">
        <f>VLOOKUP(ventas[[#This Row],[ProductKey]],'hoja productos'!$A$2:$AA$1691,3,FALSE)</f>
        <v>Proseware CRT15 E10 Black</v>
      </c>
      <c r="F1154" s="7">
        <f>VLOOKUP(ventas[[#This Row],[ProductKey]],'hoja productos'!$A$2:$AA$1691,5,FALSE)</f>
        <v>49</v>
      </c>
      <c r="G1154" s="7" t="str">
        <f>VLOOKUP(ventas[[#This Row],[ProductKey]],'hoja productos'!$A$2:$AA$1691,7,FALSE)</f>
        <v>Proseware, Inc.</v>
      </c>
      <c r="H1154" s="8">
        <f>ventas[[#This Row],[Unit Vendidas]]*ventas[[#This Row],[Precio Venta]]</f>
        <v>1176</v>
      </c>
    </row>
    <row r="1155" spans="1:8" x14ac:dyDescent="0.25">
      <c r="A1155" s="2">
        <v>14569</v>
      </c>
      <c r="B1155" s="3">
        <v>39912</v>
      </c>
      <c r="C1155" s="5">
        <v>386</v>
      </c>
      <c r="D1155" s="4">
        <v>430</v>
      </c>
      <c r="E1155" s="7" t="str">
        <f>VLOOKUP(ventas[[#This Row],[ProductKey]],'hoja productos'!$A$2:$AA$1691,3,FALSE)</f>
        <v>Adventure Works Laptop19W X1980 Blue</v>
      </c>
      <c r="F1155" s="7">
        <f>VLOOKUP(ventas[[#This Row],[ProductKey]],'hoja productos'!$A$2:$AA$1691,5,FALSE)</f>
        <v>1299</v>
      </c>
      <c r="G1155" s="7" t="str">
        <f>VLOOKUP(ventas[[#This Row],[ProductKey]],'hoja productos'!$A$2:$AA$1691,7,FALSE)</f>
        <v>Adventure Works</v>
      </c>
      <c r="H1155" s="8">
        <f>ventas[[#This Row],[Unit Vendidas]]*ventas[[#This Row],[Precio Venta]]</f>
        <v>558570</v>
      </c>
    </row>
    <row r="1156" spans="1:8" x14ac:dyDescent="0.25">
      <c r="A1156" s="2">
        <v>16172</v>
      </c>
      <c r="B1156" s="3">
        <v>39912</v>
      </c>
      <c r="C1156" s="5">
        <v>297</v>
      </c>
      <c r="D1156" s="4">
        <v>137</v>
      </c>
      <c r="E1156" s="7" t="str">
        <f>VLOOKUP(ventas[[#This Row],[ProductKey]],'hoja productos'!$A$2:$AA$1691,3,FALSE)</f>
        <v>SV Car Video TFT6.2W E6282 Black</v>
      </c>
      <c r="F1156" s="7">
        <f>VLOOKUP(ventas[[#This Row],[ProductKey]],'hoja productos'!$A$2:$AA$1691,5,FALSE)</f>
        <v>269</v>
      </c>
      <c r="G1156" s="7" t="str">
        <f>VLOOKUP(ventas[[#This Row],[ProductKey]],'hoja productos'!$A$2:$AA$1691,7,FALSE)</f>
        <v>Southridge Video</v>
      </c>
      <c r="H1156" s="8">
        <f>ventas[[#This Row],[Unit Vendidas]]*ventas[[#This Row],[Precio Venta]]</f>
        <v>36853</v>
      </c>
    </row>
    <row r="1157" spans="1:8" x14ac:dyDescent="0.25">
      <c r="A1157" s="2">
        <v>19110</v>
      </c>
      <c r="B1157" s="3">
        <v>39912</v>
      </c>
      <c r="C1157" s="5">
        <v>1474</v>
      </c>
      <c r="D1157" s="4">
        <v>95</v>
      </c>
      <c r="E1157" s="7" t="str">
        <f>VLOOKUP(ventas[[#This Row],[ProductKey]],'hoja productos'!$A$2:$AA$1691,3,FALSE)</f>
        <v>The Phone Company Smart phones 160x160 M26 Black</v>
      </c>
      <c r="F1157" s="7">
        <f>VLOOKUP(ventas[[#This Row],[ProductKey]],'hoja productos'!$A$2:$AA$1691,5,FALSE)</f>
        <v>208</v>
      </c>
      <c r="G1157" s="7" t="str">
        <f>VLOOKUP(ventas[[#This Row],[ProductKey]],'hoja productos'!$A$2:$AA$1691,7,FALSE)</f>
        <v>The Phone Company</v>
      </c>
      <c r="H1157" s="8">
        <f>ventas[[#This Row],[Unit Vendidas]]*ventas[[#This Row],[Precio Venta]]</f>
        <v>19760</v>
      </c>
    </row>
    <row r="1158" spans="1:8" x14ac:dyDescent="0.25">
      <c r="A1158" s="2">
        <v>10</v>
      </c>
      <c r="B1158" s="3">
        <v>39913</v>
      </c>
      <c r="C1158" s="5">
        <v>497</v>
      </c>
      <c r="D1158" s="4">
        <v>50</v>
      </c>
      <c r="E1158" s="7" t="str">
        <f>VLOOKUP(ventas[[#This Row],[ProductKey]],'hoja productos'!$A$2:$AA$1691,3,FALSE)</f>
        <v>Adventure Works LCD17 E200 Black</v>
      </c>
      <c r="F1158" s="7">
        <f>VLOOKUP(ventas[[#This Row],[ProductKey]],'hoja productos'!$A$2:$AA$1691,5,FALSE)</f>
        <v>99</v>
      </c>
      <c r="G1158" s="7" t="str">
        <f>VLOOKUP(ventas[[#This Row],[ProductKey]],'hoja productos'!$A$2:$AA$1691,7,FALSE)</f>
        <v>Adventure Works</v>
      </c>
      <c r="H1158" s="8">
        <f>ventas[[#This Row],[Unit Vendidas]]*ventas[[#This Row],[Precio Venta]]</f>
        <v>4950</v>
      </c>
    </row>
    <row r="1159" spans="1:8" x14ac:dyDescent="0.25">
      <c r="A1159" s="2">
        <v>505</v>
      </c>
      <c r="B1159" s="3">
        <v>39913</v>
      </c>
      <c r="C1159" s="5">
        <v>389</v>
      </c>
      <c r="D1159" s="4">
        <v>275</v>
      </c>
      <c r="E1159" s="7" t="str">
        <f>VLOOKUP(ventas[[#This Row],[ProductKey]],'hoja productos'!$A$2:$AA$1691,3,FALSE)</f>
        <v>Adventure Works Laptop16 M1601 Blue</v>
      </c>
      <c r="F1159" s="7">
        <f>VLOOKUP(ventas[[#This Row],[ProductKey]],'hoja productos'!$A$2:$AA$1691,5,FALSE)</f>
        <v>599</v>
      </c>
      <c r="G1159" s="7" t="str">
        <f>VLOOKUP(ventas[[#This Row],[ProductKey]],'hoja productos'!$A$2:$AA$1691,7,FALSE)</f>
        <v>Adventure Works</v>
      </c>
      <c r="H1159" s="8">
        <f>ventas[[#This Row],[Unit Vendidas]]*ventas[[#This Row],[Precio Venta]]</f>
        <v>164725</v>
      </c>
    </row>
    <row r="1160" spans="1:8" x14ac:dyDescent="0.25">
      <c r="A1160" s="2">
        <v>1219</v>
      </c>
      <c r="B1160" s="3">
        <v>39913</v>
      </c>
      <c r="C1160" s="5">
        <v>1083</v>
      </c>
      <c r="D1160" s="4">
        <v>164</v>
      </c>
      <c r="E1160" s="7" t="str">
        <f>VLOOKUP(ventas[[#This Row],[ProductKey]],'hoja productos'!$A$2:$AA$1691,3,FALSE)</f>
        <v>Tablet SLR Camera 35" M358 Silver</v>
      </c>
      <c r="F1160" s="7">
        <f>VLOOKUP(ventas[[#This Row],[ProductKey]],'hoja productos'!$A$2:$AA$1691,5,FALSE)</f>
        <v>358</v>
      </c>
      <c r="G1160" s="7" t="str">
        <f>VLOOKUP(ventas[[#This Row],[ProductKey]],'hoja productos'!$A$2:$AA$1691,7,FALSE)</f>
        <v>Tablet, Ltd</v>
      </c>
      <c r="H1160" s="8">
        <f>ventas[[#This Row],[Unit Vendidas]]*ventas[[#This Row],[Precio Venta]]</f>
        <v>58712</v>
      </c>
    </row>
    <row r="1161" spans="1:8" x14ac:dyDescent="0.25">
      <c r="A1161" s="2">
        <v>2969</v>
      </c>
      <c r="B1161" s="3">
        <v>39913</v>
      </c>
      <c r="C1161" s="5">
        <v>1317</v>
      </c>
      <c r="D1161" s="4">
        <v>6</v>
      </c>
      <c r="E1161" s="7" t="str">
        <f>VLOOKUP(ventas[[#This Row],[ProductKey]],'hoja productos'!$A$2:$AA$1691,3,FALSE)</f>
        <v>Tablet Dual Handset Cordless Phone System  E20 Black</v>
      </c>
      <c r="F1161" s="7">
        <f>VLOOKUP(ventas[[#This Row],[ProductKey]],'hoja productos'!$A$2:$AA$1691,5,FALSE)</f>
        <v>12.99</v>
      </c>
      <c r="G1161" s="7" t="str">
        <f>VLOOKUP(ventas[[#This Row],[ProductKey]],'hoja productos'!$A$2:$AA$1691,7,FALSE)</f>
        <v>Tablet, Ltd</v>
      </c>
      <c r="H1161" s="8">
        <f>ventas[[#This Row],[Unit Vendidas]]*ventas[[#This Row],[Precio Venta]]</f>
        <v>77.94</v>
      </c>
    </row>
    <row r="1162" spans="1:8" x14ac:dyDescent="0.25">
      <c r="A1162" s="2">
        <v>4972</v>
      </c>
      <c r="B1162" s="3">
        <v>39913</v>
      </c>
      <c r="C1162" s="5">
        <v>228</v>
      </c>
      <c r="D1162" s="4">
        <v>137</v>
      </c>
      <c r="E1162" s="7" t="str">
        <f>VLOOKUP(ventas[[#This Row],[ProductKey]],'hoja productos'!$A$2:$AA$1691,3,FALSE)</f>
        <v>Litware Home Theater System 2.1 Channel E211 Brown</v>
      </c>
      <c r="F1162" s="7">
        <f>VLOOKUP(ventas[[#This Row],[ProductKey]],'hoja productos'!$A$2:$AA$1691,5,FALSE)</f>
        <v>269.89999999999998</v>
      </c>
      <c r="G1162" s="7" t="str">
        <f>VLOOKUP(ventas[[#This Row],[ProductKey]],'hoja productos'!$A$2:$AA$1691,7,FALSE)</f>
        <v>Litware, Inc.</v>
      </c>
      <c r="H1162" s="8">
        <f>ventas[[#This Row],[Unit Vendidas]]*ventas[[#This Row],[Precio Venta]]</f>
        <v>36976.299999999996</v>
      </c>
    </row>
    <row r="1163" spans="1:8" x14ac:dyDescent="0.25">
      <c r="A1163" s="2">
        <v>9907</v>
      </c>
      <c r="B1163" s="3">
        <v>39913</v>
      </c>
      <c r="C1163" s="5">
        <v>924</v>
      </c>
      <c r="D1163" s="4">
        <v>1</v>
      </c>
      <c r="E1163" s="7" t="str">
        <f>VLOOKUP(ventas[[#This Row],[ProductKey]],'hoja productos'!$A$2:$AA$1691,3,FALSE)</f>
        <v>SV USB Sync Charge Cable E700 Black</v>
      </c>
      <c r="F1163" s="7">
        <f>VLOOKUP(ventas[[#This Row],[ProductKey]],'hoja productos'!$A$2:$AA$1691,5,FALSE)</f>
        <v>1.99</v>
      </c>
      <c r="G1163" s="7" t="str">
        <f>VLOOKUP(ventas[[#This Row],[ProductKey]],'hoja productos'!$A$2:$AA$1691,7,FALSE)</f>
        <v>Southridge Video</v>
      </c>
      <c r="H1163" s="8">
        <f>ventas[[#This Row],[Unit Vendidas]]*ventas[[#This Row],[Precio Venta]]</f>
        <v>1.99</v>
      </c>
    </row>
    <row r="1164" spans="1:8" x14ac:dyDescent="0.25">
      <c r="A1164" s="2">
        <v>11157</v>
      </c>
      <c r="B1164" s="3">
        <v>39913</v>
      </c>
      <c r="C1164" s="5">
        <v>67</v>
      </c>
      <c r="D1164" s="4">
        <v>13</v>
      </c>
      <c r="E1164" s="7" t="str">
        <f>VLOOKUP(ventas[[#This Row],[ProductKey]],'hoja productos'!$A$2:$AA$1691,3,FALSE)</f>
        <v>NT Bluetooth Stereo Headphones E52 Black</v>
      </c>
      <c r="F1164" s="7">
        <f>VLOOKUP(ventas[[#This Row],[ProductKey]],'hoja productos'!$A$2:$AA$1691,5,FALSE)</f>
        <v>25.69</v>
      </c>
      <c r="G1164" s="7" t="str">
        <f>VLOOKUP(ventas[[#This Row],[ProductKey]],'hoja productos'!$A$2:$AA$1691,7,FALSE)</f>
        <v>Northwind Traders</v>
      </c>
      <c r="H1164" s="8">
        <f>ventas[[#This Row],[Unit Vendidas]]*ventas[[#This Row],[Precio Venta]]</f>
        <v>333.97</v>
      </c>
    </row>
    <row r="1165" spans="1:8" x14ac:dyDescent="0.25">
      <c r="A1165" s="2">
        <v>11737</v>
      </c>
      <c r="B1165" s="3">
        <v>39913</v>
      </c>
      <c r="C1165" s="5">
        <v>76</v>
      </c>
      <c r="D1165" s="4">
        <v>17</v>
      </c>
      <c r="E1165" s="7" t="str">
        <f>VLOOKUP(ventas[[#This Row],[ProductKey]],'hoja productos'!$A$2:$AA$1691,3,FALSE)</f>
        <v>NT Bluetooth Active Headphones E202 Red</v>
      </c>
      <c r="F1165" s="7">
        <f>VLOOKUP(ventas[[#This Row],[ProductKey]],'hoja productos'!$A$2:$AA$1691,5,FALSE)</f>
        <v>37.950000000000003</v>
      </c>
      <c r="G1165" s="7" t="str">
        <f>VLOOKUP(ventas[[#This Row],[ProductKey]],'hoja productos'!$A$2:$AA$1691,7,FALSE)</f>
        <v>Northwind Traders</v>
      </c>
      <c r="H1165" s="8">
        <f>ventas[[#This Row],[Unit Vendidas]]*ventas[[#This Row],[Precio Venta]]</f>
        <v>645.15000000000009</v>
      </c>
    </row>
    <row r="1166" spans="1:8" x14ac:dyDescent="0.25">
      <c r="A1166" s="2">
        <v>11885</v>
      </c>
      <c r="B1166" s="3">
        <v>39913</v>
      </c>
      <c r="C1166" s="5">
        <v>377</v>
      </c>
      <c r="D1166" s="4">
        <v>275</v>
      </c>
      <c r="E1166" s="7" t="str">
        <f>VLOOKUP(ventas[[#This Row],[ProductKey]],'hoja productos'!$A$2:$AA$1691,3,FALSE)</f>
        <v>Adventure Works Laptop16 M1601 Silver</v>
      </c>
      <c r="F1166" s="7">
        <f>VLOOKUP(ventas[[#This Row],[ProductKey]],'hoja productos'!$A$2:$AA$1691,5,FALSE)</f>
        <v>599</v>
      </c>
      <c r="G1166" s="7" t="str">
        <f>VLOOKUP(ventas[[#This Row],[ProductKey]],'hoja productos'!$A$2:$AA$1691,7,FALSE)</f>
        <v>Adventure Works</v>
      </c>
      <c r="H1166" s="8">
        <f>ventas[[#This Row],[Unit Vendidas]]*ventas[[#This Row],[Precio Venta]]</f>
        <v>164725</v>
      </c>
    </row>
    <row r="1167" spans="1:8" x14ac:dyDescent="0.25">
      <c r="A1167" s="2">
        <v>11925</v>
      </c>
      <c r="B1167" s="3">
        <v>39913</v>
      </c>
      <c r="C1167" s="5">
        <v>951</v>
      </c>
      <c r="D1167" s="4">
        <v>143</v>
      </c>
      <c r="E1167" s="7" t="str">
        <f>VLOOKUP(ventas[[#This Row],[ProductKey]],'hoja productos'!$A$2:$AA$1691,3,FALSE)</f>
        <v>A. Datum Consumer Digital Camera E100 Black</v>
      </c>
      <c r="F1167" s="7">
        <f>VLOOKUP(ventas[[#This Row],[ProductKey]],'hoja productos'!$A$2:$AA$1691,5,FALSE)</f>
        <v>281</v>
      </c>
      <c r="G1167" s="7" t="str">
        <f>VLOOKUP(ventas[[#This Row],[ProductKey]],'hoja productos'!$A$2:$AA$1691,7,FALSE)</f>
        <v>A. Datum Corporation</v>
      </c>
      <c r="H1167" s="8">
        <f>ventas[[#This Row],[Unit Vendidas]]*ventas[[#This Row],[Precio Venta]]</f>
        <v>40183</v>
      </c>
    </row>
    <row r="1168" spans="1:8" x14ac:dyDescent="0.25">
      <c r="A1168" s="2">
        <v>13553</v>
      </c>
      <c r="B1168" s="3">
        <v>39913</v>
      </c>
      <c r="C1168" s="5">
        <v>1385</v>
      </c>
      <c r="D1168" s="4">
        <v>10</v>
      </c>
      <c r="E1168" s="7" t="str">
        <f>VLOOKUP(ventas[[#This Row],[ProductKey]],'hoja productos'!$A$2:$AA$1691,3,FALSE)</f>
        <v>Tablet Multi-line phones M30 Grey</v>
      </c>
      <c r="F1168" s="7">
        <f>VLOOKUP(ventas[[#This Row],[ProductKey]],'hoja productos'!$A$2:$AA$1691,5,FALSE)</f>
        <v>22.99</v>
      </c>
      <c r="G1168" s="7" t="str">
        <f>VLOOKUP(ventas[[#This Row],[ProductKey]],'hoja productos'!$A$2:$AA$1691,7,FALSE)</f>
        <v>Tablet, Ltd</v>
      </c>
      <c r="H1168" s="8">
        <f>ventas[[#This Row],[Unit Vendidas]]*ventas[[#This Row],[Precio Venta]]</f>
        <v>229.89999999999998</v>
      </c>
    </row>
    <row r="1169" spans="1:8" x14ac:dyDescent="0.25">
      <c r="A1169" s="2">
        <v>17144</v>
      </c>
      <c r="B1169" s="3">
        <v>39913</v>
      </c>
      <c r="C1169" s="5">
        <v>958</v>
      </c>
      <c r="D1169" s="4">
        <v>59</v>
      </c>
      <c r="E1169" s="7" t="str">
        <f>VLOOKUP(ventas[[#This Row],[ProductKey]],'hoja productos'!$A$2:$AA$1691,3,FALSE)</f>
        <v>A. Datum Compact Digital Camera M200 Grey</v>
      </c>
      <c r="F1169" s="7">
        <f>VLOOKUP(ventas[[#This Row],[ProductKey]],'hoja productos'!$A$2:$AA$1691,5,FALSE)</f>
        <v>129</v>
      </c>
      <c r="G1169" s="7" t="str">
        <f>VLOOKUP(ventas[[#This Row],[ProductKey]],'hoja productos'!$A$2:$AA$1691,7,FALSE)</f>
        <v>A. Datum Corporation</v>
      </c>
      <c r="H1169" s="8">
        <f>ventas[[#This Row],[Unit Vendidas]]*ventas[[#This Row],[Precio Venta]]</f>
        <v>7611</v>
      </c>
    </row>
    <row r="1170" spans="1:8" x14ac:dyDescent="0.25">
      <c r="A1170" s="2">
        <v>17399</v>
      </c>
      <c r="B1170" s="3">
        <v>39913</v>
      </c>
      <c r="C1170" s="5">
        <v>476</v>
      </c>
      <c r="D1170" s="4">
        <v>287</v>
      </c>
      <c r="E1170" s="7" t="str">
        <f>VLOOKUP(ventas[[#This Row],[ProductKey]],'hoja productos'!$A$2:$AA$1691,3,FALSE)</f>
        <v>Proseware LCD24W X300 White</v>
      </c>
      <c r="F1170" s="7">
        <f>VLOOKUP(ventas[[#This Row],[ProductKey]],'hoja productos'!$A$2:$AA$1691,5,FALSE)</f>
        <v>869</v>
      </c>
      <c r="G1170" s="7" t="str">
        <f>VLOOKUP(ventas[[#This Row],[ProductKey]],'hoja productos'!$A$2:$AA$1691,7,FALSE)</f>
        <v>Proseware, Inc.</v>
      </c>
      <c r="H1170" s="8">
        <f>ventas[[#This Row],[Unit Vendidas]]*ventas[[#This Row],[Precio Venta]]</f>
        <v>249403</v>
      </c>
    </row>
    <row r="1171" spans="1:8" x14ac:dyDescent="0.25">
      <c r="A1171" s="2">
        <v>18548</v>
      </c>
      <c r="B1171" s="3">
        <v>39913</v>
      </c>
      <c r="C1171" s="5">
        <v>1345</v>
      </c>
      <c r="D1171" s="4">
        <v>10</v>
      </c>
      <c r="E1171" s="7" t="str">
        <f>VLOOKUP(ventas[[#This Row],[ProductKey]],'hoja productos'!$A$2:$AA$1691,3,FALSE)</f>
        <v>Tablet 4-Line Expandable Cordless Phone System M900 Black</v>
      </c>
      <c r="F1171" s="7">
        <f>VLOOKUP(ventas[[#This Row],[ProductKey]],'hoja productos'!$A$2:$AA$1691,5,FALSE)</f>
        <v>22</v>
      </c>
      <c r="G1171" s="7" t="str">
        <f>VLOOKUP(ventas[[#This Row],[ProductKey]],'hoja productos'!$A$2:$AA$1691,7,FALSE)</f>
        <v>Tablet, Ltd</v>
      </c>
      <c r="H1171" s="8">
        <f>ventas[[#This Row],[Unit Vendidas]]*ventas[[#This Row],[Precio Venta]]</f>
        <v>220</v>
      </c>
    </row>
    <row r="1172" spans="1:8" x14ac:dyDescent="0.25">
      <c r="A1172" s="2">
        <v>20046</v>
      </c>
      <c r="B1172" s="3">
        <v>39913</v>
      </c>
      <c r="C1172" s="5">
        <v>896</v>
      </c>
      <c r="D1172" s="4">
        <v>21</v>
      </c>
      <c r="E1172" s="7" t="str">
        <f>VLOOKUP(ventas[[#This Row],[ProductKey]],'hoja productos'!$A$2:$AA$1691,3,FALSE)</f>
        <v>SV Keyboard E90 White</v>
      </c>
      <c r="F1172" s="7">
        <f>VLOOKUP(ventas[[#This Row],[ProductKey]],'hoja productos'!$A$2:$AA$1691,5,FALSE)</f>
        <v>41.73</v>
      </c>
      <c r="G1172" s="7" t="str">
        <f>VLOOKUP(ventas[[#This Row],[ProductKey]],'hoja productos'!$A$2:$AA$1691,7,FALSE)</f>
        <v>Southridge Video</v>
      </c>
      <c r="H1172" s="8">
        <f>ventas[[#This Row],[Unit Vendidas]]*ventas[[#This Row],[Precio Venta]]</f>
        <v>876.32999999999993</v>
      </c>
    </row>
    <row r="1173" spans="1:8" x14ac:dyDescent="0.25">
      <c r="A1173" s="2">
        <v>20085</v>
      </c>
      <c r="B1173" s="3">
        <v>39913</v>
      </c>
      <c r="C1173" s="5">
        <v>297</v>
      </c>
      <c r="D1173" s="4">
        <v>137</v>
      </c>
      <c r="E1173" s="7" t="str">
        <f>VLOOKUP(ventas[[#This Row],[ProductKey]],'hoja productos'!$A$2:$AA$1691,3,FALSE)</f>
        <v>SV Car Video TFT6.2W E6282 Black</v>
      </c>
      <c r="F1173" s="7">
        <f>VLOOKUP(ventas[[#This Row],[ProductKey]],'hoja productos'!$A$2:$AA$1691,5,FALSE)</f>
        <v>269</v>
      </c>
      <c r="G1173" s="7" t="str">
        <f>VLOOKUP(ventas[[#This Row],[ProductKey]],'hoja productos'!$A$2:$AA$1691,7,FALSE)</f>
        <v>Southridge Video</v>
      </c>
      <c r="H1173" s="8">
        <f>ventas[[#This Row],[Unit Vendidas]]*ventas[[#This Row],[Precio Venta]]</f>
        <v>36853</v>
      </c>
    </row>
    <row r="1174" spans="1:8" x14ac:dyDescent="0.25">
      <c r="A1174" s="2">
        <v>20425</v>
      </c>
      <c r="B1174" s="3">
        <v>39913</v>
      </c>
      <c r="C1174" s="5">
        <v>233</v>
      </c>
      <c r="D1174" s="4">
        <v>321</v>
      </c>
      <c r="E1174" s="7" t="str">
        <f>VLOOKUP(ventas[[#This Row],[ProductKey]],'hoja productos'!$A$2:$AA$1691,3,FALSE)</f>
        <v>Litware Home Theater System 5.1 Channel M512 Brown</v>
      </c>
      <c r="F1174" s="7">
        <f>VLOOKUP(ventas[[#This Row],[ProductKey]],'hoja productos'!$A$2:$AA$1691,5,FALSE)</f>
        <v>699</v>
      </c>
      <c r="G1174" s="7" t="str">
        <f>VLOOKUP(ventas[[#This Row],[ProductKey]],'hoja productos'!$A$2:$AA$1691,7,FALSE)</f>
        <v>Litware, Inc.</v>
      </c>
      <c r="H1174" s="8">
        <f>ventas[[#This Row],[Unit Vendidas]]*ventas[[#This Row],[Precio Venta]]</f>
        <v>224379</v>
      </c>
    </row>
    <row r="1175" spans="1:8" x14ac:dyDescent="0.25">
      <c r="A1175" s="2">
        <v>20945</v>
      </c>
      <c r="B1175" s="3">
        <v>39913</v>
      </c>
      <c r="C1175" s="5">
        <v>1541</v>
      </c>
      <c r="D1175" s="4">
        <v>137</v>
      </c>
      <c r="E1175" s="7" t="str">
        <f>VLOOKUP(ventas[[#This Row],[ProductKey]],'hoja productos'!$A$2:$AA$1691,3,FALSE)</f>
        <v>The Phone Company PDA Phone 3.5 inches M320 Silver</v>
      </c>
      <c r="F1175" s="7">
        <f>VLOOKUP(ventas[[#This Row],[ProductKey]],'hoja productos'!$A$2:$AA$1691,5,FALSE)</f>
        <v>299</v>
      </c>
      <c r="G1175" s="7" t="str">
        <f>VLOOKUP(ventas[[#This Row],[ProductKey]],'hoja productos'!$A$2:$AA$1691,7,FALSE)</f>
        <v>The Phone Company</v>
      </c>
      <c r="H1175" s="8">
        <f>ventas[[#This Row],[Unit Vendidas]]*ventas[[#This Row],[Precio Venta]]</f>
        <v>40963</v>
      </c>
    </row>
    <row r="1176" spans="1:8" x14ac:dyDescent="0.25">
      <c r="A1176" s="2">
        <v>23987</v>
      </c>
      <c r="B1176" s="3">
        <v>39913</v>
      </c>
      <c r="C1176" s="5">
        <v>1591</v>
      </c>
      <c r="D1176" s="4">
        <v>5</v>
      </c>
      <c r="E1176" s="7" t="str">
        <f>VLOOKUP(ventas[[#This Row],[ProductKey]],'hoja productos'!$A$2:$AA$1691,3,FALSE)</f>
        <v>SV DVD 55DVD Storage Binder M56 Silver</v>
      </c>
      <c r="F1176" s="7">
        <f>VLOOKUP(ventas[[#This Row],[ProductKey]],'hoja productos'!$A$2:$AA$1691,5,FALSE)</f>
        <v>12.66</v>
      </c>
      <c r="G1176" s="7" t="str">
        <f>VLOOKUP(ventas[[#This Row],[ProductKey]],'hoja productos'!$A$2:$AA$1691,7,FALSE)</f>
        <v>Southridge Video</v>
      </c>
      <c r="H1176" s="8">
        <f>ventas[[#This Row],[Unit Vendidas]]*ventas[[#This Row],[Precio Venta]]</f>
        <v>63.3</v>
      </c>
    </row>
    <row r="1177" spans="1:8" x14ac:dyDescent="0.25">
      <c r="A1177" s="2">
        <v>4402</v>
      </c>
      <c r="B1177" s="3">
        <v>39914</v>
      </c>
      <c r="C1177" s="5">
        <v>1156</v>
      </c>
      <c r="D1177" s="4">
        <v>530</v>
      </c>
      <c r="E1177" s="7" t="str">
        <f>VLOOKUP(ventas[[#This Row],[ProductKey]],'hoja productos'!$A$2:$AA$1691,3,FALSE)</f>
        <v>Fabrikam Independent Filmmaker 1'' 25mm X400 Black</v>
      </c>
      <c r="F1177" s="7">
        <f>VLOOKUP(ventas[[#This Row],[ProductKey]],'hoja productos'!$A$2:$AA$1691,5,FALSE)</f>
        <v>1600</v>
      </c>
      <c r="G1177" s="7" t="str">
        <f>VLOOKUP(ventas[[#This Row],[ProductKey]],'hoja productos'!$A$2:$AA$1691,7,FALSE)</f>
        <v>Fabrikam, Inc.</v>
      </c>
      <c r="H1177" s="8">
        <f>ventas[[#This Row],[Unit Vendidas]]*ventas[[#This Row],[Precio Venta]]</f>
        <v>848000</v>
      </c>
    </row>
    <row r="1178" spans="1:8" x14ac:dyDescent="0.25">
      <c r="A1178" s="2">
        <v>10148</v>
      </c>
      <c r="B1178" s="3">
        <v>39914</v>
      </c>
      <c r="C1178" s="5">
        <v>344</v>
      </c>
      <c r="D1178" s="4">
        <v>186</v>
      </c>
      <c r="E1178" s="7" t="str">
        <f>VLOOKUP(ventas[[#This Row],[ProductKey]],'hoja productos'!$A$2:$AA$1691,3,FALSE)</f>
        <v>Fabrikam Laptop12 M2000 White</v>
      </c>
      <c r="F1178" s="7">
        <f>VLOOKUP(ventas[[#This Row],[ProductKey]],'hoja productos'!$A$2:$AA$1691,5,FALSE)</f>
        <v>366</v>
      </c>
      <c r="G1178" s="7" t="str">
        <f>VLOOKUP(ventas[[#This Row],[ProductKey]],'hoja productos'!$A$2:$AA$1691,7,FALSE)</f>
        <v>Fabrikam, Inc.</v>
      </c>
      <c r="H1178" s="8">
        <f>ventas[[#This Row],[Unit Vendidas]]*ventas[[#This Row],[Precio Venta]]</f>
        <v>68076</v>
      </c>
    </row>
    <row r="1179" spans="1:8" x14ac:dyDescent="0.25">
      <c r="A1179" s="2">
        <v>13567</v>
      </c>
      <c r="B1179" s="3">
        <v>39914</v>
      </c>
      <c r="C1179" s="5">
        <v>864</v>
      </c>
      <c r="D1179" s="4">
        <v>23</v>
      </c>
      <c r="E1179" s="7" t="str">
        <f>VLOOKUP(ventas[[#This Row],[ProductKey]],'hoja productos'!$A$2:$AA$1691,3,FALSE)</f>
        <v>Tablet Optical USB Mouse M45 White</v>
      </c>
      <c r="F1179" s="7">
        <f>VLOOKUP(ventas[[#This Row],[ProductKey]],'hoja productos'!$A$2:$AA$1691,5,FALSE)</f>
        <v>50.99</v>
      </c>
      <c r="G1179" s="7" t="str">
        <f>VLOOKUP(ventas[[#This Row],[ProductKey]],'hoja productos'!$A$2:$AA$1691,7,FALSE)</f>
        <v>Tablet, Ltd</v>
      </c>
      <c r="H1179" s="8">
        <f>ventas[[#This Row],[Unit Vendidas]]*ventas[[#This Row],[Precio Venta]]</f>
        <v>1172.77</v>
      </c>
    </row>
    <row r="1180" spans="1:8" x14ac:dyDescent="0.25">
      <c r="A1180" s="2">
        <v>16055</v>
      </c>
      <c r="B1180" s="3">
        <v>39914</v>
      </c>
      <c r="C1180" s="5">
        <v>1362</v>
      </c>
      <c r="D1180" s="4">
        <v>7</v>
      </c>
      <c r="E1180" s="7" t="str">
        <f>VLOOKUP(ventas[[#This Row],[ProductKey]],'hoja productos'!$A$2:$AA$1691,3,FALSE)</f>
        <v>Tablet Phone with 13-Number Memory (210) M301 White</v>
      </c>
      <c r="F1180" s="7">
        <f>VLOOKUP(ventas[[#This Row],[ProductKey]],'hoja productos'!$A$2:$AA$1691,5,FALSE)</f>
        <v>16.989999999999998</v>
      </c>
      <c r="G1180" s="7" t="str">
        <f>VLOOKUP(ventas[[#This Row],[ProductKey]],'hoja productos'!$A$2:$AA$1691,7,FALSE)</f>
        <v>Tablet, Ltd</v>
      </c>
      <c r="H1180" s="8">
        <f>ventas[[#This Row],[Unit Vendidas]]*ventas[[#This Row],[Precio Venta]]</f>
        <v>118.92999999999999</v>
      </c>
    </row>
    <row r="1181" spans="1:8" ht="30" x14ac:dyDescent="0.25">
      <c r="A1181" s="2">
        <v>1142</v>
      </c>
      <c r="B1181" s="3">
        <v>39915</v>
      </c>
      <c r="C1181" s="5">
        <v>90</v>
      </c>
      <c r="D1181" s="4">
        <v>49</v>
      </c>
      <c r="E1181" s="7" t="str">
        <f>VLOOKUP(ventas[[#This Row],[ProductKey]],'hoja productos'!$A$2:$AA$1691,3,FALSE)</f>
        <v>NT Wireless Transmitter and Bluetooth Headphones M150 Silver</v>
      </c>
      <c r="F1181" s="7">
        <f>VLOOKUP(ventas[[#This Row],[ProductKey]],'hoja productos'!$A$2:$AA$1691,5,FALSE)</f>
        <v>149.99</v>
      </c>
      <c r="G1181" s="7" t="str">
        <f>VLOOKUP(ventas[[#This Row],[ProductKey]],'hoja productos'!$A$2:$AA$1691,7,FALSE)</f>
        <v>Northwind Traders</v>
      </c>
      <c r="H1181" s="8">
        <f>ventas[[#This Row],[Unit Vendidas]]*ventas[[#This Row],[Precio Venta]]</f>
        <v>7349.51</v>
      </c>
    </row>
    <row r="1182" spans="1:8" x14ac:dyDescent="0.25">
      <c r="A1182" s="2">
        <v>3800</v>
      </c>
      <c r="B1182" s="3">
        <v>39915</v>
      </c>
      <c r="C1182" s="5">
        <v>1573</v>
      </c>
      <c r="D1182" s="4">
        <v>27</v>
      </c>
      <c r="E1182" s="7" t="str">
        <f>VLOOKUP(ventas[[#This Row],[ProductKey]],'hoja productos'!$A$2:$AA$1691,3,FALSE)</f>
        <v>SV DVD Player M120 White</v>
      </c>
      <c r="F1182" s="7">
        <f>VLOOKUP(ventas[[#This Row],[ProductKey]],'hoja productos'!$A$2:$AA$1691,5,FALSE)</f>
        <v>58.99</v>
      </c>
      <c r="G1182" s="7" t="str">
        <f>VLOOKUP(ventas[[#This Row],[ProductKey]],'hoja productos'!$A$2:$AA$1691,7,FALSE)</f>
        <v>Southridge Video</v>
      </c>
      <c r="H1182" s="8">
        <f>ventas[[#This Row],[Unit Vendidas]]*ventas[[#This Row],[Precio Venta]]</f>
        <v>1592.73</v>
      </c>
    </row>
    <row r="1183" spans="1:8" x14ac:dyDescent="0.25">
      <c r="A1183" s="2">
        <v>11829</v>
      </c>
      <c r="B1183" s="3">
        <v>39915</v>
      </c>
      <c r="C1183" s="5">
        <v>680</v>
      </c>
      <c r="D1183" s="4">
        <v>53</v>
      </c>
      <c r="E1183" s="7" t="str">
        <f>VLOOKUP(ventas[[#This Row],[ProductKey]],'hoja productos'!$A$2:$AA$1691,3,FALSE)</f>
        <v>Proseware Mobile Receipt and Document Scanner M200 Grey</v>
      </c>
      <c r="F1183" s="7">
        <f>VLOOKUP(ventas[[#This Row],[ProductKey]],'hoja productos'!$A$2:$AA$1691,5,FALSE)</f>
        <v>116</v>
      </c>
      <c r="G1183" s="7" t="str">
        <f>VLOOKUP(ventas[[#This Row],[ProductKey]],'hoja productos'!$A$2:$AA$1691,7,FALSE)</f>
        <v>Proseware, Inc.</v>
      </c>
      <c r="H1183" s="8">
        <f>ventas[[#This Row],[Unit Vendidas]]*ventas[[#This Row],[Precio Venta]]</f>
        <v>6148</v>
      </c>
    </row>
    <row r="1184" spans="1:8" x14ac:dyDescent="0.25">
      <c r="A1184" s="2">
        <v>13548</v>
      </c>
      <c r="B1184" s="3">
        <v>39915</v>
      </c>
      <c r="C1184" s="5">
        <v>910</v>
      </c>
      <c r="D1184" s="4">
        <v>52</v>
      </c>
      <c r="E1184" s="7" t="str">
        <f>VLOOKUP(ventas[[#This Row],[ProductKey]],'hoja productos'!$A$2:$AA$1691,3,FALSE)</f>
        <v>SV 80GB USB2.0 Portable Hard Disk E500 Yellow</v>
      </c>
      <c r="F1184" s="7">
        <f>VLOOKUP(ventas[[#This Row],[ProductKey]],'hoja productos'!$A$2:$AA$1691,5,FALSE)</f>
        <v>102</v>
      </c>
      <c r="G1184" s="7" t="str">
        <f>VLOOKUP(ventas[[#This Row],[ProductKey]],'hoja productos'!$A$2:$AA$1691,7,FALSE)</f>
        <v>Southridge Video</v>
      </c>
      <c r="H1184" s="8">
        <f>ventas[[#This Row],[Unit Vendidas]]*ventas[[#This Row],[Precio Venta]]</f>
        <v>5304</v>
      </c>
    </row>
    <row r="1185" spans="1:8" x14ac:dyDescent="0.25">
      <c r="A1185" s="2">
        <v>23360</v>
      </c>
      <c r="B1185" s="3">
        <v>39915</v>
      </c>
      <c r="C1185" s="5">
        <v>637</v>
      </c>
      <c r="D1185" s="4">
        <v>116</v>
      </c>
      <c r="E1185" s="7" t="str">
        <f>VLOOKUP(ventas[[#This Row],[ProductKey]],'hoja productos'!$A$2:$AA$1691,3,FALSE)</f>
        <v>WWI Projector 480p LCD12 Silver</v>
      </c>
      <c r="F1185" s="7">
        <f>VLOOKUP(ventas[[#This Row],[ProductKey]],'hoja productos'!$A$2:$AA$1691,5,FALSE)</f>
        <v>229</v>
      </c>
      <c r="G1185" s="7" t="str">
        <f>VLOOKUP(ventas[[#This Row],[ProductKey]],'hoja productos'!$A$2:$AA$1691,7,FALSE)</f>
        <v>Wide World Importers</v>
      </c>
      <c r="H1185" s="8">
        <f>ventas[[#This Row],[Unit Vendidas]]*ventas[[#This Row],[Precio Venta]]</f>
        <v>26564</v>
      </c>
    </row>
    <row r="1186" spans="1:8" x14ac:dyDescent="0.25">
      <c r="A1186" s="2">
        <v>2909</v>
      </c>
      <c r="B1186" s="3">
        <v>39916</v>
      </c>
      <c r="C1186" s="5">
        <v>1386</v>
      </c>
      <c r="D1186" s="4">
        <v>12</v>
      </c>
      <c r="E1186" s="7" t="str">
        <f>VLOOKUP(ventas[[#This Row],[ProductKey]],'hoja productos'!$A$2:$AA$1691,3,FALSE)</f>
        <v>Tablet KSU-less key system M38 Grey</v>
      </c>
      <c r="F1186" s="7">
        <f>VLOOKUP(ventas[[#This Row],[ProductKey]],'hoja productos'!$A$2:$AA$1691,5,FALSE)</f>
        <v>26.99</v>
      </c>
      <c r="G1186" s="7" t="str">
        <f>VLOOKUP(ventas[[#This Row],[ProductKey]],'hoja productos'!$A$2:$AA$1691,7,FALSE)</f>
        <v>Tablet, Ltd</v>
      </c>
      <c r="H1186" s="8">
        <f>ventas[[#This Row],[Unit Vendidas]]*ventas[[#This Row],[Precio Venta]]</f>
        <v>323.88</v>
      </c>
    </row>
    <row r="1187" spans="1:8" x14ac:dyDescent="0.25">
      <c r="A1187" s="2">
        <v>13410</v>
      </c>
      <c r="B1187" s="3">
        <v>39916</v>
      </c>
      <c r="C1187" s="5">
        <v>610</v>
      </c>
      <c r="D1187" s="4">
        <v>55</v>
      </c>
      <c r="E1187" s="7" t="str">
        <f>VLOOKUP(ventas[[#This Row],[ProductKey]],'hoja productos'!$A$2:$AA$1691,3,FALSE)</f>
        <v>Tablet Screen 80in E080 Silver</v>
      </c>
      <c r="F1187" s="7">
        <f>VLOOKUP(ventas[[#This Row],[ProductKey]],'hoja productos'!$A$2:$AA$1691,5,FALSE)</f>
        <v>109</v>
      </c>
      <c r="G1187" s="7" t="str">
        <f>VLOOKUP(ventas[[#This Row],[ProductKey]],'hoja productos'!$A$2:$AA$1691,7,FALSE)</f>
        <v>Tablet, Ltd</v>
      </c>
      <c r="H1187" s="8">
        <f>ventas[[#This Row],[Unit Vendidas]]*ventas[[#This Row],[Precio Venta]]</f>
        <v>5995</v>
      </c>
    </row>
    <row r="1188" spans="1:8" x14ac:dyDescent="0.25">
      <c r="A1188" s="2">
        <v>16551</v>
      </c>
      <c r="B1188" s="3">
        <v>39916</v>
      </c>
      <c r="C1188" s="5">
        <v>947</v>
      </c>
      <c r="D1188" s="4">
        <v>75</v>
      </c>
      <c r="E1188" s="7" t="str">
        <f>VLOOKUP(ventas[[#This Row],[ProductKey]],'hoja productos'!$A$2:$AA$1691,3,FALSE)</f>
        <v>A. Datum Ultra Compact Digital Camera M190 Black</v>
      </c>
      <c r="F1188" s="7">
        <f>VLOOKUP(ventas[[#This Row],[ProductKey]],'hoja productos'!$A$2:$AA$1691,5,FALSE)</f>
        <v>165</v>
      </c>
      <c r="G1188" s="7" t="str">
        <f>VLOOKUP(ventas[[#This Row],[ProductKey]],'hoja productos'!$A$2:$AA$1691,7,FALSE)</f>
        <v>A. Datum Corporation</v>
      </c>
      <c r="H1188" s="8">
        <f>ventas[[#This Row],[Unit Vendidas]]*ventas[[#This Row],[Precio Venta]]</f>
        <v>12375</v>
      </c>
    </row>
    <row r="1189" spans="1:8" x14ac:dyDescent="0.25">
      <c r="A1189" s="2">
        <v>16599</v>
      </c>
      <c r="B1189" s="3">
        <v>39916</v>
      </c>
      <c r="C1189" s="5">
        <v>61</v>
      </c>
      <c r="D1189" s="4">
        <v>83</v>
      </c>
      <c r="E1189" s="7" t="str">
        <f>VLOOKUP(ventas[[#This Row],[ProductKey]],'hoja productos'!$A$2:$AA$1691,3,FALSE)</f>
        <v>WWI 2GB Spy Video Recorder Pen M300 Black</v>
      </c>
      <c r="F1189" s="7">
        <f>VLOOKUP(ventas[[#This Row],[ProductKey]],'hoja productos'!$A$2:$AA$1691,5,FALSE)</f>
        <v>181</v>
      </c>
      <c r="G1189" s="7" t="str">
        <f>VLOOKUP(ventas[[#This Row],[ProductKey]],'hoja productos'!$A$2:$AA$1691,7,FALSE)</f>
        <v>Wide World Importers</v>
      </c>
      <c r="H1189" s="8">
        <f>ventas[[#This Row],[Unit Vendidas]]*ventas[[#This Row],[Precio Venta]]</f>
        <v>15023</v>
      </c>
    </row>
    <row r="1190" spans="1:8" x14ac:dyDescent="0.25">
      <c r="A1190" s="2">
        <v>17677</v>
      </c>
      <c r="B1190" s="3">
        <v>39916</v>
      </c>
      <c r="C1190" s="5">
        <v>1633</v>
      </c>
      <c r="D1190" s="4">
        <v>6</v>
      </c>
      <c r="E1190" s="7" t="str">
        <f>VLOOKUP(ventas[[#This Row],[ProductKey]],'hoja productos'!$A$2:$AA$1691,3,FALSE)</f>
        <v>Tablet DVD 58 DVD Storage Binder M55 Silver</v>
      </c>
      <c r="F1190" s="7">
        <f>VLOOKUP(ventas[[#This Row],[ProductKey]],'hoja productos'!$A$2:$AA$1691,5,FALSE)</f>
        <v>13.89</v>
      </c>
      <c r="G1190" s="7" t="str">
        <f>VLOOKUP(ventas[[#This Row],[ProductKey]],'hoja productos'!$A$2:$AA$1691,7,FALSE)</f>
        <v>Tablet, Ltd</v>
      </c>
      <c r="H1190" s="8">
        <f>ventas[[#This Row],[Unit Vendidas]]*ventas[[#This Row],[Precio Venta]]</f>
        <v>83.34</v>
      </c>
    </row>
    <row r="1191" spans="1:8" x14ac:dyDescent="0.25">
      <c r="A1191" s="2">
        <v>18056</v>
      </c>
      <c r="B1191" s="3">
        <v>39916</v>
      </c>
      <c r="C1191" s="5">
        <v>363</v>
      </c>
      <c r="D1191" s="4">
        <v>321</v>
      </c>
      <c r="E1191" s="7" t="str">
        <f>VLOOKUP(ventas[[#This Row],[ProductKey]],'hoja productos'!$A$2:$AA$1691,3,FALSE)</f>
        <v>Adventure Works Laptop15 M1500 Black</v>
      </c>
      <c r="F1191" s="7">
        <f>VLOOKUP(ventas[[#This Row],[ProductKey]],'hoja productos'!$A$2:$AA$1691,5,FALSE)</f>
        <v>699</v>
      </c>
      <c r="G1191" s="7" t="str">
        <f>VLOOKUP(ventas[[#This Row],[ProductKey]],'hoja productos'!$A$2:$AA$1691,7,FALSE)</f>
        <v>Adventure Works</v>
      </c>
      <c r="H1191" s="8">
        <f>ventas[[#This Row],[Unit Vendidas]]*ventas[[#This Row],[Precio Venta]]</f>
        <v>224379</v>
      </c>
    </row>
    <row r="1192" spans="1:8" x14ac:dyDescent="0.25">
      <c r="A1192" s="2">
        <v>19070</v>
      </c>
      <c r="B1192" s="3">
        <v>39916</v>
      </c>
      <c r="C1192" s="5">
        <v>1136</v>
      </c>
      <c r="D1192" s="4">
        <v>159</v>
      </c>
      <c r="E1192" s="7" t="str">
        <f>VLOOKUP(ventas[[#This Row],[ProductKey]],'hoja productos'!$A$2:$AA$1691,3,FALSE)</f>
        <v>Fabrikam SLR Camera X150 Orange</v>
      </c>
      <c r="F1192" s="7">
        <f>VLOOKUP(ventas[[#This Row],[ProductKey]],'hoja productos'!$A$2:$AA$1691,5,FALSE)</f>
        <v>480.5</v>
      </c>
      <c r="G1192" s="7" t="str">
        <f>VLOOKUP(ventas[[#This Row],[ProductKey]],'hoja productos'!$A$2:$AA$1691,7,FALSE)</f>
        <v>Fabrikam, Inc.</v>
      </c>
      <c r="H1192" s="8">
        <f>ventas[[#This Row],[Unit Vendidas]]*ventas[[#This Row],[Precio Venta]]</f>
        <v>76399.5</v>
      </c>
    </row>
    <row r="1193" spans="1:8" x14ac:dyDescent="0.25">
      <c r="A1193" s="2">
        <v>19780</v>
      </c>
      <c r="B1193" s="3">
        <v>39916</v>
      </c>
      <c r="C1193" s="5">
        <v>1351</v>
      </c>
      <c r="D1193" s="4">
        <v>8</v>
      </c>
      <c r="E1193" s="7" t="str">
        <f>VLOOKUP(ventas[[#This Row],[ProductKey]],'hoja productos'!$A$2:$AA$1691,3,FALSE)</f>
        <v>Tablet 3 Handset Cordless Phone System E30 White</v>
      </c>
      <c r="F1193" s="7">
        <f>VLOOKUP(ventas[[#This Row],[ProductKey]],'hoja productos'!$A$2:$AA$1691,5,FALSE)</f>
        <v>16.989999999999998</v>
      </c>
      <c r="G1193" s="7" t="str">
        <f>VLOOKUP(ventas[[#This Row],[ProductKey]],'hoja productos'!$A$2:$AA$1691,7,FALSE)</f>
        <v>Tablet, Ltd</v>
      </c>
      <c r="H1193" s="8">
        <f>ventas[[#This Row],[Unit Vendidas]]*ventas[[#This Row],[Precio Venta]]</f>
        <v>135.91999999999999</v>
      </c>
    </row>
    <row r="1194" spans="1:8" x14ac:dyDescent="0.25">
      <c r="A1194" s="2">
        <v>20312</v>
      </c>
      <c r="B1194" s="3">
        <v>39916</v>
      </c>
      <c r="C1194" s="5">
        <v>1270</v>
      </c>
      <c r="D1194" s="4">
        <v>3</v>
      </c>
      <c r="E1194" s="7" t="str">
        <f>VLOOKUP(ventas[[#This Row],[ProductKey]],'hoja productos'!$A$2:$AA$1691,3,FALSE)</f>
        <v>Tablet Lens Cap Keeper E314 Pink</v>
      </c>
      <c r="F1194" s="7">
        <f>VLOOKUP(ventas[[#This Row],[ProductKey]],'hoja productos'!$A$2:$AA$1691,5,FALSE)</f>
        <v>6.95</v>
      </c>
      <c r="G1194" s="7" t="str">
        <f>VLOOKUP(ventas[[#This Row],[ProductKey]],'hoja productos'!$A$2:$AA$1691,7,FALSE)</f>
        <v>Tablet, Ltd</v>
      </c>
      <c r="H1194" s="8">
        <f>ventas[[#This Row],[Unit Vendidas]]*ventas[[#This Row],[Precio Venta]]</f>
        <v>20.85</v>
      </c>
    </row>
    <row r="1195" spans="1:8" x14ac:dyDescent="0.25">
      <c r="A1195" s="2">
        <v>20947</v>
      </c>
      <c r="B1195" s="3">
        <v>39916</v>
      </c>
      <c r="C1195" s="5">
        <v>348</v>
      </c>
      <c r="D1195" s="4">
        <v>348</v>
      </c>
      <c r="E1195" s="7" t="str">
        <f>VLOOKUP(ventas[[#This Row],[ProductKey]],'hoja productos'!$A$2:$AA$1691,3,FALSE)</f>
        <v>Fabrikam Laptop15.4W M5480 White</v>
      </c>
      <c r="F1195" s="7">
        <f>VLOOKUP(ventas[[#This Row],[ProductKey]],'hoja productos'!$A$2:$AA$1691,5,FALSE)</f>
        <v>758</v>
      </c>
      <c r="G1195" s="7" t="str">
        <f>VLOOKUP(ventas[[#This Row],[ProductKey]],'hoja productos'!$A$2:$AA$1691,7,FALSE)</f>
        <v>Fabrikam, Inc.</v>
      </c>
      <c r="H1195" s="8">
        <f>ventas[[#This Row],[Unit Vendidas]]*ventas[[#This Row],[Precio Venta]]</f>
        <v>263784</v>
      </c>
    </row>
    <row r="1196" spans="1:8" x14ac:dyDescent="0.25">
      <c r="A1196" s="2">
        <v>181</v>
      </c>
      <c r="B1196" s="3">
        <v>39917</v>
      </c>
      <c r="C1196" s="5">
        <v>1096</v>
      </c>
      <c r="D1196" s="4">
        <v>209</v>
      </c>
      <c r="E1196" s="7" t="str">
        <f>VLOOKUP(ventas[[#This Row],[ProductKey]],'hoja productos'!$A$2:$AA$1691,3,FALSE)</f>
        <v>Tablet SLR Camera X145 Pink</v>
      </c>
      <c r="F1196" s="7">
        <f>VLOOKUP(ventas[[#This Row],[ProductKey]],'hoja productos'!$A$2:$AA$1691,5,FALSE)</f>
        <v>632</v>
      </c>
      <c r="G1196" s="7" t="str">
        <f>VLOOKUP(ventas[[#This Row],[ProductKey]],'hoja productos'!$A$2:$AA$1691,7,FALSE)</f>
        <v>Tablet, Ltd</v>
      </c>
      <c r="H1196" s="8">
        <f>ventas[[#This Row],[Unit Vendidas]]*ventas[[#This Row],[Precio Venta]]</f>
        <v>132088</v>
      </c>
    </row>
    <row r="1197" spans="1:8" x14ac:dyDescent="0.25">
      <c r="A1197" s="2">
        <v>804</v>
      </c>
      <c r="B1197" s="3">
        <v>39917</v>
      </c>
      <c r="C1197" s="5">
        <v>766</v>
      </c>
      <c r="D1197" s="4">
        <v>10</v>
      </c>
      <c r="E1197" s="7" t="str">
        <f>VLOOKUP(ventas[[#This Row],[ProductKey]],'hoja productos'!$A$2:$AA$1691,3,FALSE)</f>
        <v>Tablet Battery charger - bike E200 Black</v>
      </c>
      <c r="F1197" s="7">
        <f>VLOOKUP(ventas[[#This Row],[ProductKey]],'hoja productos'!$A$2:$AA$1691,5,FALSE)</f>
        <v>19.899999999999999</v>
      </c>
      <c r="G1197" s="7" t="str">
        <f>VLOOKUP(ventas[[#This Row],[ProductKey]],'hoja productos'!$A$2:$AA$1691,7,FALSE)</f>
        <v>Tablet, Ltd</v>
      </c>
      <c r="H1197" s="8">
        <f>ventas[[#This Row],[Unit Vendidas]]*ventas[[#This Row],[Precio Venta]]</f>
        <v>199</v>
      </c>
    </row>
    <row r="1198" spans="1:8" x14ac:dyDescent="0.25">
      <c r="A1198" s="2">
        <v>2010</v>
      </c>
      <c r="B1198" s="3">
        <v>39917</v>
      </c>
      <c r="C1198" s="5">
        <v>140</v>
      </c>
      <c r="D1198" s="4">
        <v>229</v>
      </c>
      <c r="E1198" s="7" t="str">
        <f>VLOOKUP(ventas[[#This Row],[ProductKey]],'hoja productos'!$A$2:$AA$1691,3,FALSE)</f>
        <v>Adventure Works 32" LCD HDTV M130 Brown</v>
      </c>
      <c r="F1198" s="7">
        <f>VLOOKUP(ventas[[#This Row],[ProductKey]],'hoja productos'!$A$2:$AA$1691,5,FALSE)</f>
        <v>499.99</v>
      </c>
      <c r="G1198" s="7" t="str">
        <f>VLOOKUP(ventas[[#This Row],[ProductKey]],'hoja productos'!$A$2:$AA$1691,7,FALSE)</f>
        <v>Adventure Works</v>
      </c>
      <c r="H1198" s="8">
        <f>ventas[[#This Row],[Unit Vendidas]]*ventas[[#This Row],[Precio Venta]]</f>
        <v>114497.71</v>
      </c>
    </row>
    <row r="1199" spans="1:8" x14ac:dyDescent="0.25">
      <c r="A1199" s="2">
        <v>2278</v>
      </c>
      <c r="B1199" s="3">
        <v>39917</v>
      </c>
      <c r="C1199" s="5">
        <v>1644</v>
      </c>
      <c r="D1199" s="4">
        <v>26</v>
      </c>
      <c r="E1199" s="7" t="str">
        <f>VLOOKUP(ventas[[#This Row],[ProductKey]],'hoja productos'!$A$2:$AA$1691,3,FALSE)</f>
        <v>Tablet DVD External DVD Burner M200 Blue</v>
      </c>
      <c r="F1199" s="7">
        <f>VLOOKUP(ventas[[#This Row],[ProductKey]],'hoja productos'!$A$2:$AA$1691,5,FALSE)</f>
        <v>57.88</v>
      </c>
      <c r="G1199" s="7" t="str">
        <f>VLOOKUP(ventas[[#This Row],[ProductKey]],'hoja productos'!$A$2:$AA$1691,7,FALSE)</f>
        <v>Tablet, Ltd</v>
      </c>
      <c r="H1199" s="8">
        <f>ventas[[#This Row],[Unit Vendidas]]*ventas[[#This Row],[Precio Venta]]</f>
        <v>1504.88</v>
      </c>
    </row>
    <row r="1200" spans="1:8" x14ac:dyDescent="0.25">
      <c r="A1200" s="2">
        <v>2494</v>
      </c>
      <c r="B1200" s="3">
        <v>39917</v>
      </c>
      <c r="C1200" s="5">
        <v>257</v>
      </c>
      <c r="D1200" s="4">
        <v>197</v>
      </c>
      <c r="E1200" s="7" t="str">
        <f>VLOOKUP(ventas[[#This Row],[ProductKey]],'hoja productos'!$A$2:$AA$1691,3,FALSE)</f>
        <v>Tablet Home Theater System 5.1 Channel M1500 Silver</v>
      </c>
      <c r="F1200" s="7">
        <f>VLOOKUP(ventas[[#This Row],[ProductKey]],'hoja productos'!$A$2:$AA$1691,5,FALSE)</f>
        <v>429</v>
      </c>
      <c r="G1200" s="7" t="str">
        <f>VLOOKUP(ventas[[#This Row],[ProductKey]],'hoja productos'!$A$2:$AA$1691,7,FALSE)</f>
        <v>Tablet, Ltd</v>
      </c>
      <c r="H1200" s="8">
        <f>ventas[[#This Row],[Unit Vendidas]]*ventas[[#This Row],[Precio Venta]]</f>
        <v>84513</v>
      </c>
    </row>
    <row r="1201" spans="1:8" x14ac:dyDescent="0.25">
      <c r="A1201" s="2">
        <v>5937</v>
      </c>
      <c r="B1201" s="3">
        <v>39917</v>
      </c>
      <c r="C1201" s="5">
        <v>1384</v>
      </c>
      <c r="D1201" s="4">
        <v>8</v>
      </c>
      <c r="E1201" s="7" t="str">
        <f>VLOOKUP(ventas[[#This Row],[ProductKey]],'hoja productos'!$A$2:$AA$1691,3,FALSE)</f>
        <v>Tablet 3 Handset Cordless Phone System E30 Grey</v>
      </c>
      <c r="F1201" s="7">
        <f>VLOOKUP(ventas[[#This Row],[ProductKey]],'hoja productos'!$A$2:$AA$1691,5,FALSE)</f>
        <v>16.989999999999998</v>
      </c>
      <c r="G1201" s="7" t="str">
        <f>VLOOKUP(ventas[[#This Row],[ProductKey]],'hoja productos'!$A$2:$AA$1691,7,FALSE)</f>
        <v>Tablet, Ltd</v>
      </c>
      <c r="H1201" s="8">
        <f>ventas[[#This Row],[Unit Vendidas]]*ventas[[#This Row],[Precio Venta]]</f>
        <v>135.91999999999999</v>
      </c>
    </row>
    <row r="1202" spans="1:8" x14ac:dyDescent="0.25">
      <c r="A1202" s="2">
        <v>6420</v>
      </c>
      <c r="B1202" s="3">
        <v>39917</v>
      </c>
      <c r="C1202" s="5">
        <v>306</v>
      </c>
      <c r="D1202" s="4">
        <v>169</v>
      </c>
      <c r="E1202" s="7" t="str">
        <f>VLOOKUP(ventas[[#This Row],[ProductKey]],'hoja productos'!$A$2:$AA$1691,3,FALSE)</f>
        <v>SV Car Video LCD7 M7002 Black</v>
      </c>
      <c r="F1202" s="7">
        <f>VLOOKUP(ventas[[#This Row],[ProductKey]],'hoja productos'!$A$2:$AA$1691,5,FALSE)</f>
        <v>369</v>
      </c>
      <c r="G1202" s="7" t="str">
        <f>VLOOKUP(ventas[[#This Row],[ProductKey]],'hoja productos'!$A$2:$AA$1691,7,FALSE)</f>
        <v>Southridge Video</v>
      </c>
      <c r="H1202" s="8">
        <f>ventas[[#This Row],[Unit Vendidas]]*ventas[[#This Row],[Precio Venta]]</f>
        <v>62361</v>
      </c>
    </row>
    <row r="1203" spans="1:8" x14ac:dyDescent="0.25">
      <c r="A1203" s="2">
        <v>8491</v>
      </c>
      <c r="B1203" s="3">
        <v>39917</v>
      </c>
      <c r="C1203" s="5">
        <v>97</v>
      </c>
      <c r="D1203" s="4">
        <v>34</v>
      </c>
      <c r="E1203" s="7" t="str">
        <f>VLOOKUP(ventas[[#This Row],[ProductKey]],'hoja productos'!$A$2:$AA$1691,3,FALSE)</f>
        <v>WWI Stereo Bluetooth Headphones E1000 Green</v>
      </c>
      <c r="F1203" s="7">
        <f>VLOOKUP(ventas[[#This Row],[ProductKey]],'hoja productos'!$A$2:$AA$1691,5,FALSE)</f>
        <v>67.400000000000006</v>
      </c>
      <c r="G1203" s="7" t="str">
        <f>VLOOKUP(ventas[[#This Row],[ProductKey]],'hoja productos'!$A$2:$AA$1691,7,FALSE)</f>
        <v>Wide World Importers</v>
      </c>
      <c r="H1203" s="8">
        <f>ventas[[#This Row],[Unit Vendidas]]*ventas[[#This Row],[Precio Venta]]</f>
        <v>2291.6000000000004</v>
      </c>
    </row>
    <row r="1204" spans="1:8" ht="30" x14ac:dyDescent="0.25">
      <c r="A1204" s="2">
        <v>10006</v>
      </c>
      <c r="B1204" s="3">
        <v>39917</v>
      </c>
      <c r="C1204" s="5">
        <v>1145</v>
      </c>
      <c r="D1204" s="4">
        <v>260</v>
      </c>
      <c r="E1204" s="7" t="str">
        <f>VLOOKUP(ventas[[#This Row],[ProductKey]],'hoja productos'!$A$2:$AA$1691,3,FALSE)</f>
        <v>Fabrikam Home and Vacation Moviemaker 1/2" 3mm M300 Orange</v>
      </c>
      <c r="F1204" s="7">
        <f>VLOOKUP(ventas[[#This Row],[ProductKey]],'hoja productos'!$A$2:$AA$1691,5,FALSE)</f>
        <v>566</v>
      </c>
      <c r="G1204" s="7" t="str">
        <f>VLOOKUP(ventas[[#This Row],[ProductKey]],'hoja productos'!$A$2:$AA$1691,7,FALSE)</f>
        <v>Fabrikam, Inc.</v>
      </c>
      <c r="H1204" s="8">
        <f>ventas[[#This Row],[Unit Vendidas]]*ventas[[#This Row],[Precio Venta]]</f>
        <v>147160</v>
      </c>
    </row>
    <row r="1205" spans="1:8" x14ac:dyDescent="0.25">
      <c r="A1205" s="2">
        <v>10752</v>
      </c>
      <c r="B1205" s="3">
        <v>39917</v>
      </c>
      <c r="C1205" s="5">
        <v>863</v>
      </c>
      <c r="D1205" s="4">
        <v>23</v>
      </c>
      <c r="E1205" s="7" t="str">
        <f>VLOOKUP(ventas[[#This Row],[ProductKey]],'hoja productos'!$A$2:$AA$1691,3,FALSE)</f>
        <v>Tablet Optical USB Mouse M45 Black</v>
      </c>
      <c r="F1205" s="7">
        <f>VLOOKUP(ventas[[#This Row],[ProductKey]],'hoja productos'!$A$2:$AA$1691,5,FALSE)</f>
        <v>50.99</v>
      </c>
      <c r="G1205" s="7" t="str">
        <f>VLOOKUP(ventas[[#This Row],[ProductKey]],'hoja productos'!$A$2:$AA$1691,7,FALSE)</f>
        <v>Tablet, Ltd</v>
      </c>
      <c r="H1205" s="8">
        <f>ventas[[#This Row],[Unit Vendidas]]*ventas[[#This Row],[Precio Venta]]</f>
        <v>1172.77</v>
      </c>
    </row>
    <row r="1206" spans="1:8" x14ac:dyDescent="0.25">
      <c r="A1206" s="2">
        <v>15439</v>
      </c>
      <c r="B1206" s="3">
        <v>39917</v>
      </c>
      <c r="C1206" s="5">
        <v>389</v>
      </c>
      <c r="D1206" s="4">
        <v>275</v>
      </c>
      <c r="E1206" s="7" t="str">
        <f>VLOOKUP(ventas[[#This Row],[ProductKey]],'hoja productos'!$A$2:$AA$1691,3,FALSE)</f>
        <v>Adventure Works Laptop16 M1601 Blue</v>
      </c>
      <c r="F1206" s="7">
        <f>VLOOKUP(ventas[[#This Row],[ProductKey]],'hoja productos'!$A$2:$AA$1691,5,FALSE)</f>
        <v>599</v>
      </c>
      <c r="G1206" s="7" t="str">
        <f>VLOOKUP(ventas[[#This Row],[ProductKey]],'hoja productos'!$A$2:$AA$1691,7,FALSE)</f>
        <v>Adventure Works</v>
      </c>
      <c r="H1206" s="8">
        <f>ventas[[#This Row],[Unit Vendidas]]*ventas[[#This Row],[Precio Venta]]</f>
        <v>164725</v>
      </c>
    </row>
    <row r="1207" spans="1:8" x14ac:dyDescent="0.25">
      <c r="A1207" s="2">
        <v>15637</v>
      </c>
      <c r="B1207" s="3">
        <v>39917</v>
      </c>
      <c r="C1207" s="5">
        <v>69</v>
      </c>
      <c r="D1207" s="4">
        <v>13</v>
      </c>
      <c r="E1207" s="7" t="str">
        <f>VLOOKUP(ventas[[#This Row],[ProductKey]],'hoja productos'!$A$2:$AA$1691,3,FALSE)</f>
        <v>NT Bluetooth Stereo Headphones E52 Pink</v>
      </c>
      <c r="F1207" s="7">
        <f>VLOOKUP(ventas[[#This Row],[ProductKey]],'hoja productos'!$A$2:$AA$1691,5,FALSE)</f>
        <v>25.69</v>
      </c>
      <c r="G1207" s="7" t="str">
        <f>VLOOKUP(ventas[[#This Row],[ProductKey]],'hoja productos'!$A$2:$AA$1691,7,FALSE)</f>
        <v>Northwind Traders</v>
      </c>
      <c r="H1207" s="8">
        <f>ventas[[#This Row],[Unit Vendidas]]*ventas[[#This Row],[Precio Venta]]</f>
        <v>333.97</v>
      </c>
    </row>
    <row r="1208" spans="1:8" x14ac:dyDescent="0.25">
      <c r="A1208" s="2">
        <v>16289</v>
      </c>
      <c r="B1208" s="3">
        <v>39917</v>
      </c>
      <c r="C1208" s="5">
        <v>638</v>
      </c>
      <c r="D1208" s="4">
        <v>254</v>
      </c>
      <c r="E1208" s="7" t="str">
        <f>VLOOKUP(ventas[[#This Row],[ProductKey]],'hoja productos'!$A$2:$AA$1691,3,FALSE)</f>
        <v>WWI Projector 480p DLP12 Silver</v>
      </c>
      <c r="F1208" s="7">
        <f>VLOOKUP(ventas[[#This Row],[ProductKey]],'hoja productos'!$A$2:$AA$1691,5,FALSE)</f>
        <v>499</v>
      </c>
      <c r="G1208" s="7" t="str">
        <f>VLOOKUP(ventas[[#This Row],[ProductKey]],'hoja productos'!$A$2:$AA$1691,7,FALSE)</f>
        <v>Wide World Importers</v>
      </c>
      <c r="H1208" s="8">
        <f>ventas[[#This Row],[Unit Vendidas]]*ventas[[#This Row],[Precio Venta]]</f>
        <v>126746</v>
      </c>
    </row>
    <row r="1209" spans="1:8" x14ac:dyDescent="0.25">
      <c r="A1209" s="2">
        <v>17317</v>
      </c>
      <c r="B1209" s="3">
        <v>39917</v>
      </c>
      <c r="C1209" s="5">
        <v>2</v>
      </c>
      <c r="D1209" s="4">
        <v>6</v>
      </c>
      <c r="E1209" s="7" t="str">
        <f>VLOOKUP(ventas[[#This Row],[ProductKey]],'hoja productos'!$A$2:$AA$1691,3,FALSE)</f>
        <v>Tablet 512MB MP3 Player E51 Blue</v>
      </c>
      <c r="F1209" s="7">
        <f>VLOOKUP(ventas[[#This Row],[ProductKey]],'hoja productos'!$A$2:$AA$1691,5,FALSE)</f>
        <v>12.99</v>
      </c>
      <c r="G1209" s="7" t="str">
        <f>VLOOKUP(ventas[[#This Row],[ProductKey]],'hoja productos'!$A$2:$AA$1691,7,FALSE)</f>
        <v>Tablet, Ltd</v>
      </c>
      <c r="H1209" s="8">
        <f>ventas[[#This Row],[Unit Vendidas]]*ventas[[#This Row],[Precio Venta]]</f>
        <v>77.94</v>
      </c>
    </row>
    <row r="1210" spans="1:8" x14ac:dyDescent="0.25">
      <c r="A1210" s="2">
        <v>18268</v>
      </c>
      <c r="B1210" s="3">
        <v>39917</v>
      </c>
      <c r="C1210" s="5">
        <v>902</v>
      </c>
      <c r="D1210" s="4">
        <v>22</v>
      </c>
      <c r="E1210" s="7" t="str">
        <f>VLOOKUP(ventas[[#This Row],[ProductKey]],'hoja productos'!$A$2:$AA$1691,3,FALSE)</f>
        <v>SV Keyboard E10 Grey</v>
      </c>
      <c r="F1210" s="7">
        <f>VLOOKUP(ventas[[#This Row],[ProductKey]],'hoja productos'!$A$2:$AA$1691,5,FALSE)</f>
        <v>44</v>
      </c>
      <c r="G1210" s="7" t="str">
        <f>VLOOKUP(ventas[[#This Row],[ProductKey]],'hoja productos'!$A$2:$AA$1691,7,FALSE)</f>
        <v>Southridge Video</v>
      </c>
      <c r="H1210" s="8">
        <f>ventas[[#This Row],[Unit Vendidas]]*ventas[[#This Row],[Precio Venta]]</f>
        <v>968</v>
      </c>
    </row>
    <row r="1211" spans="1:8" x14ac:dyDescent="0.25">
      <c r="A1211" s="2">
        <v>20409</v>
      </c>
      <c r="B1211" s="3">
        <v>39917</v>
      </c>
      <c r="C1211" s="5">
        <v>643</v>
      </c>
      <c r="D1211" s="4">
        <v>77</v>
      </c>
      <c r="E1211" s="7" t="str">
        <f>VLOOKUP(ventas[[#This Row],[ProductKey]],'hoja productos'!$A$2:$AA$1691,3,FALSE)</f>
        <v>Proseware Ink Jet All in one M300 Black</v>
      </c>
      <c r="F1211" s="7">
        <f>VLOOKUP(ventas[[#This Row],[ProductKey]],'hoja productos'!$A$2:$AA$1691,5,FALSE)</f>
        <v>169</v>
      </c>
      <c r="G1211" s="7" t="str">
        <f>VLOOKUP(ventas[[#This Row],[ProductKey]],'hoja productos'!$A$2:$AA$1691,7,FALSE)</f>
        <v>Proseware, Inc.</v>
      </c>
      <c r="H1211" s="8">
        <f>ventas[[#This Row],[Unit Vendidas]]*ventas[[#This Row],[Precio Venta]]</f>
        <v>13013</v>
      </c>
    </row>
    <row r="1212" spans="1:8" x14ac:dyDescent="0.25">
      <c r="A1212" s="2">
        <v>22441</v>
      </c>
      <c r="B1212" s="3">
        <v>39917</v>
      </c>
      <c r="C1212" s="5">
        <v>915</v>
      </c>
      <c r="D1212" s="4">
        <v>59</v>
      </c>
      <c r="E1212" s="7" t="str">
        <f>VLOOKUP(ventas[[#This Row],[ProductKey]],'hoja productos'!$A$2:$AA$1691,3,FALSE)</f>
        <v>SV 500GB USB 2.0 Portable External Hard Drive X405 Pink</v>
      </c>
      <c r="F1212" s="7">
        <f>VLOOKUP(ventas[[#This Row],[ProductKey]],'hoja productos'!$A$2:$AA$1691,5,FALSE)</f>
        <v>179</v>
      </c>
      <c r="G1212" s="7" t="str">
        <f>VLOOKUP(ventas[[#This Row],[ProductKey]],'hoja productos'!$A$2:$AA$1691,7,FALSE)</f>
        <v>Southridge Video</v>
      </c>
      <c r="H1212" s="8">
        <f>ventas[[#This Row],[Unit Vendidas]]*ventas[[#This Row],[Precio Venta]]</f>
        <v>10561</v>
      </c>
    </row>
    <row r="1213" spans="1:8" x14ac:dyDescent="0.25">
      <c r="A1213" s="2">
        <v>22487</v>
      </c>
      <c r="B1213" s="3">
        <v>39917</v>
      </c>
      <c r="C1213" s="5">
        <v>1073</v>
      </c>
      <c r="D1213" s="4">
        <v>194</v>
      </c>
      <c r="E1213" s="7" t="str">
        <f>VLOOKUP(ventas[[#This Row],[ProductKey]],'hoja productos'!$A$2:$AA$1691,3,FALSE)</f>
        <v>A. Datum SLR Camera 35" X358 Orange</v>
      </c>
      <c r="F1213" s="7">
        <f>VLOOKUP(ventas[[#This Row],[ProductKey]],'hoja productos'!$A$2:$AA$1691,5,FALSE)</f>
        <v>588</v>
      </c>
      <c r="G1213" s="7" t="str">
        <f>VLOOKUP(ventas[[#This Row],[ProductKey]],'hoja productos'!$A$2:$AA$1691,7,FALSE)</f>
        <v>A. Datum Corporation</v>
      </c>
      <c r="H1213" s="8">
        <f>ventas[[#This Row],[Unit Vendidas]]*ventas[[#This Row],[Precio Venta]]</f>
        <v>114072</v>
      </c>
    </row>
    <row r="1214" spans="1:8" x14ac:dyDescent="0.25">
      <c r="A1214" s="2">
        <v>22657</v>
      </c>
      <c r="B1214" s="3">
        <v>39917</v>
      </c>
      <c r="C1214" s="5">
        <v>1179</v>
      </c>
      <c r="D1214" s="4">
        <v>324</v>
      </c>
      <c r="E1214" s="7" t="str">
        <f>VLOOKUP(ventas[[#This Row],[ProductKey]],'hoja productos'!$A$2:$AA$1691,3,FALSE)</f>
        <v>Fabrikam Trendsetter 2/3'' 17mm X100 White</v>
      </c>
      <c r="F1214" s="7">
        <f>VLOOKUP(ventas[[#This Row],[ProductKey]],'hoja productos'!$A$2:$AA$1691,5,FALSE)</f>
        <v>980</v>
      </c>
      <c r="G1214" s="7" t="str">
        <f>VLOOKUP(ventas[[#This Row],[ProductKey]],'hoja productos'!$A$2:$AA$1691,7,FALSE)</f>
        <v>Fabrikam, Inc.</v>
      </c>
      <c r="H1214" s="8">
        <f>ventas[[#This Row],[Unit Vendidas]]*ventas[[#This Row],[Precio Venta]]</f>
        <v>317520</v>
      </c>
    </row>
    <row r="1215" spans="1:8" x14ac:dyDescent="0.25">
      <c r="A1215" s="2">
        <v>1956</v>
      </c>
      <c r="B1215" s="3">
        <v>39918</v>
      </c>
      <c r="C1215" s="5">
        <v>467</v>
      </c>
      <c r="D1215" s="4">
        <v>63</v>
      </c>
      <c r="E1215" s="7" t="str">
        <f>VLOOKUP(ventas[[#This Row],[ProductKey]],'hoja productos'!$A$2:$AA$1691,3,FALSE)</f>
        <v>Proseware LCD19 E1000 Black</v>
      </c>
      <c r="F1215" s="7">
        <f>VLOOKUP(ventas[[#This Row],[ProductKey]],'hoja productos'!$A$2:$AA$1691,5,FALSE)</f>
        <v>139</v>
      </c>
      <c r="G1215" s="7" t="str">
        <f>VLOOKUP(ventas[[#This Row],[ProductKey]],'hoja productos'!$A$2:$AA$1691,7,FALSE)</f>
        <v>Proseware, Inc.</v>
      </c>
      <c r="H1215" s="8">
        <f>ventas[[#This Row],[Unit Vendidas]]*ventas[[#This Row],[Precio Venta]]</f>
        <v>8757</v>
      </c>
    </row>
    <row r="1216" spans="1:8" x14ac:dyDescent="0.25">
      <c r="A1216" s="2">
        <v>2493</v>
      </c>
      <c r="B1216" s="3">
        <v>39918</v>
      </c>
      <c r="C1216" s="5">
        <v>222</v>
      </c>
      <c r="D1216" s="4">
        <v>261</v>
      </c>
      <c r="E1216" s="7" t="str">
        <f>VLOOKUP(ventas[[#This Row],[ProductKey]],'hoja productos'!$A$2:$AA$1691,3,FALSE)</f>
        <v>Litware Home Theater System 5.1 Channel M515 Silver</v>
      </c>
      <c r="F1216" s="7">
        <f>VLOOKUP(ventas[[#This Row],[ProductKey]],'hoja productos'!$A$2:$AA$1691,5,FALSE)</f>
        <v>569</v>
      </c>
      <c r="G1216" s="7" t="str">
        <f>VLOOKUP(ventas[[#This Row],[ProductKey]],'hoja productos'!$A$2:$AA$1691,7,FALSE)</f>
        <v>Litware, Inc.</v>
      </c>
      <c r="H1216" s="8">
        <f>ventas[[#This Row],[Unit Vendidas]]*ventas[[#This Row],[Precio Venta]]</f>
        <v>148509</v>
      </c>
    </row>
    <row r="1217" spans="1:8" x14ac:dyDescent="0.25">
      <c r="A1217" s="2">
        <v>2671</v>
      </c>
      <c r="B1217" s="3">
        <v>39918</v>
      </c>
      <c r="C1217" s="5">
        <v>1103</v>
      </c>
      <c r="D1217" s="4">
        <v>164</v>
      </c>
      <c r="E1217" s="7" t="str">
        <f>VLOOKUP(ventas[[#This Row],[ProductKey]],'hoja productos'!$A$2:$AA$1691,3,FALSE)</f>
        <v>Tablet SLR Camera 35" M358 Blue</v>
      </c>
      <c r="F1217" s="7">
        <f>VLOOKUP(ventas[[#This Row],[ProductKey]],'hoja productos'!$A$2:$AA$1691,5,FALSE)</f>
        <v>358</v>
      </c>
      <c r="G1217" s="7" t="str">
        <f>VLOOKUP(ventas[[#This Row],[ProductKey]],'hoja productos'!$A$2:$AA$1691,7,FALSE)</f>
        <v>Tablet, Ltd</v>
      </c>
      <c r="H1217" s="8">
        <f>ventas[[#This Row],[Unit Vendidas]]*ventas[[#This Row],[Precio Venta]]</f>
        <v>58712</v>
      </c>
    </row>
    <row r="1218" spans="1:8" x14ac:dyDescent="0.25">
      <c r="A1218" s="2">
        <v>5293</v>
      </c>
      <c r="B1218" s="3">
        <v>39918</v>
      </c>
      <c r="C1218" s="5">
        <v>1262</v>
      </c>
      <c r="D1218" s="4">
        <v>18</v>
      </c>
      <c r="E1218" s="7" t="str">
        <f>VLOOKUP(ventas[[#This Row],[ProductKey]],'hoja productos'!$A$2:$AA$1691,3,FALSE)</f>
        <v>Tablet Multi-Use Terminal Cable E308 Black</v>
      </c>
      <c r="F1218" s="7">
        <f>VLOOKUP(ventas[[#This Row],[ProductKey]],'hoja productos'!$A$2:$AA$1691,5,FALSE)</f>
        <v>36.99</v>
      </c>
      <c r="G1218" s="7" t="str">
        <f>VLOOKUP(ventas[[#This Row],[ProductKey]],'hoja productos'!$A$2:$AA$1691,7,FALSE)</f>
        <v>Tablet, Ltd</v>
      </c>
      <c r="H1218" s="8">
        <f>ventas[[#This Row],[Unit Vendidas]]*ventas[[#This Row],[Precio Venta]]</f>
        <v>665.82</v>
      </c>
    </row>
    <row r="1219" spans="1:8" x14ac:dyDescent="0.25">
      <c r="A1219" s="2">
        <v>5961</v>
      </c>
      <c r="B1219" s="3">
        <v>39918</v>
      </c>
      <c r="C1219" s="5">
        <v>1636</v>
      </c>
      <c r="D1219" s="4">
        <v>5</v>
      </c>
      <c r="E1219" s="7" t="str">
        <f>VLOOKUP(ventas[[#This Row],[ProductKey]],'hoja productos'!$A$2:$AA$1691,3,FALSE)</f>
        <v>Tablet DVD 55DVD Storage Binder M56 Silver</v>
      </c>
      <c r="F1219" s="7">
        <f>VLOOKUP(ventas[[#This Row],[ProductKey]],'hoja productos'!$A$2:$AA$1691,5,FALSE)</f>
        <v>12.66</v>
      </c>
      <c r="G1219" s="7" t="str">
        <f>VLOOKUP(ventas[[#This Row],[ProductKey]],'hoja productos'!$A$2:$AA$1691,7,FALSE)</f>
        <v>Tablet, Ltd</v>
      </c>
      <c r="H1219" s="8">
        <f>ventas[[#This Row],[Unit Vendidas]]*ventas[[#This Row],[Precio Venta]]</f>
        <v>63.3</v>
      </c>
    </row>
    <row r="1220" spans="1:8" x14ac:dyDescent="0.25">
      <c r="A1220" s="2">
        <v>6937</v>
      </c>
      <c r="B1220" s="3">
        <v>39918</v>
      </c>
      <c r="C1220" s="5">
        <v>871</v>
      </c>
      <c r="D1220" s="4">
        <v>10</v>
      </c>
      <c r="E1220" s="7" t="str">
        <f>VLOOKUP(ventas[[#This Row],[ProductKey]],'hoja productos'!$A$2:$AA$1691,3,FALSE)</f>
        <v>Tablet Wireless Laser Mouse E50 White</v>
      </c>
      <c r="F1220" s="7">
        <f>VLOOKUP(ventas[[#This Row],[ProductKey]],'hoja productos'!$A$2:$AA$1691,5,FALSE)</f>
        <v>20.96</v>
      </c>
      <c r="G1220" s="7" t="str">
        <f>VLOOKUP(ventas[[#This Row],[ProductKey]],'hoja productos'!$A$2:$AA$1691,7,FALSE)</f>
        <v>Tablet, Ltd</v>
      </c>
      <c r="H1220" s="8">
        <f>ventas[[#This Row],[Unit Vendidas]]*ventas[[#This Row],[Precio Venta]]</f>
        <v>209.60000000000002</v>
      </c>
    </row>
    <row r="1221" spans="1:8" x14ac:dyDescent="0.25">
      <c r="A1221" s="2">
        <v>8059</v>
      </c>
      <c r="B1221" s="3">
        <v>39918</v>
      </c>
      <c r="C1221" s="5">
        <v>1349</v>
      </c>
      <c r="D1221" s="4">
        <v>5</v>
      </c>
      <c r="E1221" s="7" t="str">
        <f>VLOOKUP(ventas[[#This Row],[ProductKey]],'hoja productos'!$A$2:$AA$1691,3,FALSE)</f>
        <v>Tablet Single-line phones E10 White</v>
      </c>
      <c r="F1221" s="7">
        <f>VLOOKUP(ventas[[#This Row],[ProductKey]],'hoja productos'!$A$2:$AA$1691,5,FALSE)</f>
        <v>9.99</v>
      </c>
      <c r="G1221" s="7" t="str">
        <f>VLOOKUP(ventas[[#This Row],[ProductKey]],'hoja productos'!$A$2:$AA$1691,7,FALSE)</f>
        <v>Tablet, Ltd</v>
      </c>
      <c r="H1221" s="8">
        <f>ventas[[#This Row],[Unit Vendidas]]*ventas[[#This Row],[Precio Venta]]</f>
        <v>49.95</v>
      </c>
    </row>
    <row r="1222" spans="1:8" x14ac:dyDescent="0.25">
      <c r="A1222" s="2">
        <v>11363</v>
      </c>
      <c r="B1222" s="3">
        <v>39918</v>
      </c>
      <c r="C1222" s="5">
        <v>1638</v>
      </c>
      <c r="D1222" s="4">
        <v>6</v>
      </c>
      <c r="E1222" s="7" t="str">
        <f>VLOOKUP(ventas[[#This Row],[ProductKey]],'hoja productos'!$A$2:$AA$1691,3,FALSE)</f>
        <v>Tablet DVD 58 DVD Storage Binder M55 Red</v>
      </c>
      <c r="F1222" s="7">
        <f>VLOOKUP(ventas[[#This Row],[ProductKey]],'hoja productos'!$A$2:$AA$1691,5,FALSE)</f>
        <v>13.89</v>
      </c>
      <c r="G1222" s="7" t="str">
        <f>VLOOKUP(ventas[[#This Row],[ProductKey]],'hoja productos'!$A$2:$AA$1691,7,FALSE)</f>
        <v>Tablet, Ltd</v>
      </c>
      <c r="H1222" s="8">
        <f>ventas[[#This Row],[Unit Vendidas]]*ventas[[#This Row],[Precio Venta]]</f>
        <v>83.34</v>
      </c>
    </row>
    <row r="1223" spans="1:8" x14ac:dyDescent="0.25">
      <c r="A1223" s="2">
        <v>14565</v>
      </c>
      <c r="B1223" s="3">
        <v>39918</v>
      </c>
      <c r="C1223" s="5">
        <v>942</v>
      </c>
      <c r="D1223" s="4">
        <v>21</v>
      </c>
      <c r="E1223" s="7" t="str">
        <f>VLOOKUP(ventas[[#This Row],[ProductKey]],'hoja productos'!$A$2:$AA$1691,3,FALSE)</f>
        <v>SV PCI Network Adapter E904 Silver</v>
      </c>
      <c r="F1223" s="7">
        <f>VLOOKUP(ventas[[#This Row],[ProductKey]],'hoja productos'!$A$2:$AA$1691,5,FALSE)</f>
        <v>41.99</v>
      </c>
      <c r="G1223" s="7" t="str">
        <f>VLOOKUP(ventas[[#This Row],[ProductKey]],'hoja productos'!$A$2:$AA$1691,7,FALSE)</f>
        <v>Southridge Video</v>
      </c>
      <c r="H1223" s="8">
        <f>ventas[[#This Row],[Unit Vendidas]]*ventas[[#This Row],[Precio Venta]]</f>
        <v>881.79000000000008</v>
      </c>
    </row>
    <row r="1224" spans="1:8" x14ac:dyDescent="0.25">
      <c r="A1224" s="2">
        <v>15965</v>
      </c>
      <c r="B1224" s="3">
        <v>39918</v>
      </c>
      <c r="C1224" s="5">
        <v>185</v>
      </c>
      <c r="D1224" s="4">
        <v>55</v>
      </c>
      <c r="E1224" s="7" t="str">
        <f>VLOOKUP(ventas[[#This Row],[ProductKey]],'hoja productos'!$A$2:$AA$1691,3,FALSE)</f>
        <v>SV 22xDVD X680 Silver</v>
      </c>
      <c r="F1224" s="7">
        <f>VLOOKUP(ventas[[#This Row],[ProductKey]],'hoja productos'!$A$2:$AA$1691,5,FALSE)</f>
        <v>169</v>
      </c>
      <c r="G1224" s="7" t="str">
        <f>VLOOKUP(ventas[[#This Row],[ProductKey]],'hoja productos'!$A$2:$AA$1691,7,FALSE)</f>
        <v>Southridge Video</v>
      </c>
      <c r="H1224" s="8">
        <f>ventas[[#This Row],[Unit Vendidas]]*ventas[[#This Row],[Precio Venta]]</f>
        <v>9295</v>
      </c>
    </row>
    <row r="1225" spans="1:8" x14ac:dyDescent="0.25">
      <c r="A1225" s="2">
        <v>17168</v>
      </c>
      <c r="B1225" s="3">
        <v>39918</v>
      </c>
      <c r="C1225" s="5">
        <v>385</v>
      </c>
      <c r="D1225" s="4">
        <v>166</v>
      </c>
      <c r="E1225" s="7" t="str">
        <f>VLOOKUP(ventas[[#This Row],[ProductKey]],'hoja productos'!$A$2:$AA$1691,3,FALSE)</f>
        <v>Adventure Works Laptop8.9 E0890 Red</v>
      </c>
      <c r="F1225" s="7">
        <f>VLOOKUP(ventas[[#This Row],[ProductKey]],'hoja productos'!$A$2:$AA$1691,5,FALSE)</f>
        <v>326</v>
      </c>
      <c r="G1225" s="7" t="str">
        <f>VLOOKUP(ventas[[#This Row],[ProductKey]],'hoja productos'!$A$2:$AA$1691,7,FALSE)</f>
        <v>Adventure Works</v>
      </c>
      <c r="H1225" s="8">
        <f>ventas[[#This Row],[Unit Vendidas]]*ventas[[#This Row],[Precio Venta]]</f>
        <v>54116</v>
      </c>
    </row>
    <row r="1226" spans="1:8" x14ac:dyDescent="0.25">
      <c r="A1226" s="2">
        <v>20938</v>
      </c>
      <c r="B1226" s="3">
        <v>39918</v>
      </c>
      <c r="C1226" s="5">
        <v>705</v>
      </c>
      <c r="D1226" s="4">
        <v>44</v>
      </c>
      <c r="E1226" s="7" t="str">
        <f>VLOOKUP(ventas[[#This Row],[ProductKey]],'hoja productos'!$A$2:$AA$1691,3,FALSE)</f>
        <v>Proseware Fax Phone E100 White</v>
      </c>
      <c r="F1226" s="7">
        <f>VLOOKUP(ventas[[#This Row],[ProductKey]],'hoja productos'!$A$2:$AA$1691,5,FALSE)</f>
        <v>87</v>
      </c>
      <c r="G1226" s="7" t="str">
        <f>VLOOKUP(ventas[[#This Row],[ProductKey]],'hoja productos'!$A$2:$AA$1691,7,FALSE)</f>
        <v>Proseware, Inc.</v>
      </c>
      <c r="H1226" s="8">
        <f>ventas[[#This Row],[Unit Vendidas]]*ventas[[#This Row],[Precio Venta]]</f>
        <v>3828</v>
      </c>
    </row>
    <row r="1227" spans="1:8" x14ac:dyDescent="0.25">
      <c r="A1227" s="2">
        <v>22372</v>
      </c>
      <c r="B1227" s="3">
        <v>39918</v>
      </c>
      <c r="C1227" s="5">
        <v>192</v>
      </c>
      <c r="D1227" s="4">
        <v>275</v>
      </c>
      <c r="E1227" s="7" t="str">
        <f>VLOOKUP(ventas[[#This Row],[ProductKey]],'hoja productos'!$A$2:$AA$1691,3,FALSE)</f>
        <v>Litware Home Theater System 4.1 Channel M410 Black</v>
      </c>
      <c r="F1227" s="7">
        <f>VLOOKUP(ventas[[#This Row],[ProductKey]],'hoja productos'!$A$2:$AA$1691,5,FALSE)</f>
        <v>599</v>
      </c>
      <c r="G1227" s="7" t="str">
        <f>VLOOKUP(ventas[[#This Row],[ProductKey]],'hoja productos'!$A$2:$AA$1691,7,FALSE)</f>
        <v>Litware, Inc.</v>
      </c>
      <c r="H1227" s="8">
        <f>ventas[[#This Row],[Unit Vendidas]]*ventas[[#This Row],[Precio Venta]]</f>
        <v>164725</v>
      </c>
    </row>
    <row r="1228" spans="1:8" x14ac:dyDescent="0.25">
      <c r="A1228" s="2">
        <v>24481</v>
      </c>
      <c r="B1228" s="3">
        <v>39918</v>
      </c>
      <c r="C1228" s="5">
        <v>1119</v>
      </c>
      <c r="D1228" s="4">
        <v>150</v>
      </c>
      <c r="E1228" s="7" t="str">
        <f>VLOOKUP(ventas[[#This Row],[ProductKey]],'hoja productos'!$A$2:$AA$1691,3,FALSE)</f>
        <v>Fabrikam SLR Camera 35" M358 Grey</v>
      </c>
      <c r="F1228" s="7">
        <f>VLOOKUP(ventas[[#This Row],[ProductKey]],'hoja productos'!$A$2:$AA$1691,5,FALSE)</f>
        <v>328</v>
      </c>
      <c r="G1228" s="7" t="str">
        <f>VLOOKUP(ventas[[#This Row],[ProductKey]],'hoja productos'!$A$2:$AA$1691,7,FALSE)</f>
        <v>Fabrikam, Inc.</v>
      </c>
      <c r="H1228" s="8">
        <f>ventas[[#This Row],[Unit Vendidas]]*ventas[[#This Row],[Precio Venta]]</f>
        <v>49200</v>
      </c>
    </row>
    <row r="1229" spans="1:8" x14ac:dyDescent="0.25">
      <c r="A1229" s="2">
        <v>2091</v>
      </c>
      <c r="B1229" s="3">
        <v>39919</v>
      </c>
      <c r="C1229" s="5">
        <v>152</v>
      </c>
      <c r="D1229" s="4">
        <v>392</v>
      </c>
      <c r="E1229" s="7" t="str">
        <f>VLOOKUP(ventas[[#This Row],[ProductKey]],'hoja productos'!$A$2:$AA$1691,3,FALSE)</f>
        <v>Adventure Works 40" LCD HDTV M690 Brown</v>
      </c>
      <c r="F1229" s="7">
        <f>VLOOKUP(ventas[[#This Row],[ProductKey]],'hoja productos'!$A$2:$AA$1691,5,FALSE)</f>
        <v>1184.97</v>
      </c>
      <c r="G1229" s="7" t="str">
        <f>VLOOKUP(ventas[[#This Row],[ProductKey]],'hoja productos'!$A$2:$AA$1691,7,FALSE)</f>
        <v>Adventure Works</v>
      </c>
      <c r="H1229" s="8">
        <f>ventas[[#This Row],[Unit Vendidas]]*ventas[[#This Row],[Precio Venta]]</f>
        <v>464508.24</v>
      </c>
    </row>
    <row r="1230" spans="1:8" ht="30" x14ac:dyDescent="0.25">
      <c r="A1230" s="2">
        <v>2253</v>
      </c>
      <c r="B1230" s="3">
        <v>39919</v>
      </c>
      <c r="C1230" s="5">
        <v>714</v>
      </c>
      <c r="D1230" s="4">
        <v>72</v>
      </c>
      <c r="E1230" s="7" t="str">
        <f>VLOOKUP(ventas[[#This Row],[ProductKey]],'hoja productos'!$A$2:$AA$1691,3,FALSE)</f>
        <v>Proseware Desk Jet All-in-One Printer, Scanner, Copier M350 White</v>
      </c>
      <c r="F1230" s="7">
        <f>VLOOKUP(ventas[[#This Row],[ProductKey]],'hoja productos'!$A$2:$AA$1691,5,FALSE)</f>
        <v>158</v>
      </c>
      <c r="G1230" s="7" t="str">
        <f>VLOOKUP(ventas[[#This Row],[ProductKey]],'hoja productos'!$A$2:$AA$1691,7,FALSE)</f>
        <v>Proseware, Inc.</v>
      </c>
      <c r="H1230" s="8">
        <f>ventas[[#This Row],[Unit Vendidas]]*ventas[[#This Row],[Precio Venta]]</f>
        <v>11376</v>
      </c>
    </row>
    <row r="1231" spans="1:8" x14ac:dyDescent="0.25">
      <c r="A1231" s="2">
        <v>2316</v>
      </c>
      <c r="B1231" s="3">
        <v>39919</v>
      </c>
      <c r="C1231" s="5">
        <v>785</v>
      </c>
      <c r="D1231" s="4">
        <v>4</v>
      </c>
      <c r="E1231" s="7" t="str">
        <f>VLOOKUP(ventas[[#This Row],[ProductKey]],'hoja productos'!$A$2:$AA$1691,3,FALSE)</f>
        <v>Tablet Education Essentials Bundle M300 White</v>
      </c>
      <c r="F1231" s="7">
        <f>VLOOKUP(ventas[[#This Row],[ProductKey]],'hoja productos'!$A$2:$AA$1691,5,FALSE)</f>
        <v>9.5</v>
      </c>
      <c r="G1231" s="7" t="str">
        <f>VLOOKUP(ventas[[#This Row],[ProductKey]],'hoja productos'!$A$2:$AA$1691,7,FALSE)</f>
        <v>Tablet, Ltd</v>
      </c>
      <c r="H1231" s="8">
        <f>ventas[[#This Row],[Unit Vendidas]]*ventas[[#This Row],[Precio Venta]]</f>
        <v>38</v>
      </c>
    </row>
    <row r="1232" spans="1:8" x14ac:dyDescent="0.25">
      <c r="A1232" s="2">
        <v>5264</v>
      </c>
      <c r="B1232" s="3">
        <v>39919</v>
      </c>
      <c r="C1232" s="5">
        <v>2514</v>
      </c>
      <c r="D1232" s="4">
        <v>43</v>
      </c>
      <c r="E1232" s="7" t="str">
        <f>VLOOKUP(ventas[[#This Row],[ProductKey]],'hoja productos'!$A$2:$AA$1691,3,FALSE)</f>
        <v>Tablet Bluetooth Active Headphones L15 White</v>
      </c>
      <c r="F1232" s="7">
        <f>VLOOKUP(ventas[[#This Row],[ProductKey]],'hoja productos'!$A$2:$AA$1691,5,FALSE)</f>
        <v>129.99</v>
      </c>
      <c r="G1232" s="7" t="str">
        <f>VLOOKUP(ventas[[#This Row],[ProductKey]],'hoja productos'!$A$2:$AA$1691,7,FALSE)</f>
        <v>Tablet, Ltd</v>
      </c>
      <c r="H1232" s="8">
        <f>ventas[[#This Row],[Unit Vendidas]]*ventas[[#This Row],[Precio Venta]]</f>
        <v>5589.5700000000006</v>
      </c>
    </row>
    <row r="1233" spans="1:8" x14ac:dyDescent="0.25">
      <c r="A1233" s="2">
        <v>5440</v>
      </c>
      <c r="B1233" s="3">
        <v>39919</v>
      </c>
      <c r="C1233" s="5">
        <v>1321</v>
      </c>
      <c r="D1233" s="4">
        <v>13</v>
      </c>
      <c r="E1233" s="7" t="str">
        <f>VLOOKUP(ventas[[#This Row],[ProductKey]],'hoja productos'!$A$2:$AA$1691,3,FALSE)</f>
        <v>Tablet Hybrid system M60 Black</v>
      </c>
      <c r="F1233" s="7">
        <f>VLOOKUP(ventas[[#This Row],[ProductKey]],'hoja productos'!$A$2:$AA$1691,5,FALSE)</f>
        <v>28.99</v>
      </c>
      <c r="G1233" s="7" t="str">
        <f>VLOOKUP(ventas[[#This Row],[ProductKey]],'hoja productos'!$A$2:$AA$1691,7,FALSE)</f>
        <v>Tablet, Ltd</v>
      </c>
      <c r="H1233" s="8">
        <f>ventas[[#This Row],[Unit Vendidas]]*ventas[[#This Row],[Precio Venta]]</f>
        <v>376.87</v>
      </c>
    </row>
    <row r="1234" spans="1:8" x14ac:dyDescent="0.25">
      <c r="A1234" s="2">
        <v>6515</v>
      </c>
      <c r="B1234" s="3">
        <v>39919</v>
      </c>
      <c r="C1234" s="5">
        <v>1127</v>
      </c>
      <c r="D1234" s="4">
        <v>150</v>
      </c>
      <c r="E1234" s="7" t="str">
        <f>VLOOKUP(ventas[[#This Row],[ProductKey]],'hoja productos'!$A$2:$AA$1691,3,FALSE)</f>
        <v>Fabrikam SLR Camera 35" M358 Gold</v>
      </c>
      <c r="F1234" s="7">
        <f>VLOOKUP(ventas[[#This Row],[ProductKey]],'hoja productos'!$A$2:$AA$1691,5,FALSE)</f>
        <v>328</v>
      </c>
      <c r="G1234" s="7" t="str">
        <f>VLOOKUP(ventas[[#This Row],[ProductKey]],'hoja productos'!$A$2:$AA$1691,7,FALSE)</f>
        <v>Fabrikam, Inc.</v>
      </c>
      <c r="H1234" s="8">
        <f>ventas[[#This Row],[Unit Vendidas]]*ventas[[#This Row],[Precio Venta]]</f>
        <v>49200</v>
      </c>
    </row>
    <row r="1235" spans="1:8" x14ac:dyDescent="0.25">
      <c r="A1235" s="2">
        <v>8036</v>
      </c>
      <c r="B1235" s="3">
        <v>39919</v>
      </c>
      <c r="C1235" s="5">
        <v>859</v>
      </c>
      <c r="D1235" s="4">
        <v>13</v>
      </c>
      <c r="E1235" s="7" t="str">
        <f>VLOOKUP(ventas[[#This Row],[ProductKey]],'hoja productos'!$A$2:$AA$1691,3,FALSE)</f>
        <v>Tablet Wireless Notebook Optical Mouse M35 White</v>
      </c>
      <c r="F1235" s="7">
        <f>VLOOKUP(ventas[[#This Row],[ProductKey]],'hoja productos'!$A$2:$AA$1691,5,FALSE)</f>
        <v>29.95</v>
      </c>
      <c r="G1235" s="7" t="str">
        <f>VLOOKUP(ventas[[#This Row],[ProductKey]],'hoja productos'!$A$2:$AA$1691,7,FALSE)</f>
        <v>Tablet, Ltd</v>
      </c>
      <c r="H1235" s="8">
        <f>ventas[[#This Row],[Unit Vendidas]]*ventas[[#This Row],[Precio Venta]]</f>
        <v>389.34999999999997</v>
      </c>
    </row>
    <row r="1236" spans="1:8" x14ac:dyDescent="0.25">
      <c r="A1236" s="2">
        <v>8374</v>
      </c>
      <c r="B1236" s="3">
        <v>39919</v>
      </c>
      <c r="C1236" s="5">
        <v>1250</v>
      </c>
      <c r="D1236" s="4">
        <v>30</v>
      </c>
      <c r="E1236" s="7" t="str">
        <f>VLOOKUP(ventas[[#This Row],[ProductKey]],'hoja productos'!$A$2:$AA$1691,3,FALSE)</f>
        <v>Tablet Travel Charger for S-Series Battery E302 Silver</v>
      </c>
      <c r="F1236" s="7">
        <f>VLOOKUP(ventas[[#This Row],[ProductKey]],'hoja productos'!$A$2:$AA$1691,5,FALSE)</f>
        <v>59.99</v>
      </c>
      <c r="G1236" s="7" t="str">
        <f>VLOOKUP(ventas[[#This Row],[ProductKey]],'hoja productos'!$A$2:$AA$1691,7,FALSE)</f>
        <v>Tablet, Ltd</v>
      </c>
      <c r="H1236" s="8">
        <f>ventas[[#This Row],[Unit Vendidas]]*ventas[[#This Row],[Precio Venta]]</f>
        <v>1799.7</v>
      </c>
    </row>
    <row r="1237" spans="1:8" x14ac:dyDescent="0.25">
      <c r="A1237" s="2">
        <v>15992</v>
      </c>
      <c r="B1237" s="3">
        <v>39919</v>
      </c>
      <c r="C1237" s="5">
        <v>384</v>
      </c>
      <c r="D1237" s="4">
        <v>348</v>
      </c>
      <c r="E1237" s="7" t="str">
        <f>VLOOKUP(ventas[[#This Row],[ProductKey]],'hoja productos'!$A$2:$AA$1691,3,FALSE)</f>
        <v>Adventure Works Laptop15.4W M1548 Red</v>
      </c>
      <c r="F1237" s="7">
        <f>VLOOKUP(ventas[[#This Row],[ProductKey]],'hoja productos'!$A$2:$AA$1691,5,FALSE)</f>
        <v>758</v>
      </c>
      <c r="G1237" s="7" t="str">
        <f>VLOOKUP(ventas[[#This Row],[ProductKey]],'hoja productos'!$A$2:$AA$1691,7,FALSE)</f>
        <v>Adventure Works</v>
      </c>
      <c r="H1237" s="8">
        <f>ventas[[#This Row],[Unit Vendidas]]*ventas[[#This Row],[Precio Venta]]</f>
        <v>263784</v>
      </c>
    </row>
    <row r="1238" spans="1:8" x14ac:dyDescent="0.25">
      <c r="A1238" s="2">
        <v>17441</v>
      </c>
      <c r="B1238" s="3">
        <v>39919</v>
      </c>
      <c r="C1238" s="5">
        <v>227</v>
      </c>
      <c r="D1238" s="4">
        <v>293</v>
      </c>
      <c r="E1238" s="7" t="str">
        <f>VLOOKUP(ventas[[#This Row],[ProductKey]],'hoja productos'!$A$2:$AA$1691,3,FALSE)</f>
        <v>Litware Home Theater System 5.1 Channel M510 Brown</v>
      </c>
      <c r="F1238" s="7">
        <f>VLOOKUP(ventas[[#This Row],[ProductKey]],'hoja productos'!$A$2:$AA$1691,5,FALSE)</f>
        <v>639</v>
      </c>
      <c r="G1238" s="7" t="str">
        <f>VLOOKUP(ventas[[#This Row],[ProductKey]],'hoja productos'!$A$2:$AA$1691,7,FALSE)</f>
        <v>Litware, Inc.</v>
      </c>
      <c r="H1238" s="8">
        <f>ventas[[#This Row],[Unit Vendidas]]*ventas[[#This Row],[Precio Venta]]</f>
        <v>187227</v>
      </c>
    </row>
    <row r="1239" spans="1:8" x14ac:dyDescent="0.25">
      <c r="A1239" s="2">
        <v>20220</v>
      </c>
      <c r="B1239" s="3">
        <v>39919</v>
      </c>
      <c r="C1239" s="5">
        <v>1623</v>
      </c>
      <c r="D1239" s="4">
        <v>72</v>
      </c>
      <c r="E1239" s="7" t="str">
        <f>VLOOKUP(ventas[[#This Row],[ProductKey]],'hoja productos'!$A$2:$AA$1691,3,FALSE)</f>
        <v>Tablet DVD Recorder L210 Silver</v>
      </c>
      <c r="F1239" s="7">
        <f>VLOOKUP(ventas[[#This Row],[ProductKey]],'hoja productos'!$A$2:$AA$1691,5,FALSE)</f>
        <v>219</v>
      </c>
      <c r="G1239" s="7" t="str">
        <f>VLOOKUP(ventas[[#This Row],[ProductKey]],'hoja productos'!$A$2:$AA$1691,7,FALSE)</f>
        <v>Tablet, Ltd</v>
      </c>
      <c r="H1239" s="8">
        <f>ventas[[#This Row],[Unit Vendidas]]*ventas[[#This Row],[Precio Venta]]</f>
        <v>15768</v>
      </c>
    </row>
    <row r="1240" spans="1:8" x14ac:dyDescent="0.25">
      <c r="A1240" s="2">
        <v>23984</v>
      </c>
      <c r="B1240" s="3">
        <v>39919</v>
      </c>
      <c r="C1240" s="5">
        <v>338</v>
      </c>
      <c r="D1240" s="4">
        <v>397</v>
      </c>
      <c r="E1240" s="7" t="str">
        <f>VLOOKUP(ventas[[#This Row],[ProductKey]],'hoja productos'!$A$2:$AA$1691,3,FALSE)</f>
        <v>Fabrikam Laptop19W M9800 Black</v>
      </c>
      <c r="F1240" s="7">
        <f>VLOOKUP(ventas[[#This Row],[ProductKey]],'hoja productos'!$A$2:$AA$1691,5,FALSE)</f>
        <v>1199</v>
      </c>
      <c r="G1240" s="7" t="str">
        <f>VLOOKUP(ventas[[#This Row],[ProductKey]],'hoja productos'!$A$2:$AA$1691,7,FALSE)</f>
        <v>Fabrikam, Inc.</v>
      </c>
      <c r="H1240" s="8">
        <f>ventas[[#This Row],[Unit Vendidas]]*ventas[[#This Row],[Precio Venta]]</f>
        <v>476003</v>
      </c>
    </row>
    <row r="1241" spans="1:8" x14ac:dyDescent="0.25">
      <c r="A1241" s="2">
        <v>24314</v>
      </c>
      <c r="B1241" s="3">
        <v>39919</v>
      </c>
      <c r="C1241" s="5">
        <v>1423</v>
      </c>
      <c r="D1241" s="4">
        <v>86</v>
      </c>
      <c r="E1241" s="7" t="str">
        <f>VLOOKUP(ventas[[#This Row],[ProductKey]],'hoja productos'!$A$2:$AA$1691,3,FALSE)</f>
        <v>The Phone Company Touch Screen Phones - CRT M11 Black</v>
      </c>
      <c r="F1241" s="7">
        <f>VLOOKUP(ventas[[#This Row],[ProductKey]],'hoja productos'!$A$2:$AA$1691,5,FALSE)</f>
        <v>189</v>
      </c>
      <c r="G1241" s="7" t="str">
        <f>VLOOKUP(ventas[[#This Row],[ProductKey]],'hoja productos'!$A$2:$AA$1691,7,FALSE)</f>
        <v>The Phone Company</v>
      </c>
      <c r="H1241" s="8">
        <f>ventas[[#This Row],[Unit Vendidas]]*ventas[[#This Row],[Precio Venta]]</f>
        <v>16254</v>
      </c>
    </row>
    <row r="1242" spans="1:8" x14ac:dyDescent="0.25">
      <c r="A1242" s="2">
        <v>199</v>
      </c>
      <c r="B1242" s="3">
        <v>39920</v>
      </c>
      <c r="C1242" s="5">
        <v>1243</v>
      </c>
      <c r="D1242" s="4">
        <v>95</v>
      </c>
      <c r="E1242" s="7" t="str">
        <f>VLOOKUP(ventas[[#This Row],[ProductKey]],'hoja productos'!$A$2:$AA$1691,3,FALSE)</f>
        <v>Fabrikam Social Videographer 1'' 25mm E400 White</v>
      </c>
      <c r="F1242" s="7">
        <f>VLOOKUP(ventas[[#This Row],[ProductKey]],'hoja productos'!$A$2:$AA$1691,5,FALSE)</f>
        <v>188</v>
      </c>
      <c r="G1242" s="7" t="str">
        <f>VLOOKUP(ventas[[#This Row],[ProductKey]],'hoja productos'!$A$2:$AA$1691,7,FALSE)</f>
        <v>Fabrikam, Inc.</v>
      </c>
      <c r="H1242" s="8">
        <f>ventas[[#This Row],[Unit Vendidas]]*ventas[[#This Row],[Precio Venta]]</f>
        <v>17860</v>
      </c>
    </row>
    <row r="1243" spans="1:8" x14ac:dyDescent="0.25">
      <c r="A1243" s="2">
        <v>1355</v>
      </c>
      <c r="B1243" s="3">
        <v>39920</v>
      </c>
      <c r="C1243" s="5">
        <v>953</v>
      </c>
      <c r="D1243" s="4">
        <v>86</v>
      </c>
      <c r="E1243" s="7" t="str">
        <f>VLOOKUP(ventas[[#This Row],[ProductKey]],'hoja productos'!$A$2:$AA$1691,3,FALSE)</f>
        <v>A. Datum Advanced Digital Camera M300 Black</v>
      </c>
      <c r="F1243" s="7">
        <f>VLOOKUP(ventas[[#This Row],[ProductKey]],'hoja productos'!$A$2:$AA$1691,5,FALSE)</f>
        <v>188.5</v>
      </c>
      <c r="G1243" s="7" t="str">
        <f>VLOOKUP(ventas[[#This Row],[ProductKey]],'hoja productos'!$A$2:$AA$1691,7,FALSE)</f>
        <v>A. Datum Corporation</v>
      </c>
      <c r="H1243" s="8">
        <f>ventas[[#This Row],[Unit Vendidas]]*ventas[[#This Row],[Precio Venta]]</f>
        <v>16211</v>
      </c>
    </row>
    <row r="1244" spans="1:8" x14ac:dyDescent="0.25">
      <c r="A1244" s="2">
        <v>2170</v>
      </c>
      <c r="B1244" s="3">
        <v>39920</v>
      </c>
      <c r="C1244" s="5">
        <v>24</v>
      </c>
      <c r="D1244" s="4">
        <v>91</v>
      </c>
      <c r="E1244" s="7" t="str">
        <f>VLOOKUP(ventas[[#This Row],[ProductKey]],'hoja productos'!$A$2:$AA$1691,3,FALSE)</f>
        <v>Tablet 16GB Mp5 Player M1600 Blue</v>
      </c>
      <c r="F1244" s="7">
        <f>VLOOKUP(ventas[[#This Row],[ProductKey]],'hoja productos'!$A$2:$AA$1691,5,FALSE)</f>
        <v>199.9</v>
      </c>
      <c r="G1244" s="7" t="str">
        <f>VLOOKUP(ventas[[#This Row],[ProductKey]],'hoja productos'!$A$2:$AA$1691,7,FALSE)</f>
        <v>Tablet, Ltd</v>
      </c>
      <c r="H1244" s="8">
        <f>ventas[[#This Row],[Unit Vendidas]]*ventas[[#This Row],[Precio Venta]]</f>
        <v>18190.900000000001</v>
      </c>
    </row>
    <row r="1245" spans="1:8" x14ac:dyDescent="0.25">
      <c r="A1245" s="2">
        <v>2429</v>
      </c>
      <c r="B1245" s="3">
        <v>39920</v>
      </c>
      <c r="C1245" s="5">
        <v>1497</v>
      </c>
      <c r="D1245" s="4">
        <v>122</v>
      </c>
      <c r="E1245" s="7" t="str">
        <f>VLOOKUP(ventas[[#This Row],[ProductKey]],'hoja productos'!$A$2:$AA$1691,3,FALSE)</f>
        <v>The Phone Company Smart phones Unlocked M300 White</v>
      </c>
      <c r="F1245" s="7">
        <f>VLOOKUP(ventas[[#This Row],[ProductKey]],'hoja productos'!$A$2:$AA$1691,5,FALSE)</f>
        <v>267</v>
      </c>
      <c r="G1245" s="7" t="str">
        <f>VLOOKUP(ventas[[#This Row],[ProductKey]],'hoja productos'!$A$2:$AA$1691,7,FALSE)</f>
        <v>The Phone Company</v>
      </c>
      <c r="H1245" s="8">
        <f>ventas[[#This Row],[Unit Vendidas]]*ventas[[#This Row],[Precio Venta]]</f>
        <v>32574</v>
      </c>
    </row>
    <row r="1246" spans="1:8" x14ac:dyDescent="0.25">
      <c r="A1246" s="2">
        <v>4120</v>
      </c>
      <c r="B1246" s="3">
        <v>39920</v>
      </c>
      <c r="C1246" s="5">
        <v>1322</v>
      </c>
      <c r="D1246" s="4">
        <v>15</v>
      </c>
      <c r="E1246" s="7" t="str">
        <f>VLOOKUP(ventas[[#This Row],[ProductKey]],'hoja productos'!$A$2:$AA$1691,3,FALSE)</f>
        <v>Tablet Private Branch Exchange M88 Black</v>
      </c>
      <c r="F1246" s="7">
        <f>VLOOKUP(ventas[[#This Row],[ProductKey]],'hoja productos'!$A$2:$AA$1691,5,FALSE)</f>
        <v>32.99</v>
      </c>
      <c r="G1246" s="7" t="str">
        <f>VLOOKUP(ventas[[#This Row],[ProductKey]],'hoja productos'!$A$2:$AA$1691,7,FALSE)</f>
        <v>Tablet, Ltd</v>
      </c>
      <c r="H1246" s="8">
        <f>ventas[[#This Row],[Unit Vendidas]]*ventas[[#This Row],[Precio Venta]]</f>
        <v>494.85</v>
      </c>
    </row>
    <row r="1247" spans="1:8" x14ac:dyDescent="0.25">
      <c r="A1247" s="2">
        <v>5167</v>
      </c>
      <c r="B1247" s="3">
        <v>39920</v>
      </c>
      <c r="C1247" s="5">
        <v>39</v>
      </c>
      <c r="D1247" s="4">
        <v>99</v>
      </c>
      <c r="E1247" s="7" t="str">
        <f>VLOOKUP(ventas[[#This Row],[ProductKey]],'hoja productos'!$A$2:$AA$1691,3,FALSE)</f>
        <v>Tablet 8GB Clock &amp; Radio MP3 Player X850 Green</v>
      </c>
      <c r="F1247" s="7">
        <f>VLOOKUP(ventas[[#This Row],[ProductKey]],'hoja productos'!$A$2:$AA$1691,5,FALSE)</f>
        <v>299.23</v>
      </c>
      <c r="G1247" s="7" t="str">
        <f>VLOOKUP(ventas[[#This Row],[ProductKey]],'hoja productos'!$A$2:$AA$1691,7,FALSE)</f>
        <v>Tablet, Ltd</v>
      </c>
      <c r="H1247" s="8">
        <f>ventas[[#This Row],[Unit Vendidas]]*ventas[[#This Row],[Precio Venta]]</f>
        <v>29623.77</v>
      </c>
    </row>
    <row r="1248" spans="1:8" x14ac:dyDescent="0.25">
      <c r="A1248" s="2">
        <v>10495</v>
      </c>
      <c r="B1248" s="3">
        <v>39920</v>
      </c>
      <c r="C1248" s="5">
        <v>770</v>
      </c>
      <c r="D1248" s="4">
        <v>26</v>
      </c>
      <c r="E1248" s="7" t="str">
        <f>VLOOKUP(ventas[[#This Row],[ProductKey]],'hoja productos'!$A$2:$AA$1691,3,FALSE)</f>
        <v>Tablet ADSL Modem Splitter/Filter X 3 E300 Black</v>
      </c>
      <c r="F1248" s="7">
        <f>VLOOKUP(ventas[[#This Row],[ProductKey]],'hoja productos'!$A$2:$AA$1691,5,FALSE)</f>
        <v>52.9</v>
      </c>
      <c r="G1248" s="7" t="str">
        <f>VLOOKUP(ventas[[#This Row],[ProductKey]],'hoja productos'!$A$2:$AA$1691,7,FALSE)</f>
        <v>Tablet, Ltd</v>
      </c>
      <c r="H1248" s="8">
        <f>ventas[[#This Row],[Unit Vendidas]]*ventas[[#This Row],[Precio Venta]]</f>
        <v>1375.3999999999999</v>
      </c>
    </row>
    <row r="1249" spans="1:8" x14ac:dyDescent="0.25">
      <c r="A1249" s="2">
        <v>14038</v>
      </c>
      <c r="B1249" s="3">
        <v>39920</v>
      </c>
      <c r="C1249" s="5">
        <v>974</v>
      </c>
      <c r="D1249" s="4">
        <v>68</v>
      </c>
      <c r="E1249" s="7" t="str">
        <f>VLOOKUP(ventas[[#This Row],[ProductKey]],'hoja productos'!$A$2:$AA$1691,3,FALSE)</f>
        <v>A. Datum Slim Digital Camera M180 Pink</v>
      </c>
      <c r="F1249" s="7">
        <f>VLOOKUP(ventas[[#This Row],[ProductKey]],'hoja productos'!$A$2:$AA$1691,5,FALSE)</f>
        <v>148</v>
      </c>
      <c r="G1249" s="7" t="str">
        <f>VLOOKUP(ventas[[#This Row],[ProductKey]],'hoja productos'!$A$2:$AA$1691,7,FALSE)</f>
        <v>A. Datum Corporation</v>
      </c>
      <c r="H1249" s="8">
        <f>ventas[[#This Row],[Unit Vendidas]]*ventas[[#This Row],[Precio Venta]]</f>
        <v>10064</v>
      </c>
    </row>
    <row r="1250" spans="1:8" x14ac:dyDescent="0.25">
      <c r="A1250" s="2">
        <v>15072</v>
      </c>
      <c r="B1250" s="3">
        <v>39920</v>
      </c>
      <c r="C1250" s="5">
        <v>1251</v>
      </c>
      <c r="D1250" s="4">
        <v>30</v>
      </c>
      <c r="E1250" s="7" t="str">
        <f>VLOOKUP(ventas[[#This Row],[ProductKey]],'hoja productos'!$A$2:$AA$1691,3,FALSE)</f>
        <v>Tablet Travel Charger for S-Series Battery E302 Black</v>
      </c>
      <c r="F1250" s="7">
        <f>VLOOKUP(ventas[[#This Row],[ProductKey]],'hoja productos'!$A$2:$AA$1691,5,FALSE)</f>
        <v>59.99</v>
      </c>
      <c r="G1250" s="7" t="str">
        <f>VLOOKUP(ventas[[#This Row],[ProductKey]],'hoja productos'!$A$2:$AA$1691,7,FALSE)</f>
        <v>Tablet, Ltd</v>
      </c>
      <c r="H1250" s="8">
        <f>ventas[[#This Row],[Unit Vendidas]]*ventas[[#This Row],[Precio Venta]]</f>
        <v>1799.7</v>
      </c>
    </row>
    <row r="1251" spans="1:8" x14ac:dyDescent="0.25">
      <c r="A1251" s="2">
        <v>17861</v>
      </c>
      <c r="B1251" s="3">
        <v>39920</v>
      </c>
      <c r="C1251" s="5">
        <v>2496</v>
      </c>
      <c r="D1251" s="4">
        <v>5</v>
      </c>
      <c r="E1251" s="7" t="str">
        <f>VLOOKUP(ventas[[#This Row],[ProductKey]],'hoja productos'!$A$2:$AA$1691,3,FALSE)</f>
        <v>Headphone Adapter for Tablet Phone E130 Silver</v>
      </c>
      <c r="F1251" s="7">
        <f>VLOOKUP(ventas[[#This Row],[ProductKey]],'hoja productos'!$A$2:$AA$1691,5,FALSE)</f>
        <v>9.99</v>
      </c>
      <c r="G1251" s="7" t="str">
        <f>VLOOKUP(ventas[[#This Row],[ProductKey]],'hoja productos'!$A$2:$AA$1691,7,FALSE)</f>
        <v>Tablet, Ltd</v>
      </c>
      <c r="H1251" s="8">
        <f>ventas[[#This Row],[Unit Vendidas]]*ventas[[#This Row],[Precio Venta]]</f>
        <v>49.95</v>
      </c>
    </row>
    <row r="1252" spans="1:8" x14ac:dyDescent="0.25">
      <c r="A1252" s="2">
        <v>19197</v>
      </c>
      <c r="B1252" s="3">
        <v>39920</v>
      </c>
      <c r="C1252" s="5">
        <v>1094</v>
      </c>
      <c r="D1252" s="4">
        <v>152</v>
      </c>
      <c r="E1252" s="7" t="str">
        <f>VLOOKUP(ventas[[#This Row],[ProductKey]],'hoja productos'!$A$2:$AA$1691,3,FALSE)</f>
        <v>Tablet SLR Camera M144 Gold</v>
      </c>
      <c r="F1252" s="7">
        <f>VLOOKUP(ventas[[#This Row],[ProductKey]],'hoja productos'!$A$2:$AA$1691,5,FALSE)</f>
        <v>332</v>
      </c>
      <c r="G1252" s="7" t="str">
        <f>VLOOKUP(ventas[[#This Row],[ProductKey]],'hoja productos'!$A$2:$AA$1691,7,FALSE)</f>
        <v>Tablet, Ltd</v>
      </c>
      <c r="H1252" s="8">
        <f>ventas[[#This Row],[Unit Vendidas]]*ventas[[#This Row],[Precio Venta]]</f>
        <v>50464</v>
      </c>
    </row>
    <row r="1253" spans="1:8" x14ac:dyDescent="0.25">
      <c r="A1253" s="2">
        <v>20610</v>
      </c>
      <c r="B1253" s="3">
        <v>39920</v>
      </c>
      <c r="C1253" s="5">
        <v>1390</v>
      </c>
      <c r="D1253" s="4">
        <v>17</v>
      </c>
      <c r="E1253" s="7" t="str">
        <f>VLOOKUP(ventas[[#This Row],[ProductKey]],'hoja productos'!$A$2:$AA$1691,3,FALSE)</f>
        <v>Tablet Private Automatic Branch Exchange M65 Grey</v>
      </c>
      <c r="F1253" s="7">
        <f>VLOOKUP(ventas[[#This Row],[ProductKey]],'hoja productos'!$A$2:$AA$1691,5,FALSE)</f>
        <v>38.99</v>
      </c>
      <c r="G1253" s="7" t="str">
        <f>VLOOKUP(ventas[[#This Row],[ProductKey]],'hoja productos'!$A$2:$AA$1691,7,FALSE)</f>
        <v>Tablet, Ltd</v>
      </c>
      <c r="H1253" s="8">
        <f>ventas[[#This Row],[Unit Vendidas]]*ventas[[#This Row],[Precio Venta]]</f>
        <v>662.83</v>
      </c>
    </row>
    <row r="1254" spans="1:8" ht="30" x14ac:dyDescent="0.25">
      <c r="A1254" s="2">
        <v>20615</v>
      </c>
      <c r="B1254" s="3">
        <v>39920</v>
      </c>
      <c r="C1254" s="5">
        <v>1544</v>
      </c>
      <c r="D1254" s="4">
        <v>109</v>
      </c>
      <c r="E1254" s="7" t="str">
        <f>VLOOKUP(ventas[[#This Row],[ProductKey]],'hoja productos'!$A$2:$AA$1691,3,FALSE)</f>
        <v>The Phone Company PDA Phone Unlocked 3.7 inches M510 Silver</v>
      </c>
      <c r="F1254" s="7">
        <f>VLOOKUP(ventas[[#This Row],[ProductKey]],'hoja productos'!$A$2:$AA$1691,5,FALSE)</f>
        <v>238</v>
      </c>
      <c r="G1254" s="7" t="str">
        <f>VLOOKUP(ventas[[#This Row],[ProductKey]],'hoja productos'!$A$2:$AA$1691,7,FALSE)</f>
        <v>The Phone Company</v>
      </c>
      <c r="H1254" s="8">
        <f>ventas[[#This Row],[Unit Vendidas]]*ventas[[#This Row],[Precio Venta]]</f>
        <v>25942</v>
      </c>
    </row>
    <row r="1255" spans="1:8" x14ac:dyDescent="0.25">
      <c r="A1255" s="2">
        <v>21111</v>
      </c>
      <c r="B1255" s="3">
        <v>39920</v>
      </c>
      <c r="C1255" s="5">
        <v>1383</v>
      </c>
      <c r="D1255" s="4">
        <v>6</v>
      </c>
      <c r="E1255" s="7" t="str">
        <f>VLOOKUP(ventas[[#This Row],[ProductKey]],'hoja productos'!$A$2:$AA$1691,3,FALSE)</f>
        <v>Tablet Dual Handset Cordless Phone System E20 Grey</v>
      </c>
      <c r="F1255" s="7">
        <f>VLOOKUP(ventas[[#This Row],[ProductKey]],'hoja productos'!$A$2:$AA$1691,5,FALSE)</f>
        <v>12.99</v>
      </c>
      <c r="G1255" s="7" t="str">
        <f>VLOOKUP(ventas[[#This Row],[ProductKey]],'hoja productos'!$A$2:$AA$1691,7,FALSE)</f>
        <v>Tablet, Ltd</v>
      </c>
      <c r="H1255" s="8">
        <f>ventas[[#This Row],[Unit Vendidas]]*ventas[[#This Row],[Precio Venta]]</f>
        <v>77.94</v>
      </c>
    </row>
    <row r="1256" spans="1:8" x14ac:dyDescent="0.25">
      <c r="A1256" s="2">
        <v>22473</v>
      </c>
      <c r="B1256" s="3">
        <v>39920</v>
      </c>
      <c r="C1256" s="5">
        <v>147</v>
      </c>
      <c r="D1256" s="4">
        <v>960</v>
      </c>
      <c r="E1256" s="7" t="str">
        <f>VLOOKUP(ventas[[#This Row],[ProductKey]],'hoja productos'!$A$2:$AA$1691,3,FALSE)</f>
        <v>Adventure Works 52" LCD HDTV X590 White</v>
      </c>
      <c r="F1256" s="7">
        <f>VLOOKUP(ventas[[#This Row],[ProductKey]],'hoja productos'!$A$2:$AA$1691,5,FALSE)</f>
        <v>2899.99</v>
      </c>
      <c r="G1256" s="7" t="str">
        <f>VLOOKUP(ventas[[#This Row],[ProductKey]],'hoja productos'!$A$2:$AA$1691,7,FALSE)</f>
        <v>Adventure Works</v>
      </c>
      <c r="H1256" s="8">
        <f>ventas[[#This Row],[Unit Vendidas]]*ventas[[#This Row],[Precio Venta]]</f>
        <v>2783990.4</v>
      </c>
    </row>
    <row r="1257" spans="1:8" x14ac:dyDescent="0.25">
      <c r="A1257" s="2">
        <v>23243</v>
      </c>
      <c r="B1257" s="3">
        <v>39920</v>
      </c>
      <c r="C1257" s="5">
        <v>1342</v>
      </c>
      <c r="D1257" s="4">
        <v>13</v>
      </c>
      <c r="E1257" s="7" t="str">
        <f>VLOOKUP(ventas[[#This Row],[ProductKey]],'hoja productos'!$A$2:$AA$1691,3,FALSE)</f>
        <v>Tablet Integrated Business Phone With card L10 Black</v>
      </c>
      <c r="F1257" s="7">
        <f>VLOOKUP(ventas[[#This Row],[ProductKey]],'hoja productos'!$A$2:$AA$1691,5,FALSE)</f>
        <v>42</v>
      </c>
      <c r="G1257" s="7" t="str">
        <f>VLOOKUP(ventas[[#This Row],[ProductKey]],'hoja productos'!$A$2:$AA$1691,7,FALSE)</f>
        <v>Tablet, Ltd</v>
      </c>
      <c r="H1257" s="8">
        <f>ventas[[#This Row],[Unit Vendidas]]*ventas[[#This Row],[Precio Venta]]</f>
        <v>546</v>
      </c>
    </row>
    <row r="1258" spans="1:8" x14ac:dyDescent="0.25">
      <c r="A1258" s="2">
        <v>348</v>
      </c>
      <c r="B1258" s="3">
        <v>39921</v>
      </c>
      <c r="C1258" s="5">
        <v>283</v>
      </c>
      <c r="D1258" s="4">
        <v>197</v>
      </c>
      <c r="E1258" s="7" t="str">
        <f>VLOOKUP(ventas[[#This Row],[ProductKey]],'hoja productos'!$A$2:$AA$1691,3,FALSE)</f>
        <v>Tablet Home Theater System 5.1 Channel M1500 Brown</v>
      </c>
      <c r="F1258" s="7">
        <f>VLOOKUP(ventas[[#This Row],[ProductKey]],'hoja productos'!$A$2:$AA$1691,5,FALSE)</f>
        <v>429</v>
      </c>
      <c r="G1258" s="7" t="str">
        <f>VLOOKUP(ventas[[#This Row],[ProductKey]],'hoja productos'!$A$2:$AA$1691,7,FALSE)</f>
        <v>Tablet, Ltd</v>
      </c>
      <c r="H1258" s="8">
        <f>ventas[[#This Row],[Unit Vendidas]]*ventas[[#This Row],[Precio Venta]]</f>
        <v>84513</v>
      </c>
    </row>
    <row r="1259" spans="1:8" ht="30" x14ac:dyDescent="0.25">
      <c r="A1259" s="2">
        <v>1994</v>
      </c>
      <c r="B1259" s="3">
        <v>39921</v>
      </c>
      <c r="C1259" s="5">
        <v>728</v>
      </c>
      <c r="D1259" s="4">
        <v>90</v>
      </c>
      <c r="E1259" s="7" t="str">
        <f>VLOOKUP(ventas[[#This Row],[ProductKey]],'hoja productos'!$A$2:$AA$1691,3,FALSE)</f>
        <v>Proseware 23ppm Laser Printer with Wireless and Wired Network Interfaces M680 White</v>
      </c>
      <c r="F1259" s="7">
        <f>VLOOKUP(ventas[[#This Row],[ProductKey]],'hoja productos'!$A$2:$AA$1691,5,FALSE)</f>
        <v>196</v>
      </c>
      <c r="G1259" s="7" t="str">
        <f>VLOOKUP(ventas[[#This Row],[ProductKey]],'hoja productos'!$A$2:$AA$1691,7,FALSE)</f>
        <v>Proseware, Inc.</v>
      </c>
      <c r="H1259" s="8">
        <f>ventas[[#This Row],[Unit Vendidas]]*ventas[[#This Row],[Precio Venta]]</f>
        <v>17640</v>
      </c>
    </row>
    <row r="1260" spans="1:8" x14ac:dyDescent="0.25">
      <c r="A1260" s="2">
        <v>6450</v>
      </c>
      <c r="B1260" s="3">
        <v>39921</v>
      </c>
      <c r="C1260" s="5">
        <v>1289</v>
      </c>
      <c r="D1260" s="4">
        <v>39</v>
      </c>
      <c r="E1260" s="7" t="str">
        <f>VLOOKUP(ventas[[#This Row],[ProductKey]],'hoja productos'!$A$2:$AA$1691,3,FALSE)</f>
        <v>Tablet Genuine Leather Grip Belt E322 Grey</v>
      </c>
      <c r="F1260" s="7">
        <f>VLOOKUP(ventas[[#This Row],[ProductKey]],'hoja productos'!$A$2:$AA$1691,5,FALSE)</f>
        <v>77.989999999999995</v>
      </c>
      <c r="G1260" s="7" t="str">
        <f>VLOOKUP(ventas[[#This Row],[ProductKey]],'hoja productos'!$A$2:$AA$1691,7,FALSE)</f>
        <v>Tablet, Ltd</v>
      </c>
      <c r="H1260" s="8">
        <f>ventas[[#This Row],[Unit Vendidas]]*ventas[[#This Row],[Precio Venta]]</f>
        <v>3041.6099999999997</v>
      </c>
    </row>
    <row r="1261" spans="1:8" x14ac:dyDescent="0.25">
      <c r="A1261" s="2">
        <v>14069</v>
      </c>
      <c r="B1261" s="3">
        <v>39921</v>
      </c>
      <c r="C1261" s="5">
        <v>1468</v>
      </c>
      <c r="D1261" s="4">
        <v>86</v>
      </c>
      <c r="E1261" s="7" t="str">
        <f>VLOOKUP(ventas[[#This Row],[ProductKey]],'hoja productos'!$A$2:$AA$1691,3,FALSE)</f>
        <v>Tablet Touch Screen Phones - CRT M11 Black</v>
      </c>
      <c r="F1261" s="7">
        <f>VLOOKUP(ventas[[#This Row],[ProductKey]],'hoja productos'!$A$2:$AA$1691,5,FALSE)</f>
        <v>189</v>
      </c>
      <c r="G1261" s="7" t="str">
        <f>VLOOKUP(ventas[[#This Row],[ProductKey]],'hoja productos'!$A$2:$AA$1691,7,FALSE)</f>
        <v>Tablet, Ltd</v>
      </c>
      <c r="H1261" s="8">
        <f>ventas[[#This Row],[Unit Vendidas]]*ventas[[#This Row],[Precio Venta]]</f>
        <v>16254</v>
      </c>
    </row>
    <row r="1262" spans="1:8" x14ac:dyDescent="0.25">
      <c r="A1262" s="2">
        <v>18624</v>
      </c>
      <c r="B1262" s="3">
        <v>39921</v>
      </c>
      <c r="C1262" s="5">
        <v>1373</v>
      </c>
      <c r="D1262" s="4">
        <v>7</v>
      </c>
      <c r="E1262" s="7" t="str">
        <f>VLOOKUP(ventas[[#This Row],[ProductKey]],'hoja productos'!$A$2:$AA$1691,3,FALSE)</f>
        <v>Tablet Phone with Memory Dialing-single line E88 White</v>
      </c>
      <c r="F1262" s="7">
        <f>VLOOKUP(ventas[[#This Row],[ProductKey]],'hoja productos'!$A$2:$AA$1691,5,FALSE)</f>
        <v>14.19</v>
      </c>
      <c r="G1262" s="7" t="str">
        <f>VLOOKUP(ventas[[#This Row],[ProductKey]],'hoja productos'!$A$2:$AA$1691,7,FALSE)</f>
        <v>Tablet, Ltd</v>
      </c>
      <c r="H1262" s="8">
        <f>ventas[[#This Row],[Unit Vendidas]]*ventas[[#This Row],[Precio Venta]]</f>
        <v>99.33</v>
      </c>
    </row>
    <row r="1263" spans="1:8" x14ac:dyDescent="0.25">
      <c r="A1263" s="2">
        <v>19382</v>
      </c>
      <c r="B1263" s="3">
        <v>39921</v>
      </c>
      <c r="C1263" s="5">
        <v>389</v>
      </c>
      <c r="D1263" s="4">
        <v>275</v>
      </c>
      <c r="E1263" s="7" t="str">
        <f>VLOOKUP(ventas[[#This Row],[ProductKey]],'hoja productos'!$A$2:$AA$1691,3,FALSE)</f>
        <v>Adventure Works Laptop16 M1601 Blue</v>
      </c>
      <c r="F1263" s="7">
        <f>VLOOKUP(ventas[[#This Row],[ProductKey]],'hoja productos'!$A$2:$AA$1691,5,FALSE)</f>
        <v>599</v>
      </c>
      <c r="G1263" s="7" t="str">
        <f>VLOOKUP(ventas[[#This Row],[ProductKey]],'hoja productos'!$A$2:$AA$1691,7,FALSE)</f>
        <v>Adventure Works</v>
      </c>
      <c r="H1263" s="8">
        <f>ventas[[#This Row],[Unit Vendidas]]*ventas[[#This Row],[Precio Venta]]</f>
        <v>164725</v>
      </c>
    </row>
    <row r="1264" spans="1:8" x14ac:dyDescent="0.25">
      <c r="A1264" s="2">
        <v>21039</v>
      </c>
      <c r="B1264" s="3">
        <v>39921</v>
      </c>
      <c r="C1264" s="5">
        <v>349</v>
      </c>
      <c r="D1264" s="4">
        <v>195</v>
      </c>
      <c r="E1264" s="7" t="str">
        <f>VLOOKUP(ventas[[#This Row],[ProductKey]],'hoja productos'!$A$2:$AA$1691,3,FALSE)</f>
        <v>Fabrikam Laptop10.1 M0100 White</v>
      </c>
      <c r="F1264" s="7">
        <f>VLOOKUP(ventas[[#This Row],[ProductKey]],'hoja productos'!$A$2:$AA$1691,5,FALSE)</f>
        <v>383</v>
      </c>
      <c r="G1264" s="7" t="str">
        <f>VLOOKUP(ventas[[#This Row],[ProductKey]],'hoja productos'!$A$2:$AA$1691,7,FALSE)</f>
        <v>Fabrikam, Inc.</v>
      </c>
      <c r="H1264" s="8">
        <f>ventas[[#This Row],[Unit Vendidas]]*ventas[[#This Row],[Precio Venta]]</f>
        <v>74685</v>
      </c>
    </row>
    <row r="1265" spans="1:8" ht="30" x14ac:dyDescent="0.25">
      <c r="A1265" s="2">
        <v>21242</v>
      </c>
      <c r="B1265" s="3">
        <v>39921</v>
      </c>
      <c r="C1265" s="5">
        <v>1479</v>
      </c>
      <c r="D1265" s="4">
        <v>142</v>
      </c>
      <c r="E1265" s="7" t="str">
        <f>VLOOKUP(ventas[[#This Row],[ProductKey]],'hoja productos'!$A$2:$AA$1691,3,FALSE)</f>
        <v>The Phone Company Smart phones Unlocked International M800 Black</v>
      </c>
      <c r="F1265" s="7">
        <f>VLOOKUP(ventas[[#This Row],[ProductKey]],'hoja productos'!$A$2:$AA$1691,5,FALSE)</f>
        <v>310</v>
      </c>
      <c r="G1265" s="7" t="str">
        <f>VLOOKUP(ventas[[#This Row],[ProductKey]],'hoja productos'!$A$2:$AA$1691,7,FALSE)</f>
        <v>The Phone Company</v>
      </c>
      <c r="H1265" s="8">
        <f>ventas[[#This Row],[Unit Vendidas]]*ventas[[#This Row],[Precio Venta]]</f>
        <v>44020</v>
      </c>
    </row>
    <row r="1266" spans="1:8" x14ac:dyDescent="0.25">
      <c r="A1266" s="2">
        <v>23762</v>
      </c>
      <c r="B1266" s="3">
        <v>39921</v>
      </c>
      <c r="C1266" s="5">
        <v>260</v>
      </c>
      <c r="D1266" s="4">
        <v>155</v>
      </c>
      <c r="E1266" s="7" t="str">
        <f>VLOOKUP(ventas[[#This Row],[ProductKey]],'hoja productos'!$A$2:$AA$1691,3,FALSE)</f>
        <v>Tablet Home Theater System 5.1 Channel M1520 Silver</v>
      </c>
      <c r="F1266" s="7">
        <f>VLOOKUP(ventas[[#This Row],[ProductKey]],'hoja productos'!$A$2:$AA$1691,5,FALSE)</f>
        <v>339</v>
      </c>
      <c r="G1266" s="7" t="str">
        <f>VLOOKUP(ventas[[#This Row],[ProductKey]],'hoja productos'!$A$2:$AA$1691,7,FALSE)</f>
        <v>Tablet, Ltd</v>
      </c>
      <c r="H1266" s="8">
        <f>ventas[[#This Row],[Unit Vendidas]]*ventas[[#This Row],[Precio Venta]]</f>
        <v>52545</v>
      </c>
    </row>
    <row r="1267" spans="1:8" x14ac:dyDescent="0.25">
      <c r="A1267" s="2">
        <v>2834</v>
      </c>
      <c r="B1267" s="3">
        <v>39922</v>
      </c>
      <c r="C1267" s="5">
        <v>218</v>
      </c>
      <c r="D1267" s="4">
        <v>316</v>
      </c>
      <c r="E1267" s="7" t="str">
        <f>VLOOKUP(ventas[[#This Row],[ProductKey]],'hoja productos'!$A$2:$AA$1691,3,FALSE)</f>
        <v>Litware Home Theater System 5.1 Channel M513 Silver</v>
      </c>
      <c r="F1267" s="7">
        <f>VLOOKUP(ventas[[#This Row],[ProductKey]],'hoja productos'!$A$2:$AA$1691,5,FALSE)</f>
        <v>689</v>
      </c>
      <c r="G1267" s="7" t="str">
        <f>VLOOKUP(ventas[[#This Row],[ProductKey]],'hoja productos'!$A$2:$AA$1691,7,FALSE)</f>
        <v>Litware, Inc.</v>
      </c>
      <c r="H1267" s="8">
        <f>ventas[[#This Row],[Unit Vendidas]]*ventas[[#This Row],[Precio Venta]]</f>
        <v>217724</v>
      </c>
    </row>
    <row r="1268" spans="1:8" x14ac:dyDescent="0.25">
      <c r="A1268" s="2">
        <v>5148</v>
      </c>
      <c r="B1268" s="3">
        <v>39922</v>
      </c>
      <c r="C1268" s="5">
        <v>1041</v>
      </c>
      <c r="D1268" s="4">
        <v>76</v>
      </c>
      <c r="E1268" s="7" t="str">
        <f>VLOOKUP(ventas[[#This Row],[ProductKey]],'hoja productos'!$A$2:$AA$1691,3,FALSE)</f>
        <v>A. Datum Full Frame Digital Camera X300 Azure</v>
      </c>
      <c r="F1268" s="7">
        <f>VLOOKUP(ventas[[#This Row],[ProductKey]],'hoja productos'!$A$2:$AA$1691,5,FALSE)</f>
        <v>231</v>
      </c>
      <c r="G1268" s="7" t="str">
        <f>VLOOKUP(ventas[[#This Row],[ProductKey]],'hoja productos'!$A$2:$AA$1691,7,FALSE)</f>
        <v>A. Datum Corporation</v>
      </c>
      <c r="H1268" s="8">
        <f>ventas[[#This Row],[Unit Vendidas]]*ventas[[#This Row],[Precio Venta]]</f>
        <v>17556</v>
      </c>
    </row>
    <row r="1269" spans="1:8" x14ac:dyDescent="0.25">
      <c r="A1269" s="2">
        <v>7350</v>
      </c>
      <c r="B1269" s="3">
        <v>39922</v>
      </c>
      <c r="C1269" s="5">
        <v>1521</v>
      </c>
      <c r="D1269" s="4">
        <v>142</v>
      </c>
      <c r="E1269" s="7" t="str">
        <f>VLOOKUP(ventas[[#This Row],[ProductKey]],'hoja productos'!$A$2:$AA$1691,3,FALSE)</f>
        <v>The Phone Company PDA Wifi 3.7-inch M250 Black</v>
      </c>
      <c r="F1269" s="7">
        <f>VLOOKUP(ventas[[#This Row],[ProductKey]],'hoja productos'!$A$2:$AA$1691,5,FALSE)</f>
        <v>310</v>
      </c>
      <c r="G1269" s="7" t="str">
        <f>VLOOKUP(ventas[[#This Row],[ProductKey]],'hoja productos'!$A$2:$AA$1691,7,FALSE)</f>
        <v>The Phone Company</v>
      </c>
      <c r="H1269" s="8">
        <f>ventas[[#This Row],[Unit Vendidas]]*ventas[[#This Row],[Precio Venta]]</f>
        <v>44020</v>
      </c>
    </row>
    <row r="1270" spans="1:8" x14ac:dyDescent="0.25">
      <c r="A1270" s="2">
        <v>8941</v>
      </c>
      <c r="B1270" s="3">
        <v>39922</v>
      </c>
      <c r="C1270" s="5">
        <v>1229</v>
      </c>
      <c r="D1270" s="4">
        <v>516</v>
      </c>
      <c r="E1270" s="7" t="str">
        <f>VLOOKUP(ventas[[#This Row],[ProductKey]],'hoja productos'!$A$2:$AA$1691,3,FALSE)</f>
        <v>Fabrikam Independent Filmmaker 1/2'' 3mm X300 Black</v>
      </c>
      <c r="F1270" s="7">
        <f>VLOOKUP(ventas[[#This Row],[ProductKey]],'hoja productos'!$A$2:$AA$1691,5,FALSE)</f>
        <v>1560</v>
      </c>
      <c r="G1270" s="7" t="str">
        <f>VLOOKUP(ventas[[#This Row],[ProductKey]],'hoja productos'!$A$2:$AA$1691,7,FALSE)</f>
        <v>Fabrikam, Inc.</v>
      </c>
      <c r="H1270" s="8">
        <f>ventas[[#This Row],[Unit Vendidas]]*ventas[[#This Row],[Precio Venta]]</f>
        <v>804960</v>
      </c>
    </row>
    <row r="1271" spans="1:8" x14ac:dyDescent="0.25">
      <c r="A1271" s="2">
        <v>11040</v>
      </c>
      <c r="B1271" s="3">
        <v>39922</v>
      </c>
      <c r="C1271" s="5">
        <v>1054</v>
      </c>
      <c r="D1271" s="4">
        <v>143</v>
      </c>
      <c r="E1271" s="7" t="str">
        <f>VLOOKUP(ventas[[#This Row],[ProductKey]],'hoja productos'!$A$2:$AA$1691,3,FALSE)</f>
        <v>A. Datum SLR Camera M137 Grey</v>
      </c>
      <c r="F1271" s="7">
        <f>VLOOKUP(ventas[[#This Row],[ProductKey]],'hoja productos'!$A$2:$AA$1691,5,FALSE)</f>
        <v>312</v>
      </c>
      <c r="G1271" s="7" t="str">
        <f>VLOOKUP(ventas[[#This Row],[ProductKey]],'hoja productos'!$A$2:$AA$1691,7,FALSE)</f>
        <v>A. Datum Corporation</v>
      </c>
      <c r="H1271" s="8">
        <f>ventas[[#This Row],[Unit Vendidas]]*ventas[[#This Row],[Precio Venta]]</f>
        <v>44616</v>
      </c>
    </row>
    <row r="1272" spans="1:8" ht="30" x14ac:dyDescent="0.25">
      <c r="A1272" s="2">
        <v>12868</v>
      </c>
      <c r="B1272" s="3">
        <v>39922</v>
      </c>
      <c r="C1272" s="5">
        <v>963</v>
      </c>
      <c r="D1272" s="4">
        <v>88</v>
      </c>
      <c r="E1272" s="7" t="str">
        <f>VLOOKUP(ventas[[#This Row],[ProductKey]],'hoja productos'!$A$2:$AA$1691,3,FALSE)</f>
        <v>A. Datum Interchangeable lens Non-SLR Digital Camera X250 Grey</v>
      </c>
      <c r="F1272" s="7">
        <f>VLOOKUP(ventas[[#This Row],[ProductKey]],'hoja productos'!$A$2:$AA$1691,5,FALSE)</f>
        <v>268</v>
      </c>
      <c r="G1272" s="7" t="str">
        <f>VLOOKUP(ventas[[#This Row],[ProductKey]],'hoja productos'!$A$2:$AA$1691,7,FALSE)</f>
        <v>A. Datum Corporation</v>
      </c>
      <c r="H1272" s="8">
        <f>ventas[[#This Row],[Unit Vendidas]]*ventas[[#This Row],[Precio Venta]]</f>
        <v>23584</v>
      </c>
    </row>
    <row r="1273" spans="1:8" x14ac:dyDescent="0.25">
      <c r="A1273" s="2">
        <v>13111</v>
      </c>
      <c r="B1273" s="3">
        <v>39922</v>
      </c>
      <c r="C1273" s="5">
        <v>1557</v>
      </c>
      <c r="D1273" s="4">
        <v>142</v>
      </c>
      <c r="E1273" s="7" t="str">
        <f>VLOOKUP(ventas[[#This Row],[ProductKey]],'hoja productos'!$A$2:$AA$1691,3,FALSE)</f>
        <v>The Phone Company PDA Wifi 3.7-inch M250 White</v>
      </c>
      <c r="F1273" s="7">
        <f>VLOOKUP(ventas[[#This Row],[ProductKey]],'hoja productos'!$A$2:$AA$1691,5,FALSE)</f>
        <v>310</v>
      </c>
      <c r="G1273" s="7" t="str">
        <f>VLOOKUP(ventas[[#This Row],[ProductKey]],'hoja productos'!$A$2:$AA$1691,7,FALSE)</f>
        <v>The Phone Company</v>
      </c>
      <c r="H1273" s="8">
        <f>ventas[[#This Row],[Unit Vendidas]]*ventas[[#This Row],[Precio Venta]]</f>
        <v>44020</v>
      </c>
    </row>
    <row r="1274" spans="1:8" x14ac:dyDescent="0.25">
      <c r="A1274" s="2">
        <v>14768</v>
      </c>
      <c r="B1274" s="3">
        <v>39922</v>
      </c>
      <c r="C1274" s="5">
        <v>1542</v>
      </c>
      <c r="D1274" s="4">
        <v>151</v>
      </c>
      <c r="E1274" s="7" t="str">
        <f>VLOOKUP(ventas[[#This Row],[ProductKey]],'hoja productos'!$A$2:$AA$1691,3,FALSE)</f>
        <v>The Phone Company PDA Phone 3.7 inches M340 Silver</v>
      </c>
      <c r="F1274" s="7">
        <f>VLOOKUP(ventas[[#This Row],[ProductKey]],'hoja productos'!$A$2:$AA$1691,5,FALSE)</f>
        <v>330</v>
      </c>
      <c r="G1274" s="7" t="str">
        <f>VLOOKUP(ventas[[#This Row],[ProductKey]],'hoja productos'!$A$2:$AA$1691,7,FALSE)</f>
        <v>The Phone Company</v>
      </c>
      <c r="H1274" s="8">
        <f>ventas[[#This Row],[Unit Vendidas]]*ventas[[#This Row],[Precio Venta]]</f>
        <v>49830</v>
      </c>
    </row>
    <row r="1275" spans="1:8" x14ac:dyDescent="0.25">
      <c r="A1275" s="2">
        <v>18362</v>
      </c>
      <c r="B1275" s="3">
        <v>39922</v>
      </c>
      <c r="C1275" s="5">
        <v>872</v>
      </c>
      <c r="D1275" s="4">
        <v>10</v>
      </c>
      <c r="E1275" s="7" t="str">
        <f>VLOOKUP(ventas[[#This Row],[ProductKey]],'hoja productos'!$A$2:$AA$1691,3,FALSE)</f>
        <v>Tablet Wireless Laser Mouse E50 Silver</v>
      </c>
      <c r="F1275" s="7">
        <f>VLOOKUP(ventas[[#This Row],[ProductKey]],'hoja productos'!$A$2:$AA$1691,5,FALSE)</f>
        <v>20.96</v>
      </c>
      <c r="G1275" s="7" t="str">
        <f>VLOOKUP(ventas[[#This Row],[ProductKey]],'hoja productos'!$A$2:$AA$1691,7,FALSE)</f>
        <v>Tablet, Ltd</v>
      </c>
      <c r="H1275" s="8">
        <f>ventas[[#This Row],[Unit Vendidas]]*ventas[[#This Row],[Precio Venta]]</f>
        <v>209.60000000000002</v>
      </c>
    </row>
    <row r="1276" spans="1:8" x14ac:dyDescent="0.25">
      <c r="A1276" s="2">
        <v>19449</v>
      </c>
      <c r="B1276" s="3">
        <v>39922</v>
      </c>
      <c r="C1276" s="5">
        <v>1096</v>
      </c>
      <c r="D1276" s="4">
        <v>209</v>
      </c>
      <c r="E1276" s="7" t="str">
        <f>VLOOKUP(ventas[[#This Row],[ProductKey]],'hoja productos'!$A$2:$AA$1691,3,FALSE)</f>
        <v>Tablet SLR Camera X145 Pink</v>
      </c>
      <c r="F1276" s="7">
        <f>VLOOKUP(ventas[[#This Row],[ProductKey]],'hoja productos'!$A$2:$AA$1691,5,FALSE)</f>
        <v>632</v>
      </c>
      <c r="G1276" s="7" t="str">
        <f>VLOOKUP(ventas[[#This Row],[ProductKey]],'hoja productos'!$A$2:$AA$1691,7,FALSE)</f>
        <v>Tablet, Ltd</v>
      </c>
      <c r="H1276" s="8">
        <f>ventas[[#This Row],[Unit Vendidas]]*ventas[[#This Row],[Precio Venta]]</f>
        <v>132088</v>
      </c>
    </row>
    <row r="1277" spans="1:8" x14ac:dyDescent="0.25">
      <c r="A1277" s="2">
        <v>23659</v>
      </c>
      <c r="B1277" s="3">
        <v>39922</v>
      </c>
      <c r="C1277" s="5">
        <v>1306</v>
      </c>
      <c r="D1277" s="4">
        <v>31</v>
      </c>
      <c r="E1277" s="7" t="str">
        <f>VLOOKUP(ventas[[#This Row],[ProductKey]],'hoja productos'!$A$2:$AA$1691,3,FALSE)</f>
        <v>Tablet Lens Adapter M450 Black</v>
      </c>
      <c r="F1277" s="7">
        <f>VLOOKUP(ventas[[#This Row],[ProductKey]],'hoja productos'!$A$2:$AA$1691,5,FALSE)</f>
        <v>68</v>
      </c>
      <c r="G1277" s="7" t="str">
        <f>VLOOKUP(ventas[[#This Row],[ProductKey]],'hoja productos'!$A$2:$AA$1691,7,FALSE)</f>
        <v>Tablet, Ltd</v>
      </c>
      <c r="H1277" s="8">
        <f>ventas[[#This Row],[Unit Vendidas]]*ventas[[#This Row],[Precio Venta]]</f>
        <v>2108</v>
      </c>
    </row>
    <row r="1278" spans="1:8" x14ac:dyDescent="0.25">
      <c r="A1278" s="2">
        <v>422</v>
      </c>
      <c r="B1278" s="3">
        <v>39923</v>
      </c>
      <c r="C1278" s="5">
        <v>603</v>
      </c>
      <c r="D1278" s="4">
        <v>116</v>
      </c>
      <c r="E1278" s="7" t="str">
        <f>VLOOKUP(ventas[[#This Row],[ProductKey]],'hoja productos'!$A$2:$AA$1691,3,FALSE)</f>
        <v>Tablet Projector 480p M480 Silver</v>
      </c>
      <c r="F1278" s="7">
        <f>VLOOKUP(ventas[[#This Row],[ProductKey]],'hoja productos'!$A$2:$AA$1691,5,FALSE)</f>
        <v>229</v>
      </c>
      <c r="G1278" s="7" t="str">
        <f>VLOOKUP(ventas[[#This Row],[ProductKey]],'hoja productos'!$A$2:$AA$1691,7,FALSE)</f>
        <v>Tablet, Ltd</v>
      </c>
      <c r="H1278" s="8">
        <f>ventas[[#This Row],[Unit Vendidas]]*ventas[[#This Row],[Precio Venta]]</f>
        <v>26564</v>
      </c>
    </row>
    <row r="1279" spans="1:8" x14ac:dyDescent="0.25">
      <c r="A1279" s="2">
        <v>579</v>
      </c>
      <c r="B1279" s="3">
        <v>39923</v>
      </c>
      <c r="C1279" s="5">
        <v>978</v>
      </c>
      <c r="D1279" s="4">
        <v>96</v>
      </c>
      <c r="E1279" s="7" t="str">
        <f>VLOOKUP(ventas[[#This Row],[ProductKey]],'hoja productos'!$A$2:$AA$1691,3,FALSE)</f>
        <v>A. Datum Super-zoom Digital Camera X300 Pink</v>
      </c>
      <c r="F1279" s="7">
        <f>VLOOKUP(ventas[[#This Row],[ProductKey]],'hoja productos'!$A$2:$AA$1691,5,FALSE)</f>
        <v>290</v>
      </c>
      <c r="G1279" s="7" t="str">
        <f>VLOOKUP(ventas[[#This Row],[ProductKey]],'hoja productos'!$A$2:$AA$1691,7,FALSE)</f>
        <v>A. Datum Corporation</v>
      </c>
      <c r="H1279" s="8">
        <f>ventas[[#This Row],[Unit Vendidas]]*ventas[[#This Row],[Precio Venta]]</f>
        <v>27840</v>
      </c>
    </row>
    <row r="1280" spans="1:8" x14ac:dyDescent="0.25">
      <c r="A1280" s="2">
        <v>2375</v>
      </c>
      <c r="B1280" s="3">
        <v>39923</v>
      </c>
      <c r="C1280" s="5">
        <v>1560</v>
      </c>
      <c r="D1280" s="4">
        <v>151</v>
      </c>
      <c r="E1280" s="7" t="str">
        <f>VLOOKUP(ventas[[#This Row],[ProductKey]],'hoja productos'!$A$2:$AA$1691,3,FALSE)</f>
        <v>The Phone Company PDA Phone 3.7 inches M340 White</v>
      </c>
      <c r="F1280" s="7">
        <f>VLOOKUP(ventas[[#This Row],[ProductKey]],'hoja productos'!$A$2:$AA$1691,5,FALSE)</f>
        <v>330</v>
      </c>
      <c r="G1280" s="7" t="str">
        <f>VLOOKUP(ventas[[#This Row],[ProductKey]],'hoja productos'!$A$2:$AA$1691,7,FALSE)</f>
        <v>The Phone Company</v>
      </c>
      <c r="H1280" s="8">
        <f>ventas[[#This Row],[Unit Vendidas]]*ventas[[#This Row],[Precio Venta]]</f>
        <v>49830</v>
      </c>
    </row>
    <row r="1281" spans="1:8" ht="30" x14ac:dyDescent="0.25">
      <c r="A1281" s="2">
        <v>6973</v>
      </c>
      <c r="B1281" s="3">
        <v>39923</v>
      </c>
      <c r="C1281" s="5">
        <v>1419</v>
      </c>
      <c r="D1281" s="4">
        <v>118</v>
      </c>
      <c r="E1281" s="7" t="str">
        <f>VLOOKUP(ventas[[#This Row],[ProductKey]],'hoja productos'!$A$2:$AA$1691,3,FALSE)</f>
        <v>The Phone Company Touch Screen Phones 5-Wire/On-wall M508 Black</v>
      </c>
      <c r="F1281" s="7">
        <f>VLOOKUP(ventas[[#This Row],[ProductKey]],'hoja productos'!$A$2:$AA$1691,5,FALSE)</f>
        <v>258</v>
      </c>
      <c r="G1281" s="7" t="str">
        <f>VLOOKUP(ventas[[#This Row],[ProductKey]],'hoja productos'!$A$2:$AA$1691,7,FALSE)</f>
        <v>The Phone Company</v>
      </c>
      <c r="H1281" s="8">
        <f>ventas[[#This Row],[Unit Vendidas]]*ventas[[#This Row],[Precio Venta]]</f>
        <v>30444</v>
      </c>
    </row>
    <row r="1282" spans="1:8" x14ac:dyDescent="0.25">
      <c r="A1282" s="2">
        <v>13501</v>
      </c>
      <c r="B1282" s="3">
        <v>39923</v>
      </c>
      <c r="C1282" s="5">
        <v>1635</v>
      </c>
      <c r="D1282" s="4">
        <v>7</v>
      </c>
      <c r="E1282" s="7" t="str">
        <f>VLOOKUP(ventas[[#This Row],[ProductKey]],'hoja productos'!$A$2:$AA$1691,3,FALSE)</f>
        <v>Tablet DVD 60 DVD Storage Binder L20 Silver</v>
      </c>
      <c r="F1282" s="7">
        <f>VLOOKUP(ventas[[#This Row],[ProductKey]],'hoja productos'!$A$2:$AA$1691,5,FALSE)</f>
        <v>22.89</v>
      </c>
      <c r="G1282" s="7" t="str">
        <f>VLOOKUP(ventas[[#This Row],[ProductKey]],'hoja productos'!$A$2:$AA$1691,7,FALSE)</f>
        <v>Tablet, Ltd</v>
      </c>
      <c r="H1282" s="8">
        <f>ventas[[#This Row],[Unit Vendidas]]*ventas[[#This Row],[Precio Venta]]</f>
        <v>160.23000000000002</v>
      </c>
    </row>
    <row r="1283" spans="1:8" x14ac:dyDescent="0.25">
      <c r="A1283" s="2">
        <v>16600</v>
      </c>
      <c r="B1283" s="3">
        <v>39923</v>
      </c>
      <c r="C1283" s="5">
        <v>1610</v>
      </c>
      <c r="D1283" s="4">
        <v>96</v>
      </c>
      <c r="E1283" s="7" t="str">
        <f>VLOOKUP(ventas[[#This Row],[ProductKey]],'hoja productos'!$A$2:$AA$1691,3,FALSE)</f>
        <v>SV DVD 15-Inch Player Portable L200 Silver</v>
      </c>
      <c r="F1283" s="7">
        <f>VLOOKUP(ventas[[#This Row],[ProductKey]],'hoja productos'!$A$2:$AA$1691,5,FALSE)</f>
        <v>289.99</v>
      </c>
      <c r="G1283" s="7" t="str">
        <f>VLOOKUP(ventas[[#This Row],[ProductKey]],'hoja productos'!$A$2:$AA$1691,7,FALSE)</f>
        <v>Southridge Video</v>
      </c>
      <c r="H1283" s="8">
        <f>ventas[[#This Row],[Unit Vendidas]]*ventas[[#This Row],[Precio Venta]]</f>
        <v>27839.040000000001</v>
      </c>
    </row>
    <row r="1284" spans="1:8" x14ac:dyDescent="0.25">
      <c r="A1284" s="2">
        <v>17252</v>
      </c>
      <c r="B1284" s="3">
        <v>39923</v>
      </c>
      <c r="C1284" s="5">
        <v>1463</v>
      </c>
      <c r="D1284" s="4">
        <v>134</v>
      </c>
      <c r="E1284" s="7" t="str">
        <f>VLOOKUP(ventas[[#This Row],[ProductKey]],'hoja productos'!$A$2:$AA$1691,3,FALSE)</f>
        <v>Tablet Touch Screen Phones SAW/On-wall M806 Black</v>
      </c>
      <c r="F1284" s="7">
        <f>VLOOKUP(ventas[[#This Row],[ProductKey]],'hoja productos'!$A$2:$AA$1691,5,FALSE)</f>
        <v>293</v>
      </c>
      <c r="G1284" s="7" t="str">
        <f>VLOOKUP(ventas[[#This Row],[ProductKey]],'hoja productos'!$A$2:$AA$1691,7,FALSE)</f>
        <v>Tablet, Ltd</v>
      </c>
      <c r="H1284" s="8">
        <f>ventas[[#This Row],[Unit Vendidas]]*ventas[[#This Row],[Precio Venta]]</f>
        <v>39262</v>
      </c>
    </row>
    <row r="1285" spans="1:8" x14ac:dyDescent="0.25">
      <c r="A1285" s="2">
        <v>21172</v>
      </c>
      <c r="B1285" s="3">
        <v>39923</v>
      </c>
      <c r="C1285" s="5">
        <v>190</v>
      </c>
      <c r="D1285" s="4">
        <v>29</v>
      </c>
      <c r="E1285" s="7" t="str">
        <f>VLOOKUP(ventas[[#This Row],[ProductKey]],'hoja productos'!$A$2:$AA$1691,3,FALSE)</f>
        <v>SV 8xDVD E130 Silver</v>
      </c>
      <c r="F1285" s="7">
        <f>VLOOKUP(ventas[[#This Row],[ProductKey]],'hoja productos'!$A$2:$AA$1691,5,FALSE)</f>
        <v>56.9</v>
      </c>
      <c r="G1285" s="7" t="str">
        <f>VLOOKUP(ventas[[#This Row],[ProductKey]],'hoja productos'!$A$2:$AA$1691,7,FALSE)</f>
        <v>Southridge Video</v>
      </c>
      <c r="H1285" s="8">
        <f>ventas[[#This Row],[Unit Vendidas]]*ventas[[#This Row],[Precio Venta]]</f>
        <v>1650.1</v>
      </c>
    </row>
    <row r="1286" spans="1:8" x14ac:dyDescent="0.25">
      <c r="A1286" s="2">
        <v>22871</v>
      </c>
      <c r="B1286" s="3">
        <v>39923</v>
      </c>
      <c r="C1286" s="5">
        <v>1255</v>
      </c>
      <c r="D1286" s="4">
        <v>10</v>
      </c>
      <c r="E1286" s="7" t="str">
        <f>VLOOKUP(ventas[[#This Row],[ProductKey]],'hoja productos'!$A$2:$AA$1691,3,FALSE)</f>
        <v>Tablet General Carrying Case E304 White</v>
      </c>
      <c r="F1286" s="7">
        <f>VLOOKUP(ventas[[#This Row],[ProductKey]],'hoja productos'!$A$2:$AA$1691,5,FALSE)</f>
        <v>19.989999999999998</v>
      </c>
      <c r="G1286" s="7" t="str">
        <f>VLOOKUP(ventas[[#This Row],[ProductKey]],'hoja productos'!$A$2:$AA$1691,7,FALSE)</f>
        <v>Tablet, Ltd</v>
      </c>
      <c r="H1286" s="8">
        <f>ventas[[#This Row],[Unit Vendidas]]*ventas[[#This Row],[Precio Venta]]</f>
        <v>199.89999999999998</v>
      </c>
    </row>
    <row r="1287" spans="1:8" x14ac:dyDescent="0.25">
      <c r="A1287" s="2">
        <v>23432</v>
      </c>
      <c r="B1287" s="3">
        <v>39923</v>
      </c>
      <c r="C1287" s="5">
        <v>1203</v>
      </c>
      <c r="D1287" s="4">
        <v>324</v>
      </c>
      <c r="E1287" s="7" t="str">
        <f>VLOOKUP(ventas[[#This Row],[ProductKey]],'hoja productos'!$A$2:$AA$1691,3,FALSE)</f>
        <v>Fabrikam Trendsetter 2/3'' 17mm X100 Grey</v>
      </c>
      <c r="F1287" s="7">
        <f>VLOOKUP(ventas[[#This Row],[ProductKey]],'hoja productos'!$A$2:$AA$1691,5,FALSE)</f>
        <v>980</v>
      </c>
      <c r="G1287" s="7" t="str">
        <f>VLOOKUP(ventas[[#This Row],[ProductKey]],'hoja productos'!$A$2:$AA$1691,7,FALSE)</f>
        <v>Fabrikam, Inc.</v>
      </c>
      <c r="H1287" s="8">
        <f>ventas[[#This Row],[Unit Vendidas]]*ventas[[#This Row],[Precio Venta]]</f>
        <v>317520</v>
      </c>
    </row>
    <row r="1288" spans="1:8" x14ac:dyDescent="0.25">
      <c r="A1288" s="2">
        <v>191</v>
      </c>
      <c r="B1288" s="3">
        <v>39924</v>
      </c>
      <c r="C1288" s="5">
        <v>785</v>
      </c>
      <c r="D1288" s="4">
        <v>4</v>
      </c>
      <c r="E1288" s="7" t="str">
        <f>VLOOKUP(ventas[[#This Row],[ProductKey]],'hoja productos'!$A$2:$AA$1691,3,FALSE)</f>
        <v>Tablet Education Essentials Bundle M300 White</v>
      </c>
      <c r="F1288" s="7">
        <f>VLOOKUP(ventas[[#This Row],[ProductKey]],'hoja productos'!$A$2:$AA$1691,5,FALSE)</f>
        <v>9.5</v>
      </c>
      <c r="G1288" s="7" t="str">
        <f>VLOOKUP(ventas[[#This Row],[ProductKey]],'hoja productos'!$A$2:$AA$1691,7,FALSE)</f>
        <v>Tablet, Ltd</v>
      </c>
      <c r="H1288" s="8">
        <f>ventas[[#This Row],[Unit Vendidas]]*ventas[[#This Row],[Precio Venta]]</f>
        <v>38</v>
      </c>
    </row>
    <row r="1289" spans="1:8" x14ac:dyDescent="0.25">
      <c r="A1289" s="2">
        <v>3416</v>
      </c>
      <c r="B1289" s="3">
        <v>39924</v>
      </c>
      <c r="C1289" s="5">
        <v>1128</v>
      </c>
      <c r="D1289" s="4">
        <v>207</v>
      </c>
      <c r="E1289" s="7" t="str">
        <f>VLOOKUP(ventas[[#This Row],[ProductKey]],'hoja productos'!$A$2:$AA$1691,3,FALSE)</f>
        <v>Fabrikam SLR Camera X149 Pink</v>
      </c>
      <c r="F1289" s="7">
        <f>VLOOKUP(ventas[[#This Row],[ProductKey]],'hoja productos'!$A$2:$AA$1691,5,FALSE)</f>
        <v>627</v>
      </c>
      <c r="G1289" s="7" t="str">
        <f>VLOOKUP(ventas[[#This Row],[ProductKey]],'hoja productos'!$A$2:$AA$1691,7,FALSE)</f>
        <v>Fabrikam, Inc.</v>
      </c>
      <c r="H1289" s="8">
        <f>ventas[[#This Row],[Unit Vendidas]]*ventas[[#This Row],[Precio Venta]]</f>
        <v>129789</v>
      </c>
    </row>
    <row r="1290" spans="1:8" ht="30" x14ac:dyDescent="0.25">
      <c r="A1290" s="2">
        <v>3846</v>
      </c>
      <c r="B1290" s="3">
        <v>39924</v>
      </c>
      <c r="C1290" s="5">
        <v>2508</v>
      </c>
      <c r="D1290" s="4">
        <v>2</v>
      </c>
      <c r="E1290" s="7" t="str">
        <f>VLOOKUP(ventas[[#This Row],[ProductKey]],'hoja productos'!$A$2:$AA$1691,3,FALSE)</f>
        <v>Tablet Rubberized Snap-On Cover Hard Case Cell Phone Protector E160 Silver</v>
      </c>
      <c r="F1290" s="7">
        <f>VLOOKUP(ventas[[#This Row],[ProductKey]],'hoja productos'!$A$2:$AA$1691,5,FALSE)</f>
        <v>4.74</v>
      </c>
      <c r="G1290" s="7" t="str">
        <f>VLOOKUP(ventas[[#This Row],[ProductKey]],'hoja productos'!$A$2:$AA$1691,7,FALSE)</f>
        <v>Tablet, Ltd</v>
      </c>
      <c r="H1290" s="8">
        <f>ventas[[#This Row],[Unit Vendidas]]*ventas[[#This Row],[Precio Venta]]</f>
        <v>9.48</v>
      </c>
    </row>
    <row r="1291" spans="1:8" x14ac:dyDescent="0.25">
      <c r="A1291" s="2">
        <v>3890</v>
      </c>
      <c r="B1291" s="3">
        <v>39924</v>
      </c>
      <c r="C1291" s="5">
        <v>566</v>
      </c>
      <c r="D1291" s="4">
        <v>459</v>
      </c>
      <c r="E1291" s="7" t="str">
        <f>VLOOKUP(ventas[[#This Row],[ProductKey]],'hoja productos'!$A$2:$AA$1691,3,FALSE)</f>
        <v>Proseware Projector 720p DLP56 Silver</v>
      </c>
      <c r="F1291" s="7">
        <f>VLOOKUP(ventas[[#This Row],[ProductKey]],'hoja productos'!$A$2:$AA$1691,5,FALSE)</f>
        <v>999</v>
      </c>
      <c r="G1291" s="7" t="str">
        <f>VLOOKUP(ventas[[#This Row],[ProductKey]],'hoja productos'!$A$2:$AA$1691,7,FALSE)</f>
        <v>Proseware, Inc.</v>
      </c>
      <c r="H1291" s="8">
        <f>ventas[[#This Row],[Unit Vendidas]]*ventas[[#This Row],[Precio Venta]]</f>
        <v>458541</v>
      </c>
    </row>
    <row r="1292" spans="1:8" x14ac:dyDescent="0.25">
      <c r="A1292" s="2">
        <v>5948</v>
      </c>
      <c r="B1292" s="3">
        <v>39924</v>
      </c>
      <c r="C1292" s="5">
        <v>1122</v>
      </c>
      <c r="D1292" s="4">
        <v>152</v>
      </c>
      <c r="E1292" s="7" t="str">
        <f>VLOOKUP(ventas[[#This Row],[ProductKey]],'hoja productos'!$A$2:$AA$1691,3,FALSE)</f>
        <v>Fabrikam SLR Camera M148 Silver Grey</v>
      </c>
      <c r="F1292" s="7">
        <f>VLOOKUP(ventas[[#This Row],[ProductKey]],'hoja productos'!$A$2:$AA$1691,5,FALSE)</f>
        <v>332</v>
      </c>
      <c r="G1292" s="7" t="str">
        <f>VLOOKUP(ventas[[#This Row],[ProductKey]],'hoja productos'!$A$2:$AA$1691,7,FALSE)</f>
        <v>Fabrikam, Inc.</v>
      </c>
      <c r="H1292" s="8">
        <f>ventas[[#This Row],[Unit Vendidas]]*ventas[[#This Row],[Precio Venta]]</f>
        <v>50464</v>
      </c>
    </row>
    <row r="1293" spans="1:8" x14ac:dyDescent="0.25">
      <c r="A1293" s="2">
        <v>11263</v>
      </c>
      <c r="B1293" s="3">
        <v>39924</v>
      </c>
      <c r="C1293" s="5">
        <v>768</v>
      </c>
      <c r="D1293" s="4">
        <v>9</v>
      </c>
      <c r="E1293" s="7" t="str">
        <f>VLOOKUP(ventas[[#This Row],[ProductKey]],'hoja productos'!$A$2:$AA$1691,3,FALSE)</f>
        <v>Tablet ADSL Modem Splitter/Filter X 1 E100 Black</v>
      </c>
      <c r="F1293" s="7">
        <f>VLOOKUP(ventas[[#This Row],[ProductKey]],'hoja productos'!$A$2:$AA$1691,5,FALSE)</f>
        <v>17.899999999999999</v>
      </c>
      <c r="G1293" s="7" t="str">
        <f>VLOOKUP(ventas[[#This Row],[ProductKey]],'hoja productos'!$A$2:$AA$1691,7,FALSE)</f>
        <v>Tablet, Ltd</v>
      </c>
      <c r="H1293" s="8">
        <f>ventas[[#This Row],[Unit Vendidas]]*ventas[[#This Row],[Precio Venta]]</f>
        <v>161.1</v>
      </c>
    </row>
    <row r="1294" spans="1:8" x14ac:dyDescent="0.25">
      <c r="A1294" s="2">
        <v>19409</v>
      </c>
      <c r="B1294" s="3">
        <v>39924</v>
      </c>
      <c r="C1294" s="5">
        <v>514</v>
      </c>
      <c r="D1294" s="4">
        <v>22</v>
      </c>
      <c r="E1294" s="7" t="str">
        <f>VLOOKUP(ventas[[#This Row],[ProductKey]],'hoja productos'!$A$2:$AA$1691,3,FALSE)</f>
        <v>Adventure Works CRT19 E10 White</v>
      </c>
      <c r="F1294" s="7">
        <f>VLOOKUP(ventas[[#This Row],[ProductKey]],'hoja productos'!$A$2:$AA$1691,5,FALSE)</f>
        <v>69</v>
      </c>
      <c r="G1294" s="7" t="str">
        <f>VLOOKUP(ventas[[#This Row],[ProductKey]],'hoja productos'!$A$2:$AA$1691,7,FALSE)</f>
        <v>Adventure Works</v>
      </c>
      <c r="H1294" s="8">
        <f>ventas[[#This Row],[Unit Vendidas]]*ventas[[#This Row],[Precio Venta]]</f>
        <v>1518</v>
      </c>
    </row>
    <row r="1295" spans="1:8" x14ac:dyDescent="0.25">
      <c r="A1295" s="2">
        <v>21535</v>
      </c>
      <c r="B1295" s="3">
        <v>39924</v>
      </c>
      <c r="C1295" s="5">
        <v>349</v>
      </c>
      <c r="D1295" s="4">
        <v>195</v>
      </c>
      <c r="E1295" s="7" t="str">
        <f>VLOOKUP(ventas[[#This Row],[ProductKey]],'hoja productos'!$A$2:$AA$1691,3,FALSE)</f>
        <v>Fabrikam Laptop10.1 M0100 White</v>
      </c>
      <c r="F1295" s="7">
        <f>VLOOKUP(ventas[[#This Row],[ProductKey]],'hoja productos'!$A$2:$AA$1691,5,FALSE)</f>
        <v>383</v>
      </c>
      <c r="G1295" s="7" t="str">
        <f>VLOOKUP(ventas[[#This Row],[ProductKey]],'hoja productos'!$A$2:$AA$1691,7,FALSE)</f>
        <v>Fabrikam, Inc.</v>
      </c>
      <c r="H1295" s="8">
        <f>ventas[[#This Row],[Unit Vendidas]]*ventas[[#This Row],[Precio Venta]]</f>
        <v>74685</v>
      </c>
    </row>
    <row r="1296" spans="1:8" x14ac:dyDescent="0.25">
      <c r="A1296" s="2">
        <v>22670</v>
      </c>
      <c r="B1296" s="3">
        <v>39924</v>
      </c>
      <c r="C1296" s="5">
        <v>1467</v>
      </c>
      <c r="D1296" s="4">
        <v>138</v>
      </c>
      <c r="E1296" s="7" t="str">
        <f>VLOOKUP(ventas[[#This Row],[ProductKey]],'hoja productos'!$A$2:$AA$1691,3,FALSE)</f>
        <v>Tablet Sharp Touch Screen Phones M910 Black</v>
      </c>
      <c r="F1296" s="7">
        <f>VLOOKUP(ventas[[#This Row],[ProductKey]],'hoja productos'!$A$2:$AA$1691,5,FALSE)</f>
        <v>301</v>
      </c>
      <c r="G1296" s="7" t="str">
        <f>VLOOKUP(ventas[[#This Row],[ProductKey]],'hoja productos'!$A$2:$AA$1691,7,FALSE)</f>
        <v>Tablet, Ltd</v>
      </c>
      <c r="H1296" s="8">
        <f>ventas[[#This Row],[Unit Vendidas]]*ventas[[#This Row],[Precio Venta]]</f>
        <v>41538</v>
      </c>
    </row>
    <row r="1297" spans="1:8" x14ac:dyDescent="0.25">
      <c r="A1297" s="2">
        <v>24246</v>
      </c>
      <c r="B1297" s="3">
        <v>39924</v>
      </c>
      <c r="C1297" s="5">
        <v>540</v>
      </c>
      <c r="D1297" s="4">
        <v>827</v>
      </c>
      <c r="E1297" s="7" t="str">
        <f>VLOOKUP(ventas[[#This Row],[ProductKey]],'hoja productos'!$A$2:$AA$1691,3,FALSE)</f>
        <v>Proseware Projector 1080p DLP86 Black</v>
      </c>
      <c r="F1297" s="7">
        <f>VLOOKUP(ventas[[#This Row],[ProductKey]],'hoja productos'!$A$2:$AA$1691,5,FALSE)</f>
        <v>2499</v>
      </c>
      <c r="G1297" s="7" t="str">
        <f>VLOOKUP(ventas[[#This Row],[ProductKey]],'hoja productos'!$A$2:$AA$1691,7,FALSE)</f>
        <v>Proseware, Inc.</v>
      </c>
      <c r="H1297" s="8">
        <f>ventas[[#This Row],[Unit Vendidas]]*ventas[[#This Row],[Precio Venta]]</f>
        <v>2066673</v>
      </c>
    </row>
    <row r="1298" spans="1:8" x14ac:dyDescent="0.25">
      <c r="A1298" s="2">
        <v>24408</v>
      </c>
      <c r="B1298" s="3">
        <v>39924</v>
      </c>
      <c r="C1298" s="5">
        <v>988</v>
      </c>
      <c r="D1298" s="4">
        <v>68</v>
      </c>
      <c r="E1298" s="7" t="str">
        <f>VLOOKUP(ventas[[#This Row],[ProductKey]],'hoja productos'!$A$2:$AA$1691,3,FALSE)</f>
        <v>A. Datum Slim Digital Camera M180 Silver</v>
      </c>
      <c r="F1298" s="7">
        <f>VLOOKUP(ventas[[#This Row],[ProductKey]],'hoja productos'!$A$2:$AA$1691,5,FALSE)</f>
        <v>148</v>
      </c>
      <c r="G1298" s="7" t="str">
        <f>VLOOKUP(ventas[[#This Row],[ProductKey]],'hoja productos'!$A$2:$AA$1691,7,FALSE)</f>
        <v>A. Datum Corporation</v>
      </c>
      <c r="H1298" s="8">
        <f>ventas[[#This Row],[Unit Vendidas]]*ventas[[#This Row],[Precio Venta]]</f>
        <v>10064</v>
      </c>
    </row>
    <row r="1299" spans="1:8" x14ac:dyDescent="0.25">
      <c r="A1299" s="2">
        <v>1449</v>
      </c>
      <c r="B1299" s="3">
        <v>39925</v>
      </c>
      <c r="C1299" s="5">
        <v>851</v>
      </c>
      <c r="D1299" s="4">
        <v>76</v>
      </c>
      <c r="E1299" s="7" t="str">
        <f>VLOOKUP(ventas[[#This Row],[ProductKey]],'hoja productos'!$A$2:$AA$1691,3,FALSE)</f>
        <v>Tablet Laptop Keyboard X105 White</v>
      </c>
      <c r="F1299" s="7">
        <f>VLOOKUP(ventas[[#This Row],[ProductKey]],'hoja productos'!$A$2:$AA$1691,5,FALSE)</f>
        <v>230.9</v>
      </c>
      <c r="G1299" s="7" t="str">
        <f>VLOOKUP(ventas[[#This Row],[ProductKey]],'hoja productos'!$A$2:$AA$1691,7,FALSE)</f>
        <v>Tablet, Ltd</v>
      </c>
      <c r="H1299" s="8">
        <f>ventas[[#This Row],[Unit Vendidas]]*ventas[[#This Row],[Precio Venta]]</f>
        <v>17548.400000000001</v>
      </c>
    </row>
    <row r="1300" spans="1:8" x14ac:dyDescent="0.25">
      <c r="A1300" s="2">
        <v>2588</v>
      </c>
      <c r="B1300" s="3">
        <v>39925</v>
      </c>
      <c r="C1300" s="5">
        <v>1022</v>
      </c>
      <c r="D1300" s="4">
        <v>84</v>
      </c>
      <c r="E1300" s="7" t="str">
        <f>VLOOKUP(ventas[[#This Row],[ProductKey]],'hoja productos'!$A$2:$AA$1691,3,FALSE)</f>
        <v>A. Datum Consumer Digital Camera M300 Green</v>
      </c>
      <c r="F1300" s="7">
        <f>VLOOKUP(ventas[[#This Row],[ProductKey]],'hoja productos'!$A$2:$AA$1691,5,FALSE)</f>
        <v>184.5</v>
      </c>
      <c r="G1300" s="7" t="str">
        <f>VLOOKUP(ventas[[#This Row],[ProductKey]],'hoja productos'!$A$2:$AA$1691,7,FALSE)</f>
        <v>A. Datum Corporation</v>
      </c>
      <c r="H1300" s="8">
        <f>ventas[[#This Row],[Unit Vendidas]]*ventas[[#This Row],[Precio Venta]]</f>
        <v>15498</v>
      </c>
    </row>
    <row r="1301" spans="1:8" x14ac:dyDescent="0.25">
      <c r="A1301" s="2">
        <v>4239</v>
      </c>
      <c r="B1301" s="3">
        <v>39925</v>
      </c>
      <c r="C1301" s="5">
        <v>864</v>
      </c>
      <c r="D1301" s="4">
        <v>23</v>
      </c>
      <c r="E1301" s="7" t="str">
        <f>VLOOKUP(ventas[[#This Row],[ProductKey]],'hoja productos'!$A$2:$AA$1691,3,FALSE)</f>
        <v>Tablet Optical USB Mouse M45 White</v>
      </c>
      <c r="F1301" s="7">
        <f>VLOOKUP(ventas[[#This Row],[ProductKey]],'hoja productos'!$A$2:$AA$1691,5,FALSE)</f>
        <v>50.99</v>
      </c>
      <c r="G1301" s="7" t="str">
        <f>VLOOKUP(ventas[[#This Row],[ProductKey]],'hoja productos'!$A$2:$AA$1691,7,FALSE)</f>
        <v>Tablet, Ltd</v>
      </c>
      <c r="H1301" s="8">
        <f>ventas[[#This Row],[Unit Vendidas]]*ventas[[#This Row],[Precio Venta]]</f>
        <v>1172.77</v>
      </c>
    </row>
    <row r="1302" spans="1:8" x14ac:dyDescent="0.25">
      <c r="A1302" s="2">
        <v>8924</v>
      </c>
      <c r="B1302" s="3">
        <v>39925</v>
      </c>
      <c r="C1302" s="5">
        <v>595</v>
      </c>
      <c r="D1302" s="4">
        <v>83</v>
      </c>
      <c r="E1302" s="7" t="str">
        <f>VLOOKUP(ventas[[#This Row],[ProductKey]],'hoja productos'!$A$2:$AA$1691,3,FALSE)</f>
        <v>Tablet Screen 106in M060 White</v>
      </c>
      <c r="F1302" s="7">
        <f>VLOOKUP(ventas[[#This Row],[ProductKey]],'hoja productos'!$A$2:$AA$1691,5,FALSE)</f>
        <v>251</v>
      </c>
      <c r="G1302" s="7" t="str">
        <f>VLOOKUP(ventas[[#This Row],[ProductKey]],'hoja productos'!$A$2:$AA$1691,7,FALSE)</f>
        <v>Tablet, Ltd</v>
      </c>
      <c r="H1302" s="8">
        <f>ventas[[#This Row],[Unit Vendidas]]*ventas[[#This Row],[Precio Venta]]</f>
        <v>20833</v>
      </c>
    </row>
    <row r="1303" spans="1:8" x14ac:dyDescent="0.25">
      <c r="A1303" s="2">
        <v>9999</v>
      </c>
      <c r="B1303" s="3">
        <v>39925</v>
      </c>
      <c r="C1303" s="5">
        <v>1182</v>
      </c>
      <c r="D1303" s="4">
        <v>516</v>
      </c>
      <c r="E1303" s="7" t="str">
        <f>VLOOKUP(ventas[[#This Row],[ProductKey]],'hoja productos'!$A$2:$AA$1691,3,FALSE)</f>
        <v>Fabrikam Independent filmmaker 1/3'' 8.5mm X200 White</v>
      </c>
      <c r="F1303" s="7">
        <f>VLOOKUP(ventas[[#This Row],[ProductKey]],'hoja productos'!$A$2:$AA$1691,5,FALSE)</f>
        <v>1560</v>
      </c>
      <c r="G1303" s="7" t="str">
        <f>VLOOKUP(ventas[[#This Row],[ProductKey]],'hoja productos'!$A$2:$AA$1691,7,FALSE)</f>
        <v>Fabrikam, Inc.</v>
      </c>
      <c r="H1303" s="8">
        <f>ventas[[#This Row],[Unit Vendidas]]*ventas[[#This Row],[Precio Venta]]</f>
        <v>804960</v>
      </c>
    </row>
    <row r="1304" spans="1:8" x14ac:dyDescent="0.25">
      <c r="A1304" s="2">
        <v>15364</v>
      </c>
      <c r="B1304" s="3">
        <v>39925</v>
      </c>
      <c r="C1304" s="5">
        <v>385</v>
      </c>
      <c r="D1304" s="4">
        <v>166</v>
      </c>
      <c r="E1304" s="7" t="str">
        <f>VLOOKUP(ventas[[#This Row],[ProductKey]],'hoja productos'!$A$2:$AA$1691,3,FALSE)</f>
        <v>Adventure Works Laptop8.9 E0890 Red</v>
      </c>
      <c r="F1304" s="7">
        <f>VLOOKUP(ventas[[#This Row],[ProductKey]],'hoja productos'!$A$2:$AA$1691,5,FALSE)</f>
        <v>326</v>
      </c>
      <c r="G1304" s="7" t="str">
        <f>VLOOKUP(ventas[[#This Row],[ProductKey]],'hoja productos'!$A$2:$AA$1691,7,FALSE)</f>
        <v>Adventure Works</v>
      </c>
      <c r="H1304" s="8">
        <f>ventas[[#This Row],[Unit Vendidas]]*ventas[[#This Row],[Precio Venta]]</f>
        <v>54116</v>
      </c>
    </row>
    <row r="1305" spans="1:8" ht="30" x14ac:dyDescent="0.25">
      <c r="A1305" s="2">
        <v>16163</v>
      </c>
      <c r="B1305" s="3">
        <v>39925</v>
      </c>
      <c r="C1305" s="5">
        <v>91</v>
      </c>
      <c r="D1305" s="4">
        <v>49</v>
      </c>
      <c r="E1305" s="7" t="str">
        <f>VLOOKUP(ventas[[#This Row],[ProductKey]],'hoja productos'!$A$2:$AA$1691,3,FALSE)</f>
        <v>NT Wireless Transmitter and Bluetooth Headphones M150 Green</v>
      </c>
      <c r="F1305" s="7">
        <f>VLOOKUP(ventas[[#This Row],[ProductKey]],'hoja productos'!$A$2:$AA$1691,5,FALSE)</f>
        <v>149.99</v>
      </c>
      <c r="G1305" s="7" t="str">
        <f>VLOOKUP(ventas[[#This Row],[ProductKey]],'hoja productos'!$A$2:$AA$1691,7,FALSE)</f>
        <v>Northwind Traders</v>
      </c>
      <c r="H1305" s="8">
        <f>ventas[[#This Row],[Unit Vendidas]]*ventas[[#This Row],[Precio Venta]]</f>
        <v>7349.51</v>
      </c>
    </row>
    <row r="1306" spans="1:8" x14ac:dyDescent="0.25">
      <c r="A1306" s="2">
        <v>16588</v>
      </c>
      <c r="B1306" s="3">
        <v>39925</v>
      </c>
      <c r="C1306" s="5">
        <v>1463</v>
      </c>
      <c r="D1306" s="4">
        <v>134</v>
      </c>
      <c r="E1306" s="7" t="str">
        <f>VLOOKUP(ventas[[#This Row],[ProductKey]],'hoja productos'!$A$2:$AA$1691,3,FALSE)</f>
        <v>Tablet Touch Screen Phones SAW/On-wall M806 Black</v>
      </c>
      <c r="F1306" s="7">
        <f>VLOOKUP(ventas[[#This Row],[ProductKey]],'hoja productos'!$A$2:$AA$1691,5,FALSE)</f>
        <v>293</v>
      </c>
      <c r="G1306" s="7" t="str">
        <f>VLOOKUP(ventas[[#This Row],[ProductKey]],'hoja productos'!$A$2:$AA$1691,7,FALSE)</f>
        <v>Tablet, Ltd</v>
      </c>
      <c r="H1306" s="8">
        <f>ventas[[#This Row],[Unit Vendidas]]*ventas[[#This Row],[Precio Venta]]</f>
        <v>39262</v>
      </c>
    </row>
    <row r="1307" spans="1:8" x14ac:dyDescent="0.25">
      <c r="A1307" s="2">
        <v>23369</v>
      </c>
      <c r="B1307" s="3">
        <v>39925</v>
      </c>
      <c r="C1307" s="5">
        <v>643</v>
      </c>
      <c r="D1307" s="4">
        <v>77</v>
      </c>
      <c r="E1307" s="7" t="str">
        <f>VLOOKUP(ventas[[#This Row],[ProductKey]],'hoja productos'!$A$2:$AA$1691,3,FALSE)</f>
        <v>Proseware Ink Jet All in one M300 Black</v>
      </c>
      <c r="F1307" s="7">
        <f>VLOOKUP(ventas[[#This Row],[ProductKey]],'hoja productos'!$A$2:$AA$1691,5,FALSE)</f>
        <v>169</v>
      </c>
      <c r="G1307" s="7" t="str">
        <f>VLOOKUP(ventas[[#This Row],[ProductKey]],'hoja productos'!$A$2:$AA$1691,7,FALSE)</f>
        <v>Proseware, Inc.</v>
      </c>
      <c r="H1307" s="8">
        <f>ventas[[#This Row],[Unit Vendidas]]*ventas[[#This Row],[Precio Venta]]</f>
        <v>13013</v>
      </c>
    </row>
    <row r="1308" spans="1:8" x14ac:dyDescent="0.25">
      <c r="A1308" s="2">
        <v>886</v>
      </c>
      <c r="B1308" s="3">
        <v>39926</v>
      </c>
      <c r="C1308" s="5">
        <v>371</v>
      </c>
      <c r="D1308" s="4">
        <v>275</v>
      </c>
      <c r="E1308" s="7" t="str">
        <f>VLOOKUP(ventas[[#This Row],[ProductKey]],'hoja productos'!$A$2:$AA$1691,3,FALSE)</f>
        <v>Adventure Works Laptop16 M1601 White</v>
      </c>
      <c r="F1308" s="7">
        <f>VLOOKUP(ventas[[#This Row],[ProductKey]],'hoja productos'!$A$2:$AA$1691,5,FALSE)</f>
        <v>599</v>
      </c>
      <c r="G1308" s="7" t="str">
        <f>VLOOKUP(ventas[[#This Row],[ProductKey]],'hoja productos'!$A$2:$AA$1691,7,FALSE)</f>
        <v>Adventure Works</v>
      </c>
      <c r="H1308" s="8">
        <f>ventas[[#This Row],[Unit Vendidas]]*ventas[[#This Row],[Precio Venta]]</f>
        <v>164725</v>
      </c>
    </row>
    <row r="1309" spans="1:8" x14ac:dyDescent="0.25">
      <c r="A1309" s="2">
        <v>4274</v>
      </c>
      <c r="B1309" s="3">
        <v>39926</v>
      </c>
      <c r="C1309" s="5">
        <v>311</v>
      </c>
      <c r="D1309" s="4">
        <v>142</v>
      </c>
      <c r="E1309" s="7" t="str">
        <f>VLOOKUP(ventas[[#This Row],[ProductKey]],'hoja productos'!$A$2:$AA$1691,3,FALSE)</f>
        <v>SV Car Video TFT6.2W E6280 Silver</v>
      </c>
      <c r="F1309" s="7">
        <f>VLOOKUP(ventas[[#This Row],[ProductKey]],'hoja productos'!$A$2:$AA$1691,5,FALSE)</f>
        <v>279</v>
      </c>
      <c r="G1309" s="7" t="str">
        <f>VLOOKUP(ventas[[#This Row],[ProductKey]],'hoja productos'!$A$2:$AA$1691,7,FALSE)</f>
        <v>Southridge Video</v>
      </c>
      <c r="H1309" s="8">
        <f>ventas[[#This Row],[Unit Vendidas]]*ventas[[#This Row],[Precio Venta]]</f>
        <v>39618</v>
      </c>
    </row>
    <row r="1310" spans="1:8" x14ac:dyDescent="0.25">
      <c r="A1310" s="2">
        <v>6196</v>
      </c>
      <c r="B1310" s="3">
        <v>39926</v>
      </c>
      <c r="C1310" s="5">
        <v>162</v>
      </c>
      <c r="D1310" s="4">
        <v>527</v>
      </c>
      <c r="E1310" s="7" t="str">
        <f>VLOOKUP(ventas[[#This Row],[ProductKey]],'hoja productos'!$A$2:$AA$1691,3,FALSE)</f>
        <v>Adventure Works 52" LCD HDTV X790W Black</v>
      </c>
      <c r="F1310" s="7">
        <f>VLOOKUP(ventas[[#This Row],[ProductKey]],'hoja productos'!$A$2:$AA$1691,5,FALSE)</f>
        <v>1592.2</v>
      </c>
      <c r="G1310" s="7" t="str">
        <f>VLOOKUP(ventas[[#This Row],[ProductKey]],'hoja productos'!$A$2:$AA$1691,7,FALSE)</f>
        <v>Adventure Works</v>
      </c>
      <c r="H1310" s="8">
        <f>ventas[[#This Row],[Unit Vendidas]]*ventas[[#This Row],[Precio Venta]]</f>
        <v>839089.4</v>
      </c>
    </row>
    <row r="1311" spans="1:8" x14ac:dyDescent="0.25">
      <c r="A1311" s="2">
        <v>13704</v>
      </c>
      <c r="B1311" s="3">
        <v>39926</v>
      </c>
      <c r="C1311" s="5">
        <v>461</v>
      </c>
      <c r="D1311" s="4">
        <v>271</v>
      </c>
      <c r="E1311" s="7" t="str">
        <f>VLOOKUP(ventas[[#This Row],[ProductKey]],'hoja productos'!$A$2:$AA$1691,3,FALSE)</f>
        <v>Proseware LCD24 X300 Black</v>
      </c>
      <c r="F1311" s="7">
        <f>VLOOKUP(ventas[[#This Row],[ProductKey]],'hoja productos'!$A$2:$AA$1691,5,FALSE)</f>
        <v>819</v>
      </c>
      <c r="G1311" s="7" t="str">
        <f>VLOOKUP(ventas[[#This Row],[ProductKey]],'hoja productos'!$A$2:$AA$1691,7,FALSE)</f>
        <v>Proseware, Inc.</v>
      </c>
      <c r="H1311" s="8">
        <f>ventas[[#This Row],[Unit Vendidas]]*ventas[[#This Row],[Precio Venta]]</f>
        <v>221949</v>
      </c>
    </row>
    <row r="1312" spans="1:8" x14ac:dyDescent="0.25">
      <c r="A1312" s="2">
        <v>14312</v>
      </c>
      <c r="B1312" s="3">
        <v>39926</v>
      </c>
      <c r="C1312" s="5">
        <v>11</v>
      </c>
      <c r="D1312" s="4">
        <v>30</v>
      </c>
      <c r="E1312" s="7" t="str">
        <f>VLOOKUP(ventas[[#This Row],[ProductKey]],'hoja productos'!$A$2:$AA$1691,3,FALSE)</f>
        <v>Tablet 4G MP3 Player E400 Orange</v>
      </c>
      <c r="F1312" s="7">
        <f>VLOOKUP(ventas[[#This Row],[ProductKey]],'hoja productos'!$A$2:$AA$1691,5,FALSE)</f>
        <v>59.99</v>
      </c>
      <c r="G1312" s="7" t="str">
        <f>VLOOKUP(ventas[[#This Row],[ProductKey]],'hoja productos'!$A$2:$AA$1691,7,FALSE)</f>
        <v>Tablet, Ltd</v>
      </c>
      <c r="H1312" s="8">
        <f>ventas[[#This Row],[Unit Vendidas]]*ventas[[#This Row],[Precio Venta]]</f>
        <v>1799.7</v>
      </c>
    </row>
    <row r="1313" spans="1:8" x14ac:dyDescent="0.25">
      <c r="A1313" s="2">
        <v>15601</v>
      </c>
      <c r="B1313" s="3">
        <v>39926</v>
      </c>
      <c r="C1313" s="5">
        <v>584</v>
      </c>
      <c r="D1313" s="4">
        <v>62</v>
      </c>
      <c r="E1313" s="7" t="str">
        <f>VLOOKUP(ventas[[#This Row],[ProductKey]],'hoja productos'!$A$2:$AA$1691,3,FALSE)</f>
        <v>Tablet Screen 100in E010 Black</v>
      </c>
      <c r="F1313" s="7">
        <f>VLOOKUP(ventas[[#This Row],[ProductKey]],'hoja productos'!$A$2:$AA$1691,5,FALSE)</f>
        <v>190</v>
      </c>
      <c r="G1313" s="7" t="str">
        <f>VLOOKUP(ventas[[#This Row],[ProductKey]],'hoja productos'!$A$2:$AA$1691,7,FALSE)</f>
        <v>Tablet, Ltd</v>
      </c>
      <c r="H1313" s="8">
        <f>ventas[[#This Row],[Unit Vendidas]]*ventas[[#This Row],[Precio Venta]]</f>
        <v>11780</v>
      </c>
    </row>
    <row r="1314" spans="1:8" x14ac:dyDescent="0.25">
      <c r="A1314" s="2">
        <v>16199</v>
      </c>
      <c r="B1314" s="3">
        <v>39926</v>
      </c>
      <c r="C1314" s="5">
        <v>1274</v>
      </c>
      <c r="D1314" s="4">
        <v>26</v>
      </c>
      <c r="E1314" s="7" t="str">
        <f>VLOOKUP(ventas[[#This Row],[ProductKey]],'hoja productos'!$A$2:$AA$1691,3,FALSE)</f>
        <v>Tablet Digital Cameras Lightweight Tripod E316 White</v>
      </c>
      <c r="F1314" s="7">
        <f>VLOOKUP(ventas[[#This Row],[ProductKey]],'hoja productos'!$A$2:$AA$1691,5,FALSE)</f>
        <v>52.13</v>
      </c>
      <c r="G1314" s="7" t="str">
        <f>VLOOKUP(ventas[[#This Row],[ProductKey]],'hoja productos'!$A$2:$AA$1691,7,FALSE)</f>
        <v>Tablet, Ltd</v>
      </c>
      <c r="H1314" s="8">
        <f>ventas[[#This Row],[Unit Vendidas]]*ventas[[#This Row],[Precio Venta]]</f>
        <v>1355.38</v>
      </c>
    </row>
    <row r="1315" spans="1:8" x14ac:dyDescent="0.25">
      <c r="A1315" s="2">
        <v>21849</v>
      </c>
      <c r="B1315" s="3">
        <v>39926</v>
      </c>
      <c r="C1315" s="5">
        <v>288</v>
      </c>
      <c r="D1315" s="4">
        <v>101</v>
      </c>
      <c r="E1315" s="7" t="str">
        <f>VLOOKUP(ventas[[#This Row],[ProductKey]],'hoja productos'!$A$2:$AA$1691,3,FALSE)</f>
        <v>Tablet Home Theater System 2.1 Channel E1220 Brown</v>
      </c>
      <c r="F1315" s="7">
        <f>VLOOKUP(ventas[[#This Row],[ProductKey]],'hoja productos'!$A$2:$AA$1691,5,FALSE)</f>
        <v>199</v>
      </c>
      <c r="G1315" s="7" t="str">
        <f>VLOOKUP(ventas[[#This Row],[ProductKey]],'hoja productos'!$A$2:$AA$1691,7,FALSE)</f>
        <v>Tablet, Ltd</v>
      </c>
      <c r="H1315" s="8">
        <f>ventas[[#This Row],[Unit Vendidas]]*ventas[[#This Row],[Precio Venta]]</f>
        <v>20099</v>
      </c>
    </row>
    <row r="1316" spans="1:8" x14ac:dyDescent="0.25">
      <c r="A1316" s="2">
        <v>311</v>
      </c>
      <c r="B1316" s="3">
        <v>39927</v>
      </c>
      <c r="C1316" s="5">
        <v>744</v>
      </c>
      <c r="D1316" s="4">
        <v>20</v>
      </c>
      <c r="E1316" s="7" t="str">
        <f>VLOOKUP(ventas[[#This Row],[ProductKey]],'hoja productos'!$A$2:$AA$1691,3,FALSE)</f>
        <v>Tablet Dual USB Power Adapter - power adapter E300 Black</v>
      </c>
      <c r="F1316" s="7">
        <f>VLOOKUP(ventas[[#This Row],[ProductKey]],'hoja productos'!$A$2:$AA$1691,5,FALSE)</f>
        <v>39.9</v>
      </c>
      <c r="G1316" s="7" t="str">
        <f>VLOOKUP(ventas[[#This Row],[ProductKey]],'hoja productos'!$A$2:$AA$1691,7,FALSE)</f>
        <v>Tablet, Ltd</v>
      </c>
      <c r="H1316" s="8">
        <f>ventas[[#This Row],[Unit Vendidas]]*ventas[[#This Row],[Precio Venta]]</f>
        <v>798</v>
      </c>
    </row>
    <row r="1317" spans="1:8" x14ac:dyDescent="0.25">
      <c r="A1317" s="2">
        <v>5705</v>
      </c>
      <c r="B1317" s="3">
        <v>39927</v>
      </c>
      <c r="C1317" s="5">
        <v>1531</v>
      </c>
      <c r="D1317" s="4">
        <v>128</v>
      </c>
      <c r="E1317" s="7" t="str">
        <f>VLOOKUP(ventas[[#This Row],[ProductKey]],'hoja productos'!$A$2:$AA$1691,3,FALSE)</f>
        <v>The Phone Company PDA Handheld 4.7 inch L650 Black</v>
      </c>
      <c r="F1317" s="7">
        <f>VLOOKUP(ventas[[#This Row],[ProductKey]],'hoja productos'!$A$2:$AA$1691,5,FALSE)</f>
        <v>389</v>
      </c>
      <c r="G1317" s="7" t="str">
        <f>VLOOKUP(ventas[[#This Row],[ProductKey]],'hoja productos'!$A$2:$AA$1691,7,FALSE)</f>
        <v>The Phone Company</v>
      </c>
      <c r="H1317" s="8">
        <f>ventas[[#This Row],[Unit Vendidas]]*ventas[[#This Row],[Precio Venta]]</f>
        <v>49792</v>
      </c>
    </row>
    <row r="1318" spans="1:8" x14ac:dyDescent="0.25">
      <c r="A1318" s="2">
        <v>5740</v>
      </c>
      <c r="B1318" s="3">
        <v>39927</v>
      </c>
      <c r="C1318" s="5">
        <v>366</v>
      </c>
      <c r="D1318" s="4">
        <v>348</v>
      </c>
      <c r="E1318" s="7" t="str">
        <f>VLOOKUP(ventas[[#This Row],[ProductKey]],'hoja productos'!$A$2:$AA$1691,3,FALSE)</f>
        <v>Adventure Works Laptop15.4W M1548 Black</v>
      </c>
      <c r="F1318" s="7">
        <f>VLOOKUP(ventas[[#This Row],[ProductKey]],'hoja productos'!$A$2:$AA$1691,5,FALSE)</f>
        <v>758</v>
      </c>
      <c r="G1318" s="7" t="str">
        <f>VLOOKUP(ventas[[#This Row],[ProductKey]],'hoja productos'!$A$2:$AA$1691,7,FALSE)</f>
        <v>Adventure Works</v>
      </c>
      <c r="H1318" s="8">
        <f>ventas[[#This Row],[Unit Vendidas]]*ventas[[#This Row],[Precio Venta]]</f>
        <v>263784</v>
      </c>
    </row>
    <row r="1319" spans="1:8" x14ac:dyDescent="0.25">
      <c r="A1319" s="2">
        <v>7794</v>
      </c>
      <c r="B1319" s="3">
        <v>39927</v>
      </c>
      <c r="C1319" s="5">
        <v>267</v>
      </c>
      <c r="D1319" s="4">
        <v>167</v>
      </c>
      <c r="E1319" s="7" t="str">
        <f>VLOOKUP(ventas[[#This Row],[ProductKey]],'hoja productos'!$A$2:$AA$1691,3,FALSE)</f>
        <v>Tablet Home Theater System 2.1 Channel M1210 White</v>
      </c>
      <c r="F1319" s="7">
        <f>VLOOKUP(ventas[[#This Row],[ProductKey]],'hoja productos'!$A$2:$AA$1691,5,FALSE)</f>
        <v>329</v>
      </c>
      <c r="G1319" s="7" t="str">
        <f>VLOOKUP(ventas[[#This Row],[ProductKey]],'hoja productos'!$A$2:$AA$1691,7,FALSE)</f>
        <v>Tablet, Ltd</v>
      </c>
      <c r="H1319" s="8">
        <f>ventas[[#This Row],[Unit Vendidas]]*ventas[[#This Row],[Precio Venta]]</f>
        <v>54943</v>
      </c>
    </row>
    <row r="1320" spans="1:8" x14ac:dyDescent="0.25">
      <c r="A1320" s="2">
        <v>9624</v>
      </c>
      <c r="B1320" s="3">
        <v>39927</v>
      </c>
      <c r="C1320" s="5">
        <v>1329</v>
      </c>
      <c r="D1320" s="4">
        <v>7</v>
      </c>
      <c r="E1320" s="7" t="str">
        <f>VLOOKUP(ventas[[#This Row],[ProductKey]],'hoja productos'!$A$2:$AA$1691,3,FALSE)</f>
        <v>Tablet Phone with 13-Number Memory (210) M301 Black</v>
      </c>
      <c r="F1320" s="7">
        <f>VLOOKUP(ventas[[#This Row],[ProductKey]],'hoja productos'!$A$2:$AA$1691,5,FALSE)</f>
        <v>16.989999999999998</v>
      </c>
      <c r="G1320" s="7" t="str">
        <f>VLOOKUP(ventas[[#This Row],[ProductKey]],'hoja productos'!$A$2:$AA$1691,7,FALSE)</f>
        <v>Tablet, Ltd</v>
      </c>
      <c r="H1320" s="8">
        <f>ventas[[#This Row],[Unit Vendidas]]*ventas[[#This Row],[Precio Venta]]</f>
        <v>118.92999999999999</v>
      </c>
    </row>
    <row r="1321" spans="1:8" x14ac:dyDescent="0.25">
      <c r="A1321" s="2">
        <v>9642</v>
      </c>
      <c r="B1321" s="3">
        <v>39927</v>
      </c>
      <c r="C1321" s="5">
        <v>1511</v>
      </c>
      <c r="D1321" s="4">
        <v>105</v>
      </c>
      <c r="E1321" s="7" t="str">
        <f>VLOOKUP(ventas[[#This Row],[ProductKey]],'hoja productos'!$A$2:$AA$1691,3,FALSE)</f>
        <v>The Phone Company Microsoft Windows Mobile M200 Gold</v>
      </c>
      <c r="F1321" s="7">
        <f>VLOOKUP(ventas[[#This Row],[ProductKey]],'hoja productos'!$A$2:$AA$1691,5,FALSE)</f>
        <v>229</v>
      </c>
      <c r="G1321" s="7" t="str">
        <f>VLOOKUP(ventas[[#This Row],[ProductKey]],'hoja productos'!$A$2:$AA$1691,7,FALSE)</f>
        <v>The Phone Company</v>
      </c>
      <c r="H1321" s="8">
        <f>ventas[[#This Row],[Unit Vendidas]]*ventas[[#This Row],[Precio Venta]]</f>
        <v>24045</v>
      </c>
    </row>
    <row r="1322" spans="1:8" x14ac:dyDescent="0.25">
      <c r="A1322" s="2">
        <v>10659</v>
      </c>
      <c r="B1322" s="3">
        <v>39927</v>
      </c>
      <c r="C1322" s="5">
        <v>463</v>
      </c>
      <c r="D1322" s="4">
        <v>205</v>
      </c>
      <c r="E1322" s="7" t="str">
        <f>VLOOKUP(ventas[[#This Row],[ProductKey]],'hoja productos'!$A$2:$AA$1691,3,FALSE)</f>
        <v>Proseware LCD22 M2000 Black</v>
      </c>
      <c r="F1322" s="7">
        <f>VLOOKUP(ventas[[#This Row],[ProductKey]],'hoja productos'!$A$2:$AA$1691,5,FALSE)</f>
        <v>619</v>
      </c>
      <c r="G1322" s="7" t="str">
        <f>VLOOKUP(ventas[[#This Row],[ProductKey]],'hoja productos'!$A$2:$AA$1691,7,FALSE)</f>
        <v>Proseware, Inc.</v>
      </c>
      <c r="H1322" s="8">
        <f>ventas[[#This Row],[Unit Vendidas]]*ventas[[#This Row],[Precio Venta]]</f>
        <v>126895</v>
      </c>
    </row>
    <row r="1323" spans="1:8" x14ac:dyDescent="0.25">
      <c r="A1323" s="2">
        <v>13845</v>
      </c>
      <c r="B1323" s="3">
        <v>39927</v>
      </c>
      <c r="C1323" s="5">
        <v>1391</v>
      </c>
      <c r="D1323" s="4">
        <v>18</v>
      </c>
      <c r="E1323" s="7" t="str">
        <f>VLOOKUP(ventas[[#This Row],[ProductKey]],'hoja productos'!$A$2:$AA$1691,3,FALSE)</f>
        <v>Tablet Electronic Private Automatic Branch Exchange M90 Grey</v>
      </c>
      <c r="F1323" s="7">
        <f>VLOOKUP(ventas[[#This Row],[ProductKey]],'hoja productos'!$A$2:$AA$1691,5,FALSE)</f>
        <v>39.99</v>
      </c>
      <c r="G1323" s="7" t="str">
        <f>VLOOKUP(ventas[[#This Row],[ProductKey]],'hoja productos'!$A$2:$AA$1691,7,FALSE)</f>
        <v>Tablet, Ltd</v>
      </c>
      <c r="H1323" s="8">
        <f>ventas[[#This Row],[Unit Vendidas]]*ventas[[#This Row],[Precio Venta]]</f>
        <v>719.82</v>
      </c>
    </row>
    <row r="1324" spans="1:8" x14ac:dyDescent="0.25">
      <c r="A1324" s="2">
        <v>14013</v>
      </c>
      <c r="B1324" s="3">
        <v>39927</v>
      </c>
      <c r="C1324" s="5">
        <v>727</v>
      </c>
      <c r="D1324" s="4">
        <v>86</v>
      </c>
      <c r="E1324" s="7" t="str">
        <f>VLOOKUP(ventas[[#This Row],[ProductKey]],'hoja productos'!$A$2:$AA$1691,3,FALSE)</f>
        <v>Proseware Wireless Photo All-in-One Printer M390 White</v>
      </c>
      <c r="F1324" s="7">
        <f>VLOOKUP(ventas[[#This Row],[ProductKey]],'hoja productos'!$A$2:$AA$1691,5,FALSE)</f>
        <v>188</v>
      </c>
      <c r="G1324" s="7" t="str">
        <f>VLOOKUP(ventas[[#This Row],[ProductKey]],'hoja productos'!$A$2:$AA$1691,7,FALSE)</f>
        <v>Proseware, Inc.</v>
      </c>
      <c r="H1324" s="8">
        <f>ventas[[#This Row],[Unit Vendidas]]*ventas[[#This Row],[Precio Venta]]</f>
        <v>16168</v>
      </c>
    </row>
    <row r="1325" spans="1:8" x14ac:dyDescent="0.25">
      <c r="A1325" s="2">
        <v>18409</v>
      </c>
      <c r="B1325" s="3">
        <v>39927</v>
      </c>
      <c r="C1325" s="5">
        <v>1228</v>
      </c>
      <c r="D1325" s="4">
        <v>536</v>
      </c>
      <c r="E1325" s="7" t="str">
        <f>VLOOKUP(ventas[[#This Row],[ProductKey]],'hoja productos'!$A$2:$AA$1691,3,FALSE)</f>
        <v>Fabrikam Independent Filmmaker 1" 25mm X400 Blue</v>
      </c>
      <c r="F1325" s="7">
        <f>VLOOKUP(ventas[[#This Row],[ProductKey]],'hoja productos'!$A$2:$AA$1691,5,FALSE)</f>
        <v>1620</v>
      </c>
      <c r="G1325" s="7" t="str">
        <f>VLOOKUP(ventas[[#This Row],[ProductKey]],'hoja productos'!$A$2:$AA$1691,7,FALSE)</f>
        <v>Fabrikam, Inc.</v>
      </c>
      <c r="H1325" s="8">
        <f>ventas[[#This Row],[Unit Vendidas]]*ventas[[#This Row],[Precio Venta]]</f>
        <v>868320</v>
      </c>
    </row>
    <row r="1326" spans="1:8" x14ac:dyDescent="0.25">
      <c r="A1326" s="2">
        <v>18581</v>
      </c>
      <c r="B1326" s="3">
        <v>39927</v>
      </c>
      <c r="C1326" s="5">
        <v>767</v>
      </c>
      <c r="D1326" s="4">
        <v>7</v>
      </c>
      <c r="E1326" s="7" t="str">
        <f>VLOOKUP(ventas[[#This Row],[ProductKey]],'hoja productos'!$A$2:$AA$1691,3,FALSE)</f>
        <v>Tablet USB Optical Mouse E200 Black</v>
      </c>
      <c r="F1326" s="7">
        <f>VLOOKUP(ventas[[#This Row],[ProductKey]],'hoja productos'!$A$2:$AA$1691,5,FALSE)</f>
        <v>15.5</v>
      </c>
      <c r="G1326" s="7" t="str">
        <f>VLOOKUP(ventas[[#This Row],[ProductKey]],'hoja productos'!$A$2:$AA$1691,7,FALSE)</f>
        <v>Tablet, Ltd</v>
      </c>
      <c r="H1326" s="8">
        <f>ventas[[#This Row],[Unit Vendidas]]*ventas[[#This Row],[Precio Venta]]</f>
        <v>108.5</v>
      </c>
    </row>
    <row r="1327" spans="1:8" x14ac:dyDescent="0.25">
      <c r="A1327" s="2">
        <v>19715</v>
      </c>
      <c r="B1327" s="3">
        <v>39927</v>
      </c>
      <c r="C1327" s="5">
        <v>1345</v>
      </c>
      <c r="D1327" s="4">
        <v>10</v>
      </c>
      <c r="E1327" s="7" t="str">
        <f>VLOOKUP(ventas[[#This Row],[ProductKey]],'hoja productos'!$A$2:$AA$1691,3,FALSE)</f>
        <v>Tablet 4-Line Expandable Cordless Phone System M900 Black</v>
      </c>
      <c r="F1327" s="7">
        <f>VLOOKUP(ventas[[#This Row],[ProductKey]],'hoja productos'!$A$2:$AA$1691,5,FALSE)</f>
        <v>22</v>
      </c>
      <c r="G1327" s="7" t="str">
        <f>VLOOKUP(ventas[[#This Row],[ProductKey]],'hoja productos'!$A$2:$AA$1691,7,FALSE)</f>
        <v>Tablet, Ltd</v>
      </c>
      <c r="H1327" s="8">
        <f>ventas[[#This Row],[Unit Vendidas]]*ventas[[#This Row],[Precio Venta]]</f>
        <v>220</v>
      </c>
    </row>
    <row r="1328" spans="1:8" x14ac:dyDescent="0.25">
      <c r="A1328" s="2">
        <v>21259</v>
      </c>
      <c r="B1328" s="3">
        <v>39927</v>
      </c>
      <c r="C1328" s="5">
        <v>1624</v>
      </c>
      <c r="D1328" s="4">
        <v>72</v>
      </c>
      <c r="E1328" s="7" t="str">
        <f>VLOOKUP(ventas[[#This Row],[ProductKey]],'hoja productos'!$A$2:$AA$1691,3,FALSE)</f>
        <v>Tablet DVD Recorder L220 White</v>
      </c>
      <c r="F1328" s="7">
        <f>VLOOKUP(ventas[[#This Row],[ProductKey]],'hoja productos'!$A$2:$AA$1691,5,FALSE)</f>
        <v>219</v>
      </c>
      <c r="G1328" s="7" t="str">
        <f>VLOOKUP(ventas[[#This Row],[ProductKey]],'hoja productos'!$A$2:$AA$1691,7,FALSE)</f>
        <v>Tablet, Ltd</v>
      </c>
      <c r="H1328" s="8">
        <f>ventas[[#This Row],[Unit Vendidas]]*ventas[[#This Row],[Precio Venta]]</f>
        <v>15768</v>
      </c>
    </row>
    <row r="1329" spans="1:8" x14ac:dyDescent="0.25">
      <c r="A1329" s="2">
        <v>23499</v>
      </c>
      <c r="B1329" s="3">
        <v>39927</v>
      </c>
      <c r="C1329" s="5">
        <v>710</v>
      </c>
      <c r="D1329" s="4">
        <v>55</v>
      </c>
      <c r="E1329" s="7" t="str">
        <f>VLOOKUP(ventas[[#This Row],[ProductKey]],'hoja productos'!$A$2:$AA$1691,3,FALSE)</f>
        <v>Proseware Scan Jet Digital Flat Bed Scanner M300 White</v>
      </c>
      <c r="F1329" s="7">
        <f>VLOOKUP(ventas[[#This Row],[ProductKey]],'hoja productos'!$A$2:$AA$1691,5,FALSE)</f>
        <v>121</v>
      </c>
      <c r="G1329" s="7" t="str">
        <f>VLOOKUP(ventas[[#This Row],[ProductKey]],'hoja productos'!$A$2:$AA$1691,7,FALSE)</f>
        <v>Proseware, Inc.</v>
      </c>
      <c r="H1329" s="8">
        <f>ventas[[#This Row],[Unit Vendidas]]*ventas[[#This Row],[Precio Venta]]</f>
        <v>6655</v>
      </c>
    </row>
    <row r="1330" spans="1:8" x14ac:dyDescent="0.25">
      <c r="A1330" s="2">
        <v>23837</v>
      </c>
      <c r="B1330" s="3">
        <v>39927</v>
      </c>
      <c r="C1330" s="5">
        <v>1403</v>
      </c>
      <c r="D1330" s="4">
        <v>21</v>
      </c>
      <c r="E1330" s="7" t="str">
        <f>VLOOKUP(ventas[[#This Row],[ProductKey]],'hoja productos'!$A$2:$AA$1691,3,FALSE)</f>
        <v>Tablet Expandable1-Handset Cordless Phone System M207 Grey</v>
      </c>
      <c r="F1330" s="7">
        <f>VLOOKUP(ventas[[#This Row],[ProductKey]],'hoja productos'!$A$2:$AA$1691,5,FALSE)</f>
        <v>47.44</v>
      </c>
      <c r="G1330" s="7" t="str">
        <f>VLOOKUP(ventas[[#This Row],[ProductKey]],'hoja productos'!$A$2:$AA$1691,7,FALSE)</f>
        <v>Tablet, Ltd</v>
      </c>
      <c r="H1330" s="8">
        <f>ventas[[#This Row],[Unit Vendidas]]*ventas[[#This Row],[Precio Venta]]</f>
        <v>996.24</v>
      </c>
    </row>
    <row r="1331" spans="1:8" x14ac:dyDescent="0.25">
      <c r="A1331" s="2">
        <v>24124</v>
      </c>
      <c r="B1331" s="3">
        <v>39927</v>
      </c>
      <c r="C1331" s="5">
        <v>240</v>
      </c>
      <c r="D1331" s="4">
        <v>152</v>
      </c>
      <c r="E1331" s="7" t="str">
        <f>VLOOKUP(ventas[[#This Row],[ProductKey]],'hoja productos'!$A$2:$AA$1691,3,FALSE)</f>
        <v>Tablet Home Theater System 2.1 Channel E1200 Black</v>
      </c>
      <c r="F1331" s="7">
        <f>VLOOKUP(ventas[[#This Row],[ProductKey]],'hoja productos'!$A$2:$AA$1691,5,FALSE)</f>
        <v>299</v>
      </c>
      <c r="G1331" s="7" t="str">
        <f>VLOOKUP(ventas[[#This Row],[ProductKey]],'hoja productos'!$A$2:$AA$1691,7,FALSE)</f>
        <v>Tablet, Ltd</v>
      </c>
      <c r="H1331" s="8">
        <f>ventas[[#This Row],[Unit Vendidas]]*ventas[[#This Row],[Precio Venta]]</f>
        <v>45448</v>
      </c>
    </row>
    <row r="1332" spans="1:8" x14ac:dyDescent="0.25">
      <c r="A1332" s="2">
        <v>1822</v>
      </c>
      <c r="B1332" s="3">
        <v>39928</v>
      </c>
      <c r="C1332" s="5">
        <v>74</v>
      </c>
      <c r="D1332" s="4">
        <v>17</v>
      </c>
      <c r="E1332" s="7" t="str">
        <f>VLOOKUP(ventas[[#This Row],[ProductKey]],'hoja productos'!$A$2:$AA$1691,3,FALSE)</f>
        <v>NT Bluetooth Active Headphones E202 Black</v>
      </c>
      <c r="F1332" s="7">
        <f>VLOOKUP(ventas[[#This Row],[ProductKey]],'hoja productos'!$A$2:$AA$1691,5,FALSE)</f>
        <v>37.950000000000003</v>
      </c>
      <c r="G1332" s="7" t="str">
        <f>VLOOKUP(ventas[[#This Row],[ProductKey]],'hoja productos'!$A$2:$AA$1691,7,FALSE)</f>
        <v>Northwind Traders</v>
      </c>
      <c r="H1332" s="8">
        <f>ventas[[#This Row],[Unit Vendidas]]*ventas[[#This Row],[Precio Venta]]</f>
        <v>645.15000000000009</v>
      </c>
    </row>
    <row r="1333" spans="1:8" x14ac:dyDescent="0.25">
      <c r="A1333" s="2">
        <v>2630</v>
      </c>
      <c r="B1333" s="3">
        <v>39928</v>
      </c>
      <c r="C1333" s="5">
        <v>1470</v>
      </c>
      <c r="D1333" s="4">
        <v>65</v>
      </c>
      <c r="E1333" s="7" t="str">
        <f>VLOOKUP(ventas[[#This Row],[ProductKey]],'hoja productos'!$A$2:$AA$1691,3,FALSE)</f>
        <v>The Phone Company Smart phones without camera E100 Black</v>
      </c>
      <c r="F1333" s="7">
        <f>VLOOKUP(ventas[[#This Row],[ProductKey]],'hoja productos'!$A$2:$AA$1691,5,FALSE)</f>
        <v>129</v>
      </c>
      <c r="G1333" s="7" t="str">
        <f>VLOOKUP(ventas[[#This Row],[ProductKey]],'hoja productos'!$A$2:$AA$1691,7,FALSE)</f>
        <v>The Phone Company</v>
      </c>
      <c r="H1333" s="8">
        <f>ventas[[#This Row],[Unit Vendidas]]*ventas[[#This Row],[Precio Venta]]</f>
        <v>8385</v>
      </c>
    </row>
    <row r="1334" spans="1:8" x14ac:dyDescent="0.25">
      <c r="A1334" s="2">
        <v>3370</v>
      </c>
      <c r="B1334" s="3">
        <v>39928</v>
      </c>
      <c r="C1334" s="5">
        <v>2</v>
      </c>
      <c r="D1334" s="4">
        <v>6</v>
      </c>
      <c r="E1334" s="7" t="str">
        <f>VLOOKUP(ventas[[#This Row],[ProductKey]],'hoja productos'!$A$2:$AA$1691,3,FALSE)</f>
        <v>Tablet 512MB MP3 Player E51 Blue</v>
      </c>
      <c r="F1334" s="7">
        <f>VLOOKUP(ventas[[#This Row],[ProductKey]],'hoja productos'!$A$2:$AA$1691,5,FALSE)</f>
        <v>12.99</v>
      </c>
      <c r="G1334" s="7" t="str">
        <f>VLOOKUP(ventas[[#This Row],[ProductKey]],'hoja productos'!$A$2:$AA$1691,7,FALSE)</f>
        <v>Tablet, Ltd</v>
      </c>
      <c r="H1334" s="8">
        <f>ventas[[#This Row],[Unit Vendidas]]*ventas[[#This Row],[Precio Venta]]</f>
        <v>77.94</v>
      </c>
    </row>
    <row r="1335" spans="1:8" x14ac:dyDescent="0.25">
      <c r="A1335" s="2">
        <v>3527</v>
      </c>
      <c r="B1335" s="3">
        <v>39928</v>
      </c>
      <c r="C1335" s="5">
        <v>1045</v>
      </c>
      <c r="D1335" s="4">
        <v>194</v>
      </c>
      <c r="E1335" s="7" t="str">
        <f>VLOOKUP(ventas[[#This Row],[ProductKey]],'hoja productos'!$A$2:$AA$1691,3,FALSE)</f>
        <v>A. Datum SLR Camera 35" X358 Black</v>
      </c>
      <c r="F1335" s="7">
        <f>VLOOKUP(ventas[[#This Row],[ProductKey]],'hoja productos'!$A$2:$AA$1691,5,FALSE)</f>
        <v>588</v>
      </c>
      <c r="G1335" s="7" t="str">
        <f>VLOOKUP(ventas[[#This Row],[ProductKey]],'hoja productos'!$A$2:$AA$1691,7,FALSE)</f>
        <v>A. Datum Corporation</v>
      </c>
      <c r="H1335" s="8">
        <f>ventas[[#This Row],[Unit Vendidas]]*ventas[[#This Row],[Precio Venta]]</f>
        <v>114072</v>
      </c>
    </row>
    <row r="1336" spans="1:8" x14ac:dyDescent="0.25">
      <c r="A1336" s="2">
        <v>5134</v>
      </c>
      <c r="B1336" s="3">
        <v>39928</v>
      </c>
      <c r="C1336" s="5">
        <v>387</v>
      </c>
      <c r="D1336" s="4">
        <v>321</v>
      </c>
      <c r="E1336" s="7" t="str">
        <f>VLOOKUP(ventas[[#This Row],[ProductKey]],'hoja productos'!$A$2:$AA$1691,3,FALSE)</f>
        <v>Adventure Works Laptop15 M1501 Blue</v>
      </c>
      <c r="F1336" s="7">
        <f>VLOOKUP(ventas[[#This Row],[ProductKey]],'hoja productos'!$A$2:$AA$1691,5,FALSE)</f>
        <v>699</v>
      </c>
      <c r="G1336" s="7" t="str">
        <f>VLOOKUP(ventas[[#This Row],[ProductKey]],'hoja productos'!$A$2:$AA$1691,7,FALSE)</f>
        <v>Adventure Works</v>
      </c>
      <c r="H1336" s="8">
        <f>ventas[[#This Row],[Unit Vendidas]]*ventas[[#This Row],[Precio Venta]]</f>
        <v>224379</v>
      </c>
    </row>
    <row r="1337" spans="1:8" ht="30" x14ac:dyDescent="0.25">
      <c r="A1337" s="2">
        <v>6073</v>
      </c>
      <c r="B1337" s="3">
        <v>39928</v>
      </c>
      <c r="C1337" s="5">
        <v>1337</v>
      </c>
      <c r="D1337" s="4">
        <v>21</v>
      </c>
      <c r="E1337" s="7" t="str">
        <f>VLOOKUP(ventas[[#This Row],[ProductKey]],'hoja productos'!$A$2:$AA$1691,3,FALSE)</f>
        <v>Tablet Expandable1-Handset Cordless Phone System M207 Black</v>
      </c>
      <c r="F1337" s="7">
        <f>VLOOKUP(ventas[[#This Row],[ProductKey]],'hoja productos'!$A$2:$AA$1691,5,FALSE)</f>
        <v>47.44</v>
      </c>
      <c r="G1337" s="7" t="str">
        <f>VLOOKUP(ventas[[#This Row],[ProductKey]],'hoja productos'!$A$2:$AA$1691,7,FALSE)</f>
        <v>Tablet, Ltd</v>
      </c>
      <c r="H1337" s="8">
        <f>ventas[[#This Row],[Unit Vendidas]]*ventas[[#This Row],[Precio Venta]]</f>
        <v>996.24</v>
      </c>
    </row>
    <row r="1338" spans="1:8" x14ac:dyDescent="0.25">
      <c r="A1338" s="2">
        <v>6536</v>
      </c>
      <c r="B1338" s="3">
        <v>39928</v>
      </c>
      <c r="C1338" s="5">
        <v>1238</v>
      </c>
      <c r="D1338" s="4">
        <v>85</v>
      </c>
      <c r="E1338" s="7" t="str">
        <f>VLOOKUP(ventas[[#This Row],[ProductKey]],'hoja productos'!$A$2:$AA$1691,3,FALSE)</f>
        <v>Fabrikam Social Videographer 1/3" 8.5mm E200 Blue</v>
      </c>
      <c r="F1338" s="7">
        <f>VLOOKUP(ventas[[#This Row],[ProductKey]],'hoja productos'!$A$2:$AA$1691,5,FALSE)</f>
        <v>168</v>
      </c>
      <c r="G1338" s="7" t="str">
        <f>VLOOKUP(ventas[[#This Row],[ProductKey]],'hoja productos'!$A$2:$AA$1691,7,FALSE)</f>
        <v>Fabrikam, Inc.</v>
      </c>
      <c r="H1338" s="8">
        <f>ventas[[#This Row],[Unit Vendidas]]*ventas[[#This Row],[Precio Venta]]</f>
        <v>14280</v>
      </c>
    </row>
    <row r="1339" spans="1:8" x14ac:dyDescent="0.25">
      <c r="A1339" s="2">
        <v>6859</v>
      </c>
      <c r="B1339" s="3">
        <v>39928</v>
      </c>
      <c r="C1339" s="5">
        <v>1199</v>
      </c>
      <c r="D1339" s="4">
        <v>209</v>
      </c>
      <c r="E1339" s="7" t="str">
        <f>VLOOKUP(ventas[[#This Row],[ProductKey]],'hoja productos'!$A$2:$AA$1691,3,FALSE)</f>
        <v>Fabrikam Budget Moviemaker 2/3'' 17mm E100 Grey</v>
      </c>
      <c r="F1339" s="7">
        <f>VLOOKUP(ventas[[#This Row],[ProductKey]],'hoja productos'!$A$2:$AA$1691,5,FALSE)</f>
        <v>410</v>
      </c>
      <c r="G1339" s="7" t="str">
        <f>VLOOKUP(ventas[[#This Row],[ProductKey]],'hoja productos'!$A$2:$AA$1691,7,FALSE)</f>
        <v>Fabrikam, Inc.</v>
      </c>
      <c r="H1339" s="8">
        <f>ventas[[#This Row],[Unit Vendidas]]*ventas[[#This Row],[Precio Venta]]</f>
        <v>85690</v>
      </c>
    </row>
    <row r="1340" spans="1:8" x14ac:dyDescent="0.25">
      <c r="A1340" s="2">
        <v>9494</v>
      </c>
      <c r="B1340" s="3">
        <v>39928</v>
      </c>
      <c r="C1340" s="5">
        <v>868</v>
      </c>
      <c r="D1340" s="4">
        <v>32</v>
      </c>
      <c r="E1340" s="7" t="str">
        <f>VLOOKUP(ventas[[#This Row],[ProductKey]],'hoja productos'!$A$2:$AA$1691,3,FALSE)</f>
        <v>Tablet Wireless Laser Mouse M55 Grey</v>
      </c>
      <c r="F1340" s="7">
        <f>VLOOKUP(ventas[[#This Row],[ProductKey]],'hoja productos'!$A$2:$AA$1691,5,FALSE)</f>
        <v>69.989999999999995</v>
      </c>
      <c r="G1340" s="7" t="str">
        <f>VLOOKUP(ventas[[#This Row],[ProductKey]],'hoja productos'!$A$2:$AA$1691,7,FALSE)</f>
        <v>Tablet, Ltd</v>
      </c>
      <c r="H1340" s="8">
        <f>ventas[[#This Row],[Unit Vendidas]]*ventas[[#This Row],[Precio Venta]]</f>
        <v>2239.6799999999998</v>
      </c>
    </row>
    <row r="1341" spans="1:8" x14ac:dyDescent="0.25">
      <c r="A1341" s="2">
        <v>9607</v>
      </c>
      <c r="B1341" s="3">
        <v>39928</v>
      </c>
      <c r="C1341" s="5">
        <v>1457</v>
      </c>
      <c r="D1341" s="4">
        <v>86</v>
      </c>
      <c r="E1341" s="7" t="str">
        <f>VLOOKUP(ventas[[#This Row],[ProductKey]],'hoja productos'!$A$2:$AA$1691,3,FALSE)</f>
        <v>The Phone Company Touch Screen Phones - CRT M11 Gold</v>
      </c>
      <c r="F1341" s="7">
        <f>VLOOKUP(ventas[[#This Row],[ProductKey]],'hoja productos'!$A$2:$AA$1691,5,FALSE)</f>
        <v>189</v>
      </c>
      <c r="G1341" s="7" t="str">
        <f>VLOOKUP(ventas[[#This Row],[ProductKey]],'hoja productos'!$A$2:$AA$1691,7,FALSE)</f>
        <v>The Phone Company</v>
      </c>
      <c r="H1341" s="8">
        <f>ventas[[#This Row],[Unit Vendidas]]*ventas[[#This Row],[Precio Venta]]</f>
        <v>16254</v>
      </c>
    </row>
    <row r="1342" spans="1:8" x14ac:dyDescent="0.25">
      <c r="A1342" s="2">
        <v>9708</v>
      </c>
      <c r="B1342" s="3">
        <v>39928</v>
      </c>
      <c r="C1342" s="5">
        <v>244</v>
      </c>
      <c r="D1342" s="4">
        <v>197</v>
      </c>
      <c r="E1342" s="7" t="str">
        <f>VLOOKUP(ventas[[#This Row],[ProductKey]],'hoja productos'!$A$2:$AA$1691,3,FALSE)</f>
        <v>Tablet Home Theater System 5.1 Channel M1500 Black</v>
      </c>
      <c r="F1342" s="7">
        <f>VLOOKUP(ventas[[#This Row],[ProductKey]],'hoja productos'!$A$2:$AA$1691,5,FALSE)</f>
        <v>429</v>
      </c>
      <c r="G1342" s="7" t="str">
        <f>VLOOKUP(ventas[[#This Row],[ProductKey]],'hoja productos'!$A$2:$AA$1691,7,FALSE)</f>
        <v>Tablet, Ltd</v>
      </c>
      <c r="H1342" s="8">
        <f>ventas[[#This Row],[Unit Vendidas]]*ventas[[#This Row],[Precio Venta]]</f>
        <v>84513</v>
      </c>
    </row>
    <row r="1343" spans="1:8" x14ac:dyDescent="0.25">
      <c r="A1343" s="2">
        <v>15617</v>
      </c>
      <c r="B1343" s="3">
        <v>39928</v>
      </c>
      <c r="C1343" s="5">
        <v>118</v>
      </c>
      <c r="D1343" s="4">
        <v>86</v>
      </c>
      <c r="E1343" s="7" t="str">
        <f>VLOOKUP(ventas[[#This Row],[ProductKey]],'hoja productos'!$A$2:$AA$1691,3,FALSE)</f>
        <v>Adventure Works 20" CRT TV E15 White</v>
      </c>
      <c r="F1343" s="7">
        <f>VLOOKUP(ventas[[#This Row],[ProductKey]],'hoja productos'!$A$2:$AA$1691,5,FALSE)</f>
        <v>169.99</v>
      </c>
      <c r="G1343" s="7" t="str">
        <f>VLOOKUP(ventas[[#This Row],[ProductKey]],'hoja productos'!$A$2:$AA$1691,7,FALSE)</f>
        <v>Adventure Works</v>
      </c>
      <c r="H1343" s="8">
        <f>ventas[[#This Row],[Unit Vendidas]]*ventas[[#This Row],[Precio Venta]]</f>
        <v>14619.140000000001</v>
      </c>
    </row>
    <row r="1344" spans="1:8" x14ac:dyDescent="0.25">
      <c r="A1344" s="2">
        <v>16186</v>
      </c>
      <c r="B1344" s="3">
        <v>39928</v>
      </c>
      <c r="C1344" s="5">
        <v>534</v>
      </c>
      <c r="D1344" s="4">
        <v>70</v>
      </c>
      <c r="E1344" s="7" t="str">
        <f>VLOOKUP(ventas[[#This Row],[ProductKey]],'hoja productos'!$A$2:$AA$1691,3,FALSE)</f>
        <v>WWI LCD19 E107 White</v>
      </c>
      <c r="F1344" s="7">
        <f>VLOOKUP(ventas[[#This Row],[ProductKey]],'hoja productos'!$A$2:$AA$1691,5,FALSE)</f>
        <v>139</v>
      </c>
      <c r="G1344" s="7" t="str">
        <f>VLOOKUP(ventas[[#This Row],[ProductKey]],'hoja productos'!$A$2:$AA$1691,7,FALSE)</f>
        <v>Wide World Importers</v>
      </c>
      <c r="H1344" s="8">
        <f>ventas[[#This Row],[Unit Vendidas]]*ventas[[#This Row],[Precio Venta]]</f>
        <v>9730</v>
      </c>
    </row>
    <row r="1345" spans="1:8" ht="30" x14ac:dyDescent="0.25">
      <c r="A1345" s="2">
        <v>18030</v>
      </c>
      <c r="B1345" s="3">
        <v>39928</v>
      </c>
      <c r="C1345" s="5">
        <v>108</v>
      </c>
      <c r="D1345" s="4">
        <v>61</v>
      </c>
      <c r="E1345" s="7" t="str">
        <f>VLOOKUP(ventas[[#This Row],[ProductKey]],'hoja productos'!$A$2:$AA$1691,3,FALSE)</f>
        <v>WWI Stereo Bluetooth Headphones New Generation M370 Yellow</v>
      </c>
      <c r="F1345" s="7">
        <f>VLOOKUP(ventas[[#This Row],[ProductKey]],'hoja productos'!$A$2:$AA$1691,5,FALSE)</f>
        <v>132.99</v>
      </c>
      <c r="G1345" s="7" t="str">
        <f>VLOOKUP(ventas[[#This Row],[ProductKey]],'hoja productos'!$A$2:$AA$1691,7,FALSE)</f>
        <v>Wide World Importers</v>
      </c>
      <c r="H1345" s="8">
        <f>ventas[[#This Row],[Unit Vendidas]]*ventas[[#This Row],[Precio Venta]]</f>
        <v>8112.39</v>
      </c>
    </row>
    <row r="1346" spans="1:8" x14ac:dyDescent="0.25">
      <c r="A1346" s="2">
        <v>18433</v>
      </c>
      <c r="B1346" s="3">
        <v>39928</v>
      </c>
      <c r="C1346" s="5">
        <v>1558</v>
      </c>
      <c r="D1346" s="4">
        <v>125</v>
      </c>
      <c r="E1346" s="7" t="str">
        <f>VLOOKUP(ventas[[#This Row],[ProductKey]],'hoja productos'!$A$2:$AA$1691,3,FALSE)</f>
        <v>The Phone Company PDA Wifi 4.7-inch L290 White</v>
      </c>
      <c r="F1346" s="7">
        <f>VLOOKUP(ventas[[#This Row],[ProductKey]],'hoja productos'!$A$2:$AA$1691,5,FALSE)</f>
        <v>380</v>
      </c>
      <c r="G1346" s="7" t="str">
        <f>VLOOKUP(ventas[[#This Row],[ProductKey]],'hoja productos'!$A$2:$AA$1691,7,FALSE)</f>
        <v>The Phone Company</v>
      </c>
      <c r="H1346" s="8">
        <f>ventas[[#This Row],[Unit Vendidas]]*ventas[[#This Row],[Precio Venta]]</f>
        <v>47500</v>
      </c>
    </row>
    <row r="1347" spans="1:8" x14ac:dyDescent="0.25">
      <c r="A1347" s="2">
        <v>18648</v>
      </c>
      <c r="B1347" s="3">
        <v>39928</v>
      </c>
      <c r="C1347" s="5">
        <v>245</v>
      </c>
      <c r="D1347" s="4">
        <v>224</v>
      </c>
      <c r="E1347" s="7" t="str">
        <f>VLOOKUP(ventas[[#This Row],[ProductKey]],'hoja productos'!$A$2:$AA$1691,3,FALSE)</f>
        <v>Tablet Home Theater System 5.1 Channel M1510 Black</v>
      </c>
      <c r="F1347" s="7">
        <f>VLOOKUP(ventas[[#This Row],[ProductKey]],'hoja productos'!$A$2:$AA$1691,5,FALSE)</f>
        <v>489</v>
      </c>
      <c r="G1347" s="7" t="str">
        <f>VLOOKUP(ventas[[#This Row],[ProductKey]],'hoja productos'!$A$2:$AA$1691,7,FALSE)</f>
        <v>Tablet, Ltd</v>
      </c>
      <c r="H1347" s="8">
        <f>ventas[[#This Row],[Unit Vendidas]]*ventas[[#This Row],[Precio Venta]]</f>
        <v>109536</v>
      </c>
    </row>
    <row r="1348" spans="1:8" x14ac:dyDescent="0.25">
      <c r="A1348" s="2">
        <v>21276</v>
      </c>
      <c r="B1348" s="3">
        <v>39928</v>
      </c>
      <c r="C1348" s="5">
        <v>2501</v>
      </c>
      <c r="D1348" s="4">
        <v>12</v>
      </c>
      <c r="E1348" s="7" t="str">
        <f>VLOOKUP(ventas[[#This Row],[ProductKey]],'hoja productos'!$A$2:$AA$1691,3,FALSE)</f>
        <v>Tablet Phone Tough Skin Case E140 Pink</v>
      </c>
      <c r="F1348" s="7">
        <f>VLOOKUP(ventas[[#This Row],[ProductKey]],'hoja productos'!$A$2:$AA$1691,5,FALSE)</f>
        <v>23.72</v>
      </c>
      <c r="G1348" s="7" t="str">
        <f>VLOOKUP(ventas[[#This Row],[ProductKey]],'hoja productos'!$A$2:$AA$1691,7,FALSE)</f>
        <v>Tablet, Ltd</v>
      </c>
      <c r="H1348" s="8">
        <f>ventas[[#This Row],[Unit Vendidas]]*ventas[[#This Row],[Precio Venta]]</f>
        <v>284.64</v>
      </c>
    </row>
    <row r="1349" spans="1:8" x14ac:dyDescent="0.25">
      <c r="A1349" s="2">
        <v>21876</v>
      </c>
      <c r="B1349" s="3">
        <v>39928</v>
      </c>
      <c r="C1349" s="5">
        <v>471</v>
      </c>
      <c r="D1349" s="4">
        <v>50</v>
      </c>
      <c r="E1349" s="7" t="str">
        <f>VLOOKUP(ventas[[#This Row],[ProductKey]],'hoja productos'!$A$2:$AA$1691,3,FALSE)</f>
        <v>Proseware LCD15 E103 Black</v>
      </c>
      <c r="F1349" s="7">
        <f>VLOOKUP(ventas[[#This Row],[ProductKey]],'hoja productos'!$A$2:$AA$1691,5,FALSE)</f>
        <v>99</v>
      </c>
      <c r="G1349" s="7" t="str">
        <f>VLOOKUP(ventas[[#This Row],[ProductKey]],'hoja productos'!$A$2:$AA$1691,7,FALSE)</f>
        <v>Proseware, Inc.</v>
      </c>
      <c r="H1349" s="8">
        <f>ventas[[#This Row],[Unit Vendidas]]*ventas[[#This Row],[Precio Venta]]</f>
        <v>4950</v>
      </c>
    </row>
    <row r="1350" spans="1:8" x14ac:dyDescent="0.25">
      <c r="A1350" s="2">
        <v>22008</v>
      </c>
      <c r="B1350" s="3">
        <v>39928</v>
      </c>
      <c r="C1350" s="5">
        <v>553</v>
      </c>
      <c r="D1350" s="4">
        <v>321</v>
      </c>
      <c r="E1350" s="7" t="str">
        <f>VLOOKUP(ventas[[#This Row],[ProductKey]],'hoja productos'!$A$2:$AA$1691,3,FALSE)</f>
        <v>Proseware Projector 720p LCD56 White</v>
      </c>
      <c r="F1350" s="7">
        <f>VLOOKUP(ventas[[#This Row],[ProductKey]],'hoja productos'!$A$2:$AA$1691,5,FALSE)</f>
        <v>699</v>
      </c>
      <c r="G1350" s="7" t="str">
        <f>VLOOKUP(ventas[[#This Row],[ProductKey]],'hoja productos'!$A$2:$AA$1691,7,FALSE)</f>
        <v>Proseware, Inc.</v>
      </c>
      <c r="H1350" s="8">
        <f>ventas[[#This Row],[Unit Vendidas]]*ventas[[#This Row],[Precio Venta]]</f>
        <v>224379</v>
      </c>
    </row>
    <row r="1351" spans="1:8" x14ac:dyDescent="0.25">
      <c r="A1351" s="2">
        <v>24676</v>
      </c>
      <c r="B1351" s="3">
        <v>39928</v>
      </c>
      <c r="C1351" s="5">
        <v>712</v>
      </c>
      <c r="D1351" s="4">
        <v>59</v>
      </c>
      <c r="E1351" s="7" t="str">
        <f>VLOOKUP(ventas[[#This Row],[ProductKey]],'hoja productos'!$A$2:$AA$1691,3,FALSE)</f>
        <v>Proseware Ink Jet Wireless All-In-One Printer M400 White</v>
      </c>
      <c r="F1351" s="7">
        <f>VLOOKUP(ventas[[#This Row],[ProductKey]],'hoja productos'!$A$2:$AA$1691,5,FALSE)</f>
        <v>129</v>
      </c>
      <c r="G1351" s="7" t="str">
        <f>VLOOKUP(ventas[[#This Row],[ProductKey]],'hoja productos'!$A$2:$AA$1691,7,FALSE)</f>
        <v>Proseware, Inc.</v>
      </c>
      <c r="H1351" s="8">
        <f>ventas[[#This Row],[Unit Vendidas]]*ventas[[#This Row],[Precio Venta]]</f>
        <v>7611</v>
      </c>
    </row>
    <row r="1352" spans="1:8" ht="30" x14ac:dyDescent="0.25">
      <c r="A1352" s="2">
        <v>753</v>
      </c>
      <c r="B1352" s="3">
        <v>39929</v>
      </c>
      <c r="C1352" s="5">
        <v>1019</v>
      </c>
      <c r="D1352" s="4">
        <v>88</v>
      </c>
      <c r="E1352" s="7" t="str">
        <f>VLOOKUP(ventas[[#This Row],[ProductKey]],'hoja productos'!$A$2:$AA$1691,3,FALSE)</f>
        <v>A. Datum Interchangeable lens Non-SLR Digital Camera X250 Green</v>
      </c>
      <c r="F1352" s="7">
        <f>VLOOKUP(ventas[[#This Row],[ProductKey]],'hoja productos'!$A$2:$AA$1691,5,FALSE)</f>
        <v>268</v>
      </c>
      <c r="G1352" s="7" t="str">
        <f>VLOOKUP(ventas[[#This Row],[ProductKey]],'hoja productos'!$A$2:$AA$1691,7,FALSE)</f>
        <v>A. Datum Corporation</v>
      </c>
      <c r="H1352" s="8">
        <f>ventas[[#This Row],[Unit Vendidas]]*ventas[[#This Row],[Precio Venta]]</f>
        <v>23584</v>
      </c>
    </row>
    <row r="1353" spans="1:8" x14ac:dyDescent="0.25">
      <c r="A1353" s="2">
        <v>5984</v>
      </c>
      <c r="B1353" s="3">
        <v>39929</v>
      </c>
      <c r="C1353" s="5">
        <v>891</v>
      </c>
      <c r="D1353" s="4">
        <v>30</v>
      </c>
      <c r="E1353" s="7" t="str">
        <f>VLOOKUP(ventas[[#This Row],[ProductKey]],'hoja productos'!$A$2:$AA$1691,3,FALSE)</f>
        <v>SV Rechargeable Bluetooth Notebook Mouse E80 Silver</v>
      </c>
      <c r="F1353" s="7">
        <f>VLOOKUP(ventas[[#This Row],[ProductKey]],'hoja productos'!$A$2:$AA$1691,5,FALSE)</f>
        <v>59.99</v>
      </c>
      <c r="G1353" s="7" t="str">
        <f>VLOOKUP(ventas[[#This Row],[ProductKey]],'hoja productos'!$A$2:$AA$1691,7,FALSE)</f>
        <v>Southridge Video</v>
      </c>
      <c r="H1353" s="8">
        <f>ventas[[#This Row],[Unit Vendidas]]*ventas[[#This Row],[Precio Venta]]</f>
        <v>1799.7</v>
      </c>
    </row>
    <row r="1354" spans="1:8" x14ac:dyDescent="0.25">
      <c r="A1354" s="2">
        <v>7444</v>
      </c>
      <c r="B1354" s="3">
        <v>39929</v>
      </c>
      <c r="C1354" s="5">
        <v>860</v>
      </c>
      <c r="D1354" s="4">
        <v>13</v>
      </c>
      <c r="E1354" s="7" t="str">
        <f>VLOOKUP(ventas[[#This Row],[ProductKey]],'hoja productos'!$A$2:$AA$1691,3,FALSE)</f>
        <v>Tablet Wireless Notebook Optical Mouse M35 Blue</v>
      </c>
      <c r="F1354" s="7">
        <f>VLOOKUP(ventas[[#This Row],[ProductKey]],'hoja productos'!$A$2:$AA$1691,5,FALSE)</f>
        <v>29.95</v>
      </c>
      <c r="G1354" s="7" t="str">
        <f>VLOOKUP(ventas[[#This Row],[ProductKey]],'hoja productos'!$A$2:$AA$1691,7,FALSE)</f>
        <v>Tablet, Ltd</v>
      </c>
      <c r="H1354" s="8">
        <f>ventas[[#This Row],[Unit Vendidas]]*ventas[[#This Row],[Precio Venta]]</f>
        <v>389.34999999999997</v>
      </c>
    </row>
    <row r="1355" spans="1:8" x14ac:dyDescent="0.25">
      <c r="A1355" s="2">
        <v>10244</v>
      </c>
      <c r="B1355" s="3">
        <v>39929</v>
      </c>
      <c r="C1355" s="5">
        <v>830</v>
      </c>
      <c r="D1355" s="4">
        <v>15</v>
      </c>
      <c r="E1355" s="7" t="str">
        <f>VLOOKUP(ventas[[#This Row],[ProductKey]],'hoja productos'!$A$2:$AA$1691,3,FALSE)</f>
        <v>Tablet Lens cap E80 Grey</v>
      </c>
      <c r="F1355" s="7">
        <f>VLOOKUP(ventas[[#This Row],[ProductKey]],'hoja productos'!$A$2:$AA$1691,5,FALSE)</f>
        <v>29.95</v>
      </c>
      <c r="G1355" s="7" t="str">
        <f>VLOOKUP(ventas[[#This Row],[ProductKey]],'hoja productos'!$A$2:$AA$1691,7,FALSE)</f>
        <v>Tablet, Ltd</v>
      </c>
      <c r="H1355" s="8">
        <f>ventas[[#This Row],[Unit Vendidas]]*ventas[[#This Row],[Precio Venta]]</f>
        <v>449.25</v>
      </c>
    </row>
    <row r="1356" spans="1:8" x14ac:dyDescent="0.25">
      <c r="A1356" s="2">
        <v>10448</v>
      </c>
      <c r="B1356" s="3">
        <v>39929</v>
      </c>
      <c r="C1356" s="5">
        <v>39</v>
      </c>
      <c r="D1356" s="4">
        <v>99</v>
      </c>
      <c r="E1356" s="7" t="str">
        <f>VLOOKUP(ventas[[#This Row],[ProductKey]],'hoja productos'!$A$2:$AA$1691,3,FALSE)</f>
        <v>Tablet 8GB Clock &amp; Radio MP3 Player X850 Green</v>
      </c>
      <c r="F1356" s="7">
        <f>VLOOKUP(ventas[[#This Row],[ProductKey]],'hoja productos'!$A$2:$AA$1691,5,FALSE)</f>
        <v>299.23</v>
      </c>
      <c r="G1356" s="7" t="str">
        <f>VLOOKUP(ventas[[#This Row],[ProductKey]],'hoja productos'!$A$2:$AA$1691,7,FALSE)</f>
        <v>Tablet, Ltd</v>
      </c>
      <c r="H1356" s="8">
        <f>ventas[[#This Row],[Unit Vendidas]]*ventas[[#This Row],[Precio Venta]]</f>
        <v>29623.77</v>
      </c>
    </row>
    <row r="1357" spans="1:8" x14ac:dyDescent="0.25">
      <c r="A1357" s="2">
        <v>13356</v>
      </c>
      <c r="B1357" s="3">
        <v>39929</v>
      </c>
      <c r="C1357" s="5">
        <v>858</v>
      </c>
      <c r="D1357" s="4">
        <v>13</v>
      </c>
      <c r="E1357" s="7" t="str">
        <f>VLOOKUP(ventas[[#This Row],[ProductKey]],'hoja productos'!$A$2:$AA$1691,3,FALSE)</f>
        <v>Tablet Wireless Notebook Optical Mouse M35 Black</v>
      </c>
      <c r="F1357" s="7">
        <f>VLOOKUP(ventas[[#This Row],[ProductKey]],'hoja productos'!$A$2:$AA$1691,5,FALSE)</f>
        <v>29.95</v>
      </c>
      <c r="G1357" s="7" t="str">
        <f>VLOOKUP(ventas[[#This Row],[ProductKey]],'hoja productos'!$A$2:$AA$1691,7,FALSE)</f>
        <v>Tablet, Ltd</v>
      </c>
      <c r="H1357" s="8">
        <f>ventas[[#This Row],[Unit Vendidas]]*ventas[[#This Row],[Precio Venta]]</f>
        <v>389.34999999999997</v>
      </c>
    </row>
    <row r="1358" spans="1:8" x14ac:dyDescent="0.25">
      <c r="A1358" s="2">
        <v>16449</v>
      </c>
      <c r="B1358" s="3">
        <v>39929</v>
      </c>
      <c r="C1358" s="5">
        <v>648</v>
      </c>
      <c r="D1358" s="4">
        <v>40</v>
      </c>
      <c r="E1358" s="7" t="str">
        <f>VLOOKUP(ventas[[#This Row],[ProductKey]],'hoja productos'!$A$2:$AA$1691,3,FALSE)</f>
        <v>Proseware Fax Machine E100 Black</v>
      </c>
      <c r="F1358" s="7">
        <f>VLOOKUP(ventas[[#This Row],[ProductKey]],'hoja productos'!$A$2:$AA$1691,5,FALSE)</f>
        <v>79</v>
      </c>
      <c r="G1358" s="7" t="str">
        <f>VLOOKUP(ventas[[#This Row],[ProductKey]],'hoja productos'!$A$2:$AA$1691,7,FALSE)</f>
        <v>Proseware, Inc.</v>
      </c>
      <c r="H1358" s="8">
        <f>ventas[[#This Row],[Unit Vendidas]]*ventas[[#This Row],[Precio Venta]]</f>
        <v>3160</v>
      </c>
    </row>
    <row r="1359" spans="1:8" ht="30" x14ac:dyDescent="0.25">
      <c r="A1359" s="2">
        <v>16473</v>
      </c>
      <c r="B1359" s="3">
        <v>39929</v>
      </c>
      <c r="C1359" s="5">
        <v>1335</v>
      </c>
      <c r="D1359" s="4">
        <v>18</v>
      </c>
      <c r="E1359" s="7" t="str">
        <f>VLOOKUP(ventas[[#This Row],[ProductKey]],'hoja productos'!$A$2:$AA$1691,3,FALSE)</f>
        <v>Tablet Expandable 2-Handset Cordless Phone System M205 Black</v>
      </c>
      <c r="F1359" s="7">
        <f>VLOOKUP(ventas[[#This Row],[ProductKey]],'hoja productos'!$A$2:$AA$1691,5,FALSE)</f>
        <v>40.19</v>
      </c>
      <c r="G1359" s="7" t="str">
        <f>VLOOKUP(ventas[[#This Row],[ProductKey]],'hoja productos'!$A$2:$AA$1691,7,FALSE)</f>
        <v>Tablet, Ltd</v>
      </c>
      <c r="H1359" s="8">
        <f>ventas[[#This Row],[Unit Vendidas]]*ventas[[#This Row],[Precio Venta]]</f>
        <v>723.42</v>
      </c>
    </row>
    <row r="1360" spans="1:8" x14ac:dyDescent="0.25">
      <c r="A1360" s="2">
        <v>16484</v>
      </c>
      <c r="B1360" s="3">
        <v>39929</v>
      </c>
      <c r="C1360" s="5">
        <v>84</v>
      </c>
      <c r="D1360" s="4">
        <v>45</v>
      </c>
      <c r="E1360" s="7" t="str">
        <f>VLOOKUP(ventas[[#This Row],[ProductKey]],'hoja productos'!$A$2:$AA$1691,3,FALSE)</f>
        <v>NT Wireless Bluetooth Stereo Headphones M402 Red</v>
      </c>
      <c r="F1360" s="7">
        <f>VLOOKUP(ventas[[#This Row],[ProductKey]],'hoja productos'!$A$2:$AA$1691,5,FALSE)</f>
        <v>99.99</v>
      </c>
      <c r="G1360" s="7" t="str">
        <f>VLOOKUP(ventas[[#This Row],[ProductKey]],'hoja productos'!$A$2:$AA$1691,7,FALSE)</f>
        <v>Northwind Traders</v>
      </c>
      <c r="H1360" s="8">
        <f>ventas[[#This Row],[Unit Vendidas]]*ventas[[#This Row],[Precio Venta]]</f>
        <v>4499.55</v>
      </c>
    </row>
    <row r="1361" spans="1:8" x14ac:dyDescent="0.25">
      <c r="A1361" s="2">
        <v>17470</v>
      </c>
      <c r="B1361" s="3">
        <v>39929</v>
      </c>
      <c r="C1361" s="5">
        <v>206</v>
      </c>
      <c r="D1361" s="4">
        <v>261</v>
      </c>
      <c r="E1361" s="7" t="str">
        <f>VLOOKUP(ventas[[#This Row],[ProductKey]],'hoja productos'!$A$2:$AA$1691,3,FALSE)</f>
        <v>Litware Home Theater System 5.1 Channel M515 Black</v>
      </c>
      <c r="F1361" s="7">
        <f>VLOOKUP(ventas[[#This Row],[ProductKey]],'hoja productos'!$A$2:$AA$1691,5,FALSE)</f>
        <v>569</v>
      </c>
      <c r="G1361" s="7" t="str">
        <f>VLOOKUP(ventas[[#This Row],[ProductKey]],'hoja productos'!$A$2:$AA$1691,7,FALSE)</f>
        <v>Litware, Inc.</v>
      </c>
      <c r="H1361" s="8">
        <f>ventas[[#This Row],[Unit Vendidas]]*ventas[[#This Row],[Precio Venta]]</f>
        <v>148509</v>
      </c>
    </row>
    <row r="1362" spans="1:8" x14ac:dyDescent="0.25">
      <c r="A1362" s="2">
        <v>17819</v>
      </c>
      <c r="B1362" s="3">
        <v>39929</v>
      </c>
      <c r="C1362" s="5">
        <v>483</v>
      </c>
      <c r="D1362" s="4">
        <v>50</v>
      </c>
      <c r="E1362" s="7" t="str">
        <f>VLOOKUP(ventas[[#This Row],[ProductKey]],'hoja productos'!$A$2:$AA$1691,3,FALSE)</f>
        <v>Proseware LCD17 E200 White</v>
      </c>
      <c r="F1362" s="7">
        <f>VLOOKUP(ventas[[#This Row],[ProductKey]],'hoja productos'!$A$2:$AA$1691,5,FALSE)</f>
        <v>99</v>
      </c>
      <c r="G1362" s="7" t="str">
        <f>VLOOKUP(ventas[[#This Row],[ProductKey]],'hoja productos'!$A$2:$AA$1691,7,FALSE)</f>
        <v>Proseware, Inc.</v>
      </c>
      <c r="H1362" s="8">
        <f>ventas[[#This Row],[Unit Vendidas]]*ventas[[#This Row],[Precio Venta]]</f>
        <v>4950</v>
      </c>
    </row>
    <row r="1363" spans="1:8" x14ac:dyDescent="0.25">
      <c r="A1363" s="2">
        <v>18190</v>
      </c>
      <c r="B1363" s="3">
        <v>39929</v>
      </c>
      <c r="C1363" s="5">
        <v>69</v>
      </c>
      <c r="D1363" s="4">
        <v>13</v>
      </c>
      <c r="E1363" s="7" t="str">
        <f>VLOOKUP(ventas[[#This Row],[ProductKey]],'hoja productos'!$A$2:$AA$1691,3,FALSE)</f>
        <v>NT Bluetooth Stereo Headphones E52 Pink</v>
      </c>
      <c r="F1363" s="7">
        <f>VLOOKUP(ventas[[#This Row],[ProductKey]],'hoja productos'!$A$2:$AA$1691,5,FALSE)</f>
        <v>25.69</v>
      </c>
      <c r="G1363" s="7" t="str">
        <f>VLOOKUP(ventas[[#This Row],[ProductKey]],'hoja productos'!$A$2:$AA$1691,7,FALSE)</f>
        <v>Northwind Traders</v>
      </c>
      <c r="H1363" s="8">
        <f>ventas[[#This Row],[Unit Vendidas]]*ventas[[#This Row],[Precio Venta]]</f>
        <v>333.97</v>
      </c>
    </row>
    <row r="1364" spans="1:8" x14ac:dyDescent="0.25">
      <c r="A1364" s="2">
        <v>23605</v>
      </c>
      <c r="B1364" s="3">
        <v>39929</v>
      </c>
      <c r="C1364" s="5">
        <v>225</v>
      </c>
      <c r="D1364" s="4">
        <v>321</v>
      </c>
      <c r="E1364" s="7" t="str">
        <f>VLOOKUP(ventas[[#This Row],[ProductKey]],'hoja productos'!$A$2:$AA$1691,3,FALSE)</f>
        <v>Litware Home Theater System 5.1 Channel M511 Brown</v>
      </c>
      <c r="F1364" s="7">
        <f>VLOOKUP(ventas[[#This Row],[ProductKey]],'hoja productos'!$A$2:$AA$1691,5,FALSE)</f>
        <v>699</v>
      </c>
      <c r="G1364" s="7" t="str">
        <f>VLOOKUP(ventas[[#This Row],[ProductKey]],'hoja productos'!$A$2:$AA$1691,7,FALSE)</f>
        <v>Litware, Inc.</v>
      </c>
      <c r="H1364" s="8">
        <f>ventas[[#This Row],[Unit Vendidas]]*ventas[[#This Row],[Precio Venta]]</f>
        <v>224379</v>
      </c>
    </row>
    <row r="1365" spans="1:8" ht="30" x14ac:dyDescent="0.25">
      <c r="A1365" s="2">
        <v>4577</v>
      </c>
      <c r="B1365" s="3">
        <v>39930</v>
      </c>
      <c r="C1365" s="5">
        <v>1364</v>
      </c>
      <c r="D1365" s="4">
        <v>12</v>
      </c>
      <c r="E1365" s="7" t="str">
        <f>VLOOKUP(ventas[[#This Row],[ProductKey]],'hoja productos'!$A$2:$AA$1691,3,FALSE)</f>
        <v>Tablet Phone System Accessory Handset with Charger M308 White</v>
      </c>
      <c r="F1365" s="7">
        <f>VLOOKUP(ventas[[#This Row],[ProductKey]],'hoja productos'!$A$2:$AA$1691,5,FALSE)</f>
        <v>26.99</v>
      </c>
      <c r="G1365" s="7" t="str">
        <f>VLOOKUP(ventas[[#This Row],[ProductKey]],'hoja productos'!$A$2:$AA$1691,7,FALSE)</f>
        <v>Tablet, Ltd</v>
      </c>
      <c r="H1365" s="8">
        <f>ventas[[#This Row],[Unit Vendidas]]*ventas[[#This Row],[Precio Venta]]</f>
        <v>323.88</v>
      </c>
    </row>
    <row r="1366" spans="1:8" x14ac:dyDescent="0.25">
      <c r="A1366" s="2">
        <v>6294</v>
      </c>
      <c r="B1366" s="3">
        <v>39930</v>
      </c>
      <c r="C1366" s="5">
        <v>273</v>
      </c>
      <c r="D1366" s="4">
        <v>155</v>
      </c>
      <c r="E1366" s="7" t="str">
        <f>VLOOKUP(ventas[[#This Row],[ProductKey]],'hoja productos'!$A$2:$AA$1691,3,FALSE)</f>
        <v>Tablet Home Theater System 5.1 Channel M1520 White</v>
      </c>
      <c r="F1366" s="7">
        <f>VLOOKUP(ventas[[#This Row],[ProductKey]],'hoja productos'!$A$2:$AA$1691,5,FALSE)</f>
        <v>339</v>
      </c>
      <c r="G1366" s="7" t="str">
        <f>VLOOKUP(ventas[[#This Row],[ProductKey]],'hoja productos'!$A$2:$AA$1691,7,FALSE)</f>
        <v>Tablet, Ltd</v>
      </c>
      <c r="H1366" s="8">
        <f>ventas[[#This Row],[Unit Vendidas]]*ventas[[#This Row],[Precio Venta]]</f>
        <v>52545</v>
      </c>
    </row>
    <row r="1367" spans="1:8" x14ac:dyDescent="0.25">
      <c r="A1367" s="2">
        <v>16565</v>
      </c>
      <c r="B1367" s="3">
        <v>39930</v>
      </c>
      <c r="C1367" s="5">
        <v>549</v>
      </c>
      <c r="D1367" s="4">
        <v>70</v>
      </c>
      <c r="E1367" s="7" t="str">
        <f>VLOOKUP(ventas[[#This Row],[ProductKey]],'hoja productos'!$A$2:$AA$1691,3,FALSE)</f>
        <v>Proseware Screen 85in E1010 Black</v>
      </c>
      <c r="F1367" s="7">
        <f>VLOOKUP(ventas[[#This Row],[ProductKey]],'hoja productos'!$A$2:$AA$1691,5,FALSE)</f>
        <v>139</v>
      </c>
      <c r="G1367" s="7" t="str">
        <f>VLOOKUP(ventas[[#This Row],[ProductKey]],'hoja productos'!$A$2:$AA$1691,7,FALSE)</f>
        <v>Proseware, Inc.</v>
      </c>
      <c r="H1367" s="8">
        <f>ventas[[#This Row],[Unit Vendidas]]*ventas[[#This Row],[Precio Venta]]</f>
        <v>9730</v>
      </c>
    </row>
    <row r="1368" spans="1:8" x14ac:dyDescent="0.25">
      <c r="A1368" s="2">
        <v>165</v>
      </c>
      <c r="B1368" s="3">
        <v>39931</v>
      </c>
      <c r="C1368" s="5">
        <v>482</v>
      </c>
      <c r="D1368" s="4">
        <v>82</v>
      </c>
      <c r="E1368" s="7" t="str">
        <f>VLOOKUP(ventas[[#This Row],[ProductKey]],'hoja productos'!$A$2:$AA$1691,3,FALSE)</f>
        <v>Proseware LCD19W M100 White</v>
      </c>
      <c r="F1368" s="7">
        <f>VLOOKUP(ventas[[#This Row],[ProductKey]],'hoja productos'!$A$2:$AA$1691,5,FALSE)</f>
        <v>179</v>
      </c>
      <c r="G1368" s="7" t="str">
        <f>VLOOKUP(ventas[[#This Row],[ProductKey]],'hoja productos'!$A$2:$AA$1691,7,FALSE)</f>
        <v>Proseware, Inc.</v>
      </c>
      <c r="H1368" s="8">
        <f>ventas[[#This Row],[Unit Vendidas]]*ventas[[#This Row],[Precio Venta]]</f>
        <v>14678</v>
      </c>
    </row>
    <row r="1369" spans="1:8" x14ac:dyDescent="0.25">
      <c r="A1369" s="2">
        <v>190</v>
      </c>
      <c r="B1369" s="3">
        <v>39931</v>
      </c>
      <c r="C1369" s="5">
        <v>284</v>
      </c>
      <c r="D1369" s="4">
        <v>224</v>
      </c>
      <c r="E1369" s="7" t="str">
        <f>VLOOKUP(ventas[[#This Row],[ProductKey]],'hoja productos'!$A$2:$AA$1691,3,FALSE)</f>
        <v>Tablet Home Theater System 5.1 Channel M1510 Brown</v>
      </c>
      <c r="F1369" s="7">
        <f>VLOOKUP(ventas[[#This Row],[ProductKey]],'hoja productos'!$A$2:$AA$1691,5,FALSE)</f>
        <v>489</v>
      </c>
      <c r="G1369" s="7" t="str">
        <f>VLOOKUP(ventas[[#This Row],[ProductKey]],'hoja productos'!$A$2:$AA$1691,7,FALSE)</f>
        <v>Tablet, Ltd</v>
      </c>
      <c r="H1369" s="8">
        <f>ventas[[#This Row],[Unit Vendidas]]*ventas[[#This Row],[Precio Venta]]</f>
        <v>109536</v>
      </c>
    </row>
    <row r="1370" spans="1:8" ht="30" x14ac:dyDescent="0.25">
      <c r="A1370" s="2">
        <v>772</v>
      </c>
      <c r="B1370" s="3">
        <v>39931</v>
      </c>
      <c r="C1370" s="5">
        <v>739</v>
      </c>
      <c r="D1370" s="4">
        <v>78</v>
      </c>
      <c r="E1370" s="7" t="str">
        <f>VLOOKUP(ventas[[#This Row],[ProductKey]],'hoja productos'!$A$2:$AA$1691,3,FALSE)</f>
        <v>Proseware Slim-Design Fax Machine with Answering System X180 Green</v>
      </c>
      <c r="F1370" s="7">
        <f>VLOOKUP(ventas[[#This Row],[ProductKey]],'hoja productos'!$A$2:$AA$1691,5,FALSE)</f>
        <v>236</v>
      </c>
      <c r="G1370" s="7" t="str">
        <f>VLOOKUP(ventas[[#This Row],[ProductKey]],'hoja productos'!$A$2:$AA$1691,7,FALSE)</f>
        <v>Proseware, Inc.</v>
      </c>
      <c r="H1370" s="8">
        <f>ventas[[#This Row],[Unit Vendidas]]*ventas[[#This Row],[Precio Venta]]</f>
        <v>18408</v>
      </c>
    </row>
    <row r="1371" spans="1:8" x14ac:dyDescent="0.25">
      <c r="A1371" s="2">
        <v>1347</v>
      </c>
      <c r="B1371" s="3">
        <v>39931</v>
      </c>
      <c r="C1371" s="5">
        <v>453</v>
      </c>
      <c r="D1371" s="4">
        <v>117</v>
      </c>
      <c r="E1371" s="7" t="str">
        <f>VLOOKUP(ventas[[#This Row],[ProductKey]],'hoja productos'!$A$2:$AA$1691,3,FALSE)</f>
        <v>WWI Desktop PC1.80 E1800 Silver</v>
      </c>
      <c r="F1371" s="7">
        <f>VLOOKUP(ventas[[#This Row],[ProductKey]],'hoja productos'!$A$2:$AA$1691,5,FALSE)</f>
        <v>229.9</v>
      </c>
      <c r="G1371" s="7" t="str">
        <f>VLOOKUP(ventas[[#This Row],[ProductKey]],'hoja productos'!$A$2:$AA$1691,7,FALSE)</f>
        <v>Wide World Importers</v>
      </c>
      <c r="H1371" s="8">
        <f>ventas[[#This Row],[Unit Vendidas]]*ventas[[#This Row],[Precio Venta]]</f>
        <v>26898.3</v>
      </c>
    </row>
    <row r="1372" spans="1:8" x14ac:dyDescent="0.25">
      <c r="A1372" s="2">
        <v>2277</v>
      </c>
      <c r="B1372" s="3">
        <v>39931</v>
      </c>
      <c r="C1372" s="5">
        <v>1261</v>
      </c>
      <c r="D1372" s="4">
        <v>18</v>
      </c>
      <c r="E1372" s="7" t="str">
        <f>VLOOKUP(ventas[[#This Row],[ProductKey]],'hoja productos'!$A$2:$AA$1691,3,FALSE)</f>
        <v>Tablet Multi-Use Terminal Cable E308 White</v>
      </c>
      <c r="F1372" s="7">
        <f>VLOOKUP(ventas[[#This Row],[ProductKey]],'hoja productos'!$A$2:$AA$1691,5,FALSE)</f>
        <v>36.99</v>
      </c>
      <c r="G1372" s="7" t="str">
        <f>VLOOKUP(ventas[[#This Row],[ProductKey]],'hoja productos'!$A$2:$AA$1691,7,FALSE)</f>
        <v>Tablet, Ltd</v>
      </c>
      <c r="H1372" s="8">
        <f>ventas[[#This Row],[Unit Vendidas]]*ventas[[#This Row],[Precio Venta]]</f>
        <v>665.82</v>
      </c>
    </row>
    <row r="1373" spans="1:8" x14ac:dyDescent="0.25">
      <c r="A1373" s="2">
        <v>4796</v>
      </c>
      <c r="B1373" s="3">
        <v>39931</v>
      </c>
      <c r="C1373" s="5">
        <v>358</v>
      </c>
      <c r="D1373" s="4">
        <v>166</v>
      </c>
      <c r="E1373" s="7" t="str">
        <f>VLOOKUP(ventas[[#This Row],[ProductKey]],'hoja productos'!$A$2:$AA$1691,3,FALSE)</f>
        <v>Fabrikam Laptop8.9 E8002 Red</v>
      </c>
      <c r="F1373" s="7">
        <f>VLOOKUP(ventas[[#This Row],[ProductKey]],'hoja productos'!$A$2:$AA$1691,5,FALSE)</f>
        <v>326</v>
      </c>
      <c r="G1373" s="7" t="str">
        <f>VLOOKUP(ventas[[#This Row],[ProductKey]],'hoja productos'!$A$2:$AA$1691,7,FALSE)</f>
        <v>Fabrikam, Inc.</v>
      </c>
      <c r="H1373" s="8">
        <f>ventas[[#This Row],[Unit Vendidas]]*ventas[[#This Row],[Precio Venta]]</f>
        <v>54116</v>
      </c>
    </row>
    <row r="1374" spans="1:8" x14ac:dyDescent="0.25">
      <c r="A1374" s="2">
        <v>5690</v>
      </c>
      <c r="B1374" s="3">
        <v>39931</v>
      </c>
      <c r="C1374" s="5">
        <v>556</v>
      </c>
      <c r="D1374" s="4">
        <v>254</v>
      </c>
      <c r="E1374" s="7" t="str">
        <f>VLOOKUP(ventas[[#This Row],[ProductKey]],'hoja productos'!$A$2:$AA$1691,3,FALSE)</f>
        <v>Proseware Projector 480p DLP12 White</v>
      </c>
      <c r="F1374" s="7">
        <f>VLOOKUP(ventas[[#This Row],[ProductKey]],'hoja productos'!$A$2:$AA$1691,5,FALSE)</f>
        <v>499</v>
      </c>
      <c r="G1374" s="7" t="str">
        <f>VLOOKUP(ventas[[#This Row],[ProductKey]],'hoja productos'!$A$2:$AA$1691,7,FALSE)</f>
        <v>Proseware, Inc.</v>
      </c>
      <c r="H1374" s="8">
        <f>ventas[[#This Row],[Unit Vendidas]]*ventas[[#This Row],[Precio Venta]]</f>
        <v>126746</v>
      </c>
    </row>
    <row r="1375" spans="1:8" x14ac:dyDescent="0.25">
      <c r="A1375" s="2">
        <v>7181</v>
      </c>
      <c r="B1375" s="3">
        <v>39931</v>
      </c>
      <c r="C1375" s="5">
        <v>934</v>
      </c>
      <c r="D1375" s="4">
        <v>36</v>
      </c>
      <c r="E1375" s="7" t="str">
        <f>VLOOKUP(ventas[[#This Row],[ProductKey]],'hoja productos'!$A$2:$AA$1691,3,FALSE)</f>
        <v>SV 4GB Laptop Memory M65 Blue</v>
      </c>
      <c r="F1375" s="7">
        <f>VLOOKUP(ventas[[#This Row],[ProductKey]],'hoja productos'!$A$2:$AA$1691,5,FALSE)</f>
        <v>79</v>
      </c>
      <c r="G1375" s="7" t="str">
        <f>VLOOKUP(ventas[[#This Row],[ProductKey]],'hoja productos'!$A$2:$AA$1691,7,FALSE)</f>
        <v>Southridge Video</v>
      </c>
      <c r="H1375" s="8">
        <f>ventas[[#This Row],[Unit Vendidas]]*ventas[[#This Row],[Precio Venta]]</f>
        <v>2844</v>
      </c>
    </row>
    <row r="1376" spans="1:8" x14ac:dyDescent="0.25">
      <c r="A1376" s="2">
        <v>9045</v>
      </c>
      <c r="B1376" s="3">
        <v>39931</v>
      </c>
      <c r="C1376" s="5">
        <v>1204</v>
      </c>
      <c r="D1376" s="4">
        <v>530</v>
      </c>
      <c r="E1376" s="7" t="str">
        <f>VLOOKUP(ventas[[#This Row],[ProductKey]],'hoja productos'!$A$2:$AA$1691,3,FALSE)</f>
        <v>Fabrikam Independent Filmmaker 1'' 25mm X400 Grey</v>
      </c>
      <c r="F1376" s="7">
        <f>VLOOKUP(ventas[[#This Row],[ProductKey]],'hoja productos'!$A$2:$AA$1691,5,FALSE)</f>
        <v>1600</v>
      </c>
      <c r="G1376" s="7" t="str">
        <f>VLOOKUP(ventas[[#This Row],[ProductKey]],'hoja productos'!$A$2:$AA$1691,7,FALSE)</f>
        <v>Fabrikam, Inc.</v>
      </c>
      <c r="H1376" s="8">
        <f>ventas[[#This Row],[Unit Vendidas]]*ventas[[#This Row],[Precio Venta]]</f>
        <v>848000</v>
      </c>
    </row>
    <row r="1377" spans="1:8" x14ac:dyDescent="0.25">
      <c r="A1377" s="2">
        <v>9133</v>
      </c>
      <c r="B1377" s="3">
        <v>39931</v>
      </c>
      <c r="C1377" s="5">
        <v>837</v>
      </c>
      <c r="D1377" s="4">
        <v>6</v>
      </c>
      <c r="E1377" s="7" t="str">
        <f>VLOOKUP(ventas[[#This Row],[ProductKey]],'hoja productos'!$A$2:$AA$1691,3,FALSE)</f>
        <v>Tablet Cables To Go USB 2.0 Hard Drive Enclosure E920 Grey</v>
      </c>
      <c r="F1377" s="7">
        <f>VLOOKUP(ventas[[#This Row],[ProductKey]],'hoja productos'!$A$2:$AA$1691,5,FALSE)</f>
        <v>11.9</v>
      </c>
      <c r="G1377" s="7" t="str">
        <f>VLOOKUP(ventas[[#This Row],[ProductKey]],'hoja productos'!$A$2:$AA$1691,7,FALSE)</f>
        <v>Tablet, Ltd</v>
      </c>
      <c r="H1377" s="8">
        <f>ventas[[#This Row],[Unit Vendidas]]*ventas[[#This Row],[Precio Venta]]</f>
        <v>71.400000000000006</v>
      </c>
    </row>
    <row r="1378" spans="1:8" x14ac:dyDescent="0.25">
      <c r="A1378" s="2">
        <v>9202</v>
      </c>
      <c r="B1378" s="3">
        <v>39931</v>
      </c>
      <c r="C1378" s="5">
        <v>559</v>
      </c>
      <c r="D1378" s="4">
        <v>115</v>
      </c>
      <c r="E1378" s="7" t="str">
        <f>VLOOKUP(ventas[[#This Row],[ProductKey]],'hoja productos'!$A$2:$AA$1691,3,FALSE)</f>
        <v>Proseware Screen 106in M1609 White</v>
      </c>
      <c r="F1378" s="7">
        <f>VLOOKUP(ventas[[#This Row],[ProductKey]],'hoja productos'!$A$2:$AA$1691,5,FALSE)</f>
        <v>251</v>
      </c>
      <c r="G1378" s="7" t="str">
        <f>VLOOKUP(ventas[[#This Row],[ProductKey]],'hoja productos'!$A$2:$AA$1691,7,FALSE)</f>
        <v>Proseware, Inc.</v>
      </c>
      <c r="H1378" s="8">
        <f>ventas[[#This Row],[Unit Vendidas]]*ventas[[#This Row],[Precio Venta]]</f>
        <v>28865</v>
      </c>
    </row>
    <row r="1379" spans="1:8" x14ac:dyDescent="0.25">
      <c r="A1379" s="2">
        <v>9635</v>
      </c>
      <c r="B1379" s="3">
        <v>39931</v>
      </c>
      <c r="C1379" s="5">
        <v>49</v>
      </c>
      <c r="D1379" s="4">
        <v>91</v>
      </c>
      <c r="E1379" s="7" t="str">
        <f>VLOOKUP(ventas[[#This Row],[ProductKey]],'hoja productos'!$A$2:$AA$1691,3,FALSE)</f>
        <v>WWI 2GB Pulse Smart pen M100 White</v>
      </c>
      <c r="F1379" s="7">
        <f>VLOOKUP(ventas[[#This Row],[ProductKey]],'hoja productos'!$A$2:$AA$1691,5,FALSE)</f>
        <v>199.95</v>
      </c>
      <c r="G1379" s="7" t="str">
        <f>VLOOKUP(ventas[[#This Row],[ProductKey]],'hoja productos'!$A$2:$AA$1691,7,FALSE)</f>
        <v>Wide World Importers</v>
      </c>
      <c r="H1379" s="8">
        <f>ventas[[#This Row],[Unit Vendidas]]*ventas[[#This Row],[Precio Venta]]</f>
        <v>18195.45</v>
      </c>
    </row>
    <row r="1380" spans="1:8" x14ac:dyDescent="0.25">
      <c r="A1380" s="2">
        <v>10872</v>
      </c>
      <c r="B1380" s="3">
        <v>39931</v>
      </c>
      <c r="C1380" s="5">
        <v>1065</v>
      </c>
      <c r="D1380" s="4">
        <v>194</v>
      </c>
      <c r="E1380" s="7" t="str">
        <f>VLOOKUP(ventas[[#This Row],[ProductKey]],'hoja productos'!$A$2:$AA$1691,3,FALSE)</f>
        <v>A. Datum SLR Camera 35" X358 Pink</v>
      </c>
      <c r="F1380" s="7">
        <f>VLOOKUP(ventas[[#This Row],[ProductKey]],'hoja productos'!$A$2:$AA$1691,5,FALSE)</f>
        <v>588</v>
      </c>
      <c r="G1380" s="7" t="str">
        <f>VLOOKUP(ventas[[#This Row],[ProductKey]],'hoja productos'!$A$2:$AA$1691,7,FALSE)</f>
        <v>A. Datum Corporation</v>
      </c>
      <c r="H1380" s="8">
        <f>ventas[[#This Row],[Unit Vendidas]]*ventas[[#This Row],[Precio Venta]]</f>
        <v>114072</v>
      </c>
    </row>
    <row r="1381" spans="1:8" x14ac:dyDescent="0.25">
      <c r="A1381" s="2">
        <v>14737</v>
      </c>
      <c r="B1381" s="3">
        <v>39931</v>
      </c>
      <c r="C1381" s="5">
        <v>964</v>
      </c>
      <c r="D1381" s="4">
        <v>96</v>
      </c>
      <c r="E1381" s="7" t="str">
        <f>VLOOKUP(ventas[[#This Row],[ProductKey]],'hoja productos'!$A$2:$AA$1691,3,FALSE)</f>
        <v>A. Datum Super-zoom Digital Camera X300 Grey</v>
      </c>
      <c r="F1381" s="7">
        <f>VLOOKUP(ventas[[#This Row],[ProductKey]],'hoja productos'!$A$2:$AA$1691,5,FALSE)</f>
        <v>290</v>
      </c>
      <c r="G1381" s="7" t="str">
        <f>VLOOKUP(ventas[[#This Row],[ProductKey]],'hoja productos'!$A$2:$AA$1691,7,FALSE)</f>
        <v>A. Datum Corporation</v>
      </c>
      <c r="H1381" s="8">
        <f>ventas[[#This Row],[Unit Vendidas]]*ventas[[#This Row],[Precio Venta]]</f>
        <v>27840</v>
      </c>
    </row>
    <row r="1382" spans="1:8" x14ac:dyDescent="0.25">
      <c r="A1382" s="2">
        <v>16200</v>
      </c>
      <c r="B1382" s="3">
        <v>39931</v>
      </c>
      <c r="C1382" s="5">
        <v>820</v>
      </c>
      <c r="D1382" s="4">
        <v>13</v>
      </c>
      <c r="E1382" s="7" t="str">
        <f>VLOOKUP(ventas[[#This Row],[ProductKey]],'hoja productos'!$A$2:$AA$1691,3,FALSE)</f>
        <v>Tablet Home/Office Laptop Power Adapter E300 Grey</v>
      </c>
      <c r="F1382" s="7">
        <f>VLOOKUP(ventas[[#This Row],[ProductKey]],'hoja productos'!$A$2:$AA$1691,5,FALSE)</f>
        <v>25.5</v>
      </c>
      <c r="G1382" s="7" t="str">
        <f>VLOOKUP(ventas[[#This Row],[ProductKey]],'hoja productos'!$A$2:$AA$1691,7,FALSE)</f>
        <v>Tablet, Ltd</v>
      </c>
      <c r="H1382" s="8">
        <f>ventas[[#This Row],[Unit Vendidas]]*ventas[[#This Row],[Precio Venta]]</f>
        <v>331.5</v>
      </c>
    </row>
    <row r="1383" spans="1:8" x14ac:dyDescent="0.25">
      <c r="A1383" s="2">
        <v>16769</v>
      </c>
      <c r="B1383" s="3">
        <v>39931</v>
      </c>
      <c r="C1383" s="5">
        <v>539</v>
      </c>
      <c r="D1383" s="4">
        <v>760</v>
      </c>
      <c r="E1383" s="7" t="str">
        <f>VLOOKUP(ventas[[#This Row],[ProductKey]],'hoja productos'!$A$2:$AA$1691,3,FALSE)</f>
        <v>Proseware Projector 1080p LCD86 Black</v>
      </c>
      <c r="F1383" s="7">
        <f>VLOOKUP(ventas[[#This Row],[ProductKey]],'hoja productos'!$A$2:$AA$1691,5,FALSE)</f>
        <v>2295</v>
      </c>
      <c r="G1383" s="7" t="str">
        <f>VLOOKUP(ventas[[#This Row],[ProductKey]],'hoja productos'!$A$2:$AA$1691,7,FALSE)</f>
        <v>Proseware, Inc.</v>
      </c>
      <c r="H1383" s="8">
        <f>ventas[[#This Row],[Unit Vendidas]]*ventas[[#This Row],[Precio Venta]]</f>
        <v>1744200</v>
      </c>
    </row>
    <row r="1384" spans="1:8" x14ac:dyDescent="0.25">
      <c r="A1384" s="2">
        <v>17355</v>
      </c>
      <c r="B1384" s="3">
        <v>39931</v>
      </c>
      <c r="C1384" s="5">
        <v>286</v>
      </c>
      <c r="D1384" s="4">
        <v>155</v>
      </c>
      <c r="E1384" s="7" t="str">
        <f>VLOOKUP(ventas[[#This Row],[ProductKey]],'hoja productos'!$A$2:$AA$1691,3,FALSE)</f>
        <v>Tablet Home Theater System 5.1 Channel M1520 Brown</v>
      </c>
      <c r="F1384" s="7">
        <f>VLOOKUP(ventas[[#This Row],[ProductKey]],'hoja productos'!$A$2:$AA$1691,5,FALSE)</f>
        <v>339</v>
      </c>
      <c r="G1384" s="7" t="str">
        <f>VLOOKUP(ventas[[#This Row],[ProductKey]],'hoja productos'!$A$2:$AA$1691,7,FALSE)</f>
        <v>Tablet, Ltd</v>
      </c>
      <c r="H1384" s="8">
        <f>ventas[[#This Row],[Unit Vendidas]]*ventas[[#This Row],[Precio Venta]]</f>
        <v>52545</v>
      </c>
    </row>
    <row r="1385" spans="1:8" x14ac:dyDescent="0.25">
      <c r="A1385" s="2">
        <v>19014</v>
      </c>
      <c r="B1385" s="3">
        <v>39931</v>
      </c>
      <c r="C1385" s="5">
        <v>300</v>
      </c>
      <c r="D1385" s="4">
        <v>111</v>
      </c>
      <c r="E1385" s="7" t="str">
        <f>VLOOKUP(ventas[[#This Row],[ProductKey]],'hoja productos'!$A$2:$AA$1691,3,FALSE)</f>
        <v>SV Car Video AM/FM E1001 Black</v>
      </c>
      <c r="F1385" s="7">
        <f>VLOOKUP(ventas[[#This Row],[ProductKey]],'hoja productos'!$A$2:$AA$1691,5,FALSE)</f>
        <v>219</v>
      </c>
      <c r="G1385" s="7" t="str">
        <f>VLOOKUP(ventas[[#This Row],[ProductKey]],'hoja productos'!$A$2:$AA$1691,7,FALSE)</f>
        <v>Southridge Video</v>
      </c>
      <c r="H1385" s="8">
        <f>ventas[[#This Row],[Unit Vendidas]]*ventas[[#This Row],[Precio Venta]]</f>
        <v>24309</v>
      </c>
    </row>
    <row r="1386" spans="1:8" x14ac:dyDescent="0.25">
      <c r="A1386" s="2">
        <v>22572</v>
      </c>
      <c r="B1386" s="3">
        <v>39931</v>
      </c>
      <c r="C1386" s="5">
        <v>606</v>
      </c>
      <c r="D1386" s="4">
        <v>137</v>
      </c>
      <c r="E1386" s="7" t="str">
        <f>VLOOKUP(ventas[[#This Row],[ProductKey]],'hoja productos'!$A$2:$AA$1691,3,FALSE)</f>
        <v>Tablet Screen 113in M251 Silver</v>
      </c>
      <c r="F1386" s="7">
        <f>VLOOKUP(ventas[[#This Row],[ProductKey]],'hoja productos'!$A$2:$AA$1691,5,FALSE)</f>
        <v>299</v>
      </c>
      <c r="G1386" s="7" t="str">
        <f>VLOOKUP(ventas[[#This Row],[ProductKey]],'hoja productos'!$A$2:$AA$1691,7,FALSE)</f>
        <v>Tablet, Ltd</v>
      </c>
      <c r="H1386" s="8">
        <f>ventas[[#This Row],[Unit Vendidas]]*ventas[[#This Row],[Precio Venta]]</f>
        <v>40963</v>
      </c>
    </row>
    <row r="1387" spans="1:8" x14ac:dyDescent="0.25">
      <c r="A1387" s="2">
        <v>23005</v>
      </c>
      <c r="B1387" s="3">
        <v>39931</v>
      </c>
      <c r="C1387" s="5">
        <v>152</v>
      </c>
      <c r="D1387" s="4">
        <v>392</v>
      </c>
      <c r="E1387" s="7" t="str">
        <f>VLOOKUP(ventas[[#This Row],[ProductKey]],'hoja productos'!$A$2:$AA$1691,3,FALSE)</f>
        <v>Adventure Works 40" LCD HDTV M690 Brown</v>
      </c>
      <c r="F1387" s="7">
        <f>VLOOKUP(ventas[[#This Row],[ProductKey]],'hoja productos'!$A$2:$AA$1691,5,FALSE)</f>
        <v>1184.97</v>
      </c>
      <c r="G1387" s="7" t="str">
        <f>VLOOKUP(ventas[[#This Row],[ProductKey]],'hoja productos'!$A$2:$AA$1691,7,FALSE)</f>
        <v>Adventure Works</v>
      </c>
      <c r="H1387" s="8">
        <f>ventas[[#This Row],[Unit Vendidas]]*ventas[[#This Row],[Precio Venta]]</f>
        <v>464508.24</v>
      </c>
    </row>
    <row r="1388" spans="1:8" x14ac:dyDescent="0.25">
      <c r="A1388" s="2">
        <v>24419</v>
      </c>
      <c r="B1388" s="3">
        <v>39931</v>
      </c>
      <c r="C1388" s="5">
        <v>1055</v>
      </c>
      <c r="D1388" s="4">
        <v>155</v>
      </c>
      <c r="E1388" s="7" t="str">
        <f>VLOOKUP(ventas[[#This Row],[ProductKey]],'hoja productos'!$A$2:$AA$1691,3,FALSE)</f>
        <v>A. Datum SLR Camera 35" M358 Grey</v>
      </c>
      <c r="F1388" s="7">
        <f>VLOOKUP(ventas[[#This Row],[ProductKey]],'hoja productos'!$A$2:$AA$1691,5,FALSE)</f>
        <v>338</v>
      </c>
      <c r="G1388" s="7" t="str">
        <f>VLOOKUP(ventas[[#This Row],[ProductKey]],'hoja productos'!$A$2:$AA$1691,7,FALSE)</f>
        <v>A. Datum Corporation</v>
      </c>
      <c r="H1388" s="8">
        <f>ventas[[#This Row],[Unit Vendidas]]*ventas[[#This Row],[Precio Venta]]</f>
        <v>52390</v>
      </c>
    </row>
    <row r="1389" spans="1:8" x14ac:dyDescent="0.25">
      <c r="A1389" s="2">
        <v>737</v>
      </c>
      <c r="B1389" s="3">
        <v>39932</v>
      </c>
      <c r="C1389" s="5">
        <v>354</v>
      </c>
      <c r="D1389" s="4">
        <v>195</v>
      </c>
      <c r="E1389" s="7" t="str">
        <f>VLOOKUP(ventas[[#This Row],[ProductKey]],'hoja productos'!$A$2:$AA$1691,3,FALSE)</f>
        <v>Fabrikam Laptop12 M2001 Silver</v>
      </c>
      <c r="F1389" s="7">
        <f>VLOOKUP(ventas[[#This Row],[ProductKey]],'hoja productos'!$A$2:$AA$1691,5,FALSE)</f>
        <v>382.95</v>
      </c>
      <c r="G1389" s="7" t="str">
        <f>VLOOKUP(ventas[[#This Row],[ProductKey]],'hoja productos'!$A$2:$AA$1691,7,FALSE)</f>
        <v>Fabrikam, Inc.</v>
      </c>
      <c r="H1389" s="8">
        <f>ventas[[#This Row],[Unit Vendidas]]*ventas[[#This Row],[Precio Venta]]</f>
        <v>74675.25</v>
      </c>
    </row>
    <row r="1390" spans="1:8" x14ac:dyDescent="0.25">
      <c r="A1390" s="2">
        <v>6610</v>
      </c>
      <c r="B1390" s="3">
        <v>39932</v>
      </c>
      <c r="C1390" s="5">
        <v>1472</v>
      </c>
      <c r="D1390" s="4">
        <v>109</v>
      </c>
      <c r="E1390" s="7" t="str">
        <f>VLOOKUP(ventas[[#This Row],[ProductKey]],'hoja productos'!$A$2:$AA$1691,3,FALSE)</f>
        <v>The Phone Company Smart phones 4 GB of Memory M300 Black</v>
      </c>
      <c r="F1390" s="7">
        <f>VLOOKUP(ventas[[#This Row],[ProductKey]],'hoja productos'!$A$2:$AA$1691,5,FALSE)</f>
        <v>239</v>
      </c>
      <c r="G1390" s="7" t="str">
        <f>VLOOKUP(ventas[[#This Row],[ProductKey]],'hoja productos'!$A$2:$AA$1691,7,FALSE)</f>
        <v>The Phone Company</v>
      </c>
      <c r="H1390" s="8">
        <f>ventas[[#This Row],[Unit Vendidas]]*ventas[[#This Row],[Precio Venta]]</f>
        <v>26051</v>
      </c>
    </row>
    <row r="1391" spans="1:8" x14ac:dyDescent="0.25">
      <c r="A1391" s="2">
        <v>7531</v>
      </c>
      <c r="B1391" s="3">
        <v>39932</v>
      </c>
      <c r="C1391" s="5">
        <v>1114</v>
      </c>
      <c r="D1391" s="4">
        <v>153</v>
      </c>
      <c r="E1391" s="7" t="str">
        <f>VLOOKUP(ventas[[#This Row],[ProductKey]],'hoja productos'!$A$2:$AA$1691,3,FALSE)</f>
        <v>Fabrikam SLR Camera M147 Silver</v>
      </c>
      <c r="F1391" s="7">
        <f>VLOOKUP(ventas[[#This Row],[ProductKey]],'hoja productos'!$A$2:$AA$1691,5,FALSE)</f>
        <v>334</v>
      </c>
      <c r="G1391" s="7" t="str">
        <f>VLOOKUP(ventas[[#This Row],[ProductKey]],'hoja productos'!$A$2:$AA$1691,7,FALSE)</f>
        <v>Fabrikam, Inc.</v>
      </c>
      <c r="H1391" s="8">
        <f>ventas[[#This Row],[Unit Vendidas]]*ventas[[#This Row],[Precio Venta]]</f>
        <v>51102</v>
      </c>
    </row>
    <row r="1392" spans="1:8" x14ac:dyDescent="0.25">
      <c r="A1392" s="2">
        <v>7706</v>
      </c>
      <c r="B1392" s="3">
        <v>39932</v>
      </c>
      <c r="C1392" s="5">
        <v>280</v>
      </c>
      <c r="D1392" s="4">
        <v>167</v>
      </c>
      <c r="E1392" s="7" t="str">
        <f>VLOOKUP(ventas[[#This Row],[ProductKey]],'hoja productos'!$A$2:$AA$1691,3,FALSE)</f>
        <v>Tablet Home Theater System 2.1 Channel M1210 Brown</v>
      </c>
      <c r="F1392" s="7">
        <f>VLOOKUP(ventas[[#This Row],[ProductKey]],'hoja productos'!$A$2:$AA$1691,5,FALSE)</f>
        <v>329</v>
      </c>
      <c r="G1392" s="7" t="str">
        <f>VLOOKUP(ventas[[#This Row],[ProductKey]],'hoja productos'!$A$2:$AA$1691,7,FALSE)</f>
        <v>Tablet, Ltd</v>
      </c>
      <c r="H1392" s="8">
        <f>ventas[[#This Row],[Unit Vendidas]]*ventas[[#This Row],[Precio Venta]]</f>
        <v>54943</v>
      </c>
    </row>
    <row r="1393" spans="1:8" x14ac:dyDescent="0.25">
      <c r="A1393" s="2">
        <v>8632</v>
      </c>
      <c r="B1393" s="3">
        <v>39932</v>
      </c>
      <c r="C1393" s="5">
        <v>1356</v>
      </c>
      <c r="D1393" s="4">
        <v>16</v>
      </c>
      <c r="E1393" s="7" t="str">
        <f>VLOOKUP(ventas[[#This Row],[ProductKey]],'hoja productos'!$A$2:$AA$1691,3,FALSE)</f>
        <v>Tablet 4 Handset Cordless Phone System M86 White</v>
      </c>
      <c r="F1393" s="7">
        <f>VLOOKUP(ventas[[#This Row],[ProductKey]],'hoja productos'!$A$2:$AA$1691,5,FALSE)</f>
        <v>35.99</v>
      </c>
      <c r="G1393" s="7" t="str">
        <f>VLOOKUP(ventas[[#This Row],[ProductKey]],'hoja productos'!$A$2:$AA$1691,7,FALSE)</f>
        <v>Tablet, Ltd</v>
      </c>
      <c r="H1393" s="8">
        <f>ventas[[#This Row],[Unit Vendidas]]*ventas[[#This Row],[Precio Venta]]</f>
        <v>575.84</v>
      </c>
    </row>
    <row r="1394" spans="1:8" x14ac:dyDescent="0.25">
      <c r="A1394" s="2">
        <v>13231</v>
      </c>
      <c r="B1394" s="3">
        <v>39932</v>
      </c>
      <c r="C1394" s="5">
        <v>894</v>
      </c>
      <c r="D1394" s="4">
        <v>30</v>
      </c>
      <c r="E1394" s="7" t="str">
        <f>VLOOKUP(ventas[[#This Row],[ProductKey]],'hoja productos'!$A$2:$AA$1691,3,FALSE)</f>
        <v>SV Rechargeable Bluetooth Notebook Mouse E80 Grey</v>
      </c>
      <c r="F1394" s="7">
        <f>VLOOKUP(ventas[[#This Row],[ProductKey]],'hoja productos'!$A$2:$AA$1691,5,FALSE)</f>
        <v>59.99</v>
      </c>
      <c r="G1394" s="7" t="str">
        <f>VLOOKUP(ventas[[#This Row],[ProductKey]],'hoja productos'!$A$2:$AA$1691,7,FALSE)</f>
        <v>Southridge Video</v>
      </c>
      <c r="H1394" s="8">
        <f>ventas[[#This Row],[Unit Vendidas]]*ventas[[#This Row],[Precio Venta]]</f>
        <v>1799.7</v>
      </c>
    </row>
    <row r="1395" spans="1:8" x14ac:dyDescent="0.25">
      <c r="A1395" s="2">
        <v>16311</v>
      </c>
      <c r="B1395" s="3">
        <v>39932</v>
      </c>
      <c r="C1395" s="5">
        <v>428</v>
      </c>
      <c r="D1395" s="4">
        <v>321</v>
      </c>
      <c r="E1395" s="7" t="str">
        <f>VLOOKUP(ventas[[#This Row],[ProductKey]],'hoja productos'!$A$2:$AA$1691,3,FALSE)</f>
        <v>Adventure Works Desktop PC2.33 XD233 Brown</v>
      </c>
      <c r="F1395" s="7">
        <f>VLOOKUP(ventas[[#This Row],[ProductKey]],'hoja productos'!$A$2:$AA$1691,5,FALSE)</f>
        <v>969</v>
      </c>
      <c r="G1395" s="7" t="str">
        <f>VLOOKUP(ventas[[#This Row],[ProductKey]],'hoja productos'!$A$2:$AA$1691,7,FALSE)</f>
        <v>Adventure Works</v>
      </c>
      <c r="H1395" s="8">
        <f>ventas[[#This Row],[Unit Vendidas]]*ventas[[#This Row],[Precio Venta]]</f>
        <v>311049</v>
      </c>
    </row>
    <row r="1396" spans="1:8" ht="30" x14ac:dyDescent="0.25">
      <c r="A1396" s="2">
        <v>17287</v>
      </c>
      <c r="B1396" s="3">
        <v>39932</v>
      </c>
      <c r="C1396" s="5">
        <v>1434</v>
      </c>
      <c r="D1396" s="4">
        <v>123</v>
      </c>
      <c r="E1396" s="7" t="str">
        <f>VLOOKUP(ventas[[#This Row],[ProductKey]],'hoja productos'!$A$2:$AA$1691,3,FALSE)</f>
        <v>The Phone Company Touch Screen Phones 4-Wire/ Built-in M205 Grey</v>
      </c>
      <c r="F1396" s="7">
        <f>VLOOKUP(ventas[[#This Row],[ProductKey]],'hoja productos'!$A$2:$AA$1691,5,FALSE)</f>
        <v>268</v>
      </c>
      <c r="G1396" s="7" t="str">
        <f>VLOOKUP(ventas[[#This Row],[ProductKey]],'hoja productos'!$A$2:$AA$1691,7,FALSE)</f>
        <v>The Phone Company</v>
      </c>
      <c r="H1396" s="8">
        <f>ventas[[#This Row],[Unit Vendidas]]*ventas[[#This Row],[Precio Venta]]</f>
        <v>32964</v>
      </c>
    </row>
    <row r="1397" spans="1:8" x14ac:dyDescent="0.25">
      <c r="A1397" s="2">
        <v>536</v>
      </c>
      <c r="B1397" s="3">
        <v>39933</v>
      </c>
      <c r="C1397" s="5">
        <v>584</v>
      </c>
      <c r="D1397" s="4">
        <v>62</v>
      </c>
      <c r="E1397" s="7" t="str">
        <f>VLOOKUP(ventas[[#This Row],[ProductKey]],'hoja productos'!$A$2:$AA$1691,3,FALSE)</f>
        <v>Tablet Screen 100in E010 Black</v>
      </c>
      <c r="F1397" s="7">
        <f>VLOOKUP(ventas[[#This Row],[ProductKey]],'hoja productos'!$A$2:$AA$1691,5,FALSE)</f>
        <v>190</v>
      </c>
      <c r="G1397" s="7" t="str">
        <f>VLOOKUP(ventas[[#This Row],[ProductKey]],'hoja productos'!$A$2:$AA$1691,7,FALSE)</f>
        <v>Tablet, Ltd</v>
      </c>
      <c r="H1397" s="8">
        <f>ventas[[#This Row],[Unit Vendidas]]*ventas[[#This Row],[Precio Venta]]</f>
        <v>11780</v>
      </c>
    </row>
    <row r="1398" spans="1:8" x14ac:dyDescent="0.25">
      <c r="A1398" s="2">
        <v>3865</v>
      </c>
      <c r="B1398" s="3">
        <v>39933</v>
      </c>
      <c r="C1398" s="5">
        <v>147</v>
      </c>
      <c r="D1398" s="4">
        <v>960</v>
      </c>
      <c r="E1398" s="7" t="str">
        <f>VLOOKUP(ventas[[#This Row],[ProductKey]],'hoja productos'!$A$2:$AA$1691,3,FALSE)</f>
        <v>Adventure Works 52" LCD HDTV X590 White</v>
      </c>
      <c r="F1398" s="7">
        <f>VLOOKUP(ventas[[#This Row],[ProductKey]],'hoja productos'!$A$2:$AA$1691,5,FALSE)</f>
        <v>2899.99</v>
      </c>
      <c r="G1398" s="7" t="str">
        <f>VLOOKUP(ventas[[#This Row],[ProductKey]],'hoja productos'!$A$2:$AA$1691,7,FALSE)</f>
        <v>Adventure Works</v>
      </c>
      <c r="H1398" s="8">
        <f>ventas[[#This Row],[Unit Vendidas]]*ventas[[#This Row],[Precio Venta]]</f>
        <v>2783990.4</v>
      </c>
    </row>
    <row r="1399" spans="1:8" x14ac:dyDescent="0.25">
      <c r="A1399" s="2">
        <v>8073</v>
      </c>
      <c r="B1399" s="3">
        <v>39933</v>
      </c>
      <c r="C1399" s="5">
        <v>403</v>
      </c>
      <c r="D1399" s="4">
        <v>321</v>
      </c>
      <c r="E1399" s="7" t="str">
        <f>VLOOKUP(ventas[[#This Row],[ProductKey]],'hoja productos'!$A$2:$AA$1691,3,FALSE)</f>
        <v>WWI Laptop15 M0150 Blue</v>
      </c>
      <c r="F1399" s="7">
        <f>VLOOKUP(ventas[[#This Row],[ProductKey]],'hoja productos'!$A$2:$AA$1691,5,FALSE)</f>
        <v>699</v>
      </c>
      <c r="G1399" s="7" t="str">
        <f>VLOOKUP(ventas[[#This Row],[ProductKey]],'hoja productos'!$A$2:$AA$1691,7,FALSE)</f>
        <v>Wide World Importers</v>
      </c>
      <c r="H1399" s="8">
        <f>ventas[[#This Row],[Unit Vendidas]]*ventas[[#This Row],[Precio Venta]]</f>
        <v>224379</v>
      </c>
    </row>
    <row r="1400" spans="1:8" x14ac:dyDescent="0.25">
      <c r="A1400" s="2">
        <v>12538</v>
      </c>
      <c r="B1400" s="3">
        <v>39933</v>
      </c>
      <c r="C1400" s="5">
        <v>1466</v>
      </c>
      <c r="D1400" s="4">
        <v>133</v>
      </c>
      <c r="E1400" s="7" t="str">
        <f>VLOOKUP(ventas[[#This Row],[ProductKey]],'hoja productos'!$A$2:$AA$1691,3,FALSE)</f>
        <v>Tablet Pen Touch Screen Phones M320 Black</v>
      </c>
      <c r="F1400" s="7">
        <f>VLOOKUP(ventas[[#This Row],[ProductKey]],'hoja productos'!$A$2:$AA$1691,5,FALSE)</f>
        <v>290</v>
      </c>
      <c r="G1400" s="7" t="str">
        <f>VLOOKUP(ventas[[#This Row],[ProductKey]],'hoja productos'!$A$2:$AA$1691,7,FALSE)</f>
        <v>Tablet, Ltd</v>
      </c>
      <c r="H1400" s="8">
        <f>ventas[[#This Row],[Unit Vendidas]]*ventas[[#This Row],[Precio Venta]]</f>
        <v>38570</v>
      </c>
    </row>
    <row r="1401" spans="1:8" x14ac:dyDescent="0.25">
      <c r="A1401" s="2">
        <v>12596</v>
      </c>
      <c r="B1401" s="3">
        <v>39933</v>
      </c>
      <c r="C1401" s="5">
        <v>176</v>
      </c>
      <c r="D1401" s="4">
        <v>58</v>
      </c>
      <c r="E1401" s="7" t="str">
        <f>VLOOKUP(ventas[[#This Row],[ProductKey]],'hoja productos'!$A$2:$AA$1691,3,FALSE)</f>
        <v>SV 16xDVD M360 Black</v>
      </c>
      <c r="F1401" s="7">
        <f>VLOOKUP(ventas[[#This Row],[ProductKey]],'hoja productos'!$A$2:$AA$1691,5,FALSE)</f>
        <v>126.9</v>
      </c>
      <c r="G1401" s="7" t="str">
        <f>VLOOKUP(ventas[[#This Row],[ProductKey]],'hoja productos'!$A$2:$AA$1691,7,FALSE)</f>
        <v>Southridge Video</v>
      </c>
      <c r="H1401" s="8">
        <f>ventas[[#This Row],[Unit Vendidas]]*ventas[[#This Row],[Precio Venta]]</f>
        <v>7360.2000000000007</v>
      </c>
    </row>
    <row r="1402" spans="1:8" x14ac:dyDescent="0.25">
      <c r="A1402" s="2">
        <v>14546</v>
      </c>
      <c r="B1402" s="3">
        <v>39933</v>
      </c>
      <c r="C1402" s="5">
        <v>361</v>
      </c>
      <c r="D1402" s="4">
        <v>198</v>
      </c>
      <c r="E1402" s="7" t="str">
        <f>VLOOKUP(ventas[[#This Row],[ProductKey]],'hoja productos'!$A$2:$AA$1691,3,FALSE)</f>
        <v>Fabrikam Laptop13.3W M3080 Red</v>
      </c>
      <c r="F1402" s="7">
        <f>VLOOKUP(ventas[[#This Row],[ProductKey]],'hoja productos'!$A$2:$AA$1691,5,FALSE)</f>
        <v>389</v>
      </c>
      <c r="G1402" s="7" t="str">
        <f>VLOOKUP(ventas[[#This Row],[ProductKey]],'hoja productos'!$A$2:$AA$1691,7,FALSE)</f>
        <v>Fabrikam, Inc.</v>
      </c>
      <c r="H1402" s="8">
        <f>ventas[[#This Row],[Unit Vendidas]]*ventas[[#This Row],[Precio Venta]]</f>
        <v>77022</v>
      </c>
    </row>
    <row r="1403" spans="1:8" x14ac:dyDescent="0.25">
      <c r="A1403" s="2">
        <v>16781</v>
      </c>
      <c r="B1403" s="3">
        <v>39933</v>
      </c>
      <c r="C1403" s="5">
        <v>1108</v>
      </c>
      <c r="D1403" s="4">
        <v>208</v>
      </c>
      <c r="E1403" s="7" t="str">
        <f>VLOOKUP(ventas[[#This Row],[ProductKey]],'hoja productos'!$A$2:$AA$1691,3,FALSE)</f>
        <v>Fabrikam SLR Camera X146 Black</v>
      </c>
      <c r="F1403" s="7">
        <f>VLOOKUP(ventas[[#This Row],[ProductKey]],'hoja productos'!$A$2:$AA$1691,5,FALSE)</f>
        <v>629</v>
      </c>
      <c r="G1403" s="7" t="str">
        <f>VLOOKUP(ventas[[#This Row],[ProductKey]],'hoja productos'!$A$2:$AA$1691,7,FALSE)</f>
        <v>Fabrikam, Inc.</v>
      </c>
      <c r="H1403" s="8">
        <f>ventas[[#This Row],[Unit Vendidas]]*ventas[[#This Row],[Precio Venta]]</f>
        <v>130832</v>
      </c>
    </row>
    <row r="1404" spans="1:8" x14ac:dyDescent="0.25">
      <c r="A1404" s="2">
        <v>22811</v>
      </c>
      <c r="B1404" s="3">
        <v>39933</v>
      </c>
      <c r="C1404" s="5">
        <v>1113</v>
      </c>
      <c r="D1404" s="4">
        <v>144</v>
      </c>
      <c r="E1404" s="7" t="str">
        <f>VLOOKUP(ventas[[#This Row],[ProductKey]],'hoja productos'!$A$2:$AA$1691,3,FALSE)</f>
        <v>Fabrikam SLR Camera 35" X358 Silver</v>
      </c>
      <c r="F1404" s="7">
        <f>VLOOKUP(ventas[[#This Row],[ProductKey]],'hoja productos'!$A$2:$AA$1691,5,FALSE)</f>
        <v>436.2</v>
      </c>
      <c r="G1404" s="7" t="str">
        <f>VLOOKUP(ventas[[#This Row],[ProductKey]],'hoja productos'!$A$2:$AA$1691,7,FALSE)</f>
        <v>Fabrikam, Inc.</v>
      </c>
      <c r="H1404" s="8">
        <f>ventas[[#This Row],[Unit Vendidas]]*ventas[[#This Row],[Precio Venta]]</f>
        <v>62812.799999999996</v>
      </c>
    </row>
    <row r="1405" spans="1:8" ht="30" x14ac:dyDescent="0.25">
      <c r="A1405" s="2">
        <v>23411</v>
      </c>
      <c r="B1405" s="3">
        <v>39933</v>
      </c>
      <c r="C1405" s="5">
        <v>1401</v>
      </c>
      <c r="D1405" s="4">
        <v>18</v>
      </c>
      <c r="E1405" s="7" t="str">
        <f>VLOOKUP(ventas[[#This Row],[ProductKey]],'hoja productos'!$A$2:$AA$1691,3,FALSE)</f>
        <v>Tablet Expandable 2-Handset Cordless Phone System M205 Grey</v>
      </c>
      <c r="F1405" s="7">
        <f>VLOOKUP(ventas[[#This Row],[ProductKey]],'hoja productos'!$A$2:$AA$1691,5,FALSE)</f>
        <v>40.19</v>
      </c>
      <c r="G1405" s="7" t="str">
        <f>VLOOKUP(ventas[[#This Row],[ProductKey]],'hoja productos'!$A$2:$AA$1691,7,FALSE)</f>
        <v>Tablet, Ltd</v>
      </c>
      <c r="H1405" s="8">
        <f>ventas[[#This Row],[Unit Vendidas]]*ventas[[#This Row],[Precio Venta]]</f>
        <v>723.42</v>
      </c>
    </row>
    <row r="1406" spans="1:8" ht="30" x14ac:dyDescent="0.25">
      <c r="A1406" s="2">
        <v>831</v>
      </c>
      <c r="B1406" s="3">
        <v>39934</v>
      </c>
      <c r="C1406" s="5">
        <v>1194</v>
      </c>
      <c r="D1406" s="4">
        <v>291</v>
      </c>
      <c r="E1406" s="7" t="str">
        <f>VLOOKUP(ventas[[#This Row],[ProductKey]],'hoja productos'!$A$2:$AA$1691,3,FALSE)</f>
        <v>Fabrikam Home and Vacation Moviemaker 1/3'' 8.5mm M200 Grey</v>
      </c>
      <c r="F1406" s="7">
        <f>VLOOKUP(ventas[[#This Row],[ProductKey]],'hoja productos'!$A$2:$AA$1691,5,FALSE)</f>
        <v>633</v>
      </c>
      <c r="G1406" s="7" t="str">
        <f>VLOOKUP(ventas[[#This Row],[ProductKey]],'hoja productos'!$A$2:$AA$1691,7,FALSE)</f>
        <v>Fabrikam, Inc.</v>
      </c>
      <c r="H1406" s="8">
        <f>ventas[[#This Row],[Unit Vendidas]]*ventas[[#This Row],[Precio Venta]]</f>
        <v>184203</v>
      </c>
    </row>
    <row r="1407" spans="1:8" ht="30" x14ac:dyDescent="0.25">
      <c r="A1407" s="2">
        <v>6144</v>
      </c>
      <c r="B1407" s="3">
        <v>39934</v>
      </c>
      <c r="C1407" s="5">
        <v>740</v>
      </c>
      <c r="D1407" s="4">
        <v>82</v>
      </c>
      <c r="E1407" s="7" t="str">
        <f>VLOOKUP(ventas[[#This Row],[ProductKey]],'hoja productos'!$A$2:$AA$1691,3,FALSE)</f>
        <v>Proseware High-Performance Business-Class Laser Fax X200 Green</v>
      </c>
      <c r="F1407" s="7">
        <f>VLOOKUP(ventas[[#This Row],[ProductKey]],'hoja productos'!$A$2:$AA$1691,5,FALSE)</f>
        <v>248</v>
      </c>
      <c r="G1407" s="7" t="str">
        <f>VLOOKUP(ventas[[#This Row],[ProductKey]],'hoja productos'!$A$2:$AA$1691,7,FALSE)</f>
        <v>Proseware, Inc.</v>
      </c>
      <c r="H1407" s="8">
        <f>ventas[[#This Row],[Unit Vendidas]]*ventas[[#This Row],[Precio Venta]]</f>
        <v>20336</v>
      </c>
    </row>
    <row r="1408" spans="1:8" x14ac:dyDescent="0.25">
      <c r="A1408" s="2">
        <v>11608</v>
      </c>
      <c r="B1408" s="3">
        <v>39934</v>
      </c>
      <c r="C1408" s="5">
        <v>47</v>
      </c>
      <c r="D1408" s="4">
        <v>76</v>
      </c>
      <c r="E1408" s="7" t="str">
        <f>VLOOKUP(ventas[[#This Row],[ProductKey]],'hoja productos'!$A$2:$AA$1691,3,FALSE)</f>
        <v>WWI 1GBPulse Smart pen E50 Black</v>
      </c>
      <c r="F1408" s="7">
        <f>VLOOKUP(ventas[[#This Row],[ProductKey]],'hoja productos'!$A$2:$AA$1691,5,FALSE)</f>
        <v>149.94999999999999</v>
      </c>
      <c r="G1408" s="7" t="str">
        <f>VLOOKUP(ventas[[#This Row],[ProductKey]],'hoja productos'!$A$2:$AA$1691,7,FALSE)</f>
        <v>Wide World Importers</v>
      </c>
      <c r="H1408" s="8">
        <f>ventas[[#This Row],[Unit Vendidas]]*ventas[[#This Row],[Precio Venta]]</f>
        <v>11396.199999999999</v>
      </c>
    </row>
    <row r="1409" spans="1:8" x14ac:dyDescent="0.25">
      <c r="A1409" s="2">
        <v>12044</v>
      </c>
      <c r="B1409" s="3">
        <v>39934</v>
      </c>
      <c r="C1409" s="5">
        <v>1047</v>
      </c>
      <c r="D1409" s="4">
        <v>155</v>
      </c>
      <c r="E1409" s="7" t="str">
        <f>VLOOKUP(ventas[[#This Row],[ProductKey]],'hoja productos'!$A$2:$AA$1691,3,FALSE)</f>
        <v>A. Datum SLR Camera 35" M358 Black</v>
      </c>
      <c r="F1409" s="7">
        <f>VLOOKUP(ventas[[#This Row],[ProductKey]],'hoja productos'!$A$2:$AA$1691,5,FALSE)</f>
        <v>338</v>
      </c>
      <c r="G1409" s="7" t="str">
        <f>VLOOKUP(ventas[[#This Row],[ProductKey]],'hoja productos'!$A$2:$AA$1691,7,FALSE)</f>
        <v>A. Datum Corporation</v>
      </c>
      <c r="H1409" s="8">
        <f>ventas[[#This Row],[Unit Vendidas]]*ventas[[#This Row],[Precio Venta]]</f>
        <v>52390</v>
      </c>
    </row>
    <row r="1410" spans="1:8" x14ac:dyDescent="0.25">
      <c r="A1410" s="2">
        <v>12482</v>
      </c>
      <c r="B1410" s="3">
        <v>39934</v>
      </c>
      <c r="C1410" s="5">
        <v>1324</v>
      </c>
      <c r="D1410" s="4">
        <v>17</v>
      </c>
      <c r="E1410" s="7" t="str">
        <f>VLOOKUP(ventas[[#This Row],[ProductKey]],'hoja productos'!$A$2:$AA$1691,3,FALSE)</f>
        <v>Tablet Private Automatic Branch Exchange M65 Black</v>
      </c>
      <c r="F1410" s="7">
        <f>VLOOKUP(ventas[[#This Row],[ProductKey]],'hoja productos'!$A$2:$AA$1691,5,FALSE)</f>
        <v>38.99</v>
      </c>
      <c r="G1410" s="7" t="str">
        <f>VLOOKUP(ventas[[#This Row],[ProductKey]],'hoja productos'!$A$2:$AA$1691,7,FALSE)</f>
        <v>Tablet, Ltd</v>
      </c>
      <c r="H1410" s="8">
        <f>ventas[[#This Row],[Unit Vendidas]]*ventas[[#This Row],[Precio Venta]]</f>
        <v>662.83</v>
      </c>
    </row>
    <row r="1411" spans="1:8" x14ac:dyDescent="0.25">
      <c r="A1411" s="2">
        <v>15886</v>
      </c>
      <c r="B1411" s="3">
        <v>39934</v>
      </c>
      <c r="C1411" s="5">
        <v>1143</v>
      </c>
      <c r="D1411" s="4">
        <v>150</v>
      </c>
      <c r="E1411" s="7" t="str">
        <f>VLOOKUP(ventas[[#This Row],[ProductKey]],'hoja productos'!$A$2:$AA$1691,3,FALSE)</f>
        <v>Fabrikam SLR Camera 35" M358 Green</v>
      </c>
      <c r="F1411" s="7">
        <f>VLOOKUP(ventas[[#This Row],[ProductKey]],'hoja productos'!$A$2:$AA$1691,5,FALSE)</f>
        <v>328</v>
      </c>
      <c r="G1411" s="7" t="str">
        <f>VLOOKUP(ventas[[#This Row],[ProductKey]],'hoja productos'!$A$2:$AA$1691,7,FALSE)</f>
        <v>Fabrikam, Inc.</v>
      </c>
      <c r="H1411" s="8">
        <f>ventas[[#This Row],[Unit Vendidas]]*ventas[[#This Row],[Precio Venta]]</f>
        <v>49200</v>
      </c>
    </row>
    <row r="1412" spans="1:8" x14ac:dyDescent="0.25">
      <c r="A1412" s="2">
        <v>21465</v>
      </c>
      <c r="B1412" s="3">
        <v>39934</v>
      </c>
      <c r="C1412" s="5">
        <v>905</v>
      </c>
      <c r="D1412" s="4">
        <v>38</v>
      </c>
      <c r="E1412" s="7" t="str">
        <f>VLOOKUP(ventas[[#This Row],[ProductKey]],'hoja productos'!$A$2:$AA$1691,3,FALSE)</f>
        <v>SV 40GB USB2.0 Portable Hard Disk E400 Blue</v>
      </c>
      <c r="F1412" s="7">
        <f>VLOOKUP(ventas[[#This Row],[ProductKey]],'hoja productos'!$A$2:$AA$1691,5,FALSE)</f>
        <v>75.989999999999995</v>
      </c>
      <c r="G1412" s="7" t="str">
        <f>VLOOKUP(ventas[[#This Row],[ProductKey]],'hoja productos'!$A$2:$AA$1691,7,FALSE)</f>
        <v>Southridge Video</v>
      </c>
      <c r="H1412" s="8">
        <f>ventas[[#This Row],[Unit Vendidas]]*ventas[[#This Row],[Precio Venta]]</f>
        <v>2887.62</v>
      </c>
    </row>
    <row r="1413" spans="1:8" x14ac:dyDescent="0.25">
      <c r="A1413" s="2">
        <v>21850</v>
      </c>
      <c r="B1413" s="3">
        <v>39934</v>
      </c>
      <c r="C1413" s="5">
        <v>28</v>
      </c>
      <c r="D1413" s="4">
        <v>91</v>
      </c>
      <c r="E1413" s="7" t="str">
        <f>VLOOKUP(ventas[[#This Row],[ProductKey]],'hoja productos'!$A$2:$AA$1691,3,FALSE)</f>
        <v>Tablet 16GB Mp5 Player M1600 Red</v>
      </c>
      <c r="F1413" s="7">
        <f>VLOOKUP(ventas[[#This Row],[ProductKey]],'hoja productos'!$A$2:$AA$1691,5,FALSE)</f>
        <v>199.9</v>
      </c>
      <c r="G1413" s="7" t="str">
        <f>VLOOKUP(ventas[[#This Row],[ProductKey]],'hoja productos'!$A$2:$AA$1691,7,FALSE)</f>
        <v>Tablet, Ltd</v>
      </c>
      <c r="H1413" s="8">
        <f>ventas[[#This Row],[Unit Vendidas]]*ventas[[#This Row],[Precio Venta]]</f>
        <v>18190.900000000001</v>
      </c>
    </row>
    <row r="1414" spans="1:8" x14ac:dyDescent="0.25">
      <c r="A1414" s="2">
        <v>58</v>
      </c>
      <c r="B1414" s="3">
        <v>39935</v>
      </c>
      <c r="C1414" s="5">
        <v>310</v>
      </c>
      <c r="D1414" s="4">
        <v>152</v>
      </c>
      <c r="E1414" s="7" t="str">
        <f>VLOOKUP(ventas[[#This Row],[ProductKey]],'hoja productos'!$A$2:$AA$1691,3,FALSE)</f>
        <v>SV Car Video TFT7 M7000 Silver</v>
      </c>
      <c r="F1414" s="7">
        <f>VLOOKUP(ventas[[#This Row],[ProductKey]],'hoja productos'!$A$2:$AA$1691,5,FALSE)</f>
        <v>299</v>
      </c>
      <c r="G1414" s="7" t="str">
        <f>VLOOKUP(ventas[[#This Row],[ProductKey]],'hoja productos'!$A$2:$AA$1691,7,FALSE)</f>
        <v>Southridge Video</v>
      </c>
      <c r="H1414" s="8">
        <f>ventas[[#This Row],[Unit Vendidas]]*ventas[[#This Row],[Precio Venta]]</f>
        <v>45448</v>
      </c>
    </row>
    <row r="1415" spans="1:8" x14ac:dyDescent="0.25">
      <c r="A1415" s="2">
        <v>5962</v>
      </c>
      <c r="B1415" s="3">
        <v>39935</v>
      </c>
      <c r="C1415" s="5">
        <v>1143</v>
      </c>
      <c r="D1415" s="4">
        <v>150</v>
      </c>
      <c r="E1415" s="7" t="str">
        <f>VLOOKUP(ventas[[#This Row],[ProductKey]],'hoja productos'!$A$2:$AA$1691,3,FALSE)</f>
        <v>Fabrikam SLR Camera 35" M358 Green</v>
      </c>
      <c r="F1415" s="7">
        <f>VLOOKUP(ventas[[#This Row],[ProductKey]],'hoja productos'!$A$2:$AA$1691,5,FALSE)</f>
        <v>328</v>
      </c>
      <c r="G1415" s="7" t="str">
        <f>VLOOKUP(ventas[[#This Row],[ProductKey]],'hoja productos'!$A$2:$AA$1691,7,FALSE)</f>
        <v>Fabrikam, Inc.</v>
      </c>
      <c r="H1415" s="8">
        <f>ventas[[#This Row],[Unit Vendidas]]*ventas[[#This Row],[Precio Venta]]</f>
        <v>49200</v>
      </c>
    </row>
    <row r="1416" spans="1:8" x14ac:dyDescent="0.25">
      <c r="A1416" s="2">
        <v>8551</v>
      </c>
      <c r="B1416" s="3">
        <v>39935</v>
      </c>
      <c r="C1416" s="5">
        <v>452</v>
      </c>
      <c r="D1416" s="4">
        <v>112</v>
      </c>
      <c r="E1416" s="7" t="str">
        <f>VLOOKUP(ventas[[#This Row],[ProductKey]],'hoja productos'!$A$2:$AA$1691,3,FALSE)</f>
        <v>WWI Desktop PC1.60 E1600 Red</v>
      </c>
      <c r="F1416" s="7">
        <f>VLOOKUP(ventas[[#This Row],[ProductKey]],'hoja productos'!$A$2:$AA$1691,5,FALSE)</f>
        <v>219.95</v>
      </c>
      <c r="G1416" s="7" t="str">
        <f>VLOOKUP(ventas[[#This Row],[ProductKey]],'hoja productos'!$A$2:$AA$1691,7,FALSE)</f>
        <v>Wide World Importers</v>
      </c>
      <c r="H1416" s="8">
        <f>ventas[[#This Row],[Unit Vendidas]]*ventas[[#This Row],[Precio Venta]]</f>
        <v>24634.399999999998</v>
      </c>
    </row>
    <row r="1417" spans="1:8" x14ac:dyDescent="0.25">
      <c r="A1417" s="2">
        <v>8765</v>
      </c>
      <c r="B1417" s="3">
        <v>39935</v>
      </c>
      <c r="C1417" s="5">
        <v>1300</v>
      </c>
      <c r="D1417" s="4">
        <v>43</v>
      </c>
      <c r="E1417" s="7" t="str">
        <f>VLOOKUP(ventas[[#This Row],[ProductKey]],'hoja productos'!$A$2:$AA$1691,3,FALSE)</f>
        <v>Tablet Telephoto Conversion Lens M350 Black</v>
      </c>
      <c r="F1417" s="7">
        <f>VLOOKUP(ventas[[#This Row],[ProductKey]],'hoja productos'!$A$2:$AA$1691,5,FALSE)</f>
        <v>95</v>
      </c>
      <c r="G1417" s="7" t="str">
        <f>VLOOKUP(ventas[[#This Row],[ProductKey]],'hoja productos'!$A$2:$AA$1691,7,FALSE)</f>
        <v>Tablet, Ltd</v>
      </c>
      <c r="H1417" s="8">
        <f>ventas[[#This Row],[Unit Vendidas]]*ventas[[#This Row],[Precio Venta]]</f>
        <v>4085</v>
      </c>
    </row>
    <row r="1418" spans="1:8" x14ac:dyDescent="0.25">
      <c r="A1418" s="2">
        <v>15519</v>
      </c>
      <c r="B1418" s="3">
        <v>39935</v>
      </c>
      <c r="C1418" s="5">
        <v>1224</v>
      </c>
      <c r="D1418" s="4">
        <v>341</v>
      </c>
      <c r="E1418" s="7" t="str">
        <f>VLOOKUP(ventas[[#This Row],[ProductKey]],'hoja productos'!$A$2:$AA$1691,3,FALSE)</f>
        <v>Fabrikam Trendsetter 1'' 25mm X400 Black</v>
      </c>
      <c r="F1418" s="7">
        <f>VLOOKUP(ventas[[#This Row],[ProductKey]],'hoja productos'!$A$2:$AA$1691,5,FALSE)</f>
        <v>1030</v>
      </c>
      <c r="G1418" s="7" t="str">
        <f>VLOOKUP(ventas[[#This Row],[ProductKey]],'hoja productos'!$A$2:$AA$1691,7,FALSE)</f>
        <v>Fabrikam, Inc.</v>
      </c>
      <c r="H1418" s="8">
        <f>ventas[[#This Row],[Unit Vendidas]]*ventas[[#This Row],[Precio Venta]]</f>
        <v>351230</v>
      </c>
    </row>
    <row r="1419" spans="1:8" x14ac:dyDescent="0.25">
      <c r="A1419" s="2">
        <v>20592</v>
      </c>
      <c r="B1419" s="3">
        <v>39935</v>
      </c>
      <c r="C1419" s="5">
        <v>1618</v>
      </c>
      <c r="D1419" s="4">
        <v>27</v>
      </c>
      <c r="E1419" s="7" t="str">
        <f>VLOOKUP(ventas[[#This Row],[ProductKey]],'hoja productos'!$A$2:$AA$1691,3,FALSE)</f>
        <v>Tablet DVD Player M120 White</v>
      </c>
      <c r="F1419" s="7">
        <f>VLOOKUP(ventas[[#This Row],[ProductKey]],'hoja productos'!$A$2:$AA$1691,5,FALSE)</f>
        <v>58.99</v>
      </c>
      <c r="G1419" s="7" t="str">
        <f>VLOOKUP(ventas[[#This Row],[ProductKey]],'hoja productos'!$A$2:$AA$1691,7,FALSE)</f>
        <v>Tablet, Ltd</v>
      </c>
      <c r="H1419" s="8">
        <f>ventas[[#This Row],[Unit Vendidas]]*ventas[[#This Row],[Precio Venta]]</f>
        <v>1592.73</v>
      </c>
    </row>
    <row r="1420" spans="1:8" x14ac:dyDescent="0.25">
      <c r="A1420" s="2">
        <v>23400</v>
      </c>
      <c r="B1420" s="3">
        <v>39935</v>
      </c>
      <c r="C1420" s="5">
        <v>1560</v>
      </c>
      <c r="D1420" s="4">
        <v>151</v>
      </c>
      <c r="E1420" s="7" t="str">
        <f>VLOOKUP(ventas[[#This Row],[ProductKey]],'hoja productos'!$A$2:$AA$1691,3,FALSE)</f>
        <v>The Phone Company PDA Phone 3.7 inches M340 White</v>
      </c>
      <c r="F1420" s="7">
        <f>VLOOKUP(ventas[[#This Row],[ProductKey]],'hoja productos'!$A$2:$AA$1691,5,FALSE)</f>
        <v>330</v>
      </c>
      <c r="G1420" s="7" t="str">
        <f>VLOOKUP(ventas[[#This Row],[ProductKey]],'hoja productos'!$A$2:$AA$1691,7,FALSE)</f>
        <v>The Phone Company</v>
      </c>
      <c r="H1420" s="8">
        <f>ventas[[#This Row],[Unit Vendidas]]*ventas[[#This Row],[Precio Venta]]</f>
        <v>49830</v>
      </c>
    </row>
    <row r="1421" spans="1:8" x14ac:dyDescent="0.25">
      <c r="A1421" s="2">
        <v>23478</v>
      </c>
      <c r="B1421" s="3">
        <v>39935</v>
      </c>
      <c r="C1421" s="5">
        <v>368</v>
      </c>
      <c r="D1421" s="4">
        <v>430</v>
      </c>
      <c r="E1421" s="7" t="str">
        <f>VLOOKUP(ventas[[#This Row],[ProductKey]],'hoja productos'!$A$2:$AA$1691,3,FALSE)</f>
        <v>Adventure Works Laptop19W X1980 White</v>
      </c>
      <c r="F1421" s="7">
        <f>VLOOKUP(ventas[[#This Row],[ProductKey]],'hoja productos'!$A$2:$AA$1691,5,FALSE)</f>
        <v>1299</v>
      </c>
      <c r="G1421" s="7" t="str">
        <f>VLOOKUP(ventas[[#This Row],[ProductKey]],'hoja productos'!$A$2:$AA$1691,7,FALSE)</f>
        <v>Adventure Works</v>
      </c>
      <c r="H1421" s="8">
        <f>ventas[[#This Row],[Unit Vendidas]]*ventas[[#This Row],[Precio Venta]]</f>
        <v>558570</v>
      </c>
    </row>
    <row r="1422" spans="1:8" x14ac:dyDescent="0.25">
      <c r="A1422" s="2">
        <v>23613</v>
      </c>
      <c r="B1422" s="3">
        <v>39935</v>
      </c>
      <c r="C1422" s="5">
        <v>580</v>
      </c>
      <c r="D1422" s="4">
        <v>254</v>
      </c>
      <c r="E1422" s="7" t="str">
        <f>VLOOKUP(ventas[[#This Row],[ProductKey]],'hoja productos'!$A$2:$AA$1691,3,FALSE)</f>
        <v>Tablet Projector 480p M481 Black</v>
      </c>
      <c r="F1422" s="7">
        <f>VLOOKUP(ventas[[#This Row],[ProductKey]],'hoja productos'!$A$2:$AA$1691,5,FALSE)</f>
        <v>499</v>
      </c>
      <c r="G1422" s="7" t="str">
        <f>VLOOKUP(ventas[[#This Row],[ProductKey]],'hoja productos'!$A$2:$AA$1691,7,FALSE)</f>
        <v>Tablet, Ltd</v>
      </c>
      <c r="H1422" s="8">
        <f>ventas[[#This Row],[Unit Vendidas]]*ventas[[#This Row],[Precio Venta]]</f>
        <v>126746</v>
      </c>
    </row>
    <row r="1423" spans="1:8" x14ac:dyDescent="0.25">
      <c r="A1423" s="2">
        <v>24137</v>
      </c>
      <c r="B1423" s="3">
        <v>39935</v>
      </c>
      <c r="C1423" s="5">
        <v>590</v>
      </c>
      <c r="D1423" s="4">
        <v>459</v>
      </c>
      <c r="E1423" s="7" t="str">
        <f>VLOOKUP(ventas[[#This Row],[ProductKey]],'hoja productos'!$A$2:$AA$1691,3,FALSE)</f>
        <v>Tablet Projector 720p M621 White</v>
      </c>
      <c r="F1423" s="7">
        <f>VLOOKUP(ventas[[#This Row],[ProductKey]],'hoja productos'!$A$2:$AA$1691,5,FALSE)</f>
        <v>999</v>
      </c>
      <c r="G1423" s="7" t="str">
        <f>VLOOKUP(ventas[[#This Row],[ProductKey]],'hoja productos'!$A$2:$AA$1691,7,FALSE)</f>
        <v>Tablet, Ltd</v>
      </c>
      <c r="H1423" s="8">
        <f>ventas[[#This Row],[Unit Vendidas]]*ventas[[#This Row],[Precio Venta]]</f>
        <v>458541</v>
      </c>
    </row>
    <row r="1424" spans="1:8" x14ac:dyDescent="0.25">
      <c r="A1424" s="2">
        <v>4283</v>
      </c>
      <c r="B1424" s="3">
        <v>39936</v>
      </c>
      <c r="C1424" s="5">
        <v>1122</v>
      </c>
      <c r="D1424" s="4">
        <v>152</v>
      </c>
      <c r="E1424" s="7" t="str">
        <f>VLOOKUP(ventas[[#This Row],[ProductKey]],'hoja productos'!$A$2:$AA$1691,3,FALSE)</f>
        <v>Fabrikam SLR Camera M148 Silver Grey</v>
      </c>
      <c r="F1424" s="7">
        <f>VLOOKUP(ventas[[#This Row],[ProductKey]],'hoja productos'!$A$2:$AA$1691,5,FALSE)</f>
        <v>332</v>
      </c>
      <c r="G1424" s="7" t="str">
        <f>VLOOKUP(ventas[[#This Row],[ProductKey]],'hoja productos'!$A$2:$AA$1691,7,FALSE)</f>
        <v>Fabrikam, Inc.</v>
      </c>
      <c r="H1424" s="8">
        <f>ventas[[#This Row],[Unit Vendidas]]*ventas[[#This Row],[Precio Venta]]</f>
        <v>50464</v>
      </c>
    </row>
    <row r="1425" spans="1:8" x14ac:dyDescent="0.25">
      <c r="A1425" s="2">
        <v>4842</v>
      </c>
      <c r="B1425" s="3">
        <v>39936</v>
      </c>
      <c r="C1425" s="5">
        <v>448</v>
      </c>
      <c r="D1425" s="4">
        <v>137</v>
      </c>
      <c r="E1425" s="7" t="str">
        <f>VLOOKUP(ventas[[#This Row],[ProductKey]],'hoja productos'!$A$2:$AA$1691,3,FALSE)</f>
        <v>WWI Desktop PC1.80 E1801 Black</v>
      </c>
      <c r="F1425" s="7">
        <f>VLOOKUP(ventas[[#This Row],[ProductKey]],'hoja productos'!$A$2:$AA$1691,5,FALSE)</f>
        <v>269.89999999999998</v>
      </c>
      <c r="G1425" s="7" t="str">
        <f>VLOOKUP(ventas[[#This Row],[ProductKey]],'hoja productos'!$A$2:$AA$1691,7,FALSE)</f>
        <v>Wide World Importers</v>
      </c>
      <c r="H1425" s="8">
        <f>ventas[[#This Row],[Unit Vendidas]]*ventas[[#This Row],[Precio Venta]]</f>
        <v>36976.299999999996</v>
      </c>
    </row>
    <row r="1426" spans="1:8" x14ac:dyDescent="0.25">
      <c r="A1426" s="2">
        <v>13964</v>
      </c>
      <c r="B1426" s="3">
        <v>39936</v>
      </c>
      <c r="C1426" s="5">
        <v>943</v>
      </c>
      <c r="D1426" s="4">
        <v>21</v>
      </c>
      <c r="E1426" s="7" t="str">
        <f>VLOOKUP(ventas[[#This Row],[ProductKey]],'hoja productos'!$A$2:$AA$1691,3,FALSE)</f>
        <v>SV PCI Network Adapter E905 Silver</v>
      </c>
      <c r="F1426" s="7">
        <f>VLOOKUP(ventas[[#This Row],[ProductKey]],'hoja productos'!$A$2:$AA$1691,5,FALSE)</f>
        <v>41.99</v>
      </c>
      <c r="G1426" s="7" t="str">
        <f>VLOOKUP(ventas[[#This Row],[ProductKey]],'hoja productos'!$A$2:$AA$1691,7,FALSE)</f>
        <v>Southridge Video</v>
      </c>
      <c r="H1426" s="8">
        <f>ventas[[#This Row],[Unit Vendidas]]*ventas[[#This Row],[Precio Venta]]</f>
        <v>881.79000000000008</v>
      </c>
    </row>
    <row r="1427" spans="1:8" x14ac:dyDescent="0.25">
      <c r="A1427" s="2">
        <v>19927</v>
      </c>
      <c r="B1427" s="3">
        <v>39936</v>
      </c>
      <c r="C1427" s="5">
        <v>20</v>
      </c>
      <c r="D1427" s="4">
        <v>61</v>
      </c>
      <c r="E1427" s="7" t="str">
        <f>VLOOKUP(ventas[[#This Row],[ProductKey]],'hoja productos'!$A$2:$AA$1691,3,FALSE)</f>
        <v>Tablet 8GB MP3 Player new model M820 Black</v>
      </c>
      <c r="F1427" s="7">
        <f>VLOOKUP(ventas[[#This Row],[ProductKey]],'hoja productos'!$A$2:$AA$1691,5,FALSE)</f>
        <v>134</v>
      </c>
      <c r="G1427" s="7" t="str">
        <f>VLOOKUP(ventas[[#This Row],[ProductKey]],'hoja productos'!$A$2:$AA$1691,7,FALSE)</f>
        <v>Tablet, Ltd</v>
      </c>
      <c r="H1427" s="8">
        <f>ventas[[#This Row],[Unit Vendidas]]*ventas[[#This Row],[Precio Venta]]</f>
        <v>8174</v>
      </c>
    </row>
    <row r="1428" spans="1:8" x14ac:dyDescent="0.25">
      <c r="A1428" s="2">
        <v>22255</v>
      </c>
      <c r="B1428" s="3">
        <v>39936</v>
      </c>
      <c r="C1428" s="5">
        <v>940</v>
      </c>
      <c r="D1428" s="4">
        <v>50</v>
      </c>
      <c r="E1428" s="7" t="str">
        <f>VLOOKUP(ventas[[#This Row],[ProductKey]],'hoja productos'!$A$2:$AA$1691,3,FALSE)</f>
        <v>SV Wireless LAN PCI Network Card Adapter E902 Black</v>
      </c>
      <c r="F1428" s="7">
        <f>VLOOKUP(ventas[[#This Row],[ProductKey]],'hoja productos'!$A$2:$AA$1691,5,FALSE)</f>
        <v>99</v>
      </c>
      <c r="G1428" s="7" t="str">
        <f>VLOOKUP(ventas[[#This Row],[ProductKey]],'hoja productos'!$A$2:$AA$1691,7,FALSE)</f>
        <v>Southridge Video</v>
      </c>
      <c r="H1428" s="8">
        <f>ventas[[#This Row],[Unit Vendidas]]*ventas[[#This Row],[Precio Venta]]</f>
        <v>4950</v>
      </c>
    </row>
    <row r="1429" spans="1:8" x14ac:dyDescent="0.25">
      <c r="A1429" s="2">
        <v>22967</v>
      </c>
      <c r="B1429" s="3">
        <v>39936</v>
      </c>
      <c r="C1429" s="5">
        <v>1267</v>
      </c>
      <c r="D1429" s="4">
        <v>25</v>
      </c>
      <c r="E1429" s="7" t="str">
        <f>VLOOKUP(ventas[[#This Row],[ProductKey]],'hoja productos'!$A$2:$AA$1691,3,FALSE)</f>
        <v>Tablet Carrying Case E312 Pink</v>
      </c>
      <c r="F1429" s="7">
        <f>VLOOKUP(ventas[[#This Row],[ProductKey]],'hoja productos'!$A$2:$AA$1691,5,FALSE)</f>
        <v>49.96</v>
      </c>
      <c r="G1429" s="7" t="str">
        <f>VLOOKUP(ventas[[#This Row],[ProductKey]],'hoja productos'!$A$2:$AA$1691,7,FALSE)</f>
        <v>Tablet, Ltd</v>
      </c>
      <c r="H1429" s="8">
        <f>ventas[[#This Row],[Unit Vendidas]]*ventas[[#This Row],[Precio Venta]]</f>
        <v>1249</v>
      </c>
    </row>
    <row r="1430" spans="1:8" x14ac:dyDescent="0.25">
      <c r="A1430" s="2">
        <v>3191</v>
      </c>
      <c r="B1430" s="3">
        <v>39937</v>
      </c>
      <c r="C1430" s="5">
        <v>535</v>
      </c>
      <c r="D1430" s="4">
        <v>82</v>
      </c>
      <c r="E1430" s="7" t="str">
        <f>VLOOKUP(ventas[[#This Row],[ProductKey]],'hoja productos'!$A$2:$AA$1691,3,FALSE)</f>
        <v>WWI LCD19W M100 White</v>
      </c>
      <c r="F1430" s="7">
        <f>VLOOKUP(ventas[[#This Row],[ProductKey]],'hoja productos'!$A$2:$AA$1691,5,FALSE)</f>
        <v>179</v>
      </c>
      <c r="G1430" s="7" t="str">
        <f>VLOOKUP(ventas[[#This Row],[ProductKey]],'hoja productos'!$A$2:$AA$1691,7,FALSE)</f>
        <v>Wide World Importers</v>
      </c>
      <c r="H1430" s="8">
        <f>ventas[[#This Row],[Unit Vendidas]]*ventas[[#This Row],[Precio Venta]]</f>
        <v>14678</v>
      </c>
    </row>
    <row r="1431" spans="1:8" x14ac:dyDescent="0.25">
      <c r="A1431" s="2">
        <v>3507</v>
      </c>
      <c r="B1431" s="3">
        <v>39937</v>
      </c>
      <c r="C1431" s="5">
        <v>278</v>
      </c>
      <c r="D1431" s="4">
        <v>183</v>
      </c>
      <c r="E1431" s="7" t="str">
        <f>VLOOKUP(ventas[[#This Row],[ProductKey]],'hoja productos'!$A$2:$AA$1691,3,FALSE)</f>
        <v>Tablet Home Theater System 2.1 Channel M1230 White</v>
      </c>
      <c r="F1431" s="7">
        <f>VLOOKUP(ventas[[#This Row],[ProductKey]],'hoja productos'!$A$2:$AA$1691,5,FALSE)</f>
        <v>360</v>
      </c>
      <c r="G1431" s="7" t="str">
        <f>VLOOKUP(ventas[[#This Row],[ProductKey]],'hoja productos'!$A$2:$AA$1691,7,FALSE)</f>
        <v>Tablet, Ltd</v>
      </c>
      <c r="H1431" s="8">
        <f>ventas[[#This Row],[Unit Vendidas]]*ventas[[#This Row],[Precio Venta]]</f>
        <v>65880</v>
      </c>
    </row>
    <row r="1432" spans="1:8" x14ac:dyDescent="0.25">
      <c r="A1432" s="2">
        <v>5756</v>
      </c>
      <c r="B1432" s="3">
        <v>39937</v>
      </c>
      <c r="C1432" s="5">
        <v>272</v>
      </c>
      <c r="D1432" s="4">
        <v>167</v>
      </c>
      <c r="E1432" s="7" t="str">
        <f>VLOOKUP(ventas[[#This Row],[ProductKey]],'hoja productos'!$A$2:$AA$1691,3,FALSE)</f>
        <v>Tablet Home Theater System 4.1 Channel M1410 White</v>
      </c>
      <c r="F1432" s="7">
        <f>VLOOKUP(ventas[[#This Row],[ProductKey]],'hoja productos'!$A$2:$AA$1691,5,FALSE)</f>
        <v>329</v>
      </c>
      <c r="G1432" s="7" t="str">
        <f>VLOOKUP(ventas[[#This Row],[ProductKey]],'hoja productos'!$A$2:$AA$1691,7,FALSE)</f>
        <v>Tablet, Ltd</v>
      </c>
      <c r="H1432" s="8">
        <f>ventas[[#This Row],[Unit Vendidas]]*ventas[[#This Row],[Precio Venta]]</f>
        <v>54943</v>
      </c>
    </row>
    <row r="1433" spans="1:8" x14ac:dyDescent="0.25">
      <c r="A1433" s="2">
        <v>6689</v>
      </c>
      <c r="B1433" s="3">
        <v>39937</v>
      </c>
      <c r="C1433" s="5">
        <v>1460</v>
      </c>
      <c r="D1433" s="4">
        <v>137</v>
      </c>
      <c r="E1433" s="7" t="str">
        <f>VLOOKUP(ventas[[#This Row],[ProductKey]],'hoja productos'!$A$2:$AA$1691,3,FALSE)</f>
        <v>Tablet Touch Screen Phones Infrared M901 Black</v>
      </c>
      <c r="F1433" s="7">
        <f>VLOOKUP(ventas[[#This Row],[ProductKey]],'hoja productos'!$A$2:$AA$1691,5,FALSE)</f>
        <v>300</v>
      </c>
      <c r="G1433" s="7" t="str">
        <f>VLOOKUP(ventas[[#This Row],[ProductKey]],'hoja productos'!$A$2:$AA$1691,7,FALSE)</f>
        <v>Tablet, Ltd</v>
      </c>
      <c r="H1433" s="8">
        <f>ventas[[#This Row],[Unit Vendidas]]*ventas[[#This Row],[Precio Venta]]</f>
        <v>41100</v>
      </c>
    </row>
    <row r="1434" spans="1:8" x14ac:dyDescent="0.25">
      <c r="A1434" s="2">
        <v>8256</v>
      </c>
      <c r="B1434" s="3">
        <v>39937</v>
      </c>
      <c r="C1434" s="5">
        <v>829</v>
      </c>
      <c r="D1434" s="4">
        <v>13</v>
      </c>
      <c r="E1434" s="7" t="str">
        <f>VLOOKUP(ventas[[#This Row],[ProductKey]],'hoja productos'!$A$2:$AA$1691,3,FALSE)</f>
        <v>Tablet Leather Case - case for digital photo camera X20 Grey</v>
      </c>
      <c r="F1434" s="7">
        <f>VLOOKUP(ventas[[#This Row],[ProductKey]],'hoja productos'!$A$2:$AA$1691,5,FALSE)</f>
        <v>39.9</v>
      </c>
      <c r="G1434" s="7" t="str">
        <f>VLOOKUP(ventas[[#This Row],[ProductKey]],'hoja productos'!$A$2:$AA$1691,7,FALSE)</f>
        <v>Tablet, Ltd</v>
      </c>
      <c r="H1434" s="8">
        <f>ventas[[#This Row],[Unit Vendidas]]*ventas[[#This Row],[Precio Venta]]</f>
        <v>518.69999999999993</v>
      </c>
    </row>
    <row r="1435" spans="1:8" ht="30" x14ac:dyDescent="0.25">
      <c r="A1435" s="2">
        <v>9182</v>
      </c>
      <c r="B1435" s="3">
        <v>39937</v>
      </c>
      <c r="C1435" s="5">
        <v>693</v>
      </c>
      <c r="D1435" s="4">
        <v>75</v>
      </c>
      <c r="E1435" s="7" t="str">
        <f>VLOOKUP(ventas[[#This Row],[ProductKey]],'hoja productos'!$A$2:$AA$1691,3,FALSE)</f>
        <v>Proseware Professional Quality Plain-Paper Fax and Copier X100 Grey</v>
      </c>
      <c r="F1435" s="7">
        <f>VLOOKUP(ventas[[#This Row],[ProductKey]],'hoja productos'!$A$2:$AA$1691,5,FALSE)</f>
        <v>229</v>
      </c>
      <c r="G1435" s="7" t="str">
        <f>VLOOKUP(ventas[[#This Row],[ProductKey]],'hoja productos'!$A$2:$AA$1691,7,FALSE)</f>
        <v>Proseware, Inc.</v>
      </c>
      <c r="H1435" s="8">
        <f>ventas[[#This Row],[Unit Vendidas]]*ventas[[#This Row],[Precio Venta]]</f>
        <v>17175</v>
      </c>
    </row>
    <row r="1436" spans="1:8" x14ac:dyDescent="0.25">
      <c r="A1436" s="2">
        <v>9416</v>
      </c>
      <c r="B1436" s="3">
        <v>39937</v>
      </c>
      <c r="C1436" s="5">
        <v>727</v>
      </c>
      <c r="D1436" s="4">
        <v>86</v>
      </c>
      <c r="E1436" s="7" t="str">
        <f>VLOOKUP(ventas[[#This Row],[ProductKey]],'hoja productos'!$A$2:$AA$1691,3,FALSE)</f>
        <v>Proseware Wireless Photo All-in-One Printer M390 White</v>
      </c>
      <c r="F1436" s="7">
        <f>VLOOKUP(ventas[[#This Row],[ProductKey]],'hoja productos'!$A$2:$AA$1691,5,FALSE)</f>
        <v>188</v>
      </c>
      <c r="G1436" s="7" t="str">
        <f>VLOOKUP(ventas[[#This Row],[ProductKey]],'hoja productos'!$A$2:$AA$1691,7,FALSE)</f>
        <v>Proseware, Inc.</v>
      </c>
      <c r="H1436" s="8">
        <f>ventas[[#This Row],[Unit Vendidas]]*ventas[[#This Row],[Precio Venta]]</f>
        <v>16168</v>
      </c>
    </row>
    <row r="1437" spans="1:8" x14ac:dyDescent="0.25">
      <c r="A1437" s="2">
        <v>14369</v>
      </c>
      <c r="B1437" s="3">
        <v>39937</v>
      </c>
      <c r="C1437" s="5">
        <v>1279</v>
      </c>
      <c r="D1437" s="4">
        <v>7</v>
      </c>
      <c r="E1437" s="7" t="str">
        <f>VLOOKUP(ventas[[#This Row],[ProductKey]],'hoja productos'!$A$2:$AA$1691,3,FALSE)</f>
        <v>Tablet General Soft Carrying Case E318 Black</v>
      </c>
      <c r="F1437" s="7">
        <f>VLOOKUP(ventas[[#This Row],[ProductKey]],'hoja productos'!$A$2:$AA$1691,5,FALSE)</f>
        <v>14.99</v>
      </c>
      <c r="G1437" s="7" t="str">
        <f>VLOOKUP(ventas[[#This Row],[ProductKey]],'hoja productos'!$A$2:$AA$1691,7,FALSE)</f>
        <v>Tablet, Ltd</v>
      </c>
      <c r="H1437" s="8">
        <f>ventas[[#This Row],[Unit Vendidas]]*ventas[[#This Row],[Precio Venta]]</f>
        <v>104.93</v>
      </c>
    </row>
    <row r="1438" spans="1:8" ht="30" x14ac:dyDescent="0.25">
      <c r="A1438" s="2">
        <v>15687</v>
      </c>
      <c r="B1438" s="3">
        <v>39937</v>
      </c>
      <c r="C1438" s="5">
        <v>106</v>
      </c>
      <c r="D1438" s="4">
        <v>61</v>
      </c>
      <c r="E1438" s="7" t="str">
        <f>VLOOKUP(ventas[[#This Row],[ProductKey]],'hoja productos'!$A$2:$AA$1691,3,FALSE)</f>
        <v>WWI Stereo Bluetooth Headphones New Generation M370 Black</v>
      </c>
      <c r="F1438" s="7">
        <f>VLOOKUP(ventas[[#This Row],[ProductKey]],'hoja productos'!$A$2:$AA$1691,5,FALSE)</f>
        <v>132.99</v>
      </c>
      <c r="G1438" s="7" t="str">
        <f>VLOOKUP(ventas[[#This Row],[ProductKey]],'hoja productos'!$A$2:$AA$1691,7,FALSE)</f>
        <v>Wide World Importers</v>
      </c>
      <c r="H1438" s="8">
        <f>ventas[[#This Row],[Unit Vendidas]]*ventas[[#This Row],[Precio Venta]]</f>
        <v>8112.39</v>
      </c>
    </row>
    <row r="1439" spans="1:8" x14ac:dyDescent="0.25">
      <c r="A1439" s="2">
        <v>18558</v>
      </c>
      <c r="B1439" s="3">
        <v>39937</v>
      </c>
      <c r="C1439" s="5">
        <v>602</v>
      </c>
      <c r="D1439" s="4">
        <v>459</v>
      </c>
      <c r="E1439" s="7" t="str">
        <f>VLOOKUP(ventas[[#This Row],[ProductKey]],'hoja productos'!$A$2:$AA$1691,3,FALSE)</f>
        <v>Tablet Projector 720p M621 Silver</v>
      </c>
      <c r="F1439" s="7">
        <f>VLOOKUP(ventas[[#This Row],[ProductKey]],'hoja productos'!$A$2:$AA$1691,5,FALSE)</f>
        <v>999</v>
      </c>
      <c r="G1439" s="7" t="str">
        <f>VLOOKUP(ventas[[#This Row],[ProductKey]],'hoja productos'!$A$2:$AA$1691,7,FALSE)</f>
        <v>Tablet, Ltd</v>
      </c>
      <c r="H1439" s="8">
        <f>ventas[[#This Row],[Unit Vendidas]]*ventas[[#This Row],[Precio Venta]]</f>
        <v>458541</v>
      </c>
    </row>
    <row r="1440" spans="1:8" x14ac:dyDescent="0.25">
      <c r="A1440" s="2">
        <v>20440</v>
      </c>
      <c r="B1440" s="3">
        <v>39937</v>
      </c>
      <c r="C1440" s="5">
        <v>388</v>
      </c>
      <c r="D1440" s="4">
        <v>195</v>
      </c>
      <c r="E1440" s="7" t="str">
        <f>VLOOKUP(ventas[[#This Row],[ProductKey]],'hoja productos'!$A$2:$AA$1691,3,FALSE)</f>
        <v>Adventure Works Laptop12 M1201 Blue</v>
      </c>
      <c r="F1440" s="7">
        <f>VLOOKUP(ventas[[#This Row],[ProductKey]],'hoja productos'!$A$2:$AA$1691,5,FALSE)</f>
        <v>382.95</v>
      </c>
      <c r="G1440" s="7" t="str">
        <f>VLOOKUP(ventas[[#This Row],[ProductKey]],'hoja productos'!$A$2:$AA$1691,7,FALSE)</f>
        <v>Adventure Works</v>
      </c>
      <c r="H1440" s="8">
        <f>ventas[[#This Row],[Unit Vendidas]]*ventas[[#This Row],[Precio Venta]]</f>
        <v>74675.25</v>
      </c>
    </row>
    <row r="1441" spans="1:8" x14ac:dyDescent="0.25">
      <c r="A1441" s="2">
        <v>22474</v>
      </c>
      <c r="B1441" s="3">
        <v>39937</v>
      </c>
      <c r="C1441" s="5">
        <v>13</v>
      </c>
      <c r="D1441" s="4">
        <v>35</v>
      </c>
      <c r="E1441" s="7" t="str">
        <f>VLOOKUP(ventas[[#This Row],[ProductKey]],'hoja productos'!$A$2:$AA$1691,3,FALSE)</f>
        <v>Tablet 4GB Flash MP3 Player E401 Black</v>
      </c>
      <c r="F1441" s="7">
        <f>VLOOKUP(ventas[[#This Row],[ProductKey]],'hoja productos'!$A$2:$AA$1691,5,FALSE)</f>
        <v>77.680000000000007</v>
      </c>
      <c r="G1441" s="7" t="str">
        <f>VLOOKUP(ventas[[#This Row],[ProductKey]],'hoja productos'!$A$2:$AA$1691,7,FALSE)</f>
        <v>Tablet, Ltd</v>
      </c>
      <c r="H1441" s="8">
        <f>ventas[[#This Row],[Unit Vendidas]]*ventas[[#This Row],[Precio Venta]]</f>
        <v>2718.8</v>
      </c>
    </row>
    <row r="1442" spans="1:8" x14ac:dyDescent="0.25">
      <c r="A1442" s="2">
        <v>22678</v>
      </c>
      <c r="B1442" s="3">
        <v>39937</v>
      </c>
      <c r="C1442" s="5">
        <v>644</v>
      </c>
      <c r="D1442" s="4">
        <v>40</v>
      </c>
      <c r="E1442" s="7" t="str">
        <f>VLOOKUP(ventas[[#This Row],[ProductKey]],'hoja productos'!$A$2:$AA$1691,3,FALSE)</f>
        <v>Proseware Laser Jet Printer E100 Black</v>
      </c>
      <c r="F1442" s="7">
        <f>VLOOKUP(ventas[[#This Row],[ProductKey]],'hoja productos'!$A$2:$AA$1691,5,FALSE)</f>
        <v>79</v>
      </c>
      <c r="G1442" s="7" t="str">
        <f>VLOOKUP(ventas[[#This Row],[ProductKey]],'hoja productos'!$A$2:$AA$1691,7,FALSE)</f>
        <v>Proseware, Inc.</v>
      </c>
      <c r="H1442" s="8">
        <f>ventas[[#This Row],[Unit Vendidas]]*ventas[[#This Row],[Precio Venta]]</f>
        <v>3160</v>
      </c>
    </row>
    <row r="1443" spans="1:8" x14ac:dyDescent="0.25">
      <c r="A1443" s="2">
        <v>22876</v>
      </c>
      <c r="B1443" s="3">
        <v>39937</v>
      </c>
      <c r="C1443" s="5">
        <v>367</v>
      </c>
      <c r="D1443" s="4">
        <v>166</v>
      </c>
      <c r="E1443" s="7" t="str">
        <f>VLOOKUP(ventas[[#This Row],[ProductKey]],'hoja productos'!$A$2:$AA$1691,3,FALSE)</f>
        <v>Adventure Works Laptop8.9 E0890 Black</v>
      </c>
      <c r="F1443" s="7">
        <f>VLOOKUP(ventas[[#This Row],[ProductKey]],'hoja productos'!$A$2:$AA$1691,5,FALSE)</f>
        <v>326</v>
      </c>
      <c r="G1443" s="7" t="str">
        <f>VLOOKUP(ventas[[#This Row],[ProductKey]],'hoja productos'!$A$2:$AA$1691,7,FALSE)</f>
        <v>Adventure Works</v>
      </c>
      <c r="H1443" s="8">
        <f>ventas[[#This Row],[Unit Vendidas]]*ventas[[#This Row],[Precio Venta]]</f>
        <v>54116</v>
      </c>
    </row>
    <row r="1444" spans="1:8" x14ac:dyDescent="0.25">
      <c r="A1444" s="2">
        <v>23454</v>
      </c>
      <c r="B1444" s="3">
        <v>39937</v>
      </c>
      <c r="C1444" s="5">
        <v>941</v>
      </c>
      <c r="D1444" s="4">
        <v>21</v>
      </c>
      <c r="E1444" s="7" t="str">
        <f>VLOOKUP(ventas[[#This Row],[ProductKey]],'hoja productos'!$A$2:$AA$1691,3,FALSE)</f>
        <v>SV PCI Network Adapter E903 Silver</v>
      </c>
      <c r="F1444" s="7">
        <f>VLOOKUP(ventas[[#This Row],[ProductKey]],'hoja productos'!$A$2:$AA$1691,5,FALSE)</f>
        <v>41.99</v>
      </c>
      <c r="G1444" s="7" t="str">
        <f>VLOOKUP(ventas[[#This Row],[ProductKey]],'hoja productos'!$A$2:$AA$1691,7,FALSE)</f>
        <v>Southridge Video</v>
      </c>
      <c r="H1444" s="8">
        <f>ventas[[#This Row],[Unit Vendidas]]*ventas[[#This Row],[Precio Venta]]</f>
        <v>881.79000000000008</v>
      </c>
    </row>
    <row r="1445" spans="1:8" x14ac:dyDescent="0.25">
      <c r="A1445" s="2">
        <v>23928</v>
      </c>
      <c r="B1445" s="3">
        <v>39937</v>
      </c>
      <c r="C1445" s="5">
        <v>337</v>
      </c>
      <c r="D1445" s="4">
        <v>151</v>
      </c>
      <c r="E1445" s="7" t="str">
        <f>VLOOKUP(ventas[[#This Row],[ProductKey]],'hoja productos'!$A$2:$AA$1691,3,FALSE)</f>
        <v>SV Car Video LCD7 M7001 Brown</v>
      </c>
      <c r="F1445" s="7">
        <f>VLOOKUP(ventas[[#This Row],[ProductKey]],'hoja productos'!$A$2:$AA$1691,5,FALSE)</f>
        <v>329</v>
      </c>
      <c r="G1445" s="7" t="str">
        <f>VLOOKUP(ventas[[#This Row],[ProductKey]],'hoja productos'!$A$2:$AA$1691,7,FALSE)</f>
        <v>Southridge Video</v>
      </c>
      <c r="H1445" s="8">
        <f>ventas[[#This Row],[Unit Vendidas]]*ventas[[#This Row],[Precio Venta]]</f>
        <v>49679</v>
      </c>
    </row>
    <row r="1446" spans="1:8" x14ac:dyDescent="0.25">
      <c r="A1446" s="2">
        <v>2677</v>
      </c>
      <c r="B1446" s="3">
        <v>39938</v>
      </c>
      <c r="C1446" s="5">
        <v>370</v>
      </c>
      <c r="D1446" s="4">
        <v>195</v>
      </c>
      <c r="E1446" s="7" t="str">
        <f>VLOOKUP(ventas[[#This Row],[ProductKey]],'hoja productos'!$A$2:$AA$1691,3,FALSE)</f>
        <v>Adventure Works Laptop12 M1201 White</v>
      </c>
      <c r="F1446" s="7">
        <f>VLOOKUP(ventas[[#This Row],[ProductKey]],'hoja productos'!$A$2:$AA$1691,5,FALSE)</f>
        <v>382.95</v>
      </c>
      <c r="G1446" s="7" t="str">
        <f>VLOOKUP(ventas[[#This Row],[ProductKey]],'hoja productos'!$A$2:$AA$1691,7,FALSE)</f>
        <v>Adventure Works</v>
      </c>
      <c r="H1446" s="8">
        <f>ventas[[#This Row],[Unit Vendidas]]*ventas[[#This Row],[Precio Venta]]</f>
        <v>74675.25</v>
      </c>
    </row>
    <row r="1447" spans="1:8" x14ac:dyDescent="0.25">
      <c r="A1447" s="2">
        <v>3334</v>
      </c>
      <c r="B1447" s="3">
        <v>39938</v>
      </c>
      <c r="C1447" s="5">
        <v>1504</v>
      </c>
      <c r="D1447" s="4">
        <v>95</v>
      </c>
      <c r="E1447" s="7" t="str">
        <f>VLOOKUP(ventas[[#This Row],[ProductKey]],'hoja productos'!$A$2:$AA$1691,3,FALSE)</f>
        <v>The Phone Company Smart phones 160x160 M26 Pink</v>
      </c>
      <c r="F1447" s="7">
        <f>VLOOKUP(ventas[[#This Row],[ProductKey]],'hoja productos'!$A$2:$AA$1691,5,FALSE)</f>
        <v>208</v>
      </c>
      <c r="G1447" s="7" t="str">
        <f>VLOOKUP(ventas[[#This Row],[ProductKey]],'hoja productos'!$A$2:$AA$1691,7,FALSE)</f>
        <v>The Phone Company</v>
      </c>
      <c r="H1447" s="8">
        <f>ventas[[#This Row],[Unit Vendidas]]*ventas[[#This Row],[Precio Venta]]</f>
        <v>19760</v>
      </c>
    </row>
    <row r="1448" spans="1:8" x14ac:dyDescent="0.25">
      <c r="A1448" s="2">
        <v>7101</v>
      </c>
      <c r="B1448" s="3">
        <v>39938</v>
      </c>
      <c r="C1448" s="5">
        <v>1181</v>
      </c>
      <c r="D1448" s="4">
        <v>523</v>
      </c>
      <c r="E1448" s="7" t="str">
        <f>VLOOKUP(ventas[[#This Row],[ProductKey]],'hoja productos'!$A$2:$AA$1691,3,FALSE)</f>
        <v>Fabrikam Independent filmmaker 1/2'' 3mm X300 White</v>
      </c>
      <c r="F1448" s="7">
        <f>VLOOKUP(ventas[[#This Row],[ProductKey]],'hoja productos'!$A$2:$AA$1691,5,FALSE)</f>
        <v>1580</v>
      </c>
      <c r="G1448" s="7" t="str">
        <f>VLOOKUP(ventas[[#This Row],[ProductKey]],'hoja productos'!$A$2:$AA$1691,7,FALSE)</f>
        <v>Fabrikam, Inc.</v>
      </c>
      <c r="H1448" s="8">
        <f>ventas[[#This Row],[Unit Vendidas]]*ventas[[#This Row],[Precio Venta]]</f>
        <v>826340</v>
      </c>
    </row>
    <row r="1449" spans="1:8" x14ac:dyDescent="0.25">
      <c r="A1449" s="2">
        <v>8051</v>
      </c>
      <c r="B1449" s="3">
        <v>39938</v>
      </c>
      <c r="C1449" s="5">
        <v>363</v>
      </c>
      <c r="D1449" s="4">
        <v>321</v>
      </c>
      <c r="E1449" s="7" t="str">
        <f>VLOOKUP(ventas[[#This Row],[ProductKey]],'hoja productos'!$A$2:$AA$1691,3,FALSE)</f>
        <v>Adventure Works Laptop15 M1500 Black</v>
      </c>
      <c r="F1449" s="7">
        <f>VLOOKUP(ventas[[#This Row],[ProductKey]],'hoja productos'!$A$2:$AA$1691,5,FALSE)</f>
        <v>699</v>
      </c>
      <c r="G1449" s="7" t="str">
        <f>VLOOKUP(ventas[[#This Row],[ProductKey]],'hoja productos'!$A$2:$AA$1691,7,FALSE)</f>
        <v>Adventure Works</v>
      </c>
      <c r="H1449" s="8">
        <f>ventas[[#This Row],[Unit Vendidas]]*ventas[[#This Row],[Precio Venta]]</f>
        <v>224379</v>
      </c>
    </row>
    <row r="1450" spans="1:8" x14ac:dyDescent="0.25">
      <c r="A1450" s="2">
        <v>14436</v>
      </c>
      <c r="B1450" s="3">
        <v>39938</v>
      </c>
      <c r="C1450" s="5">
        <v>2502</v>
      </c>
      <c r="D1450" s="4">
        <v>5</v>
      </c>
      <c r="E1450" s="7" t="str">
        <f>VLOOKUP(ventas[[#This Row],[ProductKey]],'hoja productos'!$A$2:$AA$1691,3,FALSE)</f>
        <v>Tablet Touch Stylus Pen E150 Black</v>
      </c>
      <c r="F1450" s="7">
        <f>VLOOKUP(ventas[[#This Row],[ProductKey]],'hoja productos'!$A$2:$AA$1691,5,FALSE)</f>
        <v>9.99</v>
      </c>
      <c r="G1450" s="7" t="str">
        <f>VLOOKUP(ventas[[#This Row],[ProductKey]],'hoja productos'!$A$2:$AA$1691,7,FALSE)</f>
        <v>Tablet, Ltd</v>
      </c>
      <c r="H1450" s="8">
        <f>ventas[[#This Row],[Unit Vendidas]]*ventas[[#This Row],[Precio Venta]]</f>
        <v>49.95</v>
      </c>
    </row>
    <row r="1451" spans="1:8" x14ac:dyDescent="0.25">
      <c r="A1451" s="2">
        <v>14592</v>
      </c>
      <c r="B1451" s="3">
        <v>39938</v>
      </c>
      <c r="C1451" s="5">
        <v>203</v>
      </c>
      <c r="D1451" s="4">
        <v>264</v>
      </c>
      <c r="E1451" s="7" t="str">
        <f>VLOOKUP(ventas[[#This Row],[ProductKey]],'hoja productos'!$A$2:$AA$1691,3,FALSE)</f>
        <v>Litware Home Theater System 7.1 Channel M710 Black</v>
      </c>
      <c r="F1451" s="7">
        <f>VLOOKUP(ventas[[#This Row],[ProductKey]],'hoja productos'!$A$2:$AA$1691,5,FALSE)</f>
        <v>799</v>
      </c>
      <c r="G1451" s="7" t="str">
        <f>VLOOKUP(ventas[[#This Row],[ProductKey]],'hoja productos'!$A$2:$AA$1691,7,FALSE)</f>
        <v>Litware, Inc.</v>
      </c>
      <c r="H1451" s="8">
        <f>ventas[[#This Row],[Unit Vendidas]]*ventas[[#This Row],[Precio Venta]]</f>
        <v>210936</v>
      </c>
    </row>
    <row r="1452" spans="1:8" x14ac:dyDescent="0.25">
      <c r="A1452" s="2">
        <v>18724</v>
      </c>
      <c r="B1452" s="3">
        <v>39938</v>
      </c>
      <c r="C1452" s="5">
        <v>285</v>
      </c>
      <c r="D1452" s="4">
        <v>167</v>
      </c>
      <c r="E1452" s="7" t="str">
        <f>VLOOKUP(ventas[[#This Row],[ProductKey]],'hoja productos'!$A$2:$AA$1691,3,FALSE)</f>
        <v>Tablet Home Theater System 4.1 Channel M1410 Brown</v>
      </c>
      <c r="F1452" s="7">
        <f>VLOOKUP(ventas[[#This Row],[ProductKey]],'hoja productos'!$A$2:$AA$1691,5,FALSE)</f>
        <v>329</v>
      </c>
      <c r="G1452" s="7" t="str">
        <f>VLOOKUP(ventas[[#This Row],[ProductKey]],'hoja productos'!$A$2:$AA$1691,7,FALSE)</f>
        <v>Tablet, Ltd</v>
      </c>
      <c r="H1452" s="8">
        <f>ventas[[#This Row],[Unit Vendidas]]*ventas[[#This Row],[Precio Venta]]</f>
        <v>54943</v>
      </c>
    </row>
    <row r="1453" spans="1:8" ht="30" x14ac:dyDescent="0.25">
      <c r="A1453" s="2">
        <v>19171</v>
      </c>
      <c r="B1453" s="3">
        <v>39938</v>
      </c>
      <c r="C1453" s="5">
        <v>1368</v>
      </c>
      <c r="D1453" s="4">
        <v>18</v>
      </c>
      <c r="E1453" s="7" t="str">
        <f>VLOOKUP(ventas[[#This Row],[ProductKey]],'hoja productos'!$A$2:$AA$1691,3,FALSE)</f>
        <v>Tablet Expandable 2-Handset Cordless Phone System M205 White</v>
      </c>
      <c r="F1453" s="7">
        <f>VLOOKUP(ventas[[#This Row],[ProductKey]],'hoja productos'!$A$2:$AA$1691,5,FALSE)</f>
        <v>40.19</v>
      </c>
      <c r="G1453" s="7" t="str">
        <f>VLOOKUP(ventas[[#This Row],[ProductKey]],'hoja productos'!$A$2:$AA$1691,7,FALSE)</f>
        <v>Tablet, Ltd</v>
      </c>
      <c r="H1453" s="8">
        <f>ventas[[#This Row],[Unit Vendidas]]*ventas[[#This Row],[Precio Venta]]</f>
        <v>723.42</v>
      </c>
    </row>
    <row r="1454" spans="1:8" x14ac:dyDescent="0.25">
      <c r="A1454" s="2">
        <v>22196</v>
      </c>
      <c r="B1454" s="3">
        <v>39938</v>
      </c>
      <c r="C1454" s="5">
        <v>858</v>
      </c>
      <c r="D1454" s="4">
        <v>13</v>
      </c>
      <c r="E1454" s="7" t="str">
        <f>VLOOKUP(ventas[[#This Row],[ProductKey]],'hoja productos'!$A$2:$AA$1691,3,FALSE)</f>
        <v>Tablet Wireless Notebook Optical Mouse M35 Black</v>
      </c>
      <c r="F1454" s="7">
        <f>VLOOKUP(ventas[[#This Row],[ProductKey]],'hoja productos'!$A$2:$AA$1691,5,FALSE)</f>
        <v>29.95</v>
      </c>
      <c r="G1454" s="7" t="str">
        <f>VLOOKUP(ventas[[#This Row],[ProductKey]],'hoja productos'!$A$2:$AA$1691,7,FALSE)</f>
        <v>Tablet, Ltd</v>
      </c>
      <c r="H1454" s="8">
        <f>ventas[[#This Row],[Unit Vendidas]]*ventas[[#This Row],[Precio Venta]]</f>
        <v>389.34999999999997</v>
      </c>
    </row>
    <row r="1455" spans="1:8" x14ac:dyDescent="0.25">
      <c r="A1455" s="2">
        <v>6082</v>
      </c>
      <c r="B1455" s="3">
        <v>39939</v>
      </c>
      <c r="C1455" s="5">
        <v>1163</v>
      </c>
      <c r="D1455" s="4">
        <v>390</v>
      </c>
      <c r="E1455" s="7" t="str">
        <f>VLOOKUP(ventas[[#This Row],[ProductKey]],'hoja productos'!$A$2:$AA$1691,3,FALSE)</f>
        <v>Fabrikam Business Videographer 2/3'' 17mm M280 Black</v>
      </c>
      <c r="F1455" s="7">
        <f>VLOOKUP(ventas[[#This Row],[ProductKey]],'hoja productos'!$A$2:$AA$1691,5,FALSE)</f>
        <v>850</v>
      </c>
      <c r="G1455" s="7" t="str">
        <f>VLOOKUP(ventas[[#This Row],[ProductKey]],'hoja productos'!$A$2:$AA$1691,7,FALSE)</f>
        <v>Fabrikam, Inc.</v>
      </c>
      <c r="H1455" s="8">
        <f>ventas[[#This Row],[Unit Vendidas]]*ventas[[#This Row],[Precio Venta]]</f>
        <v>331500</v>
      </c>
    </row>
    <row r="1456" spans="1:8" x14ac:dyDescent="0.25">
      <c r="A1456" s="2">
        <v>6266</v>
      </c>
      <c r="B1456" s="3">
        <v>39939</v>
      </c>
      <c r="C1456" s="5">
        <v>1651</v>
      </c>
      <c r="D1456" s="4">
        <v>73</v>
      </c>
      <c r="E1456" s="7" t="str">
        <f>VLOOKUP(ventas[[#This Row],[ProductKey]],'hoja productos'!$A$2:$AA$1691,3,FALSE)</f>
        <v>Tablet DVD 9-Inch Player Portable M300 Silver</v>
      </c>
      <c r="F1456" s="7">
        <f>VLOOKUP(ventas[[#This Row],[ProductKey]],'hoja productos'!$A$2:$AA$1691,5,FALSE)</f>
        <v>159.99</v>
      </c>
      <c r="G1456" s="7" t="str">
        <f>VLOOKUP(ventas[[#This Row],[ProductKey]],'hoja productos'!$A$2:$AA$1691,7,FALSE)</f>
        <v>Tablet, Ltd</v>
      </c>
      <c r="H1456" s="8">
        <f>ventas[[#This Row],[Unit Vendidas]]*ventas[[#This Row],[Precio Venta]]</f>
        <v>11679.27</v>
      </c>
    </row>
    <row r="1457" spans="1:8" x14ac:dyDescent="0.25">
      <c r="A1457" s="2">
        <v>11818</v>
      </c>
      <c r="B1457" s="3">
        <v>39939</v>
      </c>
      <c r="C1457" s="5">
        <v>1651</v>
      </c>
      <c r="D1457" s="4">
        <v>73</v>
      </c>
      <c r="E1457" s="7" t="str">
        <f>VLOOKUP(ventas[[#This Row],[ProductKey]],'hoja productos'!$A$2:$AA$1691,3,FALSE)</f>
        <v>Tablet DVD 9-Inch Player Portable M300 Silver</v>
      </c>
      <c r="F1457" s="7">
        <f>VLOOKUP(ventas[[#This Row],[ProductKey]],'hoja productos'!$A$2:$AA$1691,5,FALSE)</f>
        <v>159.99</v>
      </c>
      <c r="G1457" s="7" t="str">
        <f>VLOOKUP(ventas[[#This Row],[ProductKey]],'hoja productos'!$A$2:$AA$1691,7,FALSE)</f>
        <v>Tablet, Ltd</v>
      </c>
      <c r="H1457" s="8">
        <f>ventas[[#This Row],[Unit Vendidas]]*ventas[[#This Row],[Precio Venta]]</f>
        <v>11679.27</v>
      </c>
    </row>
    <row r="1458" spans="1:8" x14ac:dyDescent="0.25">
      <c r="A1458" s="2">
        <v>13271</v>
      </c>
      <c r="B1458" s="3">
        <v>39939</v>
      </c>
      <c r="C1458" s="5">
        <v>522</v>
      </c>
      <c r="D1458" s="4">
        <v>128</v>
      </c>
      <c r="E1458" s="7" t="str">
        <f>VLOOKUP(ventas[[#This Row],[ProductKey]],'hoja productos'!$A$2:$AA$1691,3,FALSE)</f>
        <v>WWI LCD20W M250 Black</v>
      </c>
      <c r="F1458" s="7">
        <f>VLOOKUP(ventas[[#This Row],[ProductKey]],'hoja productos'!$A$2:$AA$1691,5,FALSE)</f>
        <v>279</v>
      </c>
      <c r="G1458" s="7" t="str">
        <f>VLOOKUP(ventas[[#This Row],[ProductKey]],'hoja productos'!$A$2:$AA$1691,7,FALSE)</f>
        <v>Wide World Importers</v>
      </c>
      <c r="H1458" s="8">
        <f>ventas[[#This Row],[Unit Vendidas]]*ventas[[#This Row],[Precio Venta]]</f>
        <v>35712</v>
      </c>
    </row>
    <row r="1459" spans="1:8" x14ac:dyDescent="0.25">
      <c r="A1459" s="2">
        <v>14923</v>
      </c>
      <c r="B1459" s="3">
        <v>39939</v>
      </c>
      <c r="C1459" s="5">
        <v>373</v>
      </c>
      <c r="D1459" s="4">
        <v>166</v>
      </c>
      <c r="E1459" s="7" t="str">
        <f>VLOOKUP(ventas[[#This Row],[ProductKey]],'hoja productos'!$A$2:$AA$1691,3,FALSE)</f>
        <v>Adventure Works Laptop8.9 E0890 White</v>
      </c>
      <c r="F1459" s="7">
        <f>VLOOKUP(ventas[[#This Row],[ProductKey]],'hoja productos'!$A$2:$AA$1691,5,FALSE)</f>
        <v>326</v>
      </c>
      <c r="G1459" s="7" t="str">
        <f>VLOOKUP(ventas[[#This Row],[ProductKey]],'hoja productos'!$A$2:$AA$1691,7,FALSE)</f>
        <v>Adventure Works</v>
      </c>
      <c r="H1459" s="8">
        <f>ventas[[#This Row],[Unit Vendidas]]*ventas[[#This Row],[Precio Venta]]</f>
        <v>54116</v>
      </c>
    </row>
    <row r="1460" spans="1:8" x14ac:dyDescent="0.25">
      <c r="A1460" s="2">
        <v>15209</v>
      </c>
      <c r="B1460" s="3">
        <v>39939</v>
      </c>
      <c r="C1460" s="5">
        <v>808</v>
      </c>
      <c r="D1460" s="4">
        <v>6</v>
      </c>
      <c r="E1460" s="7" t="str">
        <f>VLOOKUP(ventas[[#This Row],[ProductKey]],'hoja productos'!$A$2:$AA$1691,3,FALSE)</f>
        <v>Tablet Rechargeable Battery E100 Grey</v>
      </c>
      <c r="F1460" s="7">
        <f>VLOOKUP(ventas[[#This Row],[ProductKey]],'hoja productos'!$A$2:$AA$1691,5,FALSE)</f>
        <v>12.95</v>
      </c>
      <c r="G1460" s="7" t="str">
        <f>VLOOKUP(ventas[[#This Row],[ProductKey]],'hoja productos'!$A$2:$AA$1691,7,FALSE)</f>
        <v>Tablet, Ltd</v>
      </c>
      <c r="H1460" s="8">
        <f>ventas[[#This Row],[Unit Vendidas]]*ventas[[#This Row],[Precio Venta]]</f>
        <v>77.699999999999989</v>
      </c>
    </row>
    <row r="1461" spans="1:8" x14ac:dyDescent="0.25">
      <c r="A1461" s="2">
        <v>18388</v>
      </c>
      <c r="B1461" s="3">
        <v>39939</v>
      </c>
      <c r="C1461" s="5">
        <v>1228</v>
      </c>
      <c r="D1461" s="4">
        <v>536</v>
      </c>
      <c r="E1461" s="7" t="str">
        <f>VLOOKUP(ventas[[#This Row],[ProductKey]],'hoja productos'!$A$2:$AA$1691,3,FALSE)</f>
        <v>Fabrikam Independent Filmmaker 1" 25mm X400 Blue</v>
      </c>
      <c r="F1461" s="7">
        <f>VLOOKUP(ventas[[#This Row],[ProductKey]],'hoja productos'!$A$2:$AA$1691,5,FALSE)</f>
        <v>1620</v>
      </c>
      <c r="G1461" s="7" t="str">
        <f>VLOOKUP(ventas[[#This Row],[ProductKey]],'hoja productos'!$A$2:$AA$1691,7,FALSE)</f>
        <v>Fabrikam, Inc.</v>
      </c>
      <c r="H1461" s="8">
        <f>ventas[[#This Row],[Unit Vendidas]]*ventas[[#This Row],[Precio Venta]]</f>
        <v>868320</v>
      </c>
    </row>
    <row r="1462" spans="1:8" x14ac:dyDescent="0.25">
      <c r="A1462" s="2">
        <v>18684</v>
      </c>
      <c r="B1462" s="3">
        <v>39939</v>
      </c>
      <c r="C1462" s="5">
        <v>280</v>
      </c>
      <c r="D1462" s="4">
        <v>167</v>
      </c>
      <c r="E1462" s="7" t="str">
        <f>VLOOKUP(ventas[[#This Row],[ProductKey]],'hoja productos'!$A$2:$AA$1691,3,FALSE)</f>
        <v>Tablet Home Theater System 2.1 Channel M1210 Brown</v>
      </c>
      <c r="F1462" s="7">
        <f>VLOOKUP(ventas[[#This Row],[ProductKey]],'hoja productos'!$A$2:$AA$1691,5,FALSE)</f>
        <v>329</v>
      </c>
      <c r="G1462" s="7" t="str">
        <f>VLOOKUP(ventas[[#This Row],[ProductKey]],'hoja productos'!$A$2:$AA$1691,7,FALSE)</f>
        <v>Tablet, Ltd</v>
      </c>
      <c r="H1462" s="8">
        <f>ventas[[#This Row],[Unit Vendidas]]*ventas[[#This Row],[Precio Venta]]</f>
        <v>54943</v>
      </c>
    </row>
    <row r="1463" spans="1:8" x14ac:dyDescent="0.25">
      <c r="A1463" s="2">
        <v>19948</v>
      </c>
      <c r="B1463" s="3">
        <v>39939</v>
      </c>
      <c r="C1463" s="5">
        <v>439</v>
      </c>
      <c r="D1463" s="4">
        <v>257</v>
      </c>
      <c r="E1463" s="7" t="str">
        <f>VLOOKUP(ventas[[#This Row],[ProductKey]],'hoja productos'!$A$2:$AA$1691,3,FALSE)</f>
        <v>WWI Desktop PC2.30 M2300 Brown</v>
      </c>
      <c r="F1463" s="7">
        <f>VLOOKUP(ventas[[#This Row],[ProductKey]],'hoja productos'!$A$2:$AA$1691,5,FALSE)</f>
        <v>559</v>
      </c>
      <c r="G1463" s="7" t="str">
        <f>VLOOKUP(ventas[[#This Row],[ProductKey]],'hoja productos'!$A$2:$AA$1691,7,FALSE)</f>
        <v>Wide World Importers</v>
      </c>
      <c r="H1463" s="8">
        <f>ventas[[#This Row],[Unit Vendidas]]*ventas[[#This Row],[Precio Venta]]</f>
        <v>143663</v>
      </c>
    </row>
    <row r="1464" spans="1:8" x14ac:dyDescent="0.25">
      <c r="A1464" s="2">
        <v>21075</v>
      </c>
      <c r="B1464" s="3">
        <v>39939</v>
      </c>
      <c r="C1464" s="5">
        <v>1440</v>
      </c>
      <c r="D1464" s="4">
        <v>86</v>
      </c>
      <c r="E1464" s="7" t="str">
        <f>VLOOKUP(ventas[[#This Row],[ProductKey]],'hoja productos'!$A$2:$AA$1691,3,FALSE)</f>
        <v>The Phone Company Touch Screen Phones - CRT M11 Grey</v>
      </c>
      <c r="F1464" s="7">
        <f>VLOOKUP(ventas[[#This Row],[ProductKey]],'hoja productos'!$A$2:$AA$1691,5,FALSE)</f>
        <v>189</v>
      </c>
      <c r="G1464" s="7" t="str">
        <f>VLOOKUP(ventas[[#This Row],[ProductKey]],'hoja productos'!$A$2:$AA$1691,7,FALSE)</f>
        <v>The Phone Company</v>
      </c>
      <c r="H1464" s="8">
        <f>ventas[[#This Row],[Unit Vendidas]]*ventas[[#This Row],[Precio Venta]]</f>
        <v>16254</v>
      </c>
    </row>
    <row r="1465" spans="1:8" x14ac:dyDescent="0.25">
      <c r="A1465" s="2">
        <v>21145</v>
      </c>
      <c r="B1465" s="3">
        <v>39939</v>
      </c>
      <c r="C1465" s="5">
        <v>437</v>
      </c>
      <c r="D1465" s="4">
        <v>254</v>
      </c>
      <c r="E1465" s="7" t="str">
        <f>VLOOKUP(ventas[[#This Row],[ProductKey]],'hoja productos'!$A$2:$AA$1691,3,FALSE)</f>
        <v>Adventure Works Desktop PC1.80 ED182 White</v>
      </c>
      <c r="F1465" s="7">
        <f>VLOOKUP(ventas[[#This Row],[ProductKey]],'hoja productos'!$A$2:$AA$1691,5,FALSE)</f>
        <v>499.9</v>
      </c>
      <c r="G1465" s="7" t="str">
        <f>VLOOKUP(ventas[[#This Row],[ProductKey]],'hoja productos'!$A$2:$AA$1691,7,FALSE)</f>
        <v>Adventure Works</v>
      </c>
      <c r="H1465" s="8">
        <f>ventas[[#This Row],[Unit Vendidas]]*ventas[[#This Row],[Precio Venta]]</f>
        <v>126974.59999999999</v>
      </c>
    </row>
    <row r="1466" spans="1:8" x14ac:dyDescent="0.25">
      <c r="A1466" s="2">
        <v>21351</v>
      </c>
      <c r="B1466" s="3">
        <v>39939</v>
      </c>
      <c r="C1466" s="5">
        <v>366</v>
      </c>
      <c r="D1466" s="4">
        <v>348</v>
      </c>
      <c r="E1466" s="7" t="str">
        <f>VLOOKUP(ventas[[#This Row],[ProductKey]],'hoja productos'!$A$2:$AA$1691,3,FALSE)</f>
        <v>Adventure Works Laptop15.4W M1548 Black</v>
      </c>
      <c r="F1466" s="7">
        <f>VLOOKUP(ventas[[#This Row],[ProductKey]],'hoja productos'!$A$2:$AA$1691,5,FALSE)</f>
        <v>758</v>
      </c>
      <c r="G1466" s="7" t="str">
        <f>VLOOKUP(ventas[[#This Row],[ProductKey]],'hoja productos'!$A$2:$AA$1691,7,FALSE)</f>
        <v>Adventure Works</v>
      </c>
      <c r="H1466" s="8">
        <f>ventas[[#This Row],[Unit Vendidas]]*ventas[[#This Row],[Precio Venta]]</f>
        <v>263784</v>
      </c>
    </row>
    <row r="1467" spans="1:8" ht="30" x14ac:dyDescent="0.25">
      <c r="A1467" s="2">
        <v>24175</v>
      </c>
      <c r="B1467" s="3">
        <v>39939</v>
      </c>
      <c r="C1467" s="5">
        <v>1347</v>
      </c>
      <c r="D1467" s="4">
        <v>9</v>
      </c>
      <c r="E1467" s="7" t="str">
        <f>VLOOKUP(ventas[[#This Row],[ProductKey]],'hoja productos'!$A$2:$AA$1691,3,FALSE)</f>
        <v>Tablet Bedroom Phone with AM/FM Stereo and Call Waiting Caller ID M600 Black</v>
      </c>
      <c r="F1467" s="7">
        <f>VLOOKUP(ventas[[#This Row],[ProductKey]],'hoja productos'!$A$2:$AA$1691,5,FALSE)</f>
        <v>21</v>
      </c>
      <c r="G1467" s="7" t="str">
        <f>VLOOKUP(ventas[[#This Row],[ProductKey]],'hoja productos'!$A$2:$AA$1691,7,FALSE)</f>
        <v>Tablet, Ltd</v>
      </c>
      <c r="H1467" s="8">
        <f>ventas[[#This Row],[Unit Vendidas]]*ventas[[#This Row],[Precio Venta]]</f>
        <v>189</v>
      </c>
    </row>
    <row r="1468" spans="1:8" x14ac:dyDescent="0.25">
      <c r="A1468" s="2">
        <v>24902</v>
      </c>
      <c r="B1468" s="3">
        <v>39939</v>
      </c>
      <c r="C1468" s="5">
        <v>1081</v>
      </c>
      <c r="D1468" s="4">
        <v>188</v>
      </c>
      <c r="E1468" s="7" t="str">
        <f>VLOOKUP(ventas[[#This Row],[ProductKey]],'hoja productos'!$A$2:$AA$1691,3,FALSE)</f>
        <v>Tablet SLR Camera 35" X358 Silver</v>
      </c>
      <c r="F1468" s="7">
        <f>VLOOKUP(ventas[[#This Row],[ProductKey]],'hoja productos'!$A$2:$AA$1691,5,FALSE)</f>
        <v>568</v>
      </c>
      <c r="G1468" s="7" t="str">
        <f>VLOOKUP(ventas[[#This Row],[ProductKey]],'hoja productos'!$A$2:$AA$1691,7,FALSE)</f>
        <v>Tablet, Ltd</v>
      </c>
      <c r="H1468" s="8">
        <f>ventas[[#This Row],[Unit Vendidas]]*ventas[[#This Row],[Precio Venta]]</f>
        <v>106784</v>
      </c>
    </row>
    <row r="1469" spans="1:8" x14ac:dyDescent="0.25">
      <c r="A1469" s="2">
        <v>903</v>
      </c>
      <c r="B1469" s="3">
        <v>39940</v>
      </c>
      <c r="C1469" s="5">
        <v>599</v>
      </c>
      <c r="D1469" s="4">
        <v>760</v>
      </c>
      <c r="E1469" s="7" t="str">
        <f>VLOOKUP(ventas[[#This Row],[ProductKey]],'hoja productos'!$A$2:$AA$1691,3,FALSE)</f>
        <v>Tablet Projector 1080p X980 Silver</v>
      </c>
      <c r="F1469" s="7">
        <f>VLOOKUP(ventas[[#This Row],[ProductKey]],'hoja productos'!$A$2:$AA$1691,5,FALSE)</f>
        <v>2295</v>
      </c>
      <c r="G1469" s="7" t="str">
        <f>VLOOKUP(ventas[[#This Row],[ProductKey]],'hoja productos'!$A$2:$AA$1691,7,FALSE)</f>
        <v>Tablet, Ltd</v>
      </c>
      <c r="H1469" s="8">
        <f>ventas[[#This Row],[Unit Vendidas]]*ventas[[#This Row],[Precio Venta]]</f>
        <v>1744200</v>
      </c>
    </row>
    <row r="1470" spans="1:8" x14ac:dyDescent="0.25">
      <c r="A1470" s="2">
        <v>1414</v>
      </c>
      <c r="B1470" s="3">
        <v>39940</v>
      </c>
      <c r="C1470" s="5">
        <v>354</v>
      </c>
      <c r="D1470" s="4">
        <v>195</v>
      </c>
      <c r="E1470" s="7" t="str">
        <f>VLOOKUP(ventas[[#This Row],[ProductKey]],'hoja productos'!$A$2:$AA$1691,3,FALSE)</f>
        <v>Fabrikam Laptop12 M2001 Silver</v>
      </c>
      <c r="F1470" s="7">
        <f>VLOOKUP(ventas[[#This Row],[ProductKey]],'hoja productos'!$A$2:$AA$1691,5,FALSE)</f>
        <v>382.95</v>
      </c>
      <c r="G1470" s="7" t="str">
        <f>VLOOKUP(ventas[[#This Row],[ProductKey]],'hoja productos'!$A$2:$AA$1691,7,FALSE)</f>
        <v>Fabrikam, Inc.</v>
      </c>
      <c r="H1470" s="8">
        <f>ventas[[#This Row],[Unit Vendidas]]*ventas[[#This Row],[Precio Venta]]</f>
        <v>74675.25</v>
      </c>
    </row>
    <row r="1471" spans="1:8" x14ac:dyDescent="0.25">
      <c r="A1471" s="2">
        <v>3072</v>
      </c>
      <c r="B1471" s="3">
        <v>39940</v>
      </c>
      <c r="C1471" s="5">
        <v>371</v>
      </c>
      <c r="D1471" s="4">
        <v>275</v>
      </c>
      <c r="E1471" s="7" t="str">
        <f>VLOOKUP(ventas[[#This Row],[ProductKey]],'hoja productos'!$A$2:$AA$1691,3,FALSE)</f>
        <v>Adventure Works Laptop16 M1601 White</v>
      </c>
      <c r="F1471" s="7">
        <f>VLOOKUP(ventas[[#This Row],[ProductKey]],'hoja productos'!$A$2:$AA$1691,5,FALSE)</f>
        <v>599</v>
      </c>
      <c r="G1471" s="7" t="str">
        <f>VLOOKUP(ventas[[#This Row],[ProductKey]],'hoja productos'!$A$2:$AA$1691,7,FALSE)</f>
        <v>Adventure Works</v>
      </c>
      <c r="H1471" s="8">
        <f>ventas[[#This Row],[Unit Vendidas]]*ventas[[#This Row],[Precio Venta]]</f>
        <v>164725</v>
      </c>
    </row>
    <row r="1472" spans="1:8" x14ac:dyDescent="0.25">
      <c r="A1472" s="2">
        <v>4705</v>
      </c>
      <c r="B1472" s="3">
        <v>39940</v>
      </c>
      <c r="C1472" s="5">
        <v>420</v>
      </c>
      <c r="D1472" s="4">
        <v>254</v>
      </c>
      <c r="E1472" s="7" t="str">
        <f>VLOOKUP(ventas[[#This Row],[ProductKey]],'hoja productos'!$A$2:$AA$1691,3,FALSE)</f>
        <v>Adventure Works Desktop PC1.80 ED182 Silver</v>
      </c>
      <c r="F1472" s="7">
        <f>VLOOKUP(ventas[[#This Row],[ProductKey]],'hoja productos'!$A$2:$AA$1691,5,FALSE)</f>
        <v>499.9</v>
      </c>
      <c r="G1472" s="7" t="str">
        <f>VLOOKUP(ventas[[#This Row],[ProductKey]],'hoja productos'!$A$2:$AA$1691,7,FALSE)</f>
        <v>Adventure Works</v>
      </c>
      <c r="H1472" s="8">
        <f>ventas[[#This Row],[Unit Vendidas]]*ventas[[#This Row],[Precio Venta]]</f>
        <v>126974.59999999999</v>
      </c>
    </row>
    <row r="1473" spans="1:8" x14ac:dyDescent="0.25">
      <c r="A1473" s="2">
        <v>5813</v>
      </c>
      <c r="B1473" s="3">
        <v>39940</v>
      </c>
      <c r="C1473" s="5">
        <v>292</v>
      </c>
      <c r="D1473" s="4">
        <v>229</v>
      </c>
      <c r="E1473" s="7" t="str">
        <f>VLOOKUP(ventas[[#This Row],[ProductKey]],'hoja productos'!$A$2:$AA$1691,3,FALSE)</f>
        <v>SV Car Video LCD7W M7080 Black</v>
      </c>
      <c r="F1473" s="7">
        <f>VLOOKUP(ventas[[#This Row],[ProductKey]],'hoja productos'!$A$2:$AA$1691,5,FALSE)</f>
        <v>500</v>
      </c>
      <c r="G1473" s="7" t="str">
        <f>VLOOKUP(ventas[[#This Row],[ProductKey]],'hoja productos'!$A$2:$AA$1691,7,FALSE)</f>
        <v>Southridge Video</v>
      </c>
      <c r="H1473" s="8">
        <f>ventas[[#This Row],[Unit Vendidas]]*ventas[[#This Row],[Precio Venta]]</f>
        <v>114500</v>
      </c>
    </row>
    <row r="1474" spans="1:8" x14ac:dyDescent="0.25">
      <c r="A1474" s="2">
        <v>9149</v>
      </c>
      <c r="B1474" s="3">
        <v>39940</v>
      </c>
      <c r="C1474" s="5">
        <v>348</v>
      </c>
      <c r="D1474" s="4">
        <v>348</v>
      </c>
      <c r="E1474" s="7" t="str">
        <f>VLOOKUP(ventas[[#This Row],[ProductKey]],'hoja productos'!$A$2:$AA$1691,3,FALSE)</f>
        <v>Fabrikam Laptop15.4W M5480 White</v>
      </c>
      <c r="F1474" s="7">
        <f>VLOOKUP(ventas[[#This Row],[ProductKey]],'hoja productos'!$A$2:$AA$1691,5,FALSE)</f>
        <v>758</v>
      </c>
      <c r="G1474" s="7" t="str">
        <f>VLOOKUP(ventas[[#This Row],[ProductKey]],'hoja productos'!$A$2:$AA$1691,7,FALSE)</f>
        <v>Fabrikam, Inc.</v>
      </c>
      <c r="H1474" s="8">
        <f>ventas[[#This Row],[Unit Vendidas]]*ventas[[#This Row],[Precio Venta]]</f>
        <v>263784</v>
      </c>
    </row>
    <row r="1475" spans="1:8" x14ac:dyDescent="0.25">
      <c r="A1475" s="2">
        <v>13990</v>
      </c>
      <c r="B1475" s="3">
        <v>39940</v>
      </c>
      <c r="C1475" s="5">
        <v>1324</v>
      </c>
      <c r="D1475" s="4">
        <v>17</v>
      </c>
      <c r="E1475" s="7" t="str">
        <f>VLOOKUP(ventas[[#This Row],[ProductKey]],'hoja productos'!$A$2:$AA$1691,3,FALSE)</f>
        <v>Tablet Private Automatic Branch Exchange M65 Black</v>
      </c>
      <c r="F1475" s="7">
        <f>VLOOKUP(ventas[[#This Row],[ProductKey]],'hoja productos'!$A$2:$AA$1691,5,FALSE)</f>
        <v>38.99</v>
      </c>
      <c r="G1475" s="7" t="str">
        <f>VLOOKUP(ventas[[#This Row],[ProductKey]],'hoja productos'!$A$2:$AA$1691,7,FALSE)</f>
        <v>Tablet, Ltd</v>
      </c>
      <c r="H1475" s="8">
        <f>ventas[[#This Row],[Unit Vendidas]]*ventas[[#This Row],[Precio Venta]]</f>
        <v>662.83</v>
      </c>
    </row>
    <row r="1476" spans="1:8" x14ac:dyDescent="0.25">
      <c r="A1476" s="2">
        <v>16266</v>
      </c>
      <c r="B1476" s="3">
        <v>39940</v>
      </c>
      <c r="C1476" s="5">
        <v>31</v>
      </c>
      <c r="D1476" s="4">
        <v>84</v>
      </c>
      <c r="E1476" s="7" t="str">
        <f>VLOOKUP(ventas[[#This Row],[ProductKey]],'hoja productos'!$A$2:$AA$1691,3,FALSE)</f>
        <v>Tablet 32GB Video MP3 Player M3200 Orange</v>
      </c>
      <c r="F1476" s="7">
        <f>VLOOKUP(ventas[[#This Row],[ProductKey]],'hoja productos'!$A$2:$AA$1691,5,FALSE)</f>
        <v>255</v>
      </c>
      <c r="G1476" s="7" t="str">
        <f>VLOOKUP(ventas[[#This Row],[ProductKey]],'hoja productos'!$A$2:$AA$1691,7,FALSE)</f>
        <v>Tablet, Ltd</v>
      </c>
      <c r="H1476" s="8">
        <f>ventas[[#This Row],[Unit Vendidas]]*ventas[[#This Row],[Precio Venta]]</f>
        <v>21420</v>
      </c>
    </row>
    <row r="1477" spans="1:8" x14ac:dyDescent="0.25">
      <c r="A1477" s="2">
        <v>16975</v>
      </c>
      <c r="B1477" s="3">
        <v>39940</v>
      </c>
      <c r="C1477" s="5">
        <v>1357</v>
      </c>
      <c r="D1477" s="4">
        <v>17</v>
      </c>
      <c r="E1477" s="7" t="str">
        <f>VLOOKUP(ventas[[#This Row],[ProductKey]],'hoja productos'!$A$2:$AA$1691,3,FALSE)</f>
        <v>Tablet Private Automatic Branch Exchange M65 White</v>
      </c>
      <c r="F1477" s="7">
        <f>VLOOKUP(ventas[[#This Row],[ProductKey]],'hoja productos'!$A$2:$AA$1691,5,FALSE)</f>
        <v>38.99</v>
      </c>
      <c r="G1477" s="7" t="str">
        <f>VLOOKUP(ventas[[#This Row],[ProductKey]],'hoja productos'!$A$2:$AA$1691,7,FALSE)</f>
        <v>Tablet, Ltd</v>
      </c>
      <c r="H1477" s="8">
        <f>ventas[[#This Row],[Unit Vendidas]]*ventas[[#This Row],[Precio Venta]]</f>
        <v>662.83</v>
      </c>
    </row>
    <row r="1478" spans="1:8" x14ac:dyDescent="0.25">
      <c r="A1478" s="2">
        <v>17596</v>
      </c>
      <c r="B1478" s="3">
        <v>39940</v>
      </c>
      <c r="C1478" s="5">
        <v>448</v>
      </c>
      <c r="D1478" s="4">
        <v>137</v>
      </c>
      <c r="E1478" s="7" t="str">
        <f>VLOOKUP(ventas[[#This Row],[ProductKey]],'hoja productos'!$A$2:$AA$1691,3,FALSE)</f>
        <v>WWI Desktop PC1.80 E1801 Black</v>
      </c>
      <c r="F1478" s="7">
        <f>VLOOKUP(ventas[[#This Row],[ProductKey]],'hoja productos'!$A$2:$AA$1691,5,FALSE)</f>
        <v>269.89999999999998</v>
      </c>
      <c r="G1478" s="7" t="str">
        <f>VLOOKUP(ventas[[#This Row],[ProductKey]],'hoja productos'!$A$2:$AA$1691,7,FALSE)</f>
        <v>Wide World Importers</v>
      </c>
      <c r="H1478" s="8">
        <f>ventas[[#This Row],[Unit Vendidas]]*ventas[[#This Row],[Precio Venta]]</f>
        <v>36976.299999999996</v>
      </c>
    </row>
    <row r="1479" spans="1:8" x14ac:dyDescent="0.25">
      <c r="A1479" s="2">
        <v>19243</v>
      </c>
      <c r="B1479" s="3">
        <v>39940</v>
      </c>
      <c r="C1479" s="5">
        <v>275</v>
      </c>
      <c r="D1479" s="4">
        <v>101</v>
      </c>
      <c r="E1479" s="7" t="str">
        <f>VLOOKUP(ventas[[#This Row],[ProductKey]],'hoja productos'!$A$2:$AA$1691,3,FALSE)</f>
        <v>Tablet Home Theater System 2.1 Channel E1220 White</v>
      </c>
      <c r="F1479" s="7">
        <f>VLOOKUP(ventas[[#This Row],[ProductKey]],'hoja productos'!$A$2:$AA$1691,5,FALSE)</f>
        <v>199</v>
      </c>
      <c r="G1479" s="7" t="str">
        <f>VLOOKUP(ventas[[#This Row],[ProductKey]],'hoja productos'!$A$2:$AA$1691,7,FALSE)</f>
        <v>Tablet, Ltd</v>
      </c>
      <c r="H1479" s="8">
        <f>ventas[[#This Row],[Unit Vendidas]]*ventas[[#This Row],[Precio Venta]]</f>
        <v>20099</v>
      </c>
    </row>
    <row r="1480" spans="1:8" x14ac:dyDescent="0.25">
      <c r="A1480" s="2">
        <v>23206</v>
      </c>
      <c r="B1480" s="3">
        <v>39940</v>
      </c>
      <c r="C1480" s="5">
        <v>644</v>
      </c>
      <c r="D1480" s="4">
        <v>40</v>
      </c>
      <c r="E1480" s="7" t="str">
        <f>VLOOKUP(ventas[[#This Row],[ProductKey]],'hoja productos'!$A$2:$AA$1691,3,FALSE)</f>
        <v>Proseware Laser Jet Printer E100 Black</v>
      </c>
      <c r="F1480" s="7">
        <f>VLOOKUP(ventas[[#This Row],[ProductKey]],'hoja productos'!$A$2:$AA$1691,5,FALSE)</f>
        <v>79</v>
      </c>
      <c r="G1480" s="7" t="str">
        <f>VLOOKUP(ventas[[#This Row],[ProductKey]],'hoja productos'!$A$2:$AA$1691,7,FALSE)</f>
        <v>Proseware, Inc.</v>
      </c>
      <c r="H1480" s="8">
        <f>ventas[[#This Row],[Unit Vendidas]]*ventas[[#This Row],[Precio Venta]]</f>
        <v>3160</v>
      </c>
    </row>
    <row r="1481" spans="1:8" ht="30" x14ac:dyDescent="0.25">
      <c r="A1481" s="2">
        <v>23838</v>
      </c>
      <c r="B1481" s="3">
        <v>39940</v>
      </c>
      <c r="C1481" s="5">
        <v>115</v>
      </c>
      <c r="D1481" s="4">
        <v>82</v>
      </c>
      <c r="E1481" s="7" t="str">
        <f>VLOOKUP(ventas[[#This Row],[ProductKey]],'hoja productos'!$A$2:$AA$1691,3,FALSE)</f>
        <v>WWI Wireless Transmitter and Bluetooth Headphones X250 Silver</v>
      </c>
      <c r="F1481" s="7">
        <f>VLOOKUP(ventas[[#This Row],[ProductKey]],'hoja productos'!$A$2:$AA$1691,5,FALSE)</f>
        <v>249.99</v>
      </c>
      <c r="G1481" s="7" t="str">
        <f>VLOOKUP(ventas[[#This Row],[ProductKey]],'hoja productos'!$A$2:$AA$1691,7,FALSE)</f>
        <v>Wide World Importers</v>
      </c>
      <c r="H1481" s="8">
        <f>ventas[[#This Row],[Unit Vendidas]]*ventas[[#This Row],[Precio Venta]]</f>
        <v>20499.18</v>
      </c>
    </row>
    <row r="1482" spans="1:8" x14ac:dyDescent="0.25">
      <c r="A1482" s="2">
        <v>5017</v>
      </c>
      <c r="B1482" s="3">
        <v>39941</v>
      </c>
      <c r="C1482" s="5">
        <v>398</v>
      </c>
      <c r="D1482" s="4">
        <v>195</v>
      </c>
      <c r="E1482" s="7" t="str">
        <f>VLOOKUP(ventas[[#This Row],[ProductKey]],'hoja productos'!$A$2:$AA$1691,3,FALSE)</f>
        <v>WWI Laptop12 M0120 White</v>
      </c>
      <c r="F1482" s="7">
        <f>VLOOKUP(ventas[[#This Row],[ProductKey]],'hoja productos'!$A$2:$AA$1691,5,FALSE)</f>
        <v>382.95</v>
      </c>
      <c r="G1482" s="7" t="str">
        <f>VLOOKUP(ventas[[#This Row],[ProductKey]],'hoja productos'!$A$2:$AA$1691,7,FALSE)</f>
        <v>Wide World Importers</v>
      </c>
      <c r="H1482" s="8">
        <f>ventas[[#This Row],[Unit Vendidas]]*ventas[[#This Row],[Precio Venta]]</f>
        <v>74675.25</v>
      </c>
    </row>
    <row r="1483" spans="1:8" x14ac:dyDescent="0.25">
      <c r="A1483" s="2">
        <v>6269</v>
      </c>
      <c r="B1483" s="3">
        <v>39941</v>
      </c>
      <c r="C1483" s="5">
        <v>850</v>
      </c>
      <c r="D1483" s="4">
        <v>76</v>
      </c>
      <c r="E1483" s="7" t="str">
        <f>VLOOKUP(ventas[[#This Row],[ProductKey]],'hoja productos'!$A$2:$AA$1691,3,FALSE)</f>
        <v>Tablet Laptop Keyboard X105 Black</v>
      </c>
      <c r="F1483" s="7">
        <f>VLOOKUP(ventas[[#This Row],[ProductKey]],'hoja productos'!$A$2:$AA$1691,5,FALSE)</f>
        <v>230.9</v>
      </c>
      <c r="G1483" s="7" t="str">
        <f>VLOOKUP(ventas[[#This Row],[ProductKey]],'hoja productos'!$A$2:$AA$1691,7,FALSE)</f>
        <v>Tablet, Ltd</v>
      </c>
      <c r="H1483" s="8">
        <f>ventas[[#This Row],[Unit Vendidas]]*ventas[[#This Row],[Precio Venta]]</f>
        <v>17548.400000000001</v>
      </c>
    </row>
    <row r="1484" spans="1:8" ht="30" x14ac:dyDescent="0.25">
      <c r="A1484" s="2">
        <v>10797</v>
      </c>
      <c r="B1484" s="3">
        <v>39941</v>
      </c>
      <c r="C1484" s="5">
        <v>721</v>
      </c>
      <c r="D1484" s="4">
        <v>82</v>
      </c>
      <c r="E1484" s="7" t="str">
        <f>VLOOKUP(ventas[[#This Row],[ProductKey]],'hoja productos'!$A$2:$AA$1691,3,FALSE)</f>
        <v>Proseware High-Performance Business-Class Laser Fax X200 White</v>
      </c>
      <c r="F1484" s="7">
        <f>VLOOKUP(ventas[[#This Row],[ProductKey]],'hoja productos'!$A$2:$AA$1691,5,FALSE)</f>
        <v>248</v>
      </c>
      <c r="G1484" s="7" t="str">
        <f>VLOOKUP(ventas[[#This Row],[ProductKey]],'hoja productos'!$A$2:$AA$1691,7,FALSE)</f>
        <v>Proseware, Inc.</v>
      </c>
      <c r="H1484" s="8">
        <f>ventas[[#This Row],[Unit Vendidas]]*ventas[[#This Row],[Precio Venta]]</f>
        <v>20336</v>
      </c>
    </row>
    <row r="1485" spans="1:8" x14ac:dyDescent="0.25">
      <c r="A1485" s="2">
        <v>13203</v>
      </c>
      <c r="B1485" s="3">
        <v>39941</v>
      </c>
      <c r="C1485" s="5">
        <v>994</v>
      </c>
      <c r="D1485" s="4">
        <v>84</v>
      </c>
      <c r="E1485" s="7" t="str">
        <f>VLOOKUP(ventas[[#This Row],[ProductKey]],'hoja productos'!$A$2:$AA$1691,3,FALSE)</f>
        <v>A. Datum Consumer Digital Camera M300 Silver</v>
      </c>
      <c r="F1485" s="7">
        <f>VLOOKUP(ventas[[#This Row],[ProductKey]],'hoja productos'!$A$2:$AA$1691,5,FALSE)</f>
        <v>184.5</v>
      </c>
      <c r="G1485" s="7" t="str">
        <f>VLOOKUP(ventas[[#This Row],[ProductKey]],'hoja productos'!$A$2:$AA$1691,7,FALSE)</f>
        <v>A. Datum Corporation</v>
      </c>
      <c r="H1485" s="8">
        <f>ventas[[#This Row],[Unit Vendidas]]*ventas[[#This Row],[Precio Venta]]</f>
        <v>15498</v>
      </c>
    </row>
    <row r="1486" spans="1:8" x14ac:dyDescent="0.25">
      <c r="A1486" s="2">
        <v>14341</v>
      </c>
      <c r="B1486" s="3">
        <v>39941</v>
      </c>
      <c r="C1486" s="5">
        <v>1441</v>
      </c>
      <c r="D1486" s="4">
        <v>91</v>
      </c>
      <c r="E1486" s="7" t="str">
        <f>VLOOKUP(ventas[[#This Row],[ProductKey]],'hoja productos'!$A$2:$AA$1691,3,FALSE)</f>
        <v>The Phone Company Touch Screen Phones - LCD M12 Grey</v>
      </c>
      <c r="F1486" s="7">
        <f>VLOOKUP(ventas[[#This Row],[ProductKey]],'hoja productos'!$A$2:$AA$1691,5,FALSE)</f>
        <v>200</v>
      </c>
      <c r="G1486" s="7" t="str">
        <f>VLOOKUP(ventas[[#This Row],[ProductKey]],'hoja productos'!$A$2:$AA$1691,7,FALSE)</f>
        <v>The Phone Company</v>
      </c>
      <c r="H1486" s="8">
        <f>ventas[[#This Row],[Unit Vendidas]]*ventas[[#This Row],[Precio Venta]]</f>
        <v>18200</v>
      </c>
    </row>
    <row r="1487" spans="1:8" x14ac:dyDescent="0.25">
      <c r="A1487" s="2">
        <v>16470</v>
      </c>
      <c r="B1487" s="3">
        <v>39941</v>
      </c>
      <c r="C1487" s="5">
        <v>373</v>
      </c>
      <c r="D1487" s="4">
        <v>166</v>
      </c>
      <c r="E1487" s="7" t="str">
        <f>VLOOKUP(ventas[[#This Row],[ProductKey]],'hoja productos'!$A$2:$AA$1691,3,FALSE)</f>
        <v>Adventure Works Laptop8.9 E0890 White</v>
      </c>
      <c r="F1487" s="7">
        <f>VLOOKUP(ventas[[#This Row],[ProductKey]],'hoja productos'!$A$2:$AA$1691,5,FALSE)</f>
        <v>326</v>
      </c>
      <c r="G1487" s="7" t="str">
        <f>VLOOKUP(ventas[[#This Row],[ProductKey]],'hoja productos'!$A$2:$AA$1691,7,FALSE)</f>
        <v>Adventure Works</v>
      </c>
      <c r="H1487" s="8">
        <f>ventas[[#This Row],[Unit Vendidas]]*ventas[[#This Row],[Precio Venta]]</f>
        <v>54116</v>
      </c>
    </row>
    <row r="1488" spans="1:8" x14ac:dyDescent="0.25">
      <c r="A1488" s="2">
        <v>18461</v>
      </c>
      <c r="B1488" s="3">
        <v>39941</v>
      </c>
      <c r="C1488" s="5">
        <v>880</v>
      </c>
      <c r="D1488" s="4">
        <v>6</v>
      </c>
      <c r="E1488" s="7" t="str">
        <f>VLOOKUP(ventas[[#This Row],[ProductKey]],'hoja productos'!$A$2:$AA$1691,3,FALSE)</f>
        <v>Tablet Optical Wheel OEM PS/2 Mouse E60 Black</v>
      </c>
      <c r="F1488" s="7">
        <f>VLOOKUP(ventas[[#This Row],[ProductKey]],'hoja productos'!$A$2:$AA$1691,5,FALSE)</f>
        <v>13</v>
      </c>
      <c r="G1488" s="7" t="str">
        <f>VLOOKUP(ventas[[#This Row],[ProductKey]],'hoja productos'!$A$2:$AA$1691,7,FALSE)</f>
        <v>Tablet, Ltd</v>
      </c>
      <c r="H1488" s="8">
        <f>ventas[[#This Row],[Unit Vendidas]]*ventas[[#This Row],[Precio Venta]]</f>
        <v>78</v>
      </c>
    </row>
    <row r="1489" spans="1:8" x14ac:dyDescent="0.25">
      <c r="A1489" s="2">
        <v>18549</v>
      </c>
      <c r="B1489" s="3">
        <v>39941</v>
      </c>
      <c r="C1489" s="5">
        <v>534</v>
      </c>
      <c r="D1489" s="4">
        <v>70</v>
      </c>
      <c r="E1489" s="7" t="str">
        <f>VLOOKUP(ventas[[#This Row],[ProductKey]],'hoja productos'!$A$2:$AA$1691,3,FALSE)</f>
        <v>WWI LCD19 E107 White</v>
      </c>
      <c r="F1489" s="7">
        <f>VLOOKUP(ventas[[#This Row],[ProductKey]],'hoja productos'!$A$2:$AA$1691,5,FALSE)</f>
        <v>139</v>
      </c>
      <c r="G1489" s="7" t="str">
        <f>VLOOKUP(ventas[[#This Row],[ProductKey]],'hoja productos'!$A$2:$AA$1691,7,FALSE)</f>
        <v>Wide World Importers</v>
      </c>
      <c r="H1489" s="8">
        <f>ventas[[#This Row],[Unit Vendidas]]*ventas[[#This Row],[Precio Venta]]</f>
        <v>9730</v>
      </c>
    </row>
    <row r="1490" spans="1:8" x14ac:dyDescent="0.25">
      <c r="A1490" s="2">
        <v>19868</v>
      </c>
      <c r="B1490" s="3">
        <v>39941</v>
      </c>
      <c r="C1490" s="5">
        <v>344</v>
      </c>
      <c r="D1490" s="4">
        <v>186</v>
      </c>
      <c r="E1490" s="7" t="str">
        <f>VLOOKUP(ventas[[#This Row],[ProductKey]],'hoja productos'!$A$2:$AA$1691,3,FALSE)</f>
        <v>Fabrikam Laptop12 M2000 White</v>
      </c>
      <c r="F1490" s="7">
        <f>VLOOKUP(ventas[[#This Row],[ProductKey]],'hoja productos'!$A$2:$AA$1691,5,FALSE)</f>
        <v>366</v>
      </c>
      <c r="G1490" s="7" t="str">
        <f>VLOOKUP(ventas[[#This Row],[ProductKey]],'hoja productos'!$A$2:$AA$1691,7,FALSE)</f>
        <v>Fabrikam, Inc.</v>
      </c>
      <c r="H1490" s="8">
        <f>ventas[[#This Row],[Unit Vendidas]]*ventas[[#This Row],[Precio Venta]]</f>
        <v>68076</v>
      </c>
    </row>
    <row r="1491" spans="1:8" ht="30" x14ac:dyDescent="0.25">
      <c r="A1491" s="2">
        <v>59</v>
      </c>
      <c r="B1491" s="3">
        <v>39942</v>
      </c>
      <c r="C1491" s="5">
        <v>1436</v>
      </c>
      <c r="D1491" s="4">
        <v>118</v>
      </c>
      <c r="E1491" s="7" t="str">
        <f>VLOOKUP(ventas[[#This Row],[ProductKey]],'hoja productos'!$A$2:$AA$1691,3,FALSE)</f>
        <v>The Phone Company Touch Screen Phones 5-Wire/On-wall M508 Grey</v>
      </c>
      <c r="F1491" s="7">
        <f>VLOOKUP(ventas[[#This Row],[ProductKey]],'hoja productos'!$A$2:$AA$1691,5,FALSE)</f>
        <v>258</v>
      </c>
      <c r="G1491" s="7" t="str">
        <f>VLOOKUP(ventas[[#This Row],[ProductKey]],'hoja productos'!$A$2:$AA$1691,7,FALSE)</f>
        <v>The Phone Company</v>
      </c>
      <c r="H1491" s="8">
        <f>ventas[[#This Row],[Unit Vendidas]]*ventas[[#This Row],[Precio Venta]]</f>
        <v>30444</v>
      </c>
    </row>
    <row r="1492" spans="1:8" x14ac:dyDescent="0.25">
      <c r="A1492" s="2">
        <v>1270</v>
      </c>
      <c r="B1492" s="3">
        <v>39942</v>
      </c>
      <c r="C1492" s="5">
        <v>1485</v>
      </c>
      <c r="D1492" s="4">
        <v>105</v>
      </c>
      <c r="E1492" s="7" t="str">
        <f>VLOOKUP(ventas[[#This Row],[ProductKey]],'hoja productos'!$A$2:$AA$1691,3,FALSE)</f>
        <v>The Phone Company Smart phones 6-LINE SCREEN M21 Grey</v>
      </c>
      <c r="F1492" s="7">
        <f>VLOOKUP(ventas[[#This Row],[ProductKey]],'hoja productos'!$A$2:$AA$1691,5,FALSE)</f>
        <v>230</v>
      </c>
      <c r="G1492" s="7" t="str">
        <f>VLOOKUP(ventas[[#This Row],[ProductKey]],'hoja productos'!$A$2:$AA$1691,7,FALSE)</f>
        <v>The Phone Company</v>
      </c>
      <c r="H1492" s="8">
        <f>ventas[[#This Row],[Unit Vendidas]]*ventas[[#This Row],[Precio Venta]]</f>
        <v>24150</v>
      </c>
    </row>
    <row r="1493" spans="1:8" x14ac:dyDescent="0.25">
      <c r="A1493" s="2">
        <v>1712</v>
      </c>
      <c r="B1493" s="3">
        <v>39942</v>
      </c>
      <c r="C1493" s="5">
        <v>945</v>
      </c>
      <c r="D1493" s="4">
        <v>66</v>
      </c>
      <c r="E1493" s="7" t="str">
        <f>VLOOKUP(ventas[[#This Row],[ProductKey]],'hoja productos'!$A$2:$AA$1691,3,FALSE)</f>
        <v>A. Datum Rangefinder Digital Camera X200 Black</v>
      </c>
      <c r="F1493" s="7">
        <f>VLOOKUP(ventas[[#This Row],[ProductKey]],'hoja productos'!$A$2:$AA$1691,5,FALSE)</f>
        <v>200</v>
      </c>
      <c r="G1493" s="7" t="str">
        <f>VLOOKUP(ventas[[#This Row],[ProductKey]],'hoja productos'!$A$2:$AA$1691,7,FALSE)</f>
        <v>A. Datum Corporation</v>
      </c>
      <c r="H1493" s="8">
        <f>ventas[[#This Row],[Unit Vendidas]]*ventas[[#This Row],[Precio Venta]]</f>
        <v>13200</v>
      </c>
    </row>
    <row r="1494" spans="1:8" x14ac:dyDescent="0.25">
      <c r="A1494" s="2">
        <v>1770</v>
      </c>
      <c r="B1494" s="3">
        <v>39942</v>
      </c>
      <c r="C1494" s="5">
        <v>330</v>
      </c>
      <c r="D1494" s="4">
        <v>157</v>
      </c>
      <c r="E1494" s="7" t="str">
        <f>VLOOKUP(ventas[[#This Row],[ProductKey]],'hoja productos'!$A$2:$AA$1691,3,FALSE)</f>
        <v>SV Car Video TFT7 M7001 Brown</v>
      </c>
      <c r="F1494" s="7">
        <f>VLOOKUP(ventas[[#This Row],[ProductKey]],'hoja productos'!$A$2:$AA$1691,5,FALSE)</f>
        <v>309</v>
      </c>
      <c r="G1494" s="7" t="str">
        <f>VLOOKUP(ventas[[#This Row],[ProductKey]],'hoja productos'!$A$2:$AA$1691,7,FALSE)</f>
        <v>Southridge Video</v>
      </c>
      <c r="H1494" s="8">
        <f>ventas[[#This Row],[Unit Vendidas]]*ventas[[#This Row],[Precio Venta]]</f>
        <v>48513</v>
      </c>
    </row>
    <row r="1495" spans="1:8" x14ac:dyDescent="0.25">
      <c r="A1495" s="2">
        <v>1962</v>
      </c>
      <c r="B1495" s="3">
        <v>39942</v>
      </c>
      <c r="C1495" s="5">
        <v>436</v>
      </c>
      <c r="D1495" s="4">
        <v>188</v>
      </c>
      <c r="E1495" s="7" t="str">
        <f>VLOOKUP(ventas[[#This Row],[ProductKey]],'hoja productos'!$A$2:$AA$1691,3,FALSE)</f>
        <v>Adventure Works Desktop PC1.80 ED180 White</v>
      </c>
      <c r="F1495" s="7">
        <f>VLOOKUP(ventas[[#This Row],[ProductKey]],'hoja productos'!$A$2:$AA$1691,5,FALSE)</f>
        <v>369</v>
      </c>
      <c r="G1495" s="7" t="str">
        <f>VLOOKUP(ventas[[#This Row],[ProductKey]],'hoja productos'!$A$2:$AA$1691,7,FALSE)</f>
        <v>Adventure Works</v>
      </c>
      <c r="H1495" s="8">
        <f>ventas[[#This Row],[Unit Vendidas]]*ventas[[#This Row],[Precio Venta]]</f>
        <v>69372</v>
      </c>
    </row>
    <row r="1496" spans="1:8" x14ac:dyDescent="0.25">
      <c r="A1496" s="2">
        <v>2824</v>
      </c>
      <c r="B1496" s="3">
        <v>39942</v>
      </c>
      <c r="C1496" s="5">
        <v>1567</v>
      </c>
      <c r="D1496" s="4">
        <v>128</v>
      </c>
      <c r="E1496" s="7" t="str">
        <f>VLOOKUP(ventas[[#This Row],[ProductKey]],'hoja productos'!$A$2:$AA$1691,3,FALSE)</f>
        <v>The Phone Company PDA Handheld 4.7 inch L650 White</v>
      </c>
      <c r="F1496" s="7">
        <f>VLOOKUP(ventas[[#This Row],[ProductKey]],'hoja productos'!$A$2:$AA$1691,5,FALSE)</f>
        <v>389</v>
      </c>
      <c r="G1496" s="7" t="str">
        <f>VLOOKUP(ventas[[#This Row],[ProductKey]],'hoja productos'!$A$2:$AA$1691,7,FALSE)</f>
        <v>The Phone Company</v>
      </c>
      <c r="H1496" s="8">
        <f>ventas[[#This Row],[Unit Vendidas]]*ventas[[#This Row],[Precio Venta]]</f>
        <v>49792</v>
      </c>
    </row>
    <row r="1497" spans="1:8" x14ac:dyDescent="0.25">
      <c r="A1497" s="2">
        <v>4511</v>
      </c>
      <c r="B1497" s="3">
        <v>39942</v>
      </c>
      <c r="C1497" s="5">
        <v>1360</v>
      </c>
      <c r="D1497" s="4">
        <v>15</v>
      </c>
      <c r="E1497" s="7" t="str">
        <f>VLOOKUP(ventas[[#This Row],[ProductKey]],'hoja productos'!$A$2:$AA$1691,3,FALSE)</f>
        <v>Tablet In front of Centrex L15 White</v>
      </c>
      <c r="F1497" s="7">
        <f>VLOOKUP(ventas[[#This Row],[ProductKey]],'hoja productos'!$A$2:$AA$1691,5,FALSE)</f>
        <v>46.99</v>
      </c>
      <c r="G1497" s="7" t="str">
        <f>VLOOKUP(ventas[[#This Row],[ProductKey]],'hoja productos'!$A$2:$AA$1691,7,FALSE)</f>
        <v>Tablet, Ltd</v>
      </c>
      <c r="H1497" s="8">
        <f>ventas[[#This Row],[Unit Vendidas]]*ventas[[#This Row],[Precio Venta]]</f>
        <v>704.85</v>
      </c>
    </row>
    <row r="1498" spans="1:8" x14ac:dyDescent="0.25">
      <c r="A1498" s="2">
        <v>6035</v>
      </c>
      <c r="B1498" s="3">
        <v>39942</v>
      </c>
      <c r="C1498" s="5">
        <v>645</v>
      </c>
      <c r="D1498" s="4">
        <v>69</v>
      </c>
      <c r="E1498" s="7" t="str">
        <f>VLOOKUP(ventas[[#This Row],[ProductKey]],'hoja productos'!$A$2:$AA$1691,3,FALSE)</f>
        <v>Proseware Laser Jet Color Printer X300 Black</v>
      </c>
      <c r="F1498" s="7">
        <f>VLOOKUP(ventas[[#This Row],[ProductKey]],'hoja productos'!$A$2:$AA$1691,5,FALSE)</f>
        <v>209</v>
      </c>
      <c r="G1498" s="7" t="str">
        <f>VLOOKUP(ventas[[#This Row],[ProductKey]],'hoja productos'!$A$2:$AA$1691,7,FALSE)</f>
        <v>Proseware, Inc.</v>
      </c>
      <c r="H1498" s="8">
        <f>ventas[[#This Row],[Unit Vendidas]]*ventas[[#This Row],[Precio Venta]]</f>
        <v>14421</v>
      </c>
    </row>
    <row r="1499" spans="1:8" x14ac:dyDescent="0.25">
      <c r="A1499" s="2">
        <v>7956</v>
      </c>
      <c r="B1499" s="3">
        <v>39942</v>
      </c>
      <c r="C1499" s="5">
        <v>1655</v>
      </c>
      <c r="D1499" s="4">
        <v>96</v>
      </c>
      <c r="E1499" s="7" t="str">
        <f>VLOOKUP(ventas[[#This Row],[ProductKey]],'hoja productos'!$A$2:$AA$1691,3,FALSE)</f>
        <v>Tablet DVD 15-Inch Player Portable L200 Silver</v>
      </c>
      <c r="F1499" s="7">
        <f>VLOOKUP(ventas[[#This Row],[ProductKey]],'hoja productos'!$A$2:$AA$1691,5,FALSE)</f>
        <v>289.99</v>
      </c>
      <c r="G1499" s="7" t="str">
        <f>VLOOKUP(ventas[[#This Row],[ProductKey]],'hoja productos'!$A$2:$AA$1691,7,FALSE)</f>
        <v>Tablet, Ltd</v>
      </c>
      <c r="H1499" s="8">
        <f>ventas[[#This Row],[Unit Vendidas]]*ventas[[#This Row],[Precio Venta]]</f>
        <v>27839.040000000001</v>
      </c>
    </row>
    <row r="1500" spans="1:8" x14ac:dyDescent="0.25">
      <c r="A1500" s="2">
        <v>8170</v>
      </c>
      <c r="B1500" s="3">
        <v>39942</v>
      </c>
      <c r="C1500" s="5">
        <v>387</v>
      </c>
      <c r="D1500" s="4">
        <v>321</v>
      </c>
      <c r="E1500" s="7" t="str">
        <f>VLOOKUP(ventas[[#This Row],[ProductKey]],'hoja productos'!$A$2:$AA$1691,3,FALSE)</f>
        <v>Adventure Works Laptop15 M1501 Blue</v>
      </c>
      <c r="F1500" s="7">
        <f>VLOOKUP(ventas[[#This Row],[ProductKey]],'hoja productos'!$A$2:$AA$1691,5,FALSE)</f>
        <v>699</v>
      </c>
      <c r="G1500" s="7" t="str">
        <f>VLOOKUP(ventas[[#This Row],[ProductKey]],'hoja productos'!$A$2:$AA$1691,7,FALSE)</f>
        <v>Adventure Works</v>
      </c>
      <c r="H1500" s="8">
        <f>ventas[[#This Row],[Unit Vendidas]]*ventas[[#This Row],[Precio Venta]]</f>
        <v>224379</v>
      </c>
    </row>
    <row r="1501" spans="1:8" x14ac:dyDescent="0.25">
      <c r="A1501" s="2">
        <v>9223</v>
      </c>
      <c r="B1501" s="3">
        <v>39942</v>
      </c>
      <c r="C1501" s="5">
        <v>531</v>
      </c>
      <c r="D1501" s="4">
        <v>224</v>
      </c>
      <c r="E1501" s="7" t="str">
        <f>VLOOKUP(ventas[[#This Row],[ProductKey]],'hoja productos'!$A$2:$AA$1691,3,FALSE)</f>
        <v>WWI LCD22W M2003 White</v>
      </c>
      <c r="F1501" s="7">
        <f>VLOOKUP(ventas[[#This Row],[ProductKey]],'hoja productos'!$A$2:$AA$1691,5,FALSE)</f>
        <v>679</v>
      </c>
      <c r="G1501" s="7" t="str">
        <f>VLOOKUP(ventas[[#This Row],[ProductKey]],'hoja productos'!$A$2:$AA$1691,7,FALSE)</f>
        <v>Wide World Importers</v>
      </c>
      <c r="H1501" s="8">
        <f>ventas[[#This Row],[Unit Vendidas]]*ventas[[#This Row],[Precio Venta]]</f>
        <v>152096</v>
      </c>
    </row>
    <row r="1502" spans="1:8" x14ac:dyDescent="0.25">
      <c r="A1502" s="2">
        <v>12045</v>
      </c>
      <c r="B1502" s="3">
        <v>39942</v>
      </c>
      <c r="C1502" s="5">
        <v>1233</v>
      </c>
      <c r="D1502" s="4">
        <v>403</v>
      </c>
      <c r="E1502" s="7" t="str">
        <f>VLOOKUP(ventas[[#This Row],[ProductKey]],'hoja productos'!$A$2:$AA$1691,3,FALSE)</f>
        <v>Fabrikam Business Videographer 1/2" 3mm M500 Blue</v>
      </c>
      <c r="F1502" s="7">
        <f>VLOOKUP(ventas[[#This Row],[ProductKey]],'hoja productos'!$A$2:$AA$1691,5,FALSE)</f>
        <v>878</v>
      </c>
      <c r="G1502" s="7" t="str">
        <f>VLOOKUP(ventas[[#This Row],[ProductKey]],'hoja productos'!$A$2:$AA$1691,7,FALSE)</f>
        <v>Fabrikam, Inc.</v>
      </c>
      <c r="H1502" s="8">
        <f>ventas[[#This Row],[Unit Vendidas]]*ventas[[#This Row],[Precio Venta]]</f>
        <v>353834</v>
      </c>
    </row>
    <row r="1503" spans="1:8" x14ac:dyDescent="0.25">
      <c r="A1503" s="2">
        <v>13277</v>
      </c>
      <c r="B1503" s="3">
        <v>39942</v>
      </c>
      <c r="C1503" s="5">
        <v>381</v>
      </c>
      <c r="D1503" s="4">
        <v>321</v>
      </c>
      <c r="E1503" s="7" t="str">
        <f>VLOOKUP(ventas[[#This Row],[ProductKey]],'hoja productos'!$A$2:$AA$1691,3,FALSE)</f>
        <v>Adventure Works Laptop15 M1501 Red</v>
      </c>
      <c r="F1503" s="7">
        <f>VLOOKUP(ventas[[#This Row],[ProductKey]],'hoja productos'!$A$2:$AA$1691,5,FALSE)</f>
        <v>699</v>
      </c>
      <c r="G1503" s="7" t="str">
        <f>VLOOKUP(ventas[[#This Row],[ProductKey]],'hoja productos'!$A$2:$AA$1691,7,FALSE)</f>
        <v>Adventure Works</v>
      </c>
      <c r="H1503" s="8">
        <f>ventas[[#This Row],[Unit Vendidas]]*ventas[[#This Row],[Precio Venta]]</f>
        <v>224379</v>
      </c>
    </row>
    <row r="1504" spans="1:8" x14ac:dyDescent="0.25">
      <c r="A1504" s="2">
        <v>17846</v>
      </c>
      <c r="B1504" s="3">
        <v>39942</v>
      </c>
      <c r="C1504" s="5">
        <v>1067</v>
      </c>
      <c r="D1504" s="4">
        <v>155</v>
      </c>
      <c r="E1504" s="7" t="str">
        <f>VLOOKUP(ventas[[#This Row],[ProductKey]],'hoja productos'!$A$2:$AA$1691,3,FALSE)</f>
        <v>A. Datum SLR Camera 35" M358 Pink</v>
      </c>
      <c r="F1504" s="7">
        <f>VLOOKUP(ventas[[#This Row],[ProductKey]],'hoja productos'!$A$2:$AA$1691,5,FALSE)</f>
        <v>338</v>
      </c>
      <c r="G1504" s="7" t="str">
        <f>VLOOKUP(ventas[[#This Row],[ProductKey]],'hoja productos'!$A$2:$AA$1691,7,FALSE)</f>
        <v>A. Datum Corporation</v>
      </c>
      <c r="H1504" s="8">
        <f>ventas[[#This Row],[Unit Vendidas]]*ventas[[#This Row],[Precio Venta]]</f>
        <v>52390</v>
      </c>
    </row>
    <row r="1505" spans="1:8" x14ac:dyDescent="0.25">
      <c r="A1505" s="2">
        <v>18067</v>
      </c>
      <c r="B1505" s="3">
        <v>39942</v>
      </c>
      <c r="C1505" s="5">
        <v>896</v>
      </c>
      <c r="D1505" s="4">
        <v>21</v>
      </c>
      <c r="E1505" s="7" t="str">
        <f>VLOOKUP(ventas[[#This Row],[ProductKey]],'hoja productos'!$A$2:$AA$1691,3,FALSE)</f>
        <v>SV Keyboard E90 White</v>
      </c>
      <c r="F1505" s="7">
        <f>VLOOKUP(ventas[[#This Row],[ProductKey]],'hoja productos'!$A$2:$AA$1691,5,FALSE)</f>
        <v>41.73</v>
      </c>
      <c r="G1505" s="7" t="str">
        <f>VLOOKUP(ventas[[#This Row],[ProductKey]],'hoja productos'!$A$2:$AA$1691,7,FALSE)</f>
        <v>Southridge Video</v>
      </c>
      <c r="H1505" s="8">
        <f>ventas[[#This Row],[Unit Vendidas]]*ventas[[#This Row],[Precio Venta]]</f>
        <v>876.32999999999993</v>
      </c>
    </row>
    <row r="1506" spans="1:8" x14ac:dyDescent="0.25">
      <c r="A1506" s="2">
        <v>20264</v>
      </c>
      <c r="B1506" s="3">
        <v>39942</v>
      </c>
      <c r="C1506" s="5">
        <v>61</v>
      </c>
      <c r="D1506" s="4">
        <v>83</v>
      </c>
      <c r="E1506" s="7" t="str">
        <f>VLOOKUP(ventas[[#This Row],[ProductKey]],'hoja productos'!$A$2:$AA$1691,3,FALSE)</f>
        <v>WWI 2GB Spy Video Recorder Pen M300 Black</v>
      </c>
      <c r="F1506" s="7">
        <f>VLOOKUP(ventas[[#This Row],[ProductKey]],'hoja productos'!$A$2:$AA$1691,5,FALSE)</f>
        <v>181</v>
      </c>
      <c r="G1506" s="7" t="str">
        <f>VLOOKUP(ventas[[#This Row],[ProductKey]],'hoja productos'!$A$2:$AA$1691,7,FALSE)</f>
        <v>Wide World Importers</v>
      </c>
      <c r="H1506" s="8">
        <f>ventas[[#This Row],[Unit Vendidas]]*ventas[[#This Row],[Precio Venta]]</f>
        <v>15023</v>
      </c>
    </row>
    <row r="1507" spans="1:8" x14ac:dyDescent="0.25">
      <c r="A1507" s="2">
        <v>22634</v>
      </c>
      <c r="B1507" s="3">
        <v>39942</v>
      </c>
      <c r="C1507" s="5">
        <v>531</v>
      </c>
      <c r="D1507" s="4">
        <v>224</v>
      </c>
      <c r="E1507" s="7" t="str">
        <f>VLOOKUP(ventas[[#This Row],[ProductKey]],'hoja productos'!$A$2:$AA$1691,3,FALSE)</f>
        <v>WWI LCD22W M2003 White</v>
      </c>
      <c r="F1507" s="7">
        <f>VLOOKUP(ventas[[#This Row],[ProductKey]],'hoja productos'!$A$2:$AA$1691,5,FALSE)</f>
        <v>679</v>
      </c>
      <c r="G1507" s="7" t="str">
        <f>VLOOKUP(ventas[[#This Row],[ProductKey]],'hoja productos'!$A$2:$AA$1691,7,FALSE)</f>
        <v>Wide World Importers</v>
      </c>
      <c r="H1507" s="8">
        <f>ventas[[#This Row],[Unit Vendidas]]*ventas[[#This Row],[Precio Venta]]</f>
        <v>152096</v>
      </c>
    </row>
    <row r="1508" spans="1:8" x14ac:dyDescent="0.25">
      <c r="A1508" s="2">
        <v>1280</v>
      </c>
      <c r="B1508" s="3">
        <v>39943</v>
      </c>
      <c r="C1508" s="5">
        <v>632</v>
      </c>
      <c r="D1508" s="4">
        <v>70</v>
      </c>
      <c r="E1508" s="7" t="str">
        <f>VLOOKUP(ventas[[#This Row],[ProductKey]],'hoja productos'!$A$2:$AA$1691,3,FALSE)</f>
        <v>WWI Screen 85in E1010 White</v>
      </c>
      <c r="F1508" s="7">
        <f>VLOOKUP(ventas[[#This Row],[ProductKey]],'hoja productos'!$A$2:$AA$1691,5,FALSE)</f>
        <v>139</v>
      </c>
      <c r="G1508" s="7" t="str">
        <f>VLOOKUP(ventas[[#This Row],[ProductKey]],'hoja productos'!$A$2:$AA$1691,7,FALSE)</f>
        <v>Wide World Importers</v>
      </c>
      <c r="H1508" s="8">
        <f>ventas[[#This Row],[Unit Vendidas]]*ventas[[#This Row],[Precio Venta]]</f>
        <v>9730</v>
      </c>
    </row>
    <row r="1509" spans="1:8" x14ac:dyDescent="0.25">
      <c r="A1509" s="2">
        <v>1450</v>
      </c>
      <c r="B1509" s="3">
        <v>39943</v>
      </c>
      <c r="C1509" s="5">
        <v>1076</v>
      </c>
      <c r="D1509" s="4">
        <v>211</v>
      </c>
      <c r="E1509" s="7" t="str">
        <f>VLOOKUP(ventas[[#This Row],[ProductKey]],'hoja productos'!$A$2:$AA$1691,3,FALSE)</f>
        <v>Tablet SLR Camera X142 Black</v>
      </c>
      <c r="F1509" s="7">
        <f>VLOOKUP(ventas[[#This Row],[ProductKey]],'hoja productos'!$A$2:$AA$1691,5,FALSE)</f>
        <v>637</v>
      </c>
      <c r="G1509" s="7" t="str">
        <f>VLOOKUP(ventas[[#This Row],[ProductKey]],'hoja productos'!$A$2:$AA$1691,7,FALSE)</f>
        <v>Tablet, Ltd</v>
      </c>
      <c r="H1509" s="8">
        <f>ventas[[#This Row],[Unit Vendidas]]*ventas[[#This Row],[Precio Venta]]</f>
        <v>134407</v>
      </c>
    </row>
    <row r="1510" spans="1:8" x14ac:dyDescent="0.25">
      <c r="A1510" s="2">
        <v>2788</v>
      </c>
      <c r="B1510" s="3">
        <v>39943</v>
      </c>
      <c r="C1510" s="5">
        <v>1114</v>
      </c>
      <c r="D1510" s="4">
        <v>153</v>
      </c>
      <c r="E1510" s="7" t="str">
        <f>VLOOKUP(ventas[[#This Row],[ProductKey]],'hoja productos'!$A$2:$AA$1691,3,FALSE)</f>
        <v>Fabrikam SLR Camera M147 Silver</v>
      </c>
      <c r="F1510" s="7">
        <f>VLOOKUP(ventas[[#This Row],[ProductKey]],'hoja productos'!$A$2:$AA$1691,5,FALSE)</f>
        <v>334</v>
      </c>
      <c r="G1510" s="7" t="str">
        <f>VLOOKUP(ventas[[#This Row],[ProductKey]],'hoja productos'!$A$2:$AA$1691,7,FALSE)</f>
        <v>Fabrikam, Inc.</v>
      </c>
      <c r="H1510" s="8">
        <f>ventas[[#This Row],[Unit Vendidas]]*ventas[[#This Row],[Precio Venta]]</f>
        <v>51102</v>
      </c>
    </row>
    <row r="1511" spans="1:8" x14ac:dyDescent="0.25">
      <c r="A1511" s="2">
        <v>3617</v>
      </c>
      <c r="B1511" s="3">
        <v>39943</v>
      </c>
      <c r="C1511" s="5">
        <v>105</v>
      </c>
      <c r="D1511" s="4">
        <v>52</v>
      </c>
      <c r="E1511" s="7" t="str">
        <f>VLOOKUP(ventas[[#This Row],[ProductKey]],'hoja productos'!$A$2:$AA$1691,3,FALSE)</f>
        <v>WWI Wireless Bluetooth Stereo Headphones M270 Pink</v>
      </c>
      <c r="F1511" s="7">
        <f>VLOOKUP(ventas[[#This Row],[ProductKey]],'hoja productos'!$A$2:$AA$1691,5,FALSE)</f>
        <v>115</v>
      </c>
      <c r="G1511" s="7" t="str">
        <f>VLOOKUP(ventas[[#This Row],[ProductKey]],'hoja productos'!$A$2:$AA$1691,7,FALSE)</f>
        <v>Wide World Importers</v>
      </c>
      <c r="H1511" s="8">
        <f>ventas[[#This Row],[Unit Vendidas]]*ventas[[#This Row],[Precio Venta]]</f>
        <v>5980</v>
      </c>
    </row>
    <row r="1512" spans="1:8" x14ac:dyDescent="0.25">
      <c r="A1512" s="2">
        <v>4114</v>
      </c>
      <c r="B1512" s="3">
        <v>39943</v>
      </c>
      <c r="C1512" s="5">
        <v>632</v>
      </c>
      <c r="D1512" s="4">
        <v>70</v>
      </c>
      <c r="E1512" s="7" t="str">
        <f>VLOOKUP(ventas[[#This Row],[ProductKey]],'hoja productos'!$A$2:$AA$1691,3,FALSE)</f>
        <v>WWI Screen 85in E1010 White</v>
      </c>
      <c r="F1512" s="7">
        <f>VLOOKUP(ventas[[#This Row],[ProductKey]],'hoja productos'!$A$2:$AA$1691,5,FALSE)</f>
        <v>139</v>
      </c>
      <c r="G1512" s="7" t="str">
        <f>VLOOKUP(ventas[[#This Row],[ProductKey]],'hoja productos'!$A$2:$AA$1691,7,FALSE)</f>
        <v>Wide World Importers</v>
      </c>
      <c r="H1512" s="8">
        <f>ventas[[#This Row],[Unit Vendidas]]*ventas[[#This Row],[Precio Venta]]</f>
        <v>9730</v>
      </c>
    </row>
    <row r="1513" spans="1:8" x14ac:dyDescent="0.25">
      <c r="A1513" s="2">
        <v>6122</v>
      </c>
      <c r="B1513" s="3">
        <v>39943</v>
      </c>
      <c r="C1513" s="5">
        <v>608</v>
      </c>
      <c r="D1513" s="4">
        <v>62</v>
      </c>
      <c r="E1513" s="7" t="str">
        <f>VLOOKUP(ventas[[#This Row],[ProductKey]],'hoja productos'!$A$2:$AA$1691,3,FALSE)</f>
        <v>Tablet Screen 100in E010 Silver</v>
      </c>
      <c r="F1513" s="7">
        <f>VLOOKUP(ventas[[#This Row],[ProductKey]],'hoja productos'!$A$2:$AA$1691,5,FALSE)</f>
        <v>190</v>
      </c>
      <c r="G1513" s="7" t="str">
        <f>VLOOKUP(ventas[[#This Row],[ProductKey]],'hoja productos'!$A$2:$AA$1691,7,FALSE)</f>
        <v>Tablet, Ltd</v>
      </c>
      <c r="H1513" s="8">
        <f>ventas[[#This Row],[Unit Vendidas]]*ventas[[#This Row],[Precio Venta]]</f>
        <v>11780</v>
      </c>
    </row>
    <row r="1514" spans="1:8" x14ac:dyDescent="0.25">
      <c r="A1514" s="2">
        <v>8608</v>
      </c>
      <c r="B1514" s="3">
        <v>39943</v>
      </c>
      <c r="C1514" s="5">
        <v>380</v>
      </c>
      <c r="D1514" s="4">
        <v>430</v>
      </c>
      <c r="E1514" s="7" t="str">
        <f>VLOOKUP(ventas[[#This Row],[ProductKey]],'hoja productos'!$A$2:$AA$1691,3,FALSE)</f>
        <v>Adventure Works Laptop19W X1980 Red</v>
      </c>
      <c r="F1514" s="7">
        <f>VLOOKUP(ventas[[#This Row],[ProductKey]],'hoja productos'!$A$2:$AA$1691,5,FALSE)</f>
        <v>1299</v>
      </c>
      <c r="G1514" s="7" t="str">
        <f>VLOOKUP(ventas[[#This Row],[ProductKey]],'hoja productos'!$A$2:$AA$1691,7,FALSE)</f>
        <v>Adventure Works</v>
      </c>
      <c r="H1514" s="8">
        <f>ventas[[#This Row],[Unit Vendidas]]*ventas[[#This Row],[Precio Venta]]</f>
        <v>558570</v>
      </c>
    </row>
    <row r="1515" spans="1:8" x14ac:dyDescent="0.25">
      <c r="A1515" s="2">
        <v>8833</v>
      </c>
      <c r="B1515" s="3">
        <v>39943</v>
      </c>
      <c r="C1515" s="5">
        <v>883</v>
      </c>
      <c r="D1515" s="4">
        <v>49</v>
      </c>
      <c r="E1515" s="7" t="str">
        <f>VLOOKUP(ventas[[#This Row],[ProductKey]],'hoja productos'!$A$2:$AA$1691,3,FALSE)</f>
        <v>Tablet Bluetooth Notebook Mouse X305 Black</v>
      </c>
      <c r="F1515" s="7">
        <f>VLOOKUP(ventas[[#This Row],[ProductKey]],'hoja productos'!$A$2:$AA$1691,5,FALSE)</f>
        <v>150</v>
      </c>
      <c r="G1515" s="7" t="str">
        <f>VLOOKUP(ventas[[#This Row],[ProductKey]],'hoja productos'!$A$2:$AA$1691,7,FALSE)</f>
        <v>Tablet, Ltd</v>
      </c>
      <c r="H1515" s="8">
        <f>ventas[[#This Row],[Unit Vendidas]]*ventas[[#This Row],[Precio Venta]]</f>
        <v>7350</v>
      </c>
    </row>
    <row r="1516" spans="1:8" x14ac:dyDescent="0.25">
      <c r="A1516" s="2">
        <v>9493</v>
      </c>
      <c r="B1516" s="3">
        <v>39943</v>
      </c>
      <c r="C1516" s="5">
        <v>910</v>
      </c>
      <c r="D1516" s="4">
        <v>52</v>
      </c>
      <c r="E1516" s="7" t="str">
        <f>VLOOKUP(ventas[[#This Row],[ProductKey]],'hoja productos'!$A$2:$AA$1691,3,FALSE)</f>
        <v>SV 80GB USB2.0 Portable Hard Disk E500 Yellow</v>
      </c>
      <c r="F1516" s="7">
        <f>VLOOKUP(ventas[[#This Row],[ProductKey]],'hoja productos'!$A$2:$AA$1691,5,FALSE)</f>
        <v>102</v>
      </c>
      <c r="G1516" s="7" t="str">
        <f>VLOOKUP(ventas[[#This Row],[ProductKey]],'hoja productos'!$A$2:$AA$1691,7,FALSE)</f>
        <v>Southridge Video</v>
      </c>
      <c r="H1516" s="8">
        <f>ventas[[#This Row],[Unit Vendidas]]*ventas[[#This Row],[Precio Venta]]</f>
        <v>5304</v>
      </c>
    </row>
    <row r="1517" spans="1:8" x14ac:dyDescent="0.25">
      <c r="A1517" s="2">
        <v>12359</v>
      </c>
      <c r="B1517" s="3">
        <v>39943</v>
      </c>
      <c r="C1517" s="5">
        <v>483</v>
      </c>
      <c r="D1517" s="4">
        <v>50</v>
      </c>
      <c r="E1517" s="7" t="str">
        <f>VLOOKUP(ventas[[#This Row],[ProductKey]],'hoja productos'!$A$2:$AA$1691,3,FALSE)</f>
        <v>Proseware LCD17 E200 White</v>
      </c>
      <c r="F1517" s="7">
        <f>VLOOKUP(ventas[[#This Row],[ProductKey]],'hoja productos'!$A$2:$AA$1691,5,FALSE)</f>
        <v>99</v>
      </c>
      <c r="G1517" s="7" t="str">
        <f>VLOOKUP(ventas[[#This Row],[ProductKey]],'hoja productos'!$A$2:$AA$1691,7,FALSE)</f>
        <v>Proseware, Inc.</v>
      </c>
      <c r="H1517" s="8">
        <f>ventas[[#This Row],[Unit Vendidas]]*ventas[[#This Row],[Precio Venta]]</f>
        <v>4950</v>
      </c>
    </row>
    <row r="1518" spans="1:8" x14ac:dyDescent="0.25">
      <c r="A1518" s="2">
        <v>12978</v>
      </c>
      <c r="B1518" s="3">
        <v>39943</v>
      </c>
      <c r="C1518" s="5">
        <v>873</v>
      </c>
      <c r="D1518" s="4">
        <v>10</v>
      </c>
      <c r="E1518" s="7" t="str">
        <f>VLOOKUP(ventas[[#This Row],[ProductKey]],'hoja productos'!$A$2:$AA$1691,3,FALSE)</f>
        <v>Tablet Wireless Laser Mouse E50 Grey</v>
      </c>
      <c r="F1518" s="7">
        <f>VLOOKUP(ventas[[#This Row],[ProductKey]],'hoja productos'!$A$2:$AA$1691,5,FALSE)</f>
        <v>20.96</v>
      </c>
      <c r="G1518" s="7" t="str">
        <f>VLOOKUP(ventas[[#This Row],[ProductKey]],'hoja productos'!$A$2:$AA$1691,7,FALSE)</f>
        <v>Tablet, Ltd</v>
      </c>
      <c r="H1518" s="8">
        <f>ventas[[#This Row],[Unit Vendidas]]*ventas[[#This Row],[Precio Venta]]</f>
        <v>209.60000000000002</v>
      </c>
    </row>
    <row r="1519" spans="1:8" x14ac:dyDescent="0.25">
      <c r="A1519" s="2">
        <v>14748</v>
      </c>
      <c r="B1519" s="3">
        <v>39943</v>
      </c>
      <c r="C1519" s="5">
        <v>459</v>
      </c>
      <c r="D1519" s="4">
        <v>137</v>
      </c>
      <c r="E1519" s="7" t="str">
        <f>VLOOKUP(ventas[[#This Row],[ProductKey]],'hoja productos'!$A$2:$AA$1691,3,FALSE)</f>
        <v>WWI Desktop PC1.80 E1801 White</v>
      </c>
      <c r="F1519" s="7">
        <f>VLOOKUP(ventas[[#This Row],[ProductKey]],'hoja productos'!$A$2:$AA$1691,5,FALSE)</f>
        <v>269.89999999999998</v>
      </c>
      <c r="G1519" s="7" t="str">
        <f>VLOOKUP(ventas[[#This Row],[ProductKey]],'hoja productos'!$A$2:$AA$1691,7,FALSE)</f>
        <v>Wide World Importers</v>
      </c>
      <c r="H1519" s="8">
        <f>ventas[[#This Row],[Unit Vendidas]]*ventas[[#This Row],[Precio Venta]]</f>
        <v>36976.299999999996</v>
      </c>
    </row>
    <row r="1520" spans="1:8" x14ac:dyDescent="0.25">
      <c r="A1520" s="2">
        <v>18566</v>
      </c>
      <c r="B1520" s="3">
        <v>39943</v>
      </c>
      <c r="C1520" s="5">
        <v>306</v>
      </c>
      <c r="D1520" s="4">
        <v>169</v>
      </c>
      <c r="E1520" s="7" t="str">
        <f>VLOOKUP(ventas[[#This Row],[ProductKey]],'hoja productos'!$A$2:$AA$1691,3,FALSE)</f>
        <v>SV Car Video LCD7 M7002 Black</v>
      </c>
      <c r="F1520" s="7">
        <f>VLOOKUP(ventas[[#This Row],[ProductKey]],'hoja productos'!$A$2:$AA$1691,5,FALSE)</f>
        <v>369</v>
      </c>
      <c r="G1520" s="7" t="str">
        <f>VLOOKUP(ventas[[#This Row],[ProductKey]],'hoja productos'!$A$2:$AA$1691,7,FALSE)</f>
        <v>Southridge Video</v>
      </c>
      <c r="H1520" s="8">
        <f>ventas[[#This Row],[Unit Vendidas]]*ventas[[#This Row],[Precio Venta]]</f>
        <v>62361</v>
      </c>
    </row>
    <row r="1521" spans="1:8" x14ac:dyDescent="0.25">
      <c r="A1521" s="2">
        <v>19435</v>
      </c>
      <c r="B1521" s="3">
        <v>39943</v>
      </c>
      <c r="C1521" s="5">
        <v>606</v>
      </c>
      <c r="D1521" s="4">
        <v>137</v>
      </c>
      <c r="E1521" s="7" t="str">
        <f>VLOOKUP(ventas[[#This Row],[ProductKey]],'hoja productos'!$A$2:$AA$1691,3,FALSE)</f>
        <v>Tablet Screen 113in M251 Silver</v>
      </c>
      <c r="F1521" s="7">
        <f>VLOOKUP(ventas[[#This Row],[ProductKey]],'hoja productos'!$A$2:$AA$1691,5,FALSE)</f>
        <v>299</v>
      </c>
      <c r="G1521" s="7" t="str">
        <f>VLOOKUP(ventas[[#This Row],[ProductKey]],'hoja productos'!$A$2:$AA$1691,7,FALSE)</f>
        <v>Tablet, Ltd</v>
      </c>
      <c r="H1521" s="8">
        <f>ventas[[#This Row],[Unit Vendidas]]*ventas[[#This Row],[Precio Venta]]</f>
        <v>40963</v>
      </c>
    </row>
    <row r="1522" spans="1:8" x14ac:dyDescent="0.25">
      <c r="A1522" s="2">
        <v>22900</v>
      </c>
      <c r="B1522" s="3">
        <v>39943</v>
      </c>
      <c r="C1522" s="5">
        <v>791</v>
      </c>
      <c r="D1522" s="4">
        <v>13</v>
      </c>
      <c r="E1522" s="7" t="str">
        <f>VLOOKUP(ventas[[#This Row],[ProductKey]],'hoja productos'!$A$2:$AA$1691,3,FALSE)</f>
        <v>Tablet USB 2.0 Dock Station docking station M800 White</v>
      </c>
      <c r="F1522" s="7">
        <f>VLOOKUP(ventas[[#This Row],[ProductKey]],'hoja productos'!$A$2:$AA$1691,5,FALSE)</f>
        <v>29.9</v>
      </c>
      <c r="G1522" s="7" t="str">
        <f>VLOOKUP(ventas[[#This Row],[ProductKey]],'hoja productos'!$A$2:$AA$1691,7,FALSE)</f>
        <v>Tablet, Ltd</v>
      </c>
      <c r="H1522" s="8">
        <f>ventas[[#This Row],[Unit Vendidas]]*ventas[[#This Row],[Precio Venta]]</f>
        <v>388.7</v>
      </c>
    </row>
    <row r="1523" spans="1:8" x14ac:dyDescent="0.25">
      <c r="A1523" s="2">
        <v>1493</v>
      </c>
      <c r="B1523" s="3">
        <v>39944</v>
      </c>
      <c r="C1523" s="5">
        <v>23</v>
      </c>
      <c r="D1523" s="4">
        <v>61</v>
      </c>
      <c r="E1523" s="7" t="str">
        <f>VLOOKUP(ventas[[#This Row],[ProductKey]],'hoja productos'!$A$2:$AA$1691,3,FALSE)</f>
        <v>Tablet 8GB MP3 Player new model M820 White</v>
      </c>
      <c r="F1523" s="7">
        <f>VLOOKUP(ventas[[#This Row],[ProductKey]],'hoja productos'!$A$2:$AA$1691,5,FALSE)</f>
        <v>134</v>
      </c>
      <c r="G1523" s="7" t="str">
        <f>VLOOKUP(ventas[[#This Row],[ProductKey]],'hoja productos'!$A$2:$AA$1691,7,FALSE)</f>
        <v>Tablet, Ltd</v>
      </c>
      <c r="H1523" s="8">
        <f>ventas[[#This Row],[Unit Vendidas]]*ventas[[#This Row],[Precio Venta]]</f>
        <v>8174</v>
      </c>
    </row>
    <row r="1524" spans="1:8" x14ac:dyDescent="0.25">
      <c r="A1524" s="2">
        <v>2354</v>
      </c>
      <c r="B1524" s="3">
        <v>39944</v>
      </c>
      <c r="C1524" s="5">
        <v>343</v>
      </c>
      <c r="D1524" s="4">
        <v>364</v>
      </c>
      <c r="E1524" s="7" t="str">
        <f>VLOOKUP(ventas[[#This Row],[ProductKey]],'hoja productos'!$A$2:$AA$1691,3,FALSE)</f>
        <v>Fabrikam Laptop19 M9000 Black</v>
      </c>
      <c r="F1524" s="7">
        <f>VLOOKUP(ventas[[#This Row],[ProductKey]],'hoja productos'!$A$2:$AA$1691,5,FALSE)</f>
        <v>1099</v>
      </c>
      <c r="G1524" s="7" t="str">
        <f>VLOOKUP(ventas[[#This Row],[ProductKey]],'hoja productos'!$A$2:$AA$1691,7,FALSE)</f>
        <v>Fabrikam, Inc.</v>
      </c>
      <c r="H1524" s="8">
        <f>ventas[[#This Row],[Unit Vendidas]]*ventas[[#This Row],[Precio Venta]]</f>
        <v>400036</v>
      </c>
    </row>
    <row r="1525" spans="1:8" ht="30" x14ac:dyDescent="0.25">
      <c r="A1525" s="2">
        <v>3996</v>
      </c>
      <c r="B1525" s="3">
        <v>39944</v>
      </c>
      <c r="C1525" s="5">
        <v>1408</v>
      </c>
      <c r="D1525" s="4">
        <v>175</v>
      </c>
      <c r="E1525" s="7" t="str">
        <f>VLOOKUP(ventas[[#This Row],[ProductKey]],'hoja productos'!$A$2:$AA$1691,3,FALSE)</f>
        <v>The Phone Company Touch Screen Phone 1600 TFT-2.2" L200 Black</v>
      </c>
      <c r="F1525" s="7">
        <f>VLOOKUP(ventas[[#This Row],[ProductKey]],'hoja productos'!$A$2:$AA$1691,5,FALSE)</f>
        <v>529</v>
      </c>
      <c r="G1525" s="7" t="str">
        <f>VLOOKUP(ventas[[#This Row],[ProductKey]],'hoja productos'!$A$2:$AA$1691,7,FALSE)</f>
        <v>The Phone Company</v>
      </c>
      <c r="H1525" s="8">
        <f>ventas[[#This Row],[Unit Vendidas]]*ventas[[#This Row],[Precio Venta]]</f>
        <v>92575</v>
      </c>
    </row>
    <row r="1526" spans="1:8" x14ac:dyDescent="0.25">
      <c r="A1526" s="2">
        <v>6830</v>
      </c>
      <c r="B1526" s="3">
        <v>39944</v>
      </c>
      <c r="C1526" s="5">
        <v>374</v>
      </c>
      <c r="D1526" s="4">
        <v>430</v>
      </c>
      <c r="E1526" s="7" t="str">
        <f>VLOOKUP(ventas[[#This Row],[ProductKey]],'hoja productos'!$A$2:$AA$1691,3,FALSE)</f>
        <v>Adventure Works Laptop19W X1980 Silver</v>
      </c>
      <c r="F1526" s="7">
        <f>VLOOKUP(ventas[[#This Row],[ProductKey]],'hoja productos'!$A$2:$AA$1691,5,FALSE)</f>
        <v>1299</v>
      </c>
      <c r="G1526" s="7" t="str">
        <f>VLOOKUP(ventas[[#This Row],[ProductKey]],'hoja productos'!$A$2:$AA$1691,7,FALSE)</f>
        <v>Adventure Works</v>
      </c>
      <c r="H1526" s="8">
        <f>ventas[[#This Row],[Unit Vendidas]]*ventas[[#This Row],[Precio Venta]]</f>
        <v>558570</v>
      </c>
    </row>
    <row r="1527" spans="1:8" x14ac:dyDescent="0.25">
      <c r="A1527" s="2">
        <v>7376</v>
      </c>
      <c r="B1527" s="3">
        <v>39944</v>
      </c>
      <c r="C1527" s="5">
        <v>164</v>
      </c>
      <c r="D1527" s="4">
        <v>527</v>
      </c>
      <c r="E1527" s="7" t="str">
        <f>VLOOKUP(ventas[[#This Row],[ProductKey]],'hoja productos'!$A$2:$AA$1691,3,FALSE)</f>
        <v>Adventure Works 52" LCD HDTV X790W Brown</v>
      </c>
      <c r="F1527" s="7">
        <f>VLOOKUP(ventas[[#This Row],[ProductKey]],'hoja productos'!$A$2:$AA$1691,5,FALSE)</f>
        <v>1592.2</v>
      </c>
      <c r="G1527" s="7" t="str">
        <f>VLOOKUP(ventas[[#This Row],[ProductKey]],'hoja productos'!$A$2:$AA$1691,7,FALSE)</f>
        <v>Adventure Works</v>
      </c>
      <c r="H1527" s="8">
        <f>ventas[[#This Row],[Unit Vendidas]]*ventas[[#This Row],[Precio Venta]]</f>
        <v>839089.4</v>
      </c>
    </row>
    <row r="1528" spans="1:8" x14ac:dyDescent="0.25">
      <c r="A1528" s="2">
        <v>9932</v>
      </c>
      <c r="B1528" s="3">
        <v>39944</v>
      </c>
      <c r="C1528" s="5">
        <v>23</v>
      </c>
      <c r="D1528" s="4">
        <v>61</v>
      </c>
      <c r="E1528" s="7" t="str">
        <f>VLOOKUP(ventas[[#This Row],[ProductKey]],'hoja productos'!$A$2:$AA$1691,3,FALSE)</f>
        <v>Tablet 8GB MP3 Player new model M820 White</v>
      </c>
      <c r="F1528" s="7">
        <f>VLOOKUP(ventas[[#This Row],[ProductKey]],'hoja productos'!$A$2:$AA$1691,5,FALSE)</f>
        <v>134</v>
      </c>
      <c r="G1528" s="7" t="str">
        <f>VLOOKUP(ventas[[#This Row],[ProductKey]],'hoja productos'!$A$2:$AA$1691,7,FALSE)</f>
        <v>Tablet, Ltd</v>
      </c>
      <c r="H1528" s="8">
        <f>ventas[[#This Row],[Unit Vendidas]]*ventas[[#This Row],[Precio Venta]]</f>
        <v>8174</v>
      </c>
    </row>
    <row r="1529" spans="1:8" x14ac:dyDescent="0.25">
      <c r="A1529" s="2">
        <v>13485</v>
      </c>
      <c r="B1529" s="3">
        <v>39944</v>
      </c>
      <c r="C1529" s="5">
        <v>388</v>
      </c>
      <c r="D1529" s="4">
        <v>195</v>
      </c>
      <c r="E1529" s="7" t="str">
        <f>VLOOKUP(ventas[[#This Row],[ProductKey]],'hoja productos'!$A$2:$AA$1691,3,FALSE)</f>
        <v>Adventure Works Laptop12 M1201 Blue</v>
      </c>
      <c r="F1529" s="7">
        <f>VLOOKUP(ventas[[#This Row],[ProductKey]],'hoja productos'!$A$2:$AA$1691,5,FALSE)</f>
        <v>382.95</v>
      </c>
      <c r="G1529" s="7" t="str">
        <f>VLOOKUP(ventas[[#This Row],[ProductKey]],'hoja productos'!$A$2:$AA$1691,7,FALSE)</f>
        <v>Adventure Works</v>
      </c>
      <c r="H1529" s="8">
        <f>ventas[[#This Row],[Unit Vendidas]]*ventas[[#This Row],[Precio Venta]]</f>
        <v>74675.25</v>
      </c>
    </row>
    <row r="1530" spans="1:8" x14ac:dyDescent="0.25">
      <c r="A1530" s="2">
        <v>16502</v>
      </c>
      <c r="B1530" s="3">
        <v>39944</v>
      </c>
      <c r="C1530" s="5">
        <v>264</v>
      </c>
      <c r="D1530" s="4">
        <v>244</v>
      </c>
      <c r="E1530" s="7" t="str">
        <f>VLOOKUP(ventas[[#This Row],[ProductKey]],'hoja productos'!$A$2:$AA$1691,3,FALSE)</f>
        <v>Tablet Home Theater System 4.1 Channel M1420 Silver</v>
      </c>
      <c r="F1530" s="7">
        <f>VLOOKUP(ventas[[#This Row],[ProductKey]],'hoja productos'!$A$2:$AA$1691,5,FALSE)</f>
        <v>480</v>
      </c>
      <c r="G1530" s="7" t="str">
        <f>VLOOKUP(ventas[[#This Row],[ProductKey]],'hoja productos'!$A$2:$AA$1691,7,FALSE)</f>
        <v>Tablet, Ltd</v>
      </c>
      <c r="H1530" s="8">
        <f>ventas[[#This Row],[Unit Vendidas]]*ventas[[#This Row],[Precio Venta]]</f>
        <v>117120</v>
      </c>
    </row>
    <row r="1531" spans="1:8" x14ac:dyDescent="0.25">
      <c r="A1531" s="2">
        <v>16994</v>
      </c>
      <c r="B1531" s="3">
        <v>39944</v>
      </c>
      <c r="C1531" s="5">
        <v>379</v>
      </c>
      <c r="D1531" s="4">
        <v>166</v>
      </c>
      <c r="E1531" s="7" t="str">
        <f>VLOOKUP(ventas[[#This Row],[ProductKey]],'hoja productos'!$A$2:$AA$1691,3,FALSE)</f>
        <v>Adventure Works Laptop8.9 E0890 Silver</v>
      </c>
      <c r="F1531" s="7">
        <f>VLOOKUP(ventas[[#This Row],[ProductKey]],'hoja productos'!$A$2:$AA$1691,5,FALSE)</f>
        <v>326</v>
      </c>
      <c r="G1531" s="7" t="str">
        <f>VLOOKUP(ventas[[#This Row],[ProductKey]],'hoja productos'!$A$2:$AA$1691,7,FALSE)</f>
        <v>Adventure Works</v>
      </c>
      <c r="H1531" s="8">
        <f>ventas[[#This Row],[Unit Vendidas]]*ventas[[#This Row],[Precio Venta]]</f>
        <v>54116</v>
      </c>
    </row>
    <row r="1532" spans="1:8" x14ac:dyDescent="0.25">
      <c r="A1532" s="2">
        <v>17415</v>
      </c>
      <c r="B1532" s="3">
        <v>39944</v>
      </c>
      <c r="C1532" s="5">
        <v>887</v>
      </c>
      <c r="D1532" s="4">
        <v>25</v>
      </c>
      <c r="E1532" s="7" t="str">
        <f>VLOOKUP(ventas[[#This Row],[ProductKey]],'hoja productos'!$A$2:$AA$1691,3,FALSE)</f>
        <v>Tablet Bluetooth Notebook Mouse E70 Black</v>
      </c>
      <c r="F1532" s="7">
        <f>VLOOKUP(ventas[[#This Row],[ProductKey]],'hoja productos'!$A$2:$AA$1691,5,FALSE)</f>
        <v>50</v>
      </c>
      <c r="G1532" s="7" t="str">
        <f>VLOOKUP(ventas[[#This Row],[ProductKey]],'hoja productos'!$A$2:$AA$1691,7,FALSE)</f>
        <v>Tablet, Ltd</v>
      </c>
      <c r="H1532" s="8">
        <f>ventas[[#This Row],[Unit Vendidas]]*ventas[[#This Row],[Precio Venta]]</f>
        <v>1250</v>
      </c>
    </row>
    <row r="1533" spans="1:8" x14ac:dyDescent="0.25">
      <c r="A1533" s="2">
        <v>17989</v>
      </c>
      <c r="B1533" s="3">
        <v>39944</v>
      </c>
      <c r="C1533" s="5">
        <v>610</v>
      </c>
      <c r="D1533" s="4">
        <v>55</v>
      </c>
      <c r="E1533" s="7" t="str">
        <f>VLOOKUP(ventas[[#This Row],[ProductKey]],'hoja productos'!$A$2:$AA$1691,3,FALSE)</f>
        <v>Tablet Screen 80in E080 Silver</v>
      </c>
      <c r="F1533" s="7">
        <f>VLOOKUP(ventas[[#This Row],[ProductKey]],'hoja productos'!$A$2:$AA$1691,5,FALSE)</f>
        <v>109</v>
      </c>
      <c r="G1533" s="7" t="str">
        <f>VLOOKUP(ventas[[#This Row],[ProductKey]],'hoja productos'!$A$2:$AA$1691,7,FALSE)</f>
        <v>Tablet, Ltd</v>
      </c>
      <c r="H1533" s="8">
        <f>ventas[[#This Row],[Unit Vendidas]]*ventas[[#This Row],[Precio Venta]]</f>
        <v>5995</v>
      </c>
    </row>
    <row r="1534" spans="1:8" x14ac:dyDescent="0.25">
      <c r="A1534" s="2">
        <v>19810</v>
      </c>
      <c r="B1534" s="3">
        <v>39944</v>
      </c>
      <c r="C1534" s="5">
        <v>873</v>
      </c>
      <c r="D1534" s="4">
        <v>10</v>
      </c>
      <c r="E1534" s="7" t="str">
        <f>VLOOKUP(ventas[[#This Row],[ProductKey]],'hoja productos'!$A$2:$AA$1691,3,FALSE)</f>
        <v>Tablet Wireless Laser Mouse E50 Grey</v>
      </c>
      <c r="F1534" s="7">
        <f>VLOOKUP(ventas[[#This Row],[ProductKey]],'hoja productos'!$A$2:$AA$1691,5,FALSE)</f>
        <v>20.96</v>
      </c>
      <c r="G1534" s="7" t="str">
        <f>VLOOKUP(ventas[[#This Row],[ProductKey]],'hoja productos'!$A$2:$AA$1691,7,FALSE)</f>
        <v>Tablet, Ltd</v>
      </c>
      <c r="H1534" s="8">
        <f>ventas[[#This Row],[Unit Vendidas]]*ventas[[#This Row],[Precio Venta]]</f>
        <v>209.60000000000002</v>
      </c>
    </row>
    <row r="1535" spans="1:8" x14ac:dyDescent="0.25">
      <c r="A1535" s="2">
        <v>21429</v>
      </c>
      <c r="B1535" s="3">
        <v>39944</v>
      </c>
      <c r="C1535" s="5">
        <v>1588</v>
      </c>
      <c r="D1535" s="4">
        <v>6</v>
      </c>
      <c r="E1535" s="7" t="str">
        <f>VLOOKUP(ventas[[#This Row],[ProductKey]],'hoja productos'!$A$2:$AA$1691,3,FALSE)</f>
        <v>SV DVD 58 DVD Storage Binder M55 Silver</v>
      </c>
      <c r="F1535" s="7">
        <f>VLOOKUP(ventas[[#This Row],[ProductKey]],'hoja productos'!$A$2:$AA$1691,5,FALSE)</f>
        <v>13.89</v>
      </c>
      <c r="G1535" s="7" t="str">
        <f>VLOOKUP(ventas[[#This Row],[ProductKey]],'hoja productos'!$A$2:$AA$1691,7,FALSE)</f>
        <v>Southridge Video</v>
      </c>
      <c r="H1535" s="8">
        <f>ventas[[#This Row],[Unit Vendidas]]*ventas[[#This Row],[Precio Venta]]</f>
        <v>83.34</v>
      </c>
    </row>
    <row r="1536" spans="1:8" x14ac:dyDescent="0.25">
      <c r="A1536" s="2">
        <v>22490</v>
      </c>
      <c r="B1536" s="3">
        <v>39944</v>
      </c>
      <c r="C1536" s="5">
        <v>370</v>
      </c>
      <c r="D1536" s="4">
        <v>195</v>
      </c>
      <c r="E1536" s="7" t="str">
        <f>VLOOKUP(ventas[[#This Row],[ProductKey]],'hoja productos'!$A$2:$AA$1691,3,FALSE)</f>
        <v>Adventure Works Laptop12 M1201 White</v>
      </c>
      <c r="F1536" s="7">
        <f>VLOOKUP(ventas[[#This Row],[ProductKey]],'hoja productos'!$A$2:$AA$1691,5,FALSE)</f>
        <v>382.95</v>
      </c>
      <c r="G1536" s="7" t="str">
        <f>VLOOKUP(ventas[[#This Row],[ProductKey]],'hoja productos'!$A$2:$AA$1691,7,FALSE)</f>
        <v>Adventure Works</v>
      </c>
      <c r="H1536" s="8">
        <f>ventas[[#This Row],[Unit Vendidas]]*ventas[[#This Row],[Precio Venta]]</f>
        <v>74675.25</v>
      </c>
    </row>
    <row r="1537" spans="1:8" x14ac:dyDescent="0.25">
      <c r="A1537" s="2">
        <v>8696</v>
      </c>
      <c r="B1537" s="3">
        <v>39945</v>
      </c>
      <c r="C1537" s="5">
        <v>770</v>
      </c>
      <c r="D1537" s="4">
        <v>26</v>
      </c>
      <c r="E1537" s="7" t="str">
        <f>VLOOKUP(ventas[[#This Row],[ProductKey]],'hoja productos'!$A$2:$AA$1691,3,FALSE)</f>
        <v>Tablet ADSL Modem Splitter/Filter X 3 E300 Black</v>
      </c>
      <c r="F1537" s="7">
        <f>VLOOKUP(ventas[[#This Row],[ProductKey]],'hoja productos'!$A$2:$AA$1691,5,FALSE)</f>
        <v>52.9</v>
      </c>
      <c r="G1537" s="7" t="str">
        <f>VLOOKUP(ventas[[#This Row],[ProductKey]],'hoja productos'!$A$2:$AA$1691,7,FALSE)</f>
        <v>Tablet, Ltd</v>
      </c>
      <c r="H1537" s="8">
        <f>ventas[[#This Row],[Unit Vendidas]]*ventas[[#This Row],[Precio Venta]]</f>
        <v>1375.3999999999999</v>
      </c>
    </row>
    <row r="1538" spans="1:8" x14ac:dyDescent="0.25">
      <c r="A1538" s="2">
        <v>10331</v>
      </c>
      <c r="B1538" s="3">
        <v>39945</v>
      </c>
      <c r="C1538" s="5">
        <v>658</v>
      </c>
      <c r="D1538" s="4">
        <v>69</v>
      </c>
      <c r="E1538" s="7" t="str">
        <f>VLOOKUP(ventas[[#This Row],[ProductKey]],'hoja productos'!$A$2:$AA$1691,3,FALSE)</f>
        <v>Proseware High Speed Laser M2000 Black</v>
      </c>
      <c r="F1538" s="7">
        <f>VLOOKUP(ventas[[#This Row],[ProductKey]],'hoja productos'!$A$2:$AA$1691,5,FALSE)</f>
        <v>209</v>
      </c>
      <c r="G1538" s="7" t="str">
        <f>VLOOKUP(ventas[[#This Row],[ProductKey]],'hoja productos'!$A$2:$AA$1691,7,FALSE)</f>
        <v>Proseware, Inc.</v>
      </c>
      <c r="H1538" s="8">
        <f>ventas[[#This Row],[Unit Vendidas]]*ventas[[#This Row],[Precio Venta]]</f>
        <v>14421</v>
      </c>
    </row>
    <row r="1539" spans="1:8" x14ac:dyDescent="0.25">
      <c r="A1539" s="2">
        <v>14968</v>
      </c>
      <c r="B1539" s="3">
        <v>39945</v>
      </c>
      <c r="C1539" s="5">
        <v>446</v>
      </c>
      <c r="D1539" s="4">
        <v>112</v>
      </c>
      <c r="E1539" s="7" t="str">
        <f>VLOOKUP(ventas[[#This Row],[ProductKey]],'hoja productos'!$A$2:$AA$1691,3,FALSE)</f>
        <v>WWI Desktop PC1.60 E1600 Black</v>
      </c>
      <c r="F1539" s="7">
        <f>VLOOKUP(ventas[[#This Row],[ProductKey]],'hoja productos'!$A$2:$AA$1691,5,FALSE)</f>
        <v>219.95</v>
      </c>
      <c r="G1539" s="7" t="str">
        <f>VLOOKUP(ventas[[#This Row],[ProductKey]],'hoja productos'!$A$2:$AA$1691,7,FALSE)</f>
        <v>Wide World Importers</v>
      </c>
      <c r="H1539" s="8">
        <f>ventas[[#This Row],[Unit Vendidas]]*ventas[[#This Row],[Precio Venta]]</f>
        <v>24634.399999999998</v>
      </c>
    </row>
    <row r="1540" spans="1:8" x14ac:dyDescent="0.25">
      <c r="A1540" s="2">
        <v>18315</v>
      </c>
      <c r="B1540" s="3">
        <v>39945</v>
      </c>
      <c r="C1540" s="5">
        <v>228</v>
      </c>
      <c r="D1540" s="4">
        <v>137</v>
      </c>
      <c r="E1540" s="7" t="str">
        <f>VLOOKUP(ventas[[#This Row],[ProductKey]],'hoja productos'!$A$2:$AA$1691,3,FALSE)</f>
        <v>Litware Home Theater System 2.1 Channel E211 Brown</v>
      </c>
      <c r="F1540" s="7">
        <f>VLOOKUP(ventas[[#This Row],[ProductKey]],'hoja productos'!$A$2:$AA$1691,5,FALSE)</f>
        <v>269.89999999999998</v>
      </c>
      <c r="G1540" s="7" t="str">
        <f>VLOOKUP(ventas[[#This Row],[ProductKey]],'hoja productos'!$A$2:$AA$1691,7,FALSE)</f>
        <v>Litware, Inc.</v>
      </c>
      <c r="H1540" s="8">
        <f>ventas[[#This Row],[Unit Vendidas]]*ventas[[#This Row],[Precio Venta]]</f>
        <v>36976.299999999996</v>
      </c>
    </row>
    <row r="1541" spans="1:8" x14ac:dyDescent="0.25">
      <c r="A1541" s="2">
        <v>20511</v>
      </c>
      <c r="B1541" s="3">
        <v>39945</v>
      </c>
      <c r="C1541" s="5">
        <v>407</v>
      </c>
      <c r="D1541" s="4">
        <v>275</v>
      </c>
      <c r="E1541" s="7" t="str">
        <f>VLOOKUP(ventas[[#This Row],[ProductKey]],'hoja productos'!$A$2:$AA$1691,3,FALSE)</f>
        <v>Proseware Laptop16 M610 Black</v>
      </c>
      <c r="F1541" s="7">
        <f>VLOOKUP(ventas[[#This Row],[ProductKey]],'hoja productos'!$A$2:$AA$1691,5,FALSE)</f>
        <v>599</v>
      </c>
      <c r="G1541" s="7" t="str">
        <f>VLOOKUP(ventas[[#This Row],[ProductKey]],'hoja productos'!$A$2:$AA$1691,7,FALSE)</f>
        <v>Proseware, Inc.</v>
      </c>
      <c r="H1541" s="8">
        <f>ventas[[#This Row],[Unit Vendidas]]*ventas[[#This Row],[Precio Venta]]</f>
        <v>164725</v>
      </c>
    </row>
    <row r="1542" spans="1:8" x14ac:dyDescent="0.25">
      <c r="A1542" s="2">
        <v>24201</v>
      </c>
      <c r="B1542" s="3">
        <v>39945</v>
      </c>
      <c r="C1542" s="5">
        <v>490</v>
      </c>
      <c r="D1542" s="4">
        <v>287</v>
      </c>
      <c r="E1542" s="7" t="str">
        <f>VLOOKUP(ventas[[#This Row],[ProductKey]],'hoja productos'!$A$2:$AA$1691,3,FALSE)</f>
        <v>Adventure Works LCD24W X300 Black</v>
      </c>
      <c r="F1542" s="7">
        <f>VLOOKUP(ventas[[#This Row],[ProductKey]],'hoja productos'!$A$2:$AA$1691,5,FALSE)</f>
        <v>869</v>
      </c>
      <c r="G1542" s="7" t="str">
        <f>VLOOKUP(ventas[[#This Row],[ProductKey]],'hoja productos'!$A$2:$AA$1691,7,FALSE)</f>
        <v>Adventure Works</v>
      </c>
      <c r="H1542" s="8">
        <f>ventas[[#This Row],[Unit Vendidas]]*ventas[[#This Row],[Precio Venta]]</f>
        <v>249403</v>
      </c>
    </row>
    <row r="1543" spans="1:8" x14ac:dyDescent="0.25">
      <c r="A1543" s="2">
        <v>24711</v>
      </c>
      <c r="B1543" s="3">
        <v>39945</v>
      </c>
      <c r="C1543" s="5">
        <v>837</v>
      </c>
      <c r="D1543" s="4">
        <v>6</v>
      </c>
      <c r="E1543" s="7" t="str">
        <f>VLOOKUP(ventas[[#This Row],[ProductKey]],'hoja productos'!$A$2:$AA$1691,3,FALSE)</f>
        <v>Tablet Cables To Go USB 2.0 Hard Drive Enclosure E920 Grey</v>
      </c>
      <c r="F1543" s="7">
        <f>VLOOKUP(ventas[[#This Row],[ProductKey]],'hoja productos'!$A$2:$AA$1691,5,FALSE)</f>
        <v>11.9</v>
      </c>
      <c r="G1543" s="7" t="str">
        <f>VLOOKUP(ventas[[#This Row],[ProductKey]],'hoja productos'!$A$2:$AA$1691,7,FALSE)</f>
        <v>Tablet, Ltd</v>
      </c>
      <c r="H1543" s="8">
        <f>ventas[[#This Row],[Unit Vendidas]]*ventas[[#This Row],[Precio Venta]]</f>
        <v>71.400000000000006</v>
      </c>
    </row>
    <row r="1544" spans="1:8" x14ac:dyDescent="0.25">
      <c r="A1544" s="2">
        <v>2659</v>
      </c>
      <c r="B1544" s="3">
        <v>39946</v>
      </c>
      <c r="C1544" s="5">
        <v>1387</v>
      </c>
      <c r="D1544" s="4">
        <v>13</v>
      </c>
      <c r="E1544" s="7" t="str">
        <f>VLOOKUP(ventas[[#This Row],[ProductKey]],'hoja productos'!$A$2:$AA$1691,3,FALSE)</f>
        <v>Tablet Hybrid system M60 Grey</v>
      </c>
      <c r="F1544" s="7">
        <f>VLOOKUP(ventas[[#This Row],[ProductKey]],'hoja productos'!$A$2:$AA$1691,5,FALSE)</f>
        <v>28.99</v>
      </c>
      <c r="G1544" s="7" t="str">
        <f>VLOOKUP(ventas[[#This Row],[ProductKey]],'hoja productos'!$A$2:$AA$1691,7,FALSE)</f>
        <v>Tablet, Ltd</v>
      </c>
      <c r="H1544" s="8">
        <f>ventas[[#This Row],[Unit Vendidas]]*ventas[[#This Row],[Precio Venta]]</f>
        <v>376.87</v>
      </c>
    </row>
    <row r="1545" spans="1:8" ht="30" x14ac:dyDescent="0.25">
      <c r="A1545" s="2">
        <v>6664</v>
      </c>
      <c r="B1545" s="3">
        <v>39946</v>
      </c>
      <c r="C1545" s="5">
        <v>762</v>
      </c>
      <c r="D1545" s="4">
        <v>11</v>
      </c>
      <c r="E1545" s="7" t="str">
        <f>VLOOKUP(ventas[[#This Row],[ProductKey]],'hoja productos'!$A$2:$AA$1691,3,FALSE)</f>
        <v>Tablet Primary Extended Capacity Battery Pack - notebook battery X100 Black</v>
      </c>
      <c r="F1545" s="7">
        <f>VLOOKUP(ventas[[#This Row],[ProductKey]],'hoja productos'!$A$2:$AA$1691,5,FALSE)</f>
        <v>33.9</v>
      </c>
      <c r="G1545" s="7" t="str">
        <f>VLOOKUP(ventas[[#This Row],[ProductKey]],'hoja productos'!$A$2:$AA$1691,7,FALSE)</f>
        <v>Tablet, Ltd</v>
      </c>
      <c r="H1545" s="8">
        <f>ventas[[#This Row],[Unit Vendidas]]*ventas[[#This Row],[Precio Venta]]</f>
        <v>372.9</v>
      </c>
    </row>
    <row r="1546" spans="1:8" x14ac:dyDescent="0.25">
      <c r="A1546" s="2">
        <v>7722</v>
      </c>
      <c r="B1546" s="3">
        <v>39946</v>
      </c>
      <c r="C1546" s="5">
        <v>415</v>
      </c>
      <c r="D1546" s="4">
        <v>166</v>
      </c>
      <c r="E1546" s="7" t="str">
        <f>VLOOKUP(ventas[[#This Row],[ProductKey]],'hoja productos'!$A$2:$AA$1691,3,FALSE)</f>
        <v>Proseware Laptop8.9 E089 White</v>
      </c>
      <c r="F1546" s="7">
        <f>VLOOKUP(ventas[[#This Row],[ProductKey]],'hoja productos'!$A$2:$AA$1691,5,FALSE)</f>
        <v>326</v>
      </c>
      <c r="G1546" s="7" t="str">
        <f>VLOOKUP(ventas[[#This Row],[ProductKey]],'hoja productos'!$A$2:$AA$1691,7,FALSE)</f>
        <v>Proseware, Inc.</v>
      </c>
      <c r="H1546" s="8">
        <f>ventas[[#This Row],[Unit Vendidas]]*ventas[[#This Row],[Precio Venta]]</f>
        <v>54116</v>
      </c>
    </row>
    <row r="1547" spans="1:8" x14ac:dyDescent="0.25">
      <c r="A1547" s="2">
        <v>12586</v>
      </c>
      <c r="B1547" s="3">
        <v>39946</v>
      </c>
      <c r="C1547" s="5">
        <v>749</v>
      </c>
      <c r="D1547" s="4">
        <v>7</v>
      </c>
      <c r="E1547" s="7" t="str">
        <f>VLOOKUP(ventas[[#This Row],[ProductKey]],'hoja productos'!$A$2:$AA$1691,3,FALSE)</f>
        <v>Tablet Laptop Starter Bundle M200 Black</v>
      </c>
      <c r="F1547" s="7">
        <f>VLOOKUP(ventas[[#This Row],[ProductKey]],'hoja productos'!$A$2:$AA$1691,5,FALSE)</f>
        <v>16.5</v>
      </c>
      <c r="G1547" s="7" t="str">
        <f>VLOOKUP(ventas[[#This Row],[ProductKey]],'hoja productos'!$A$2:$AA$1691,7,FALSE)</f>
        <v>Tablet, Ltd</v>
      </c>
      <c r="H1547" s="8">
        <f>ventas[[#This Row],[Unit Vendidas]]*ventas[[#This Row],[Precio Venta]]</f>
        <v>115.5</v>
      </c>
    </row>
    <row r="1548" spans="1:8" x14ac:dyDescent="0.25">
      <c r="A1548" s="2">
        <v>12904</v>
      </c>
      <c r="B1548" s="3">
        <v>39946</v>
      </c>
      <c r="C1548" s="5">
        <v>552</v>
      </c>
      <c r="D1548" s="4">
        <v>827</v>
      </c>
      <c r="E1548" s="7" t="str">
        <f>VLOOKUP(ventas[[#This Row],[ProductKey]],'hoja productos'!$A$2:$AA$1691,3,FALSE)</f>
        <v>Proseware Projector 1080p DLP86 White</v>
      </c>
      <c r="F1548" s="7">
        <f>VLOOKUP(ventas[[#This Row],[ProductKey]],'hoja productos'!$A$2:$AA$1691,5,FALSE)</f>
        <v>2499</v>
      </c>
      <c r="G1548" s="7" t="str">
        <f>VLOOKUP(ventas[[#This Row],[ProductKey]],'hoja productos'!$A$2:$AA$1691,7,FALSE)</f>
        <v>Proseware, Inc.</v>
      </c>
      <c r="H1548" s="8">
        <f>ventas[[#This Row],[Unit Vendidas]]*ventas[[#This Row],[Precio Venta]]</f>
        <v>2066673</v>
      </c>
    </row>
    <row r="1549" spans="1:8" x14ac:dyDescent="0.25">
      <c r="A1549" s="2">
        <v>22276</v>
      </c>
      <c r="B1549" s="3">
        <v>39946</v>
      </c>
      <c r="C1549" s="5">
        <v>1579</v>
      </c>
      <c r="D1549" s="4">
        <v>72</v>
      </c>
      <c r="E1549" s="7" t="str">
        <f>VLOOKUP(ventas[[#This Row],[ProductKey]],'hoja productos'!$A$2:$AA$1691,3,FALSE)</f>
        <v>SV DVD Recorder L220 White</v>
      </c>
      <c r="F1549" s="7">
        <f>VLOOKUP(ventas[[#This Row],[ProductKey]],'hoja productos'!$A$2:$AA$1691,5,FALSE)</f>
        <v>219</v>
      </c>
      <c r="G1549" s="7" t="str">
        <f>VLOOKUP(ventas[[#This Row],[ProductKey]],'hoja productos'!$A$2:$AA$1691,7,FALSE)</f>
        <v>Southridge Video</v>
      </c>
      <c r="H1549" s="8">
        <f>ventas[[#This Row],[Unit Vendidas]]*ventas[[#This Row],[Precio Venta]]</f>
        <v>15768</v>
      </c>
    </row>
    <row r="1550" spans="1:8" x14ac:dyDescent="0.25">
      <c r="A1550" s="2">
        <v>22878</v>
      </c>
      <c r="B1550" s="3">
        <v>39946</v>
      </c>
      <c r="C1550" s="5">
        <v>1043</v>
      </c>
      <c r="D1550" s="4">
        <v>76</v>
      </c>
      <c r="E1550" s="7" t="str">
        <f>VLOOKUP(ventas[[#This Row],[ProductKey]],'hoja productos'!$A$2:$AA$1691,3,FALSE)</f>
        <v>A. Datum Full Frame Digital Camera X300 Silver Grey</v>
      </c>
      <c r="F1550" s="7">
        <f>VLOOKUP(ventas[[#This Row],[ProductKey]],'hoja productos'!$A$2:$AA$1691,5,FALSE)</f>
        <v>231</v>
      </c>
      <c r="G1550" s="7" t="str">
        <f>VLOOKUP(ventas[[#This Row],[ProductKey]],'hoja productos'!$A$2:$AA$1691,7,FALSE)</f>
        <v>A. Datum Corporation</v>
      </c>
      <c r="H1550" s="8">
        <f>ventas[[#This Row],[Unit Vendidas]]*ventas[[#This Row],[Precio Venta]]</f>
        <v>17556</v>
      </c>
    </row>
    <row r="1551" spans="1:8" x14ac:dyDescent="0.25">
      <c r="A1551" s="2">
        <v>23379</v>
      </c>
      <c r="B1551" s="3">
        <v>39946</v>
      </c>
      <c r="C1551" s="5">
        <v>917</v>
      </c>
      <c r="D1551" s="4">
        <v>59</v>
      </c>
      <c r="E1551" s="7" t="str">
        <f>VLOOKUP(ventas[[#This Row],[ProductKey]],'hoja productos'!$A$2:$AA$1691,3,FALSE)</f>
        <v>SV 500GB USB 2.0 Portable External Hard Drive X405 White</v>
      </c>
      <c r="F1551" s="7">
        <f>VLOOKUP(ventas[[#This Row],[ProductKey]],'hoja productos'!$A$2:$AA$1691,5,FALSE)</f>
        <v>179</v>
      </c>
      <c r="G1551" s="7" t="str">
        <f>VLOOKUP(ventas[[#This Row],[ProductKey]],'hoja productos'!$A$2:$AA$1691,7,FALSE)</f>
        <v>Southridge Video</v>
      </c>
      <c r="H1551" s="8">
        <f>ventas[[#This Row],[Unit Vendidas]]*ventas[[#This Row],[Precio Venta]]</f>
        <v>10561</v>
      </c>
    </row>
    <row r="1552" spans="1:8" x14ac:dyDescent="0.25">
      <c r="A1552" s="2">
        <v>1887</v>
      </c>
      <c r="B1552" s="3">
        <v>39947</v>
      </c>
      <c r="C1552" s="5">
        <v>1629</v>
      </c>
      <c r="D1552" s="4">
        <v>5</v>
      </c>
      <c r="E1552" s="7" t="str">
        <f>VLOOKUP(ventas[[#This Row],[ProductKey]],'hoja productos'!$A$2:$AA$1691,3,FALSE)</f>
        <v>Tablet DVD 38 DVD Storage Binder E25 Black</v>
      </c>
      <c r="F1552" s="7">
        <f>VLOOKUP(ventas[[#This Row],[ProductKey]],'hoja productos'!$A$2:$AA$1691,5,FALSE)</f>
        <v>9.99</v>
      </c>
      <c r="G1552" s="7" t="str">
        <f>VLOOKUP(ventas[[#This Row],[ProductKey]],'hoja productos'!$A$2:$AA$1691,7,FALSE)</f>
        <v>Tablet, Ltd</v>
      </c>
      <c r="H1552" s="8">
        <f>ventas[[#This Row],[Unit Vendidas]]*ventas[[#This Row],[Precio Venta]]</f>
        <v>49.95</v>
      </c>
    </row>
    <row r="1553" spans="1:8" x14ac:dyDescent="0.25">
      <c r="A1553" s="2">
        <v>3124</v>
      </c>
      <c r="B1553" s="3">
        <v>39947</v>
      </c>
      <c r="C1553" s="5">
        <v>751</v>
      </c>
      <c r="D1553" s="4">
        <v>5</v>
      </c>
      <c r="E1553" s="7" t="str">
        <f>VLOOKUP(ventas[[#This Row],[ProductKey]],'hoja productos'!$A$2:$AA$1691,3,FALSE)</f>
        <v>Tablet Desktop Alternative Bundle E200 Black</v>
      </c>
      <c r="F1553" s="7">
        <f>VLOOKUP(ventas[[#This Row],[ProductKey]],'hoja productos'!$A$2:$AA$1691,5,FALSE)</f>
        <v>11.5</v>
      </c>
      <c r="G1553" s="7" t="str">
        <f>VLOOKUP(ventas[[#This Row],[ProductKey]],'hoja productos'!$A$2:$AA$1691,7,FALSE)</f>
        <v>Tablet, Ltd</v>
      </c>
      <c r="H1553" s="8">
        <f>ventas[[#This Row],[Unit Vendidas]]*ventas[[#This Row],[Precio Venta]]</f>
        <v>57.5</v>
      </c>
    </row>
    <row r="1554" spans="1:8" x14ac:dyDescent="0.25">
      <c r="A1554" s="2">
        <v>4197</v>
      </c>
      <c r="B1554" s="3">
        <v>39947</v>
      </c>
      <c r="C1554" s="5">
        <v>1030</v>
      </c>
      <c r="D1554" s="4">
        <v>68</v>
      </c>
      <c r="E1554" s="7" t="str">
        <f>VLOOKUP(ventas[[#This Row],[ProductKey]],'hoja productos'!$A$2:$AA$1691,3,FALSE)</f>
        <v>A. Datum Slim Digital Camera M180 Azure</v>
      </c>
      <c r="F1554" s="7">
        <f>VLOOKUP(ventas[[#This Row],[ProductKey]],'hoja productos'!$A$2:$AA$1691,5,FALSE)</f>
        <v>148</v>
      </c>
      <c r="G1554" s="7" t="str">
        <f>VLOOKUP(ventas[[#This Row],[ProductKey]],'hoja productos'!$A$2:$AA$1691,7,FALSE)</f>
        <v>A. Datum Corporation</v>
      </c>
      <c r="H1554" s="8">
        <f>ventas[[#This Row],[Unit Vendidas]]*ventas[[#This Row],[Precio Venta]]</f>
        <v>10064</v>
      </c>
    </row>
    <row r="1555" spans="1:8" x14ac:dyDescent="0.25">
      <c r="A1555" s="2">
        <v>6529</v>
      </c>
      <c r="B1555" s="3">
        <v>39947</v>
      </c>
      <c r="C1555" s="5">
        <v>1278</v>
      </c>
      <c r="D1555" s="4">
        <v>7</v>
      </c>
      <c r="E1555" s="7" t="str">
        <f>VLOOKUP(ventas[[#This Row],[ProductKey]],'hoja productos'!$A$2:$AA$1691,3,FALSE)</f>
        <v>Tablet General Soft Carrying Case E318 Blue</v>
      </c>
      <c r="F1555" s="7">
        <f>VLOOKUP(ventas[[#This Row],[ProductKey]],'hoja productos'!$A$2:$AA$1691,5,FALSE)</f>
        <v>14.99</v>
      </c>
      <c r="G1555" s="7" t="str">
        <f>VLOOKUP(ventas[[#This Row],[ProductKey]],'hoja productos'!$A$2:$AA$1691,7,FALSE)</f>
        <v>Tablet, Ltd</v>
      </c>
      <c r="H1555" s="8">
        <f>ventas[[#This Row],[Unit Vendidas]]*ventas[[#This Row],[Precio Venta]]</f>
        <v>104.93</v>
      </c>
    </row>
    <row r="1556" spans="1:8" ht="30" x14ac:dyDescent="0.25">
      <c r="A1556" s="2">
        <v>6967</v>
      </c>
      <c r="B1556" s="3">
        <v>39947</v>
      </c>
      <c r="C1556" s="5">
        <v>789</v>
      </c>
      <c r="D1556" s="4">
        <v>15</v>
      </c>
      <c r="E1556" s="7" t="str">
        <f>VLOOKUP(ventas[[#This Row],[ProductKey]],'hoja productos'!$A$2:$AA$1691,3,FALSE)</f>
        <v>Tablet Laptop Cooling Hub notebook fan with 4 ports USB hub E80 White</v>
      </c>
      <c r="F1556" s="7">
        <f>VLOOKUP(ventas[[#This Row],[ProductKey]],'hoja productos'!$A$2:$AA$1691,5,FALSE)</f>
        <v>29.9</v>
      </c>
      <c r="G1556" s="7" t="str">
        <f>VLOOKUP(ventas[[#This Row],[ProductKey]],'hoja productos'!$A$2:$AA$1691,7,FALSE)</f>
        <v>Tablet, Ltd</v>
      </c>
      <c r="H1556" s="8">
        <f>ventas[[#This Row],[Unit Vendidas]]*ventas[[#This Row],[Precio Venta]]</f>
        <v>448.5</v>
      </c>
    </row>
    <row r="1557" spans="1:8" x14ac:dyDescent="0.25">
      <c r="A1557" s="2">
        <v>11549</v>
      </c>
      <c r="B1557" s="3">
        <v>39947</v>
      </c>
      <c r="C1557" s="5">
        <v>1161</v>
      </c>
      <c r="D1557" s="4">
        <v>404</v>
      </c>
      <c r="E1557" s="7" t="str">
        <f>VLOOKUP(ventas[[#This Row],[ProductKey]],'hoja productos'!$A$2:$AA$1691,3,FALSE)</f>
        <v>Fabrikam Business Videographer 1/2'' 3mm M500 Black</v>
      </c>
      <c r="F1557" s="7">
        <f>VLOOKUP(ventas[[#This Row],[ProductKey]],'hoja productos'!$A$2:$AA$1691,5,FALSE)</f>
        <v>880</v>
      </c>
      <c r="G1557" s="7" t="str">
        <f>VLOOKUP(ventas[[#This Row],[ProductKey]],'hoja productos'!$A$2:$AA$1691,7,FALSE)</f>
        <v>Fabrikam, Inc.</v>
      </c>
      <c r="H1557" s="8">
        <f>ventas[[#This Row],[Unit Vendidas]]*ventas[[#This Row],[Precio Venta]]</f>
        <v>355520</v>
      </c>
    </row>
    <row r="1558" spans="1:8" x14ac:dyDescent="0.25">
      <c r="A1558" s="2">
        <v>20745</v>
      </c>
      <c r="B1558" s="3">
        <v>39947</v>
      </c>
      <c r="C1558" s="5">
        <v>855</v>
      </c>
      <c r="D1558" s="4">
        <v>59</v>
      </c>
      <c r="E1558" s="7" t="str">
        <f>VLOOKUP(ventas[[#This Row],[ProductKey]],'hoja productos'!$A$2:$AA$1691,3,FALSE)</f>
        <v>Tablet Multimedia Speakers M25 Blue</v>
      </c>
      <c r="F1558" s="7">
        <f>VLOOKUP(ventas[[#This Row],[ProductKey]],'hoja productos'!$A$2:$AA$1691,5,FALSE)</f>
        <v>129</v>
      </c>
      <c r="G1558" s="7" t="str">
        <f>VLOOKUP(ventas[[#This Row],[ProductKey]],'hoja productos'!$A$2:$AA$1691,7,FALSE)</f>
        <v>Tablet, Ltd</v>
      </c>
      <c r="H1558" s="8">
        <f>ventas[[#This Row],[Unit Vendidas]]*ventas[[#This Row],[Precio Venta]]</f>
        <v>7611</v>
      </c>
    </row>
    <row r="1559" spans="1:8" x14ac:dyDescent="0.25">
      <c r="A1559" s="2">
        <v>2112</v>
      </c>
      <c r="B1559" s="3">
        <v>39948</v>
      </c>
      <c r="C1559" s="5">
        <v>1607</v>
      </c>
      <c r="D1559" s="4">
        <v>82</v>
      </c>
      <c r="E1559" s="7" t="str">
        <f>VLOOKUP(ventas[[#This Row],[ProductKey]],'hoja productos'!$A$2:$AA$1691,3,FALSE)</f>
        <v>SV DVD 12-Inch Player Portable M400 Silver</v>
      </c>
      <c r="F1559" s="7">
        <f>VLOOKUP(ventas[[#This Row],[ProductKey]],'hoja productos'!$A$2:$AA$1691,5,FALSE)</f>
        <v>179.99</v>
      </c>
      <c r="G1559" s="7" t="str">
        <f>VLOOKUP(ventas[[#This Row],[ProductKey]],'hoja productos'!$A$2:$AA$1691,7,FALSE)</f>
        <v>Southridge Video</v>
      </c>
      <c r="H1559" s="8">
        <f>ventas[[#This Row],[Unit Vendidas]]*ventas[[#This Row],[Precio Venta]]</f>
        <v>14759.18</v>
      </c>
    </row>
    <row r="1560" spans="1:8" x14ac:dyDescent="0.25">
      <c r="A1560" s="2">
        <v>2796</v>
      </c>
      <c r="B1560" s="3">
        <v>39948</v>
      </c>
      <c r="C1560" s="5">
        <v>751</v>
      </c>
      <c r="D1560" s="4">
        <v>5</v>
      </c>
      <c r="E1560" s="7" t="str">
        <f>VLOOKUP(ventas[[#This Row],[ProductKey]],'hoja productos'!$A$2:$AA$1691,3,FALSE)</f>
        <v>Tablet Desktop Alternative Bundle E200 Black</v>
      </c>
      <c r="F1560" s="7">
        <f>VLOOKUP(ventas[[#This Row],[ProductKey]],'hoja productos'!$A$2:$AA$1691,5,FALSE)</f>
        <v>11.5</v>
      </c>
      <c r="G1560" s="7" t="str">
        <f>VLOOKUP(ventas[[#This Row],[ProductKey]],'hoja productos'!$A$2:$AA$1691,7,FALSE)</f>
        <v>Tablet, Ltd</v>
      </c>
      <c r="H1560" s="8">
        <f>ventas[[#This Row],[Unit Vendidas]]*ventas[[#This Row],[Precio Venta]]</f>
        <v>57.5</v>
      </c>
    </row>
    <row r="1561" spans="1:8" x14ac:dyDescent="0.25">
      <c r="A1561" s="2">
        <v>6168</v>
      </c>
      <c r="B1561" s="3">
        <v>39948</v>
      </c>
      <c r="C1561" s="5">
        <v>1626</v>
      </c>
      <c r="D1561" s="4">
        <v>72</v>
      </c>
      <c r="E1561" s="7" t="str">
        <f>VLOOKUP(ventas[[#This Row],[ProductKey]],'hoja productos'!$A$2:$AA$1691,3,FALSE)</f>
        <v>Tablet DVD Recorder L240 Gold</v>
      </c>
      <c r="F1561" s="7">
        <f>VLOOKUP(ventas[[#This Row],[ProductKey]],'hoja productos'!$A$2:$AA$1691,5,FALSE)</f>
        <v>219</v>
      </c>
      <c r="G1561" s="7" t="str">
        <f>VLOOKUP(ventas[[#This Row],[ProductKey]],'hoja productos'!$A$2:$AA$1691,7,FALSE)</f>
        <v>Tablet, Ltd</v>
      </c>
      <c r="H1561" s="8">
        <f>ventas[[#This Row],[Unit Vendidas]]*ventas[[#This Row],[Precio Venta]]</f>
        <v>15768</v>
      </c>
    </row>
    <row r="1562" spans="1:8" x14ac:dyDescent="0.25">
      <c r="A1562" s="2">
        <v>6184</v>
      </c>
      <c r="B1562" s="3">
        <v>39948</v>
      </c>
      <c r="C1562" s="5">
        <v>406</v>
      </c>
      <c r="D1562" s="4">
        <v>195</v>
      </c>
      <c r="E1562" s="7" t="str">
        <f>VLOOKUP(ventas[[#This Row],[ProductKey]],'hoja productos'!$A$2:$AA$1691,3,FALSE)</f>
        <v>Proseware Laptop12 M210 Black</v>
      </c>
      <c r="F1562" s="7">
        <f>VLOOKUP(ventas[[#This Row],[ProductKey]],'hoja productos'!$A$2:$AA$1691,5,FALSE)</f>
        <v>382.95</v>
      </c>
      <c r="G1562" s="7" t="str">
        <f>VLOOKUP(ventas[[#This Row],[ProductKey]],'hoja productos'!$A$2:$AA$1691,7,FALSE)</f>
        <v>Proseware, Inc.</v>
      </c>
      <c r="H1562" s="8">
        <f>ventas[[#This Row],[Unit Vendidas]]*ventas[[#This Row],[Precio Venta]]</f>
        <v>74675.25</v>
      </c>
    </row>
    <row r="1563" spans="1:8" x14ac:dyDescent="0.25">
      <c r="A1563" s="2">
        <v>8186</v>
      </c>
      <c r="B1563" s="3">
        <v>39948</v>
      </c>
      <c r="C1563" s="5">
        <v>361</v>
      </c>
      <c r="D1563" s="4">
        <v>198</v>
      </c>
      <c r="E1563" s="7" t="str">
        <f>VLOOKUP(ventas[[#This Row],[ProductKey]],'hoja productos'!$A$2:$AA$1691,3,FALSE)</f>
        <v>Fabrikam Laptop13.3W M3080 Red</v>
      </c>
      <c r="F1563" s="7">
        <f>VLOOKUP(ventas[[#This Row],[ProductKey]],'hoja productos'!$A$2:$AA$1691,5,FALSE)</f>
        <v>389</v>
      </c>
      <c r="G1563" s="7" t="str">
        <f>VLOOKUP(ventas[[#This Row],[ProductKey]],'hoja productos'!$A$2:$AA$1691,7,FALSE)</f>
        <v>Fabrikam, Inc.</v>
      </c>
      <c r="H1563" s="8">
        <f>ventas[[#This Row],[Unit Vendidas]]*ventas[[#This Row],[Precio Venta]]</f>
        <v>77022</v>
      </c>
    </row>
    <row r="1564" spans="1:8" x14ac:dyDescent="0.25">
      <c r="A1564" s="2">
        <v>8195</v>
      </c>
      <c r="B1564" s="3">
        <v>39948</v>
      </c>
      <c r="C1564" s="5">
        <v>556</v>
      </c>
      <c r="D1564" s="4">
        <v>254</v>
      </c>
      <c r="E1564" s="7" t="str">
        <f>VLOOKUP(ventas[[#This Row],[ProductKey]],'hoja productos'!$A$2:$AA$1691,3,FALSE)</f>
        <v>Proseware Projector 480p DLP12 White</v>
      </c>
      <c r="F1564" s="7">
        <f>VLOOKUP(ventas[[#This Row],[ProductKey]],'hoja productos'!$A$2:$AA$1691,5,FALSE)</f>
        <v>499</v>
      </c>
      <c r="G1564" s="7" t="str">
        <f>VLOOKUP(ventas[[#This Row],[ProductKey]],'hoja productos'!$A$2:$AA$1691,7,FALSE)</f>
        <v>Proseware, Inc.</v>
      </c>
      <c r="H1564" s="8">
        <f>ventas[[#This Row],[Unit Vendidas]]*ventas[[#This Row],[Precio Venta]]</f>
        <v>126746</v>
      </c>
    </row>
    <row r="1565" spans="1:8" x14ac:dyDescent="0.25">
      <c r="A1565" s="2">
        <v>14911</v>
      </c>
      <c r="B1565" s="3">
        <v>39948</v>
      </c>
      <c r="C1565" s="5">
        <v>1577</v>
      </c>
      <c r="D1565" s="4">
        <v>72</v>
      </c>
      <c r="E1565" s="7" t="str">
        <f>VLOOKUP(ventas[[#This Row],[ProductKey]],'hoja productos'!$A$2:$AA$1691,3,FALSE)</f>
        <v>SV DVD Recorder L200 Black</v>
      </c>
      <c r="F1565" s="7">
        <f>VLOOKUP(ventas[[#This Row],[ProductKey]],'hoja productos'!$A$2:$AA$1691,5,FALSE)</f>
        <v>219</v>
      </c>
      <c r="G1565" s="7" t="str">
        <f>VLOOKUP(ventas[[#This Row],[ProductKey]],'hoja productos'!$A$2:$AA$1691,7,FALSE)</f>
        <v>Southridge Video</v>
      </c>
      <c r="H1565" s="8">
        <f>ventas[[#This Row],[Unit Vendidas]]*ventas[[#This Row],[Precio Venta]]</f>
        <v>15768</v>
      </c>
    </row>
    <row r="1566" spans="1:8" x14ac:dyDescent="0.25">
      <c r="A1566" s="2">
        <v>15260</v>
      </c>
      <c r="B1566" s="3">
        <v>39948</v>
      </c>
      <c r="C1566" s="5">
        <v>384</v>
      </c>
      <c r="D1566" s="4">
        <v>348</v>
      </c>
      <c r="E1566" s="7" t="str">
        <f>VLOOKUP(ventas[[#This Row],[ProductKey]],'hoja productos'!$A$2:$AA$1691,3,FALSE)</f>
        <v>Adventure Works Laptop15.4W M1548 Red</v>
      </c>
      <c r="F1566" s="7">
        <f>VLOOKUP(ventas[[#This Row],[ProductKey]],'hoja productos'!$A$2:$AA$1691,5,FALSE)</f>
        <v>758</v>
      </c>
      <c r="G1566" s="7" t="str">
        <f>VLOOKUP(ventas[[#This Row],[ProductKey]],'hoja productos'!$A$2:$AA$1691,7,FALSE)</f>
        <v>Adventure Works</v>
      </c>
      <c r="H1566" s="8">
        <f>ventas[[#This Row],[Unit Vendidas]]*ventas[[#This Row],[Precio Venta]]</f>
        <v>263784</v>
      </c>
    </row>
    <row r="1567" spans="1:8" x14ac:dyDescent="0.25">
      <c r="A1567" s="2">
        <v>15378</v>
      </c>
      <c r="B1567" s="3">
        <v>39948</v>
      </c>
      <c r="C1567" s="5">
        <v>1068</v>
      </c>
      <c r="D1567" s="4">
        <v>141</v>
      </c>
      <c r="E1567" s="7" t="str">
        <f>VLOOKUP(ventas[[#This Row],[ProductKey]],'hoja productos'!$A$2:$AA$1691,3,FALSE)</f>
        <v>A. Datum SLR Camera X141 Blue</v>
      </c>
      <c r="F1567" s="7">
        <f>VLOOKUP(ventas[[#This Row],[ProductKey]],'hoja productos'!$A$2:$AA$1691,5,FALSE)</f>
        <v>427</v>
      </c>
      <c r="G1567" s="7" t="str">
        <f>VLOOKUP(ventas[[#This Row],[ProductKey]],'hoja productos'!$A$2:$AA$1691,7,FALSE)</f>
        <v>A. Datum Corporation</v>
      </c>
      <c r="H1567" s="8">
        <f>ventas[[#This Row],[Unit Vendidas]]*ventas[[#This Row],[Precio Venta]]</f>
        <v>60207</v>
      </c>
    </row>
    <row r="1568" spans="1:8" x14ac:dyDescent="0.25">
      <c r="A1568" s="2">
        <v>15775</v>
      </c>
      <c r="B1568" s="3">
        <v>39948</v>
      </c>
      <c r="C1568" s="5">
        <v>964</v>
      </c>
      <c r="D1568" s="4">
        <v>96</v>
      </c>
      <c r="E1568" s="7" t="str">
        <f>VLOOKUP(ventas[[#This Row],[ProductKey]],'hoja productos'!$A$2:$AA$1691,3,FALSE)</f>
        <v>A. Datum Super-zoom Digital Camera X300 Grey</v>
      </c>
      <c r="F1568" s="7">
        <f>VLOOKUP(ventas[[#This Row],[ProductKey]],'hoja productos'!$A$2:$AA$1691,5,FALSE)</f>
        <v>290</v>
      </c>
      <c r="G1568" s="7" t="str">
        <f>VLOOKUP(ventas[[#This Row],[ProductKey]],'hoja productos'!$A$2:$AA$1691,7,FALSE)</f>
        <v>A. Datum Corporation</v>
      </c>
      <c r="H1568" s="8">
        <f>ventas[[#This Row],[Unit Vendidas]]*ventas[[#This Row],[Precio Venta]]</f>
        <v>27840</v>
      </c>
    </row>
    <row r="1569" spans="1:8" x14ac:dyDescent="0.25">
      <c r="A1569" s="2">
        <v>17207</v>
      </c>
      <c r="B1569" s="3">
        <v>39948</v>
      </c>
      <c r="C1569" s="5">
        <v>1190</v>
      </c>
      <c r="D1569" s="4">
        <v>84</v>
      </c>
      <c r="E1569" s="7" t="str">
        <f>VLOOKUP(ventas[[#This Row],[ProductKey]],'hoja productos'!$A$2:$AA$1691,3,FALSE)</f>
        <v>Fabrikam Social Videographer 1/3" 8.5mm E200 Orange</v>
      </c>
      <c r="F1569" s="7">
        <f>VLOOKUP(ventas[[#This Row],[ProductKey]],'hoja productos'!$A$2:$AA$1691,5,FALSE)</f>
        <v>165</v>
      </c>
      <c r="G1569" s="7" t="str">
        <f>VLOOKUP(ventas[[#This Row],[ProductKey]],'hoja productos'!$A$2:$AA$1691,7,FALSE)</f>
        <v>Fabrikam, Inc.</v>
      </c>
      <c r="H1569" s="8">
        <f>ventas[[#This Row],[Unit Vendidas]]*ventas[[#This Row],[Precio Venta]]</f>
        <v>13860</v>
      </c>
    </row>
    <row r="1570" spans="1:8" x14ac:dyDescent="0.25">
      <c r="A1570" s="2">
        <v>19033</v>
      </c>
      <c r="B1570" s="3">
        <v>39948</v>
      </c>
      <c r="C1570" s="5">
        <v>1266</v>
      </c>
      <c r="D1570" s="4">
        <v>25</v>
      </c>
      <c r="E1570" s="7" t="str">
        <f>VLOOKUP(ventas[[#This Row],[ProductKey]],'hoja productos'!$A$2:$AA$1691,3,FALSE)</f>
        <v>Tablet Carrying Case E312 Silver</v>
      </c>
      <c r="F1570" s="7">
        <f>VLOOKUP(ventas[[#This Row],[ProductKey]],'hoja productos'!$A$2:$AA$1691,5,FALSE)</f>
        <v>49.96</v>
      </c>
      <c r="G1570" s="7" t="str">
        <f>VLOOKUP(ventas[[#This Row],[ProductKey]],'hoja productos'!$A$2:$AA$1691,7,FALSE)</f>
        <v>Tablet, Ltd</v>
      </c>
      <c r="H1570" s="8">
        <f>ventas[[#This Row],[Unit Vendidas]]*ventas[[#This Row],[Precio Venta]]</f>
        <v>1249</v>
      </c>
    </row>
    <row r="1571" spans="1:8" x14ac:dyDescent="0.25">
      <c r="A1571" s="2">
        <v>3533</v>
      </c>
      <c r="B1571" s="3">
        <v>39949</v>
      </c>
      <c r="C1571" s="5">
        <v>62</v>
      </c>
      <c r="D1571" s="4">
        <v>83</v>
      </c>
      <c r="E1571" s="7" t="str">
        <f>VLOOKUP(ventas[[#This Row],[ProductKey]],'hoja productos'!$A$2:$AA$1691,3,FALSE)</f>
        <v>WWI 2GB Spy Video Recorder Pen M300 White</v>
      </c>
      <c r="F1571" s="7">
        <f>VLOOKUP(ventas[[#This Row],[ProductKey]],'hoja productos'!$A$2:$AA$1691,5,FALSE)</f>
        <v>181</v>
      </c>
      <c r="G1571" s="7" t="str">
        <f>VLOOKUP(ventas[[#This Row],[ProductKey]],'hoja productos'!$A$2:$AA$1691,7,FALSE)</f>
        <v>Wide World Importers</v>
      </c>
      <c r="H1571" s="8">
        <f>ventas[[#This Row],[Unit Vendidas]]*ventas[[#This Row],[Precio Venta]]</f>
        <v>15023</v>
      </c>
    </row>
    <row r="1572" spans="1:8" x14ac:dyDescent="0.25">
      <c r="A1572" s="2">
        <v>5697</v>
      </c>
      <c r="B1572" s="3">
        <v>39949</v>
      </c>
      <c r="C1572" s="5">
        <v>798</v>
      </c>
      <c r="D1572" s="4">
        <v>10</v>
      </c>
      <c r="E1572" s="7" t="str">
        <f>VLOOKUP(ventas[[#This Row],[ProductKey]],'hoja productos'!$A$2:$AA$1691,3,FALSE)</f>
        <v>Tablet Digital camera accessory kit M200 White</v>
      </c>
      <c r="F1572" s="7">
        <f>VLOOKUP(ventas[[#This Row],[ProductKey]],'hoja productos'!$A$2:$AA$1691,5,FALSE)</f>
        <v>23.9</v>
      </c>
      <c r="G1572" s="7" t="str">
        <f>VLOOKUP(ventas[[#This Row],[ProductKey]],'hoja productos'!$A$2:$AA$1691,7,FALSE)</f>
        <v>Tablet, Ltd</v>
      </c>
      <c r="H1572" s="8">
        <f>ventas[[#This Row],[Unit Vendidas]]*ventas[[#This Row],[Precio Venta]]</f>
        <v>239</v>
      </c>
    </row>
    <row r="1573" spans="1:8" x14ac:dyDescent="0.25">
      <c r="A1573" s="2">
        <v>5761</v>
      </c>
      <c r="B1573" s="3">
        <v>39949</v>
      </c>
      <c r="C1573" s="5">
        <v>1018</v>
      </c>
      <c r="D1573" s="4">
        <v>86</v>
      </c>
      <c r="E1573" s="7" t="str">
        <f>VLOOKUP(ventas[[#This Row],[ProductKey]],'hoja productos'!$A$2:$AA$1691,3,FALSE)</f>
        <v>A. Datum All in One Digital Camera M200 Green</v>
      </c>
      <c r="F1573" s="7">
        <f>VLOOKUP(ventas[[#This Row],[ProductKey]],'hoja productos'!$A$2:$AA$1691,5,FALSE)</f>
        <v>188</v>
      </c>
      <c r="G1573" s="7" t="str">
        <f>VLOOKUP(ventas[[#This Row],[ProductKey]],'hoja productos'!$A$2:$AA$1691,7,FALSE)</f>
        <v>A. Datum Corporation</v>
      </c>
      <c r="H1573" s="8">
        <f>ventas[[#This Row],[Unit Vendidas]]*ventas[[#This Row],[Precio Venta]]</f>
        <v>16168</v>
      </c>
    </row>
    <row r="1574" spans="1:8" x14ac:dyDescent="0.25">
      <c r="A1574" s="2">
        <v>9140</v>
      </c>
      <c r="B1574" s="3">
        <v>39949</v>
      </c>
      <c r="C1574" s="5">
        <v>138</v>
      </c>
      <c r="D1574" s="4">
        <v>229</v>
      </c>
      <c r="E1574" s="7" t="str">
        <f>VLOOKUP(ventas[[#This Row],[ProductKey]],'hoja productos'!$A$2:$AA$1691,3,FALSE)</f>
        <v>Adventure Works 32" LCD HDTV M130 Black</v>
      </c>
      <c r="F1574" s="7">
        <f>VLOOKUP(ventas[[#This Row],[ProductKey]],'hoja productos'!$A$2:$AA$1691,5,FALSE)</f>
        <v>499.99</v>
      </c>
      <c r="G1574" s="7" t="str">
        <f>VLOOKUP(ventas[[#This Row],[ProductKey]],'hoja productos'!$A$2:$AA$1691,7,FALSE)</f>
        <v>Adventure Works</v>
      </c>
      <c r="H1574" s="8">
        <f>ventas[[#This Row],[Unit Vendidas]]*ventas[[#This Row],[Precio Venta]]</f>
        <v>114497.71</v>
      </c>
    </row>
    <row r="1575" spans="1:8" x14ac:dyDescent="0.25">
      <c r="A1575" s="2">
        <v>11111</v>
      </c>
      <c r="B1575" s="3">
        <v>39949</v>
      </c>
      <c r="C1575" s="5">
        <v>870</v>
      </c>
      <c r="D1575" s="4">
        <v>10</v>
      </c>
      <c r="E1575" s="7" t="str">
        <f>VLOOKUP(ventas[[#This Row],[ProductKey]],'hoja productos'!$A$2:$AA$1691,3,FALSE)</f>
        <v>Tablet Wireless Laser Mouse E50 Black</v>
      </c>
      <c r="F1575" s="7">
        <f>VLOOKUP(ventas[[#This Row],[ProductKey]],'hoja productos'!$A$2:$AA$1691,5,FALSE)</f>
        <v>20.96</v>
      </c>
      <c r="G1575" s="7" t="str">
        <f>VLOOKUP(ventas[[#This Row],[ProductKey]],'hoja productos'!$A$2:$AA$1691,7,FALSE)</f>
        <v>Tablet, Ltd</v>
      </c>
      <c r="H1575" s="8">
        <f>ventas[[#This Row],[Unit Vendidas]]*ventas[[#This Row],[Precio Venta]]</f>
        <v>209.60000000000002</v>
      </c>
    </row>
    <row r="1576" spans="1:8" x14ac:dyDescent="0.25">
      <c r="A1576" s="2">
        <v>15713</v>
      </c>
      <c r="B1576" s="3">
        <v>39949</v>
      </c>
      <c r="C1576" s="5">
        <v>969</v>
      </c>
      <c r="D1576" s="4">
        <v>90</v>
      </c>
      <c r="E1576" s="7" t="str">
        <f>VLOOKUP(ventas[[#This Row],[ProductKey]],'hoja productos'!$A$2:$AA$1691,3,FALSE)</f>
        <v>A. Datum SLR-like Digital Camera M400 Grey</v>
      </c>
      <c r="F1576" s="7">
        <f>VLOOKUP(ventas[[#This Row],[ProductKey]],'hoja productos'!$A$2:$AA$1691,5,FALSE)</f>
        <v>196.9</v>
      </c>
      <c r="G1576" s="7" t="str">
        <f>VLOOKUP(ventas[[#This Row],[ProductKey]],'hoja productos'!$A$2:$AA$1691,7,FALSE)</f>
        <v>A. Datum Corporation</v>
      </c>
      <c r="H1576" s="8">
        <f>ventas[[#This Row],[Unit Vendidas]]*ventas[[#This Row],[Precio Venta]]</f>
        <v>17721</v>
      </c>
    </row>
    <row r="1577" spans="1:8" x14ac:dyDescent="0.25">
      <c r="A1577" s="2">
        <v>18246</v>
      </c>
      <c r="B1577" s="3">
        <v>39949</v>
      </c>
      <c r="C1577" s="5">
        <v>1634</v>
      </c>
      <c r="D1577" s="4">
        <v>5</v>
      </c>
      <c r="E1577" s="7" t="str">
        <f>VLOOKUP(ventas[[#This Row],[ProductKey]],'hoja productos'!$A$2:$AA$1691,3,FALSE)</f>
        <v>Tablet DVD 38 DVD Storage Binder E25 Silver</v>
      </c>
      <c r="F1577" s="7">
        <f>VLOOKUP(ventas[[#This Row],[ProductKey]],'hoja productos'!$A$2:$AA$1691,5,FALSE)</f>
        <v>9.99</v>
      </c>
      <c r="G1577" s="7" t="str">
        <f>VLOOKUP(ventas[[#This Row],[ProductKey]],'hoja productos'!$A$2:$AA$1691,7,FALSE)</f>
        <v>Tablet, Ltd</v>
      </c>
      <c r="H1577" s="8">
        <f>ventas[[#This Row],[Unit Vendidas]]*ventas[[#This Row],[Precio Venta]]</f>
        <v>49.95</v>
      </c>
    </row>
    <row r="1578" spans="1:8" x14ac:dyDescent="0.25">
      <c r="A1578" s="2">
        <v>20179</v>
      </c>
      <c r="B1578" s="3">
        <v>39949</v>
      </c>
      <c r="C1578" s="5">
        <v>360</v>
      </c>
      <c r="D1578" s="4">
        <v>193</v>
      </c>
      <c r="E1578" s="7" t="str">
        <f>VLOOKUP(ventas[[#This Row],[ProductKey]],'hoja productos'!$A$2:$AA$1691,3,FALSE)</f>
        <v>Fabrikam Laptop13.3 M3000 Red</v>
      </c>
      <c r="F1578" s="7">
        <f>VLOOKUP(ventas[[#This Row],[ProductKey]],'hoja productos'!$A$2:$AA$1691,5,FALSE)</f>
        <v>380</v>
      </c>
      <c r="G1578" s="7" t="str">
        <f>VLOOKUP(ventas[[#This Row],[ProductKey]],'hoja productos'!$A$2:$AA$1691,7,FALSE)</f>
        <v>Fabrikam, Inc.</v>
      </c>
      <c r="H1578" s="8">
        <f>ventas[[#This Row],[Unit Vendidas]]*ventas[[#This Row],[Precio Venta]]</f>
        <v>73340</v>
      </c>
    </row>
    <row r="1579" spans="1:8" x14ac:dyDescent="0.25">
      <c r="A1579" s="2">
        <v>21340</v>
      </c>
      <c r="B1579" s="3">
        <v>39949</v>
      </c>
      <c r="C1579" s="5">
        <v>643</v>
      </c>
      <c r="D1579" s="4">
        <v>77</v>
      </c>
      <c r="E1579" s="7" t="str">
        <f>VLOOKUP(ventas[[#This Row],[ProductKey]],'hoja productos'!$A$2:$AA$1691,3,FALSE)</f>
        <v>Proseware Ink Jet All in one M300 Black</v>
      </c>
      <c r="F1579" s="7">
        <f>VLOOKUP(ventas[[#This Row],[ProductKey]],'hoja productos'!$A$2:$AA$1691,5,FALSE)</f>
        <v>169</v>
      </c>
      <c r="G1579" s="7" t="str">
        <f>VLOOKUP(ventas[[#This Row],[ProductKey]],'hoja productos'!$A$2:$AA$1691,7,FALSE)</f>
        <v>Proseware, Inc.</v>
      </c>
      <c r="H1579" s="8">
        <f>ventas[[#This Row],[Unit Vendidas]]*ventas[[#This Row],[Precio Venta]]</f>
        <v>13013</v>
      </c>
    </row>
    <row r="1580" spans="1:8" x14ac:dyDescent="0.25">
      <c r="A1580" s="2">
        <v>22396</v>
      </c>
      <c r="B1580" s="3">
        <v>39949</v>
      </c>
      <c r="C1580" s="5">
        <v>1590</v>
      </c>
      <c r="D1580" s="4">
        <v>7</v>
      </c>
      <c r="E1580" s="7" t="str">
        <f>VLOOKUP(ventas[[#This Row],[ProductKey]],'hoja productos'!$A$2:$AA$1691,3,FALSE)</f>
        <v>SV DVD 60 DVD Storage Binder L20 Silver</v>
      </c>
      <c r="F1580" s="7">
        <f>VLOOKUP(ventas[[#This Row],[ProductKey]],'hoja productos'!$A$2:$AA$1691,5,FALSE)</f>
        <v>22.89</v>
      </c>
      <c r="G1580" s="7" t="str">
        <f>VLOOKUP(ventas[[#This Row],[ProductKey]],'hoja productos'!$A$2:$AA$1691,7,FALSE)</f>
        <v>Southridge Video</v>
      </c>
      <c r="H1580" s="8">
        <f>ventas[[#This Row],[Unit Vendidas]]*ventas[[#This Row],[Precio Venta]]</f>
        <v>160.23000000000002</v>
      </c>
    </row>
    <row r="1581" spans="1:8" x14ac:dyDescent="0.25">
      <c r="A1581" s="2">
        <v>934</v>
      </c>
      <c r="B1581" s="3">
        <v>39950</v>
      </c>
      <c r="C1581" s="5">
        <v>1249</v>
      </c>
      <c r="D1581" s="4">
        <v>25</v>
      </c>
      <c r="E1581" s="7" t="str">
        <f>VLOOKUP(ventas[[#This Row],[ProductKey]],'hoja productos'!$A$2:$AA$1691,3,FALSE)</f>
        <v>Tablet Rechargeable Li-Ion Battery Pack E300 White</v>
      </c>
      <c r="F1581" s="7">
        <f>VLOOKUP(ventas[[#This Row],[ProductKey]],'hoja productos'!$A$2:$AA$1691,5,FALSE)</f>
        <v>49.99</v>
      </c>
      <c r="G1581" s="7" t="str">
        <f>VLOOKUP(ventas[[#This Row],[ProductKey]],'hoja productos'!$A$2:$AA$1691,7,FALSE)</f>
        <v>Tablet, Ltd</v>
      </c>
      <c r="H1581" s="8">
        <f>ventas[[#This Row],[Unit Vendidas]]*ventas[[#This Row],[Precio Venta]]</f>
        <v>1249.75</v>
      </c>
    </row>
    <row r="1582" spans="1:8" x14ac:dyDescent="0.25">
      <c r="A1582" s="2">
        <v>3551</v>
      </c>
      <c r="B1582" s="3">
        <v>39950</v>
      </c>
      <c r="C1582" s="5">
        <v>780</v>
      </c>
      <c r="D1582" s="4">
        <v>9</v>
      </c>
      <c r="E1582" s="7" t="str">
        <f>VLOOKUP(ventas[[#This Row],[ProductKey]],'hoja productos'!$A$2:$AA$1691,3,FALSE)</f>
        <v>Tablet Car power adapter M90 White</v>
      </c>
      <c r="F1582" s="7">
        <f>VLOOKUP(ventas[[#This Row],[ProductKey]],'hoja productos'!$A$2:$AA$1691,5,FALSE)</f>
        <v>19.95</v>
      </c>
      <c r="G1582" s="7" t="str">
        <f>VLOOKUP(ventas[[#This Row],[ProductKey]],'hoja productos'!$A$2:$AA$1691,7,FALSE)</f>
        <v>Tablet, Ltd</v>
      </c>
      <c r="H1582" s="8">
        <f>ventas[[#This Row],[Unit Vendidas]]*ventas[[#This Row],[Precio Venta]]</f>
        <v>179.54999999999998</v>
      </c>
    </row>
    <row r="1583" spans="1:8" x14ac:dyDescent="0.25">
      <c r="A1583" s="2">
        <v>4409</v>
      </c>
      <c r="B1583" s="3">
        <v>39950</v>
      </c>
      <c r="C1583" s="5">
        <v>961</v>
      </c>
      <c r="D1583" s="4">
        <v>75</v>
      </c>
      <c r="E1583" s="7" t="str">
        <f>VLOOKUP(ventas[[#This Row],[ProductKey]],'hoja productos'!$A$2:$AA$1691,3,FALSE)</f>
        <v>A. Datum Ultra Compact Digital Camera M190 Grey</v>
      </c>
      <c r="F1583" s="7">
        <f>VLOOKUP(ventas[[#This Row],[ProductKey]],'hoja productos'!$A$2:$AA$1691,5,FALSE)</f>
        <v>165</v>
      </c>
      <c r="G1583" s="7" t="str">
        <f>VLOOKUP(ventas[[#This Row],[ProductKey]],'hoja productos'!$A$2:$AA$1691,7,FALSE)</f>
        <v>A. Datum Corporation</v>
      </c>
      <c r="H1583" s="8">
        <f>ventas[[#This Row],[Unit Vendidas]]*ventas[[#This Row],[Precio Venta]]</f>
        <v>12375</v>
      </c>
    </row>
    <row r="1584" spans="1:8" x14ac:dyDescent="0.25">
      <c r="A1584" s="2">
        <v>4635</v>
      </c>
      <c r="B1584" s="3">
        <v>39950</v>
      </c>
      <c r="C1584" s="5">
        <v>1410</v>
      </c>
      <c r="D1584" s="4">
        <v>105</v>
      </c>
      <c r="E1584" s="7" t="str">
        <f>VLOOKUP(ventas[[#This Row],[ProductKey]],'hoja productos'!$A$2:$AA$1691,3,FALSE)</f>
        <v>The Phone Company Touch Screen Phones 26-2.2" M200 Black</v>
      </c>
      <c r="F1584" s="7">
        <f>VLOOKUP(ventas[[#This Row],[ProductKey]],'hoja productos'!$A$2:$AA$1691,5,FALSE)</f>
        <v>230</v>
      </c>
      <c r="G1584" s="7" t="str">
        <f>VLOOKUP(ventas[[#This Row],[ProductKey]],'hoja productos'!$A$2:$AA$1691,7,FALSE)</f>
        <v>The Phone Company</v>
      </c>
      <c r="H1584" s="8">
        <f>ventas[[#This Row],[Unit Vendidas]]*ventas[[#This Row],[Precio Venta]]</f>
        <v>24150</v>
      </c>
    </row>
    <row r="1585" spans="1:8" x14ac:dyDescent="0.25">
      <c r="A1585" s="2">
        <v>5413</v>
      </c>
      <c r="B1585" s="3">
        <v>39950</v>
      </c>
      <c r="C1585" s="5">
        <v>1395</v>
      </c>
      <c r="D1585" s="4">
        <v>7</v>
      </c>
      <c r="E1585" s="7" t="str">
        <f>VLOOKUP(ventas[[#This Row],[ProductKey]],'hoja productos'!$A$2:$AA$1691,3,FALSE)</f>
        <v>Tablet Phone with 13-Number Memory (210) M301 Grey</v>
      </c>
      <c r="F1585" s="7">
        <f>VLOOKUP(ventas[[#This Row],[ProductKey]],'hoja productos'!$A$2:$AA$1691,5,FALSE)</f>
        <v>16.989999999999998</v>
      </c>
      <c r="G1585" s="7" t="str">
        <f>VLOOKUP(ventas[[#This Row],[ProductKey]],'hoja productos'!$A$2:$AA$1691,7,FALSE)</f>
        <v>Tablet, Ltd</v>
      </c>
      <c r="H1585" s="8">
        <f>ventas[[#This Row],[Unit Vendidas]]*ventas[[#This Row],[Precio Venta]]</f>
        <v>118.92999999999999</v>
      </c>
    </row>
    <row r="1586" spans="1:8" x14ac:dyDescent="0.25">
      <c r="A1586" s="2">
        <v>5935</v>
      </c>
      <c r="B1586" s="3">
        <v>39950</v>
      </c>
      <c r="C1586" s="5">
        <v>371</v>
      </c>
      <c r="D1586" s="4">
        <v>275</v>
      </c>
      <c r="E1586" s="7" t="str">
        <f>VLOOKUP(ventas[[#This Row],[ProductKey]],'hoja productos'!$A$2:$AA$1691,3,FALSE)</f>
        <v>Adventure Works Laptop16 M1601 White</v>
      </c>
      <c r="F1586" s="7">
        <f>VLOOKUP(ventas[[#This Row],[ProductKey]],'hoja productos'!$A$2:$AA$1691,5,FALSE)</f>
        <v>599</v>
      </c>
      <c r="G1586" s="7" t="str">
        <f>VLOOKUP(ventas[[#This Row],[ProductKey]],'hoja productos'!$A$2:$AA$1691,7,FALSE)</f>
        <v>Adventure Works</v>
      </c>
      <c r="H1586" s="8">
        <f>ventas[[#This Row],[Unit Vendidas]]*ventas[[#This Row],[Precio Venta]]</f>
        <v>164725</v>
      </c>
    </row>
    <row r="1587" spans="1:8" x14ac:dyDescent="0.25">
      <c r="A1587" s="2">
        <v>7542</v>
      </c>
      <c r="B1587" s="3">
        <v>39950</v>
      </c>
      <c r="C1587" s="5">
        <v>908</v>
      </c>
      <c r="D1587" s="4">
        <v>52</v>
      </c>
      <c r="E1587" s="7" t="str">
        <f>VLOOKUP(ventas[[#This Row],[ProductKey]],'hoja productos'!$A$2:$AA$1691,3,FALSE)</f>
        <v>SV 80GB USB2.0 Portable Hard Disk E500 Silver</v>
      </c>
      <c r="F1587" s="7">
        <f>VLOOKUP(ventas[[#This Row],[ProductKey]],'hoja productos'!$A$2:$AA$1691,5,FALSE)</f>
        <v>102</v>
      </c>
      <c r="G1587" s="7" t="str">
        <f>VLOOKUP(ventas[[#This Row],[ProductKey]],'hoja productos'!$A$2:$AA$1691,7,FALSE)</f>
        <v>Southridge Video</v>
      </c>
      <c r="H1587" s="8">
        <f>ventas[[#This Row],[Unit Vendidas]]*ventas[[#This Row],[Precio Venta]]</f>
        <v>5304</v>
      </c>
    </row>
    <row r="1588" spans="1:8" x14ac:dyDescent="0.25">
      <c r="A1588" s="2">
        <v>9134</v>
      </c>
      <c r="B1588" s="3">
        <v>39950</v>
      </c>
      <c r="C1588" s="5">
        <v>2514</v>
      </c>
      <c r="D1588" s="4">
        <v>43</v>
      </c>
      <c r="E1588" s="7" t="str">
        <f>VLOOKUP(ventas[[#This Row],[ProductKey]],'hoja productos'!$A$2:$AA$1691,3,FALSE)</f>
        <v>Tablet Bluetooth Active Headphones L15 White</v>
      </c>
      <c r="F1588" s="7">
        <f>VLOOKUP(ventas[[#This Row],[ProductKey]],'hoja productos'!$A$2:$AA$1691,5,FALSE)</f>
        <v>129.99</v>
      </c>
      <c r="G1588" s="7" t="str">
        <f>VLOOKUP(ventas[[#This Row],[ProductKey]],'hoja productos'!$A$2:$AA$1691,7,FALSE)</f>
        <v>Tablet, Ltd</v>
      </c>
      <c r="H1588" s="8">
        <f>ventas[[#This Row],[Unit Vendidas]]*ventas[[#This Row],[Precio Venta]]</f>
        <v>5589.5700000000006</v>
      </c>
    </row>
    <row r="1589" spans="1:8" x14ac:dyDescent="0.25">
      <c r="A1589" s="2">
        <v>13775</v>
      </c>
      <c r="B1589" s="3">
        <v>39950</v>
      </c>
      <c r="C1589" s="5">
        <v>426</v>
      </c>
      <c r="D1589" s="4">
        <v>254</v>
      </c>
      <c r="E1589" s="7" t="str">
        <f>VLOOKUP(ventas[[#This Row],[ProductKey]],'hoja productos'!$A$2:$AA$1691,3,FALSE)</f>
        <v>Adventure Works Desktop PC1.80 ED182 Black</v>
      </c>
      <c r="F1589" s="7">
        <f>VLOOKUP(ventas[[#This Row],[ProductKey]],'hoja productos'!$A$2:$AA$1691,5,FALSE)</f>
        <v>499.9</v>
      </c>
      <c r="G1589" s="7" t="str">
        <f>VLOOKUP(ventas[[#This Row],[ProductKey]],'hoja productos'!$A$2:$AA$1691,7,FALSE)</f>
        <v>Adventure Works</v>
      </c>
      <c r="H1589" s="8">
        <f>ventas[[#This Row],[Unit Vendidas]]*ventas[[#This Row],[Precio Venta]]</f>
        <v>126974.59999999999</v>
      </c>
    </row>
    <row r="1590" spans="1:8" x14ac:dyDescent="0.25">
      <c r="A1590" s="2">
        <v>15034</v>
      </c>
      <c r="B1590" s="3">
        <v>39950</v>
      </c>
      <c r="C1590" s="5">
        <v>903</v>
      </c>
      <c r="D1590" s="4">
        <v>38</v>
      </c>
      <c r="E1590" s="7" t="str">
        <f>VLOOKUP(ventas[[#This Row],[ProductKey]],'hoja productos'!$A$2:$AA$1691,3,FALSE)</f>
        <v>SV 40GB USB2.0 Portable Hard Disk E400 Red</v>
      </c>
      <c r="F1590" s="7">
        <f>VLOOKUP(ventas[[#This Row],[ProductKey]],'hoja productos'!$A$2:$AA$1691,5,FALSE)</f>
        <v>75.989999999999995</v>
      </c>
      <c r="G1590" s="7" t="str">
        <f>VLOOKUP(ventas[[#This Row],[ProductKey]],'hoja productos'!$A$2:$AA$1691,7,FALSE)</f>
        <v>Southridge Video</v>
      </c>
      <c r="H1590" s="8">
        <f>ventas[[#This Row],[Unit Vendidas]]*ventas[[#This Row],[Precio Venta]]</f>
        <v>2887.62</v>
      </c>
    </row>
    <row r="1591" spans="1:8" x14ac:dyDescent="0.25">
      <c r="A1591" s="2">
        <v>17523</v>
      </c>
      <c r="B1591" s="3">
        <v>39950</v>
      </c>
      <c r="C1591" s="5">
        <v>566</v>
      </c>
      <c r="D1591" s="4">
        <v>459</v>
      </c>
      <c r="E1591" s="7" t="str">
        <f>VLOOKUP(ventas[[#This Row],[ProductKey]],'hoja productos'!$A$2:$AA$1691,3,FALSE)</f>
        <v>Proseware Projector 720p DLP56 Silver</v>
      </c>
      <c r="F1591" s="7">
        <f>VLOOKUP(ventas[[#This Row],[ProductKey]],'hoja productos'!$A$2:$AA$1691,5,FALSE)</f>
        <v>999</v>
      </c>
      <c r="G1591" s="7" t="str">
        <f>VLOOKUP(ventas[[#This Row],[ProductKey]],'hoja productos'!$A$2:$AA$1691,7,FALSE)</f>
        <v>Proseware, Inc.</v>
      </c>
      <c r="H1591" s="8">
        <f>ventas[[#This Row],[Unit Vendidas]]*ventas[[#This Row],[Precio Venta]]</f>
        <v>458541</v>
      </c>
    </row>
    <row r="1592" spans="1:8" x14ac:dyDescent="0.25">
      <c r="A1592" s="2">
        <v>21404</v>
      </c>
      <c r="B1592" s="3">
        <v>39950</v>
      </c>
      <c r="C1592" s="5">
        <v>1275</v>
      </c>
      <c r="D1592" s="4">
        <v>26</v>
      </c>
      <c r="E1592" s="7" t="str">
        <f>VLOOKUP(ventas[[#This Row],[ProductKey]],'hoja productos'!$A$2:$AA$1691,3,FALSE)</f>
        <v>Tablet Digital Cameras Lightweight Tripod E316 Black</v>
      </c>
      <c r="F1592" s="7">
        <f>VLOOKUP(ventas[[#This Row],[ProductKey]],'hoja productos'!$A$2:$AA$1691,5,FALSE)</f>
        <v>52.13</v>
      </c>
      <c r="G1592" s="7" t="str">
        <f>VLOOKUP(ventas[[#This Row],[ProductKey]],'hoja productos'!$A$2:$AA$1691,7,FALSE)</f>
        <v>Tablet, Ltd</v>
      </c>
      <c r="H1592" s="8">
        <f>ventas[[#This Row],[Unit Vendidas]]*ventas[[#This Row],[Precio Venta]]</f>
        <v>1355.38</v>
      </c>
    </row>
    <row r="1593" spans="1:8" x14ac:dyDescent="0.25">
      <c r="A1593" s="2">
        <v>23282</v>
      </c>
      <c r="B1593" s="3">
        <v>39950</v>
      </c>
      <c r="C1593" s="5">
        <v>1646</v>
      </c>
      <c r="D1593" s="4">
        <v>73</v>
      </c>
      <c r="E1593" s="7" t="str">
        <f>VLOOKUP(ventas[[#This Row],[ProductKey]],'hoja productos'!$A$2:$AA$1691,3,FALSE)</f>
        <v>Tablet DVD 9-Inch Player Portable M300 Black</v>
      </c>
      <c r="F1593" s="7">
        <f>VLOOKUP(ventas[[#This Row],[ProductKey]],'hoja productos'!$A$2:$AA$1691,5,FALSE)</f>
        <v>159.99</v>
      </c>
      <c r="G1593" s="7" t="str">
        <f>VLOOKUP(ventas[[#This Row],[ProductKey]],'hoja productos'!$A$2:$AA$1691,7,FALSE)</f>
        <v>Tablet, Ltd</v>
      </c>
      <c r="H1593" s="8">
        <f>ventas[[#This Row],[Unit Vendidas]]*ventas[[#This Row],[Precio Venta]]</f>
        <v>11679.27</v>
      </c>
    </row>
    <row r="1594" spans="1:8" x14ac:dyDescent="0.25">
      <c r="A1594" s="2">
        <v>23578</v>
      </c>
      <c r="B1594" s="3">
        <v>39950</v>
      </c>
      <c r="C1594" s="5">
        <v>1082</v>
      </c>
      <c r="D1594" s="4">
        <v>139</v>
      </c>
      <c r="E1594" s="7" t="str">
        <f>VLOOKUP(ventas[[#This Row],[ProductKey]],'hoja productos'!$A$2:$AA$1691,3,FALSE)</f>
        <v>Tablet SLR Camera M143 Silver</v>
      </c>
      <c r="F1594" s="7">
        <f>VLOOKUP(ventas[[#This Row],[ProductKey]],'hoja productos'!$A$2:$AA$1691,5,FALSE)</f>
        <v>304</v>
      </c>
      <c r="G1594" s="7" t="str">
        <f>VLOOKUP(ventas[[#This Row],[ProductKey]],'hoja productos'!$A$2:$AA$1691,7,FALSE)</f>
        <v>Tablet, Ltd</v>
      </c>
      <c r="H1594" s="8">
        <f>ventas[[#This Row],[Unit Vendidas]]*ventas[[#This Row],[Precio Venta]]</f>
        <v>42256</v>
      </c>
    </row>
    <row r="1595" spans="1:8" x14ac:dyDescent="0.25">
      <c r="A1595" s="2">
        <v>24673</v>
      </c>
      <c r="B1595" s="3">
        <v>39950</v>
      </c>
      <c r="C1595" s="5">
        <v>414</v>
      </c>
      <c r="D1595" s="4">
        <v>348</v>
      </c>
      <c r="E1595" s="7" t="str">
        <f>VLOOKUP(ventas[[#This Row],[ProductKey]],'hoja productos'!$A$2:$AA$1691,3,FALSE)</f>
        <v>Proseware Laptop15.4W M518 White</v>
      </c>
      <c r="F1595" s="7">
        <f>VLOOKUP(ventas[[#This Row],[ProductKey]],'hoja productos'!$A$2:$AA$1691,5,FALSE)</f>
        <v>758</v>
      </c>
      <c r="G1595" s="7" t="str">
        <f>VLOOKUP(ventas[[#This Row],[ProductKey]],'hoja productos'!$A$2:$AA$1691,7,FALSE)</f>
        <v>Proseware, Inc.</v>
      </c>
      <c r="H1595" s="8">
        <f>ventas[[#This Row],[Unit Vendidas]]*ventas[[#This Row],[Precio Venta]]</f>
        <v>263784</v>
      </c>
    </row>
    <row r="1596" spans="1:8" x14ac:dyDescent="0.25">
      <c r="A1596" s="2">
        <v>1958</v>
      </c>
      <c r="B1596" s="3">
        <v>39951</v>
      </c>
      <c r="C1596" s="5">
        <v>1658</v>
      </c>
      <c r="D1596" s="4">
        <v>56</v>
      </c>
      <c r="E1596" s="7" t="str">
        <f>VLOOKUP(ventas[[#This Row],[ProductKey]],'hoja productos'!$A$2:$AA$1691,3,FALSE)</f>
        <v>Tablet DVD 7-Inch Player Portable E200 White</v>
      </c>
      <c r="F1596" s="7">
        <f>VLOOKUP(ventas[[#This Row],[ProductKey]],'hoja productos'!$A$2:$AA$1691,5,FALSE)</f>
        <v>109.99</v>
      </c>
      <c r="G1596" s="7" t="str">
        <f>VLOOKUP(ventas[[#This Row],[ProductKey]],'hoja productos'!$A$2:$AA$1691,7,FALSE)</f>
        <v>Tablet, Ltd</v>
      </c>
      <c r="H1596" s="8">
        <f>ventas[[#This Row],[Unit Vendidas]]*ventas[[#This Row],[Precio Venta]]</f>
        <v>6159.44</v>
      </c>
    </row>
    <row r="1597" spans="1:8" x14ac:dyDescent="0.25">
      <c r="A1597" s="2">
        <v>5230</v>
      </c>
      <c r="B1597" s="3">
        <v>39951</v>
      </c>
      <c r="C1597" s="5">
        <v>274</v>
      </c>
      <c r="D1597" s="4">
        <v>183</v>
      </c>
      <c r="E1597" s="7" t="str">
        <f>VLOOKUP(ventas[[#This Row],[ProductKey]],'hoja productos'!$A$2:$AA$1691,3,FALSE)</f>
        <v>Tablet Home Theater System 5.1 Channel M1530 White</v>
      </c>
      <c r="F1597" s="7">
        <f>VLOOKUP(ventas[[#This Row],[ProductKey]],'hoja productos'!$A$2:$AA$1691,5,FALSE)</f>
        <v>399</v>
      </c>
      <c r="G1597" s="7" t="str">
        <f>VLOOKUP(ventas[[#This Row],[ProductKey]],'hoja productos'!$A$2:$AA$1691,7,FALSE)</f>
        <v>Tablet, Ltd</v>
      </c>
      <c r="H1597" s="8">
        <f>ventas[[#This Row],[Unit Vendidas]]*ventas[[#This Row],[Precio Venta]]</f>
        <v>73017</v>
      </c>
    </row>
    <row r="1598" spans="1:8" x14ac:dyDescent="0.25">
      <c r="A1598" s="2">
        <v>5272</v>
      </c>
      <c r="B1598" s="3">
        <v>39951</v>
      </c>
      <c r="C1598" s="5">
        <v>945</v>
      </c>
      <c r="D1598" s="4">
        <v>66</v>
      </c>
      <c r="E1598" s="7" t="str">
        <f>VLOOKUP(ventas[[#This Row],[ProductKey]],'hoja productos'!$A$2:$AA$1691,3,FALSE)</f>
        <v>A. Datum Rangefinder Digital Camera X200 Black</v>
      </c>
      <c r="F1598" s="7">
        <f>VLOOKUP(ventas[[#This Row],[ProductKey]],'hoja productos'!$A$2:$AA$1691,5,FALSE)</f>
        <v>200</v>
      </c>
      <c r="G1598" s="7" t="str">
        <f>VLOOKUP(ventas[[#This Row],[ProductKey]],'hoja productos'!$A$2:$AA$1691,7,FALSE)</f>
        <v>A. Datum Corporation</v>
      </c>
      <c r="H1598" s="8">
        <f>ventas[[#This Row],[Unit Vendidas]]*ventas[[#This Row],[Precio Venta]]</f>
        <v>13200</v>
      </c>
    </row>
    <row r="1599" spans="1:8" x14ac:dyDescent="0.25">
      <c r="A1599" s="2">
        <v>5658</v>
      </c>
      <c r="B1599" s="3">
        <v>39951</v>
      </c>
      <c r="C1599" s="5">
        <v>80</v>
      </c>
      <c r="D1599" s="4">
        <v>18</v>
      </c>
      <c r="E1599" s="7" t="str">
        <f>VLOOKUP(ventas[[#This Row],[ProductKey]],'hoja productos'!$A$2:$AA$1691,3,FALSE)</f>
        <v>NT Wireless Bluetooth Stereo Headphones E302 Yellow</v>
      </c>
      <c r="F1599" s="7">
        <f>VLOOKUP(ventas[[#This Row],[ProductKey]],'hoja productos'!$A$2:$AA$1691,5,FALSE)</f>
        <v>40.549999999999997</v>
      </c>
      <c r="G1599" s="7" t="str">
        <f>VLOOKUP(ventas[[#This Row],[ProductKey]],'hoja productos'!$A$2:$AA$1691,7,FALSE)</f>
        <v>Northwind Traders</v>
      </c>
      <c r="H1599" s="8">
        <f>ventas[[#This Row],[Unit Vendidas]]*ventas[[#This Row],[Precio Venta]]</f>
        <v>729.9</v>
      </c>
    </row>
    <row r="1600" spans="1:8" x14ac:dyDescent="0.25">
      <c r="A1600" s="2">
        <v>6755</v>
      </c>
      <c r="B1600" s="3">
        <v>39951</v>
      </c>
      <c r="C1600" s="5">
        <v>1064</v>
      </c>
      <c r="D1600" s="4">
        <v>207</v>
      </c>
      <c r="E1600" s="7" t="str">
        <f>VLOOKUP(ventas[[#This Row],[ProductKey]],'hoja productos'!$A$2:$AA$1691,3,FALSE)</f>
        <v>A. Datum SLR Camera X140 Pink</v>
      </c>
      <c r="F1600" s="7">
        <f>VLOOKUP(ventas[[#This Row],[ProductKey]],'hoja productos'!$A$2:$AA$1691,5,FALSE)</f>
        <v>627</v>
      </c>
      <c r="G1600" s="7" t="str">
        <f>VLOOKUP(ventas[[#This Row],[ProductKey]],'hoja productos'!$A$2:$AA$1691,7,FALSE)</f>
        <v>A. Datum Corporation</v>
      </c>
      <c r="H1600" s="8">
        <f>ventas[[#This Row],[Unit Vendidas]]*ventas[[#This Row],[Precio Venta]]</f>
        <v>129789</v>
      </c>
    </row>
    <row r="1601" spans="1:8" x14ac:dyDescent="0.25">
      <c r="A1601" s="2">
        <v>9658</v>
      </c>
      <c r="B1601" s="3">
        <v>39951</v>
      </c>
      <c r="C1601" s="5">
        <v>641</v>
      </c>
      <c r="D1601" s="4">
        <v>115</v>
      </c>
      <c r="E1601" s="7" t="str">
        <f>VLOOKUP(ventas[[#This Row],[ProductKey]],'hoja productos'!$A$2:$AA$1691,3,FALSE)</f>
        <v>WWI Screen 106in M1609 Silver</v>
      </c>
      <c r="F1601" s="7">
        <f>VLOOKUP(ventas[[#This Row],[ProductKey]],'hoja productos'!$A$2:$AA$1691,5,FALSE)</f>
        <v>251</v>
      </c>
      <c r="G1601" s="7" t="str">
        <f>VLOOKUP(ventas[[#This Row],[ProductKey]],'hoja productos'!$A$2:$AA$1691,7,FALSE)</f>
        <v>Wide World Importers</v>
      </c>
      <c r="H1601" s="8">
        <f>ventas[[#This Row],[Unit Vendidas]]*ventas[[#This Row],[Precio Venta]]</f>
        <v>28865</v>
      </c>
    </row>
    <row r="1602" spans="1:8" x14ac:dyDescent="0.25">
      <c r="A1602" s="2">
        <v>10356</v>
      </c>
      <c r="B1602" s="3">
        <v>39951</v>
      </c>
      <c r="C1602" s="5">
        <v>1403</v>
      </c>
      <c r="D1602" s="4">
        <v>21</v>
      </c>
      <c r="E1602" s="7" t="str">
        <f>VLOOKUP(ventas[[#This Row],[ProductKey]],'hoja productos'!$A$2:$AA$1691,3,FALSE)</f>
        <v>Tablet Expandable1-Handset Cordless Phone System M207 Grey</v>
      </c>
      <c r="F1602" s="7">
        <f>VLOOKUP(ventas[[#This Row],[ProductKey]],'hoja productos'!$A$2:$AA$1691,5,FALSE)</f>
        <v>47.44</v>
      </c>
      <c r="G1602" s="7" t="str">
        <f>VLOOKUP(ventas[[#This Row],[ProductKey]],'hoja productos'!$A$2:$AA$1691,7,FALSE)</f>
        <v>Tablet, Ltd</v>
      </c>
      <c r="H1602" s="8">
        <f>ventas[[#This Row],[Unit Vendidas]]*ventas[[#This Row],[Precio Venta]]</f>
        <v>996.24</v>
      </c>
    </row>
    <row r="1603" spans="1:8" x14ac:dyDescent="0.25">
      <c r="A1603" s="2">
        <v>19348</v>
      </c>
      <c r="B1603" s="3">
        <v>39951</v>
      </c>
      <c r="C1603" s="5">
        <v>1328</v>
      </c>
      <c r="D1603" s="4">
        <v>16</v>
      </c>
      <c r="E1603" s="7" t="str">
        <f>VLOOKUP(ventas[[#This Row],[ProductKey]],'hoja productos'!$A$2:$AA$1691,3,FALSE)</f>
        <v>Tablet behind Centrex X15 Black</v>
      </c>
      <c r="F1603" s="7">
        <f>VLOOKUP(ventas[[#This Row],[ProductKey]],'hoja productos'!$A$2:$AA$1691,5,FALSE)</f>
        <v>49.99</v>
      </c>
      <c r="G1603" s="7" t="str">
        <f>VLOOKUP(ventas[[#This Row],[ProductKey]],'hoja productos'!$A$2:$AA$1691,7,FALSE)</f>
        <v>Tablet, Ltd</v>
      </c>
      <c r="H1603" s="8">
        <f>ventas[[#This Row],[Unit Vendidas]]*ventas[[#This Row],[Precio Venta]]</f>
        <v>799.84</v>
      </c>
    </row>
    <row r="1604" spans="1:8" x14ac:dyDescent="0.25">
      <c r="A1604" s="2">
        <v>20978</v>
      </c>
      <c r="B1604" s="3">
        <v>39951</v>
      </c>
      <c r="C1604" s="5">
        <v>137</v>
      </c>
      <c r="D1604" s="4">
        <v>229</v>
      </c>
      <c r="E1604" s="7" t="str">
        <f>VLOOKUP(ventas[[#This Row],[ProductKey]],'hoja productos'!$A$2:$AA$1691,3,FALSE)</f>
        <v>Adventure Works 32" LCD HDTV M130 Silver</v>
      </c>
      <c r="F1604" s="7">
        <f>VLOOKUP(ventas[[#This Row],[ProductKey]],'hoja productos'!$A$2:$AA$1691,5,FALSE)</f>
        <v>499.99</v>
      </c>
      <c r="G1604" s="7" t="str">
        <f>VLOOKUP(ventas[[#This Row],[ProductKey]],'hoja productos'!$A$2:$AA$1691,7,FALSE)</f>
        <v>Adventure Works</v>
      </c>
      <c r="H1604" s="8">
        <f>ventas[[#This Row],[Unit Vendidas]]*ventas[[#This Row],[Precio Venta]]</f>
        <v>114497.71</v>
      </c>
    </row>
    <row r="1605" spans="1:8" x14ac:dyDescent="0.25">
      <c r="A1605" s="2">
        <v>21320</v>
      </c>
      <c r="B1605" s="3">
        <v>39951</v>
      </c>
      <c r="C1605" s="5">
        <v>1226</v>
      </c>
      <c r="D1605" s="4">
        <v>330</v>
      </c>
      <c r="E1605" s="7" t="str">
        <f>VLOOKUP(ventas[[#This Row],[ProductKey]],'hoja productos'!$A$2:$AA$1691,3,FALSE)</f>
        <v>Fabrikam Trendsetter 1/3'' 8.5mm X200 Black</v>
      </c>
      <c r="F1605" s="7">
        <f>VLOOKUP(ventas[[#This Row],[ProductKey]],'hoja productos'!$A$2:$AA$1691,5,FALSE)</f>
        <v>999</v>
      </c>
      <c r="G1605" s="7" t="str">
        <f>VLOOKUP(ventas[[#This Row],[ProductKey]],'hoja productos'!$A$2:$AA$1691,7,FALSE)</f>
        <v>Fabrikam, Inc.</v>
      </c>
      <c r="H1605" s="8">
        <f>ventas[[#This Row],[Unit Vendidas]]*ventas[[#This Row],[Precio Venta]]</f>
        <v>329670</v>
      </c>
    </row>
    <row r="1606" spans="1:8" x14ac:dyDescent="0.25">
      <c r="A1606" s="2">
        <v>21731</v>
      </c>
      <c r="B1606" s="3">
        <v>39951</v>
      </c>
      <c r="C1606" s="5">
        <v>10</v>
      </c>
      <c r="D1606" s="4">
        <v>30</v>
      </c>
      <c r="E1606" s="7" t="str">
        <f>VLOOKUP(ventas[[#This Row],[ProductKey]],'hoja productos'!$A$2:$AA$1691,3,FALSE)</f>
        <v>Tablet 4G MP3 Player E400 Green</v>
      </c>
      <c r="F1606" s="7">
        <f>VLOOKUP(ventas[[#This Row],[ProductKey]],'hoja productos'!$A$2:$AA$1691,5,FALSE)</f>
        <v>59.99</v>
      </c>
      <c r="G1606" s="7" t="str">
        <f>VLOOKUP(ventas[[#This Row],[ProductKey]],'hoja productos'!$A$2:$AA$1691,7,FALSE)</f>
        <v>Tablet, Ltd</v>
      </c>
      <c r="H1606" s="8">
        <f>ventas[[#This Row],[Unit Vendidas]]*ventas[[#This Row],[Precio Venta]]</f>
        <v>1799.7</v>
      </c>
    </row>
    <row r="1607" spans="1:8" x14ac:dyDescent="0.25">
      <c r="A1607" s="2">
        <v>22911</v>
      </c>
      <c r="B1607" s="3">
        <v>39951</v>
      </c>
      <c r="C1607" s="5">
        <v>1613</v>
      </c>
      <c r="D1607" s="4">
        <v>56</v>
      </c>
      <c r="E1607" s="7" t="str">
        <f>VLOOKUP(ventas[[#This Row],[ProductKey]],'hoja productos'!$A$2:$AA$1691,3,FALSE)</f>
        <v>SV DVD 7-Inch Player Portable E200 White</v>
      </c>
      <c r="F1607" s="7">
        <f>VLOOKUP(ventas[[#This Row],[ProductKey]],'hoja productos'!$A$2:$AA$1691,5,FALSE)</f>
        <v>109.99</v>
      </c>
      <c r="G1607" s="7" t="str">
        <f>VLOOKUP(ventas[[#This Row],[ProductKey]],'hoja productos'!$A$2:$AA$1691,7,FALSE)</f>
        <v>Southridge Video</v>
      </c>
      <c r="H1607" s="8">
        <f>ventas[[#This Row],[Unit Vendidas]]*ventas[[#This Row],[Precio Venta]]</f>
        <v>6159.44</v>
      </c>
    </row>
    <row r="1608" spans="1:8" x14ac:dyDescent="0.25">
      <c r="A1608" s="2">
        <v>23775</v>
      </c>
      <c r="B1608" s="3">
        <v>39951</v>
      </c>
      <c r="C1608" s="5">
        <v>413</v>
      </c>
      <c r="D1608" s="4">
        <v>275</v>
      </c>
      <c r="E1608" s="7" t="str">
        <f>VLOOKUP(ventas[[#This Row],[ProductKey]],'hoja productos'!$A$2:$AA$1691,3,FALSE)</f>
        <v>Proseware Laptop16 M610 White</v>
      </c>
      <c r="F1608" s="7">
        <f>VLOOKUP(ventas[[#This Row],[ProductKey]],'hoja productos'!$A$2:$AA$1691,5,FALSE)</f>
        <v>599</v>
      </c>
      <c r="G1608" s="7" t="str">
        <f>VLOOKUP(ventas[[#This Row],[ProductKey]],'hoja productos'!$A$2:$AA$1691,7,FALSE)</f>
        <v>Proseware, Inc.</v>
      </c>
      <c r="H1608" s="8">
        <f>ventas[[#This Row],[Unit Vendidas]]*ventas[[#This Row],[Precio Venta]]</f>
        <v>164725</v>
      </c>
    </row>
    <row r="1609" spans="1:8" x14ac:dyDescent="0.25">
      <c r="A1609" s="2">
        <v>569</v>
      </c>
      <c r="B1609" s="3">
        <v>39952</v>
      </c>
      <c r="C1609" s="5">
        <v>1034</v>
      </c>
      <c r="D1609" s="4">
        <v>96</v>
      </c>
      <c r="E1609" s="7" t="str">
        <f>VLOOKUP(ventas[[#This Row],[ProductKey]],'hoja productos'!$A$2:$AA$1691,3,FALSE)</f>
        <v>A. Datum Super-zoom Digital Camera X300 Azure</v>
      </c>
      <c r="F1609" s="7">
        <f>VLOOKUP(ventas[[#This Row],[ProductKey]],'hoja productos'!$A$2:$AA$1691,5,FALSE)</f>
        <v>290</v>
      </c>
      <c r="G1609" s="7" t="str">
        <f>VLOOKUP(ventas[[#This Row],[ProductKey]],'hoja productos'!$A$2:$AA$1691,7,FALSE)</f>
        <v>A. Datum Corporation</v>
      </c>
      <c r="H1609" s="8">
        <f>ventas[[#This Row],[Unit Vendidas]]*ventas[[#This Row],[Precio Venta]]</f>
        <v>27840</v>
      </c>
    </row>
    <row r="1610" spans="1:8" x14ac:dyDescent="0.25">
      <c r="A1610" s="2">
        <v>1413</v>
      </c>
      <c r="B1610" s="3">
        <v>39952</v>
      </c>
      <c r="C1610" s="5">
        <v>360</v>
      </c>
      <c r="D1610" s="4">
        <v>193</v>
      </c>
      <c r="E1610" s="7" t="str">
        <f>VLOOKUP(ventas[[#This Row],[ProductKey]],'hoja productos'!$A$2:$AA$1691,3,FALSE)</f>
        <v>Fabrikam Laptop13.3 M3000 Red</v>
      </c>
      <c r="F1610" s="7">
        <f>VLOOKUP(ventas[[#This Row],[ProductKey]],'hoja productos'!$A$2:$AA$1691,5,FALSE)</f>
        <v>380</v>
      </c>
      <c r="G1610" s="7" t="str">
        <f>VLOOKUP(ventas[[#This Row],[ProductKey]],'hoja productos'!$A$2:$AA$1691,7,FALSE)</f>
        <v>Fabrikam, Inc.</v>
      </c>
      <c r="H1610" s="8">
        <f>ventas[[#This Row],[Unit Vendidas]]*ventas[[#This Row],[Precio Venta]]</f>
        <v>73340</v>
      </c>
    </row>
    <row r="1611" spans="1:8" x14ac:dyDescent="0.25">
      <c r="A1611" s="2">
        <v>1634</v>
      </c>
      <c r="B1611" s="3">
        <v>39952</v>
      </c>
      <c r="C1611" s="5">
        <v>705</v>
      </c>
      <c r="D1611" s="4">
        <v>44</v>
      </c>
      <c r="E1611" s="7" t="str">
        <f>VLOOKUP(ventas[[#This Row],[ProductKey]],'hoja productos'!$A$2:$AA$1691,3,FALSE)</f>
        <v>Proseware Fax Phone E100 White</v>
      </c>
      <c r="F1611" s="7">
        <f>VLOOKUP(ventas[[#This Row],[ProductKey]],'hoja productos'!$A$2:$AA$1691,5,FALSE)</f>
        <v>87</v>
      </c>
      <c r="G1611" s="7" t="str">
        <f>VLOOKUP(ventas[[#This Row],[ProductKey]],'hoja productos'!$A$2:$AA$1691,7,FALSE)</f>
        <v>Proseware, Inc.</v>
      </c>
      <c r="H1611" s="8">
        <f>ventas[[#This Row],[Unit Vendidas]]*ventas[[#This Row],[Precio Venta]]</f>
        <v>3828</v>
      </c>
    </row>
    <row r="1612" spans="1:8" x14ac:dyDescent="0.25">
      <c r="A1612" s="2">
        <v>2483</v>
      </c>
      <c r="B1612" s="3">
        <v>39952</v>
      </c>
      <c r="C1612" s="5">
        <v>1604</v>
      </c>
      <c r="D1612" s="4">
        <v>86</v>
      </c>
      <c r="E1612" s="7" t="str">
        <f>VLOOKUP(ventas[[#This Row],[ProductKey]],'hoja productos'!$A$2:$AA$1691,3,FALSE)</f>
        <v>SV DVD 14-Inch Player Portable L100 Black</v>
      </c>
      <c r="F1612" s="7">
        <f>VLOOKUP(ventas[[#This Row],[ProductKey]],'hoja productos'!$A$2:$AA$1691,5,FALSE)</f>
        <v>259.99</v>
      </c>
      <c r="G1612" s="7" t="str">
        <f>VLOOKUP(ventas[[#This Row],[ProductKey]],'hoja productos'!$A$2:$AA$1691,7,FALSE)</f>
        <v>Southridge Video</v>
      </c>
      <c r="H1612" s="8">
        <f>ventas[[#This Row],[Unit Vendidas]]*ventas[[#This Row],[Precio Venta]]</f>
        <v>22359.14</v>
      </c>
    </row>
    <row r="1613" spans="1:8" x14ac:dyDescent="0.25">
      <c r="A1613" s="2">
        <v>8127</v>
      </c>
      <c r="B1613" s="3">
        <v>39952</v>
      </c>
      <c r="C1613" s="5">
        <v>346</v>
      </c>
      <c r="D1613" s="4">
        <v>303</v>
      </c>
      <c r="E1613" s="7" t="str">
        <f>VLOOKUP(ventas[[#This Row],[ProductKey]],'hoja productos'!$A$2:$AA$1691,3,FALSE)</f>
        <v>Fabrikam Laptop15.4 M5400 White</v>
      </c>
      <c r="F1613" s="7">
        <f>VLOOKUP(ventas[[#This Row],[ProductKey]],'hoja productos'!$A$2:$AA$1691,5,FALSE)</f>
        <v>659</v>
      </c>
      <c r="G1613" s="7" t="str">
        <f>VLOOKUP(ventas[[#This Row],[ProductKey]],'hoja productos'!$A$2:$AA$1691,7,FALSE)</f>
        <v>Fabrikam, Inc.</v>
      </c>
      <c r="H1613" s="8">
        <f>ventas[[#This Row],[Unit Vendidas]]*ventas[[#This Row],[Precio Venta]]</f>
        <v>199677</v>
      </c>
    </row>
    <row r="1614" spans="1:8" x14ac:dyDescent="0.25">
      <c r="A1614" s="2">
        <v>10357</v>
      </c>
      <c r="B1614" s="3">
        <v>39952</v>
      </c>
      <c r="C1614" s="5">
        <v>911</v>
      </c>
      <c r="D1614" s="4">
        <v>44</v>
      </c>
      <c r="E1614" s="7" t="str">
        <f>VLOOKUP(ventas[[#This Row],[ProductKey]],'hoja productos'!$A$2:$AA$1691,3,FALSE)</f>
        <v>SV 160GB USB2.0 Portable Hard Disk M65 Silver</v>
      </c>
      <c r="F1614" s="7">
        <f>VLOOKUP(ventas[[#This Row],[ProductKey]],'hoja productos'!$A$2:$AA$1691,5,FALSE)</f>
        <v>95.9</v>
      </c>
      <c r="G1614" s="7" t="str">
        <f>VLOOKUP(ventas[[#This Row],[ProductKey]],'hoja productos'!$A$2:$AA$1691,7,FALSE)</f>
        <v>Southridge Video</v>
      </c>
      <c r="H1614" s="8">
        <f>ventas[[#This Row],[Unit Vendidas]]*ventas[[#This Row],[Precio Venta]]</f>
        <v>4219.6000000000004</v>
      </c>
    </row>
    <row r="1615" spans="1:8" x14ac:dyDescent="0.25">
      <c r="A1615" s="2">
        <v>10392</v>
      </c>
      <c r="B1615" s="3">
        <v>39952</v>
      </c>
      <c r="C1615" s="5">
        <v>887</v>
      </c>
      <c r="D1615" s="4">
        <v>25</v>
      </c>
      <c r="E1615" s="7" t="str">
        <f>VLOOKUP(ventas[[#This Row],[ProductKey]],'hoja productos'!$A$2:$AA$1691,3,FALSE)</f>
        <v>Tablet Bluetooth Notebook Mouse E70 Black</v>
      </c>
      <c r="F1615" s="7">
        <f>VLOOKUP(ventas[[#This Row],[ProductKey]],'hoja productos'!$A$2:$AA$1691,5,FALSE)</f>
        <v>50</v>
      </c>
      <c r="G1615" s="7" t="str">
        <f>VLOOKUP(ventas[[#This Row],[ProductKey]],'hoja productos'!$A$2:$AA$1691,7,FALSE)</f>
        <v>Tablet, Ltd</v>
      </c>
      <c r="H1615" s="8">
        <f>ventas[[#This Row],[Unit Vendidas]]*ventas[[#This Row],[Precio Venta]]</f>
        <v>1250</v>
      </c>
    </row>
    <row r="1616" spans="1:8" x14ac:dyDescent="0.25">
      <c r="A1616" s="2">
        <v>10564</v>
      </c>
      <c r="B1616" s="3">
        <v>39952</v>
      </c>
      <c r="C1616" s="5">
        <v>1240</v>
      </c>
      <c r="D1616" s="4">
        <v>403</v>
      </c>
      <c r="E1616" s="7" t="str">
        <f>VLOOKUP(ventas[[#This Row],[ProductKey]],'hoja productos'!$A$2:$AA$1691,3,FALSE)</f>
        <v>Fabrikam Business Videographer 1/2'' 3mm M500 White</v>
      </c>
      <c r="F1616" s="7">
        <f>VLOOKUP(ventas[[#This Row],[ProductKey]],'hoja productos'!$A$2:$AA$1691,5,FALSE)</f>
        <v>878</v>
      </c>
      <c r="G1616" s="7" t="str">
        <f>VLOOKUP(ventas[[#This Row],[ProductKey]],'hoja productos'!$A$2:$AA$1691,7,FALSE)</f>
        <v>Fabrikam, Inc.</v>
      </c>
      <c r="H1616" s="8">
        <f>ventas[[#This Row],[Unit Vendidas]]*ventas[[#This Row],[Precio Venta]]</f>
        <v>353834</v>
      </c>
    </row>
    <row r="1617" spans="1:8" x14ac:dyDescent="0.25">
      <c r="A1617" s="2">
        <v>11564</v>
      </c>
      <c r="B1617" s="3">
        <v>39952</v>
      </c>
      <c r="C1617" s="5">
        <v>521</v>
      </c>
      <c r="D1617" s="4">
        <v>119</v>
      </c>
      <c r="E1617" s="7" t="str">
        <f>VLOOKUP(ventas[[#This Row],[ProductKey]],'hoja productos'!$A$2:$AA$1691,3,FALSE)</f>
        <v>WWI LCD20 M220 Black</v>
      </c>
      <c r="F1617" s="7">
        <f>VLOOKUP(ventas[[#This Row],[ProductKey]],'hoja productos'!$A$2:$AA$1691,5,FALSE)</f>
        <v>259</v>
      </c>
      <c r="G1617" s="7" t="str">
        <f>VLOOKUP(ventas[[#This Row],[ProductKey]],'hoja productos'!$A$2:$AA$1691,7,FALSE)</f>
        <v>Wide World Importers</v>
      </c>
      <c r="H1617" s="8">
        <f>ventas[[#This Row],[Unit Vendidas]]*ventas[[#This Row],[Precio Venta]]</f>
        <v>30821</v>
      </c>
    </row>
    <row r="1618" spans="1:8" x14ac:dyDescent="0.25">
      <c r="A1618" s="2">
        <v>13601</v>
      </c>
      <c r="B1618" s="3">
        <v>39952</v>
      </c>
      <c r="C1618" s="5">
        <v>785</v>
      </c>
      <c r="D1618" s="4">
        <v>4</v>
      </c>
      <c r="E1618" s="7" t="str">
        <f>VLOOKUP(ventas[[#This Row],[ProductKey]],'hoja productos'!$A$2:$AA$1691,3,FALSE)</f>
        <v>Tablet Education Essentials Bundle M300 White</v>
      </c>
      <c r="F1618" s="7">
        <f>VLOOKUP(ventas[[#This Row],[ProductKey]],'hoja productos'!$A$2:$AA$1691,5,FALSE)</f>
        <v>9.5</v>
      </c>
      <c r="G1618" s="7" t="str">
        <f>VLOOKUP(ventas[[#This Row],[ProductKey]],'hoja productos'!$A$2:$AA$1691,7,FALSE)</f>
        <v>Tablet, Ltd</v>
      </c>
      <c r="H1618" s="8">
        <f>ventas[[#This Row],[Unit Vendidas]]*ventas[[#This Row],[Precio Venta]]</f>
        <v>38</v>
      </c>
    </row>
    <row r="1619" spans="1:8" x14ac:dyDescent="0.25">
      <c r="A1619" s="2">
        <v>14350</v>
      </c>
      <c r="B1619" s="3">
        <v>39952</v>
      </c>
      <c r="C1619" s="5">
        <v>887</v>
      </c>
      <c r="D1619" s="4">
        <v>25</v>
      </c>
      <c r="E1619" s="7" t="str">
        <f>VLOOKUP(ventas[[#This Row],[ProductKey]],'hoja productos'!$A$2:$AA$1691,3,FALSE)</f>
        <v>Tablet Bluetooth Notebook Mouse E70 Black</v>
      </c>
      <c r="F1619" s="7">
        <f>VLOOKUP(ventas[[#This Row],[ProductKey]],'hoja productos'!$A$2:$AA$1691,5,FALSE)</f>
        <v>50</v>
      </c>
      <c r="G1619" s="7" t="str">
        <f>VLOOKUP(ventas[[#This Row],[ProductKey]],'hoja productos'!$A$2:$AA$1691,7,FALSE)</f>
        <v>Tablet, Ltd</v>
      </c>
      <c r="H1619" s="8">
        <f>ventas[[#This Row],[Unit Vendidas]]*ventas[[#This Row],[Precio Venta]]</f>
        <v>1250</v>
      </c>
    </row>
    <row r="1620" spans="1:8" x14ac:dyDescent="0.25">
      <c r="A1620" s="2">
        <v>16171</v>
      </c>
      <c r="B1620" s="3">
        <v>39952</v>
      </c>
      <c r="C1620" s="5">
        <v>1598</v>
      </c>
      <c r="D1620" s="4">
        <v>26</v>
      </c>
      <c r="E1620" s="7" t="str">
        <f>VLOOKUP(ventas[[#This Row],[ProductKey]],'hoja productos'!$A$2:$AA$1691,3,FALSE)</f>
        <v>SV DVD External DVD Burner M200 Grey</v>
      </c>
      <c r="F1620" s="7">
        <f>VLOOKUP(ventas[[#This Row],[ProductKey]],'hoja productos'!$A$2:$AA$1691,5,FALSE)</f>
        <v>57.88</v>
      </c>
      <c r="G1620" s="7" t="str">
        <f>VLOOKUP(ventas[[#This Row],[ProductKey]],'hoja productos'!$A$2:$AA$1691,7,FALSE)</f>
        <v>Southridge Video</v>
      </c>
      <c r="H1620" s="8">
        <f>ventas[[#This Row],[Unit Vendidas]]*ventas[[#This Row],[Precio Venta]]</f>
        <v>1504.88</v>
      </c>
    </row>
    <row r="1621" spans="1:8" x14ac:dyDescent="0.25">
      <c r="A1621" s="2">
        <v>16234</v>
      </c>
      <c r="B1621" s="3">
        <v>39952</v>
      </c>
      <c r="C1621" s="5">
        <v>1524</v>
      </c>
      <c r="D1621" s="4">
        <v>151</v>
      </c>
      <c r="E1621" s="7" t="str">
        <f>VLOOKUP(ventas[[#This Row],[ProductKey]],'hoja productos'!$A$2:$AA$1691,3,FALSE)</f>
        <v>The Phone Company PDA Phone 3.7 inches M340 Black</v>
      </c>
      <c r="F1621" s="7">
        <f>VLOOKUP(ventas[[#This Row],[ProductKey]],'hoja productos'!$A$2:$AA$1691,5,FALSE)</f>
        <v>330</v>
      </c>
      <c r="G1621" s="7" t="str">
        <f>VLOOKUP(ventas[[#This Row],[ProductKey]],'hoja productos'!$A$2:$AA$1691,7,FALSE)</f>
        <v>The Phone Company</v>
      </c>
      <c r="H1621" s="8">
        <f>ventas[[#This Row],[Unit Vendidas]]*ventas[[#This Row],[Precio Venta]]</f>
        <v>49830</v>
      </c>
    </row>
    <row r="1622" spans="1:8" x14ac:dyDescent="0.25">
      <c r="A1622" s="2">
        <v>16630</v>
      </c>
      <c r="B1622" s="3">
        <v>39952</v>
      </c>
      <c r="C1622" s="5">
        <v>1244</v>
      </c>
      <c r="D1622" s="4">
        <v>90</v>
      </c>
      <c r="E1622" s="7" t="str">
        <f>VLOOKUP(ventas[[#This Row],[ProductKey]],'hoja productos'!$A$2:$AA$1691,3,FALSE)</f>
        <v>Fabrikam Social Videographer 1/2'' 3mm E300 White</v>
      </c>
      <c r="F1622" s="7">
        <f>VLOOKUP(ventas[[#This Row],[ProductKey]],'hoja productos'!$A$2:$AA$1691,5,FALSE)</f>
        <v>178</v>
      </c>
      <c r="G1622" s="7" t="str">
        <f>VLOOKUP(ventas[[#This Row],[ProductKey]],'hoja productos'!$A$2:$AA$1691,7,FALSE)</f>
        <v>Fabrikam, Inc.</v>
      </c>
      <c r="H1622" s="8">
        <f>ventas[[#This Row],[Unit Vendidas]]*ventas[[#This Row],[Precio Venta]]</f>
        <v>16020</v>
      </c>
    </row>
    <row r="1623" spans="1:8" x14ac:dyDescent="0.25">
      <c r="A1623" s="2">
        <v>18651</v>
      </c>
      <c r="B1623" s="3">
        <v>39952</v>
      </c>
      <c r="C1623" s="5">
        <v>1329</v>
      </c>
      <c r="D1623" s="4">
        <v>7</v>
      </c>
      <c r="E1623" s="7" t="str">
        <f>VLOOKUP(ventas[[#This Row],[ProductKey]],'hoja productos'!$A$2:$AA$1691,3,FALSE)</f>
        <v>Tablet Phone with 13-Number Memory (210) M301 Black</v>
      </c>
      <c r="F1623" s="7">
        <f>VLOOKUP(ventas[[#This Row],[ProductKey]],'hoja productos'!$A$2:$AA$1691,5,FALSE)</f>
        <v>16.989999999999998</v>
      </c>
      <c r="G1623" s="7" t="str">
        <f>VLOOKUP(ventas[[#This Row],[ProductKey]],'hoja productos'!$A$2:$AA$1691,7,FALSE)</f>
        <v>Tablet, Ltd</v>
      </c>
      <c r="H1623" s="8">
        <f>ventas[[#This Row],[Unit Vendidas]]*ventas[[#This Row],[Precio Venta]]</f>
        <v>118.92999999999999</v>
      </c>
    </row>
    <row r="1624" spans="1:8" x14ac:dyDescent="0.25">
      <c r="A1624" s="2">
        <v>18742</v>
      </c>
      <c r="B1624" s="3">
        <v>39952</v>
      </c>
      <c r="C1624" s="5">
        <v>1162</v>
      </c>
      <c r="D1624" s="4">
        <v>395</v>
      </c>
      <c r="E1624" s="7" t="str">
        <f>VLOOKUP(ventas[[#This Row],[ProductKey]],'hoja productos'!$A$2:$AA$1691,3,FALSE)</f>
        <v>Fabrikam Business Videographer 1/3'' 8.5mm M380 Black</v>
      </c>
      <c r="F1624" s="7">
        <f>VLOOKUP(ventas[[#This Row],[ProductKey]],'hoja productos'!$A$2:$AA$1691,5,FALSE)</f>
        <v>860</v>
      </c>
      <c r="G1624" s="7" t="str">
        <f>VLOOKUP(ventas[[#This Row],[ProductKey]],'hoja productos'!$A$2:$AA$1691,7,FALSE)</f>
        <v>Fabrikam, Inc.</v>
      </c>
      <c r="H1624" s="8">
        <f>ventas[[#This Row],[Unit Vendidas]]*ventas[[#This Row],[Precio Venta]]</f>
        <v>339700</v>
      </c>
    </row>
    <row r="1625" spans="1:8" x14ac:dyDescent="0.25">
      <c r="A1625" s="2">
        <v>18759</v>
      </c>
      <c r="B1625" s="3">
        <v>39952</v>
      </c>
      <c r="C1625" s="5">
        <v>196</v>
      </c>
      <c r="D1625" s="4">
        <v>137</v>
      </c>
      <c r="E1625" s="7" t="str">
        <f>VLOOKUP(ventas[[#This Row],[ProductKey]],'hoja productos'!$A$2:$AA$1691,3,FALSE)</f>
        <v>Litware Home Theater System 2.1 Channel E211 Black</v>
      </c>
      <c r="F1625" s="7">
        <f>VLOOKUP(ventas[[#This Row],[ProductKey]],'hoja productos'!$A$2:$AA$1691,5,FALSE)</f>
        <v>269.89999999999998</v>
      </c>
      <c r="G1625" s="7" t="str">
        <f>VLOOKUP(ventas[[#This Row],[ProductKey]],'hoja productos'!$A$2:$AA$1691,7,FALSE)</f>
        <v>Litware, Inc.</v>
      </c>
      <c r="H1625" s="8">
        <f>ventas[[#This Row],[Unit Vendidas]]*ventas[[#This Row],[Precio Venta]]</f>
        <v>36976.299999999996</v>
      </c>
    </row>
    <row r="1626" spans="1:8" x14ac:dyDescent="0.25">
      <c r="A1626" s="2">
        <v>18884</v>
      </c>
      <c r="B1626" s="3">
        <v>39952</v>
      </c>
      <c r="C1626" s="5">
        <v>1517</v>
      </c>
      <c r="D1626" s="4">
        <v>122</v>
      </c>
      <c r="E1626" s="7" t="str">
        <f>VLOOKUP(ventas[[#This Row],[ProductKey]],'hoja productos'!$A$2:$AA$1691,3,FALSE)</f>
        <v>The Phone Company Smart phones Unlocked M300 Gold</v>
      </c>
      <c r="F1626" s="7">
        <f>VLOOKUP(ventas[[#This Row],[ProductKey]],'hoja productos'!$A$2:$AA$1691,5,FALSE)</f>
        <v>267</v>
      </c>
      <c r="G1626" s="7" t="str">
        <f>VLOOKUP(ventas[[#This Row],[ProductKey]],'hoja productos'!$A$2:$AA$1691,7,FALSE)</f>
        <v>The Phone Company</v>
      </c>
      <c r="H1626" s="8">
        <f>ventas[[#This Row],[Unit Vendidas]]*ventas[[#This Row],[Precio Venta]]</f>
        <v>32574</v>
      </c>
    </row>
    <row r="1627" spans="1:8" x14ac:dyDescent="0.25">
      <c r="A1627" s="2">
        <v>21167</v>
      </c>
      <c r="B1627" s="3">
        <v>39952</v>
      </c>
      <c r="C1627" s="5">
        <v>216</v>
      </c>
      <c r="D1627" s="4">
        <v>252</v>
      </c>
      <c r="E1627" s="7" t="str">
        <f>VLOOKUP(ventas[[#This Row],[ProductKey]],'hoja productos'!$A$2:$AA$1691,3,FALSE)</f>
        <v>Litware Home Theater System 4.1 Channel M413 Silver</v>
      </c>
      <c r="F1627" s="7">
        <f>VLOOKUP(ventas[[#This Row],[ProductKey]],'hoja productos'!$A$2:$AA$1691,5,FALSE)</f>
        <v>549</v>
      </c>
      <c r="G1627" s="7" t="str">
        <f>VLOOKUP(ventas[[#This Row],[ProductKey]],'hoja productos'!$A$2:$AA$1691,7,FALSE)</f>
        <v>Litware, Inc.</v>
      </c>
      <c r="H1627" s="8">
        <f>ventas[[#This Row],[Unit Vendidas]]*ventas[[#This Row],[Precio Venta]]</f>
        <v>138348</v>
      </c>
    </row>
    <row r="1628" spans="1:8" x14ac:dyDescent="0.25">
      <c r="A1628" s="2">
        <v>23797</v>
      </c>
      <c r="B1628" s="3">
        <v>39952</v>
      </c>
      <c r="C1628" s="5">
        <v>1461</v>
      </c>
      <c r="D1628" s="4">
        <v>141</v>
      </c>
      <c r="E1628" s="7" t="str">
        <f>VLOOKUP(ventas[[#This Row],[ProductKey]],'hoja productos'!$A$2:$AA$1691,3,FALSE)</f>
        <v>Tablet Touch Screen Phones Capacitive M908 Black</v>
      </c>
      <c r="F1628" s="7">
        <f>VLOOKUP(ventas[[#This Row],[ProductKey]],'hoja productos'!$A$2:$AA$1691,5,FALSE)</f>
        <v>308</v>
      </c>
      <c r="G1628" s="7" t="str">
        <f>VLOOKUP(ventas[[#This Row],[ProductKey]],'hoja productos'!$A$2:$AA$1691,7,FALSE)</f>
        <v>Tablet, Ltd</v>
      </c>
      <c r="H1628" s="8">
        <f>ventas[[#This Row],[Unit Vendidas]]*ventas[[#This Row],[Precio Venta]]</f>
        <v>43428</v>
      </c>
    </row>
    <row r="1629" spans="1:8" x14ac:dyDescent="0.25">
      <c r="A1629" s="2">
        <v>896</v>
      </c>
      <c r="B1629" s="3">
        <v>39953</v>
      </c>
      <c r="C1629" s="5">
        <v>579</v>
      </c>
      <c r="D1629" s="4">
        <v>116</v>
      </c>
      <c r="E1629" s="7" t="str">
        <f>VLOOKUP(ventas[[#This Row],[ProductKey]],'hoja productos'!$A$2:$AA$1691,3,FALSE)</f>
        <v>Tablet Projector 480p M480 Black</v>
      </c>
      <c r="F1629" s="7">
        <f>VLOOKUP(ventas[[#This Row],[ProductKey]],'hoja productos'!$A$2:$AA$1691,5,FALSE)</f>
        <v>229</v>
      </c>
      <c r="G1629" s="7" t="str">
        <f>VLOOKUP(ventas[[#This Row],[ProductKey]],'hoja productos'!$A$2:$AA$1691,7,FALSE)</f>
        <v>Tablet, Ltd</v>
      </c>
      <c r="H1629" s="8">
        <f>ventas[[#This Row],[Unit Vendidas]]*ventas[[#This Row],[Precio Venta]]</f>
        <v>26564</v>
      </c>
    </row>
    <row r="1630" spans="1:8" x14ac:dyDescent="0.25">
      <c r="A1630" s="2">
        <v>2518</v>
      </c>
      <c r="B1630" s="3">
        <v>39953</v>
      </c>
      <c r="C1630" s="5">
        <v>237</v>
      </c>
      <c r="D1630" s="4">
        <v>275</v>
      </c>
      <c r="E1630" s="7" t="str">
        <f>VLOOKUP(ventas[[#This Row],[ProductKey]],'hoja productos'!$A$2:$AA$1691,3,FALSE)</f>
        <v>Litware Home Theater System 5.1 Channel M514 Brown</v>
      </c>
      <c r="F1630" s="7">
        <f>VLOOKUP(ventas[[#This Row],[ProductKey]],'hoja productos'!$A$2:$AA$1691,5,FALSE)</f>
        <v>599</v>
      </c>
      <c r="G1630" s="7" t="str">
        <f>VLOOKUP(ventas[[#This Row],[ProductKey]],'hoja productos'!$A$2:$AA$1691,7,FALSE)</f>
        <v>Litware, Inc.</v>
      </c>
      <c r="H1630" s="8">
        <f>ventas[[#This Row],[Unit Vendidas]]*ventas[[#This Row],[Precio Venta]]</f>
        <v>164725</v>
      </c>
    </row>
    <row r="1631" spans="1:8" x14ac:dyDescent="0.25">
      <c r="A1631" s="2">
        <v>2760</v>
      </c>
      <c r="B1631" s="3">
        <v>39953</v>
      </c>
      <c r="C1631" s="5">
        <v>1508</v>
      </c>
      <c r="D1631" s="4">
        <v>137</v>
      </c>
      <c r="E1631" s="7" t="str">
        <f>VLOOKUP(ventas[[#This Row],[ProductKey]],'hoja productos'!$A$2:$AA$1691,3,FALSE)</f>
        <v>The Phone Company Smart phones Expert M400 Pink</v>
      </c>
      <c r="F1631" s="7">
        <f>VLOOKUP(ventas[[#This Row],[ProductKey]],'hoja productos'!$A$2:$AA$1691,5,FALSE)</f>
        <v>300</v>
      </c>
      <c r="G1631" s="7" t="str">
        <f>VLOOKUP(ventas[[#This Row],[ProductKey]],'hoja productos'!$A$2:$AA$1691,7,FALSE)</f>
        <v>The Phone Company</v>
      </c>
      <c r="H1631" s="8">
        <f>ventas[[#This Row],[Unit Vendidas]]*ventas[[#This Row],[Precio Venta]]</f>
        <v>41100</v>
      </c>
    </row>
    <row r="1632" spans="1:8" x14ac:dyDescent="0.25">
      <c r="A1632" s="2">
        <v>5104</v>
      </c>
      <c r="B1632" s="3">
        <v>39953</v>
      </c>
      <c r="C1632" s="5">
        <v>435</v>
      </c>
      <c r="D1632" s="4">
        <v>137</v>
      </c>
      <c r="E1632" s="7" t="str">
        <f>VLOOKUP(ventas[[#This Row],[ProductKey]],'hoja productos'!$A$2:$AA$1691,3,FALSE)</f>
        <v>Adventure Works Desktop PC1.60 ED160 White</v>
      </c>
      <c r="F1632" s="7">
        <f>VLOOKUP(ventas[[#This Row],[ProductKey]],'hoja productos'!$A$2:$AA$1691,5,FALSE)</f>
        <v>269.95</v>
      </c>
      <c r="G1632" s="7" t="str">
        <f>VLOOKUP(ventas[[#This Row],[ProductKey]],'hoja productos'!$A$2:$AA$1691,7,FALSE)</f>
        <v>Adventure Works</v>
      </c>
      <c r="H1632" s="8">
        <f>ventas[[#This Row],[Unit Vendidas]]*ventas[[#This Row],[Precio Venta]]</f>
        <v>36983.15</v>
      </c>
    </row>
    <row r="1633" spans="1:8" ht="30" x14ac:dyDescent="0.25">
      <c r="A1633" s="2">
        <v>8304</v>
      </c>
      <c r="B1633" s="3">
        <v>39953</v>
      </c>
      <c r="C1633" s="5">
        <v>91</v>
      </c>
      <c r="D1633" s="4">
        <v>49</v>
      </c>
      <c r="E1633" s="7" t="str">
        <f>VLOOKUP(ventas[[#This Row],[ProductKey]],'hoja productos'!$A$2:$AA$1691,3,FALSE)</f>
        <v>NT Wireless Transmitter and Bluetooth Headphones M150 Green</v>
      </c>
      <c r="F1633" s="7">
        <f>VLOOKUP(ventas[[#This Row],[ProductKey]],'hoja productos'!$A$2:$AA$1691,5,FALSE)</f>
        <v>149.99</v>
      </c>
      <c r="G1633" s="7" t="str">
        <f>VLOOKUP(ventas[[#This Row],[ProductKey]],'hoja productos'!$A$2:$AA$1691,7,FALSE)</f>
        <v>Northwind Traders</v>
      </c>
      <c r="H1633" s="8">
        <f>ventas[[#This Row],[Unit Vendidas]]*ventas[[#This Row],[Precio Venta]]</f>
        <v>7349.51</v>
      </c>
    </row>
    <row r="1634" spans="1:8" x14ac:dyDescent="0.25">
      <c r="A1634" s="2">
        <v>13064</v>
      </c>
      <c r="B1634" s="3">
        <v>39953</v>
      </c>
      <c r="C1634" s="5">
        <v>199</v>
      </c>
      <c r="D1634" s="4">
        <v>261</v>
      </c>
      <c r="E1634" s="7" t="str">
        <f>VLOOKUP(ventas[[#This Row],[ProductKey]],'hoja productos'!$A$2:$AA$1691,3,FALSE)</f>
        <v>Litware Home Theater System 4.1 Channel M412 Black</v>
      </c>
      <c r="F1634" s="7">
        <f>VLOOKUP(ventas[[#This Row],[ProductKey]],'hoja productos'!$A$2:$AA$1691,5,FALSE)</f>
        <v>569</v>
      </c>
      <c r="G1634" s="7" t="str">
        <f>VLOOKUP(ventas[[#This Row],[ProductKey]],'hoja productos'!$A$2:$AA$1691,7,FALSE)</f>
        <v>Litware, Inc.</v>
      </c>
      <c r="H1634" s="8">
        <f>ventas[[#This Row],[Unit Vendidas]]*ventas[[#This Row],[Precio Venta]]</f>
        <v>148509</v>
      </c>
    </row>
    <row r="1635" spans="1:8" x14ac:dyDescent="0.25">
      <c r="A1635" s="2">
        <v>13744</v>
      </c>
      <c r="B1635" s="3">
        <v>39953</v>
      </c>
      <c r="C1635" s="5">
        <v>1128</v>
      </c>
      <c r="D1635" s="4">
        <v>207</v>
      </c>
      <c r="E1635" s="7" t="str">
        <f>VLOOKUP(ventas[[#This Row],[ProductKey]],'hoja productos'!$A$2:$AA$1691,3,FALSE)</f>
        <v>Fabrikam SLR Camera X149 Pink</v>
      </c>
      <c r="F1635" s="7">
        <f>VLOOKUP(ventas[[#This Row],[ProductKey]],'hoja productos'!$A$2:$AA$1691,5,FALSE)</f>
        <v>627</v>
      </c>
      <c r="G1635" s="7" t="str">
        <f>VLOOKUP(ventas[[#This Row],[ProductKey]],'hoja productos'!$A$2:$AA$1691,7,FALSE)</f>
        <v>Fabrikam, Inc.</v>
      </c>
      <c r="H1635" s="8">
        <f>ventas[[#This Row],[Unit Vendidas]]*ventas[[#This Row],[Precio Venta]]</f>
        <v>129789</v>
      </c>
    </row>
    <row r="1636" spans="1:8" x14ac:dyDescent="0.25">
      <c r="A1636" s="2">
        <v>15308</v>
      </c>
      <c r="B1636" s="3">
        <v>39953</v>
      </c>
      <c r="C1636" s="5">
        <v>1339</v>
      </c>
      <c r="D1636" s="4">
        <v>16</v>
      </c>
      <c r="E1636" s="7" t="str">
        <f>VLOOKUP(ventas[[#This Row],[ProductKey]],'hoja productos'!$A$2:$AA$1691,3,FALSE)</f>
        <v>Tablet 2-Line Speakerphone M109 Black</v>
      </c>
      <c r="F1636" s="7">
        <f>VLOOKUP(ventas[[#This Row],[ProductKey]],'hoja productos'!$A$2:$AA$1691,5,FALSE)</f>
        <v>35.99</v>
      </c>
      <c r="G1636" s="7" t="str">
        <f>VLOOKUP(ventas[[#This Row],[ProductKey]],'hoja productos'!$A$2:$AA$1691,7,FALSE)</f>
        <v>Tablet, Ltd</v>
      </c>
      <c r="H1636" s="8">
        <f>ventas[[#This Row],[Unit Vendidas]]*ventas[[#This Row],[Precio Venta]]</f>
        <v>575.84</v>
      </c>
    </row>
    <row r="1637" spans="1:8" x14ac:dyDescent="0.25">
      <c r="A1637" s="2">
        <v>16531</v>
      </c>
      <c r="B1637" s="3">
        <v>39953</v>
      </c>
      <c r="C1637" s="5">
        <v>1584</v>
      </c>
      <c r="D1637" s="4">
        <v>5</v>
      </c>
      <c r="E1637" s="7" t="str">
        <f>VLOOKUP(ventas[[#This Row],[ProductKey]],'hoja productos'!$A$2:$AA$1691,3,FALSE)</f>
        <v>SV DVD 38 DVD Storage Binder E25 Black</v>
      </c>
      <c r="F1637" s="7">
        <f>VLOOKUP(ventas[[#This Row],[ProductKey]],'hoja productos'!$A$2:$AA$1691,5,FALSE)</f>
        <v>9.99</v>
      </c>
      <c r="G1637" s="7" t="str">
        <f>VLOOKUP(ventas[[#This Row],[ProductKey]],'hoja productos'!$A$2:$AA$1691,7,FALSE)</f>
        <v>Southridge Video</v>
      </c>
      <c r="H1637" s="8">
        <f>ventas[[#This Row],[Unit Vendidas]]*ventas[[#This Row],[Precio Venta]]</f>
        <v>49.95</v>
      </c>
    </row>
    <row r="1638" spans="1:8" x14ac:dyDescent="0.25">
      <c r="A1638" s="2">
        <v>19739</v>
      </c>
      <c r="B1638" s="3">
        <v>39953</v>
      </c>
      <c r="C1638" s="5">
        <v>2492</v>
      </c>
      <c r="D1638" s="4">
        <v>12</v>
      </c>
      <c r="E1638" s="7" t="str">
        <f>VLOOKUP(ventas[[#This Row],[ProductKey]],'hoja productos'!$A$2:$AA$1691,3,FALSE)</f>
        <v>Cigarette Lighter Adapter for Tablet Phones E110 White</v>
      </c>
      <c r="F1638" s="7">
        <f>VLOOKUP(ventas[[#This Row],[ProductKey]],'hoja productos'!$A$2:$AA$1691,5,FALSE)</f>
        <v>24.99</v>
      </c>
      <c r="G1638" s="7" t="str">
        <f>VLOOKUP(ventas[[#This Row],[ProductKey]],'hoja productos'!$A$2:$AA$1691,7,FALSE)</f>
        <v>Tablet, Ltd</v>
      </c>
      <c r="H1638" s="8">
        <f>ventas[[#This Row],[Unit Vendidas]]*ventas[[#This Row],[Precio Venta]]</f>
        <v>299.88</v>
      </c>
    </row>
    <row r="1639" spans="1:8" x14ac:dyDescent="0.25">
      <c r="A1639" s="2">
        <v>20032</v>
      </c>
      <c r="B1639" s="3">
        <v>39953</v>
      </c>
      <c r="C1639" s="5">
        <v>1292</v>
      </c>
      <c r="D1639" s="4">
        <v>121</v>
      </c>
      <c r="E1639" s="7" t="str">
        <f>VLOOKUP(ventas[[#This Row],[ProductKey]],'hoja productos'!$A$2:$AA$1691,3,FALSE)</f>
        <v>Tablet Macro Zoom Lens X300 Black</v>
      </c>
      <c r="F1639" s="7">
        <f>VLOOKUP(ventas[[#This Row],[ProductKey]],'hoja productos'!$A$2:$AA$1691,5,FALSE)</f>
        <v>366.55</v>
      </c>
      <c r="G1639" s="7" t="str">
        <f>VLOOKUP(ventas[[#This Row],[ProductKey]],'hoja productos'!$A$2:$AA$1691,7,FALSE)</f>
        <v>Tablet, Ltd</v>
      </c>
      <c r="H1639" s="8">
        <f>ventas[[#This Row],[Unit Vendidas]]*ventas[[#This Row],[Precio Venta]]</f>
        <v>44352.55</v>
      </c>
    </row>
    <row r="1640" spans="1:8" x14ac:dyDescent="0.25">
      <c r="A1640" s="2">
        <v>23567</v>
      </c>
      <c r="B1640" s="3">
        <v>39953</v>
      </c>
      <c r="C1640" s="5">
        <v>269</v>
      </c>
      <c r="D1640" s="4">
        <v>208</v>
      </c>
      <c r="E1640" s="7" t="str">
        <f>VLOOKUP(ventas[[#This Row],[ProductKey]],'hoja productos'!$A$2:$AA$1691,3,FALSE)</f>
        <v>Tablet Home Theater System 4.1 Channel M1400 White</v>
      </c>
      <c r="F1640" s="7">
        <f>VLOOKUP(ventas[[#This Row],[ProductKey]],'hoja productos'!$A$2:$AA$1691,5,FALSE)</f>
        <v>409</v>
      </c>
      <c r="G1640" s="7" t="str">
        <f>VLOOKUP(ventas[[#This Row],[ProductKey]],'hoja productos'!$A$2:$AA$1691,7,FALSE)</f>
        <v>Tablet, Ltd</v>
      </c>
      <c r="H1640" s="8">
        <f>ventas[[#This Row],[Unit Vendidas]]*ventas[[#This Row],[Precio Venta]]</f>
        <v>85072</v>
      </c>
    </row>
    <row r="1641" spans="1:8" x14ac:dyDescent="0.25">
      <c r="A1641" s="2">
        <v>3119</v>
      </c>
      <c r="B1641" s="3">
        <v>39954</v>
      </c>
      <c r="C1641" s="5">
        <v>1595</v>
      </c>
      <c r="D1641" s="4">
        <v>7</v>
      </c>
      <c r="E1641" s="7" t="str">
        <f>VLOOKUP(ventas[[#This Row],[ProductKey]],'hoja productos'!$A$2:$AA$1691,3,FALSE)</f>
        <v>SV DVD 60 DVD Storage Binder L20 Red</v>
      </c>
      <c r="F1641" s="7">
        <f>VLOOKUP(ventas[[#This Row],[ProductKey]],'hoja productos'!$A$2:$AA$1691,5,FALSE)</f>
        <v>22.89</v>
      </c>
      <c r="G1641" s="7" t="str">
        <f>VLOOKUP(ventas[[#This Row],[ProductKey]],'hoja productos'!$A$2:$AA$1691,7,FALSE)</f>
        <v>Southridge Video</v>
      </c>
      <c r="H1641" s="8">
        <f>ventas[[#This Row],[Unit Vendidas]]*ventas[[#This Row],[Precio Venta]]</f>
        <v>160.23000000000002</v>
      </c>
    </row>
    <row r="1642" spans="1:8" x14ac:dyDescent="0.25">
      <c r="A1642" s="2">
        <v>5051</v>
      </c>
      <c r="B1642" s="3">
        <v>39954</v>
      </c>
      <c r="C1642" s="5">
        <v>1166</v>
      </c>
      <c r="D1642" s="4">
        <v>84</v>
      </c>
      <c r="E1642" s="7" t="str">
        <f>VLOOKUP(ventas[[#This Row],[ProductKey]],'hoja productos'!$A$2:$AA$1691,3,FALSE)</f>
        <v>Fabrikam Social Videographer 1/3'' 8.5mm E200 Black</v>
      </c>
      <c r="F1642" s="7">
        <f>VLOOKUP(ventas[[#This Row],[ProductKey]],'hoja productos'!$A$2:$AA$1691,5,FALSE)</f>
        <v>165</v>
      </c>
      <c r="G1642" s="7" t="str">
        <f>VLOOKUP(ventas[[#This Row],[ProductKey]],'hoja productos'!$A$2:$AA$1691,7,FALSE)</f>
        <v>Fabrikam, Inc.</v>
      </c>
      <c r="H1642" s="8">
        <f>ventas[[#This Row],[Unit Vendidas]]*ventas[[#This Row],[Precio Venta]]</f>
        <v>13860</v>
      </c>
    </row>
    <row r="1643" spans="1:8" x14ac:dyDescent="0.25">
      <c r="A1643" s="2">
        <v>5238</v>
      </c>
      <c r="B1643" s="3">
        <v>39954</v>
      </c>
      <c r="C1643" s="5">
        <v>1104</v>
      </c>
      <c r="D1643" s="4">
        <v>141</v>
      </c>
      <c r="E1643" s="7" t="str">
        <f>VLOOKUP(ventas[[#This Row],[ProductKey]],'hoja productos'!$A$2:$AA$1691,3,FALSE)</f>
        <v>Tablet SLR Camera X146 Orange</v>
      </c>
      <c r="F1643" s="7">
        <f>VLOOKUP(ventas[[#This Row],[ProductKey]],'hoja productos'!$A$2:$AA$1691,5,FALSE)</f>
        <v>427</v>
      </c>
      <c r="G1643" s="7" t="str">
        <f>VLOOKUP(ventas[[#This Row],[ProductKey]],'hoja productos'!$A$2:$AA$1691,7,FALSE)</f>
        <v>Tablet, Ltd</v>
      </c>
      <c r="H1643" s="8">
        <f>ventas[[#This Row],[Unit Vendidas]]*ventas[[#This Row],[Precio Venta]]</f>
        <v>60207</v>
      </c>
    </row>
    <row r="1644" spans="1:8" x14ac:dyDescent="0.25">
      <c r="A1644" s="2">
        <v>9925</v>
      </c>
      <c r="B1644" s="3">
        <v>39954</v>
      </c>
      <c r="C1644" s="5">
        <v>420</v>
      </c>
      <c r="D1644" s="4">
        <v>254</v>
      </c>
      <c r="E1644" s="7" t="str">
        <f>VLOOKUP(ventas[[#This Row],[ProductKey]],'hoja productos'!$A$2:$AA$1691,3,FALSE)</f>
        <v>Adventure Works Desktop PC1.80 ED182 Silver</v>
      </c>
      <c r="F1644" s="7">
        <f>VLOOKUP(ventas[[#This Row],[ProductKey]],'hoja productos'!$A$2:$AA$1691,5,FALSE)</f>
        <v>499.9</v>
      </c>
      <c r="G1644" s="7" t="str">
        <f>VLOOKUP(ventas[[#This Row],[ProductKey]],'hoja productos'!$A$2:$AA$1691,7,FALSE)</f>
        <v>Adventure Works</v>
      </c>
      <c r="H1644" s="8">
        <f>ventas[[#This Row],[Unit Vendidas]]*ventas[[#This Row],[Precio Venta]]</f>
        <v>126974.59999999999</v>
      </c>
    </row>
    <row r="1645" spans="1:8" x14ac:dyDescent="0.25">
      <c r="A1645" s="2">
        <v>10348</v>
      </c>
      <c r="B1645" s="3">
        <v>39954</v>
      </c>
      <c r="C1645" s="5">
        <v>1598</v>
      </c>
      <c r="D1645" s="4">
        <v>26</v>
      </c>
      <c r="E1645" s="7" t="str">
        <f>VLOOKUP(ventas[[#This Row],[ProductKey]],'hoja productos'!$A$2:$AA$1691,3,FALSE)</f>
        <v>SV DVD External DVD Burner M200 Grey</v>
      </c>
      <c r="F1645" s="7">
        <f>VLOOKUP(ventas[[#This Row],[ProductKey]],'hoja productos'!$A$2:$AA$1691,5,FALSE)</f>
        <v>57.88</v>
      </c>
      <c r="G1645" s="7" t="str">
        <f>VLOOKUP(ventas[[#This Row],[ProductKey]],'hoja productos'!$A$2:$AA$1691,7,FALSE)</f>
        <v>Southridge Video</v>
      </c>
      <c r="H1645" s="8">
        <f>ventas[[#This Row],[Unit Vendidas]]*ventas[[#This Row],[Precio Venta]]</f>
        <v>1504.88</v>
      </c>
    </row>
    <row r="1646" spans="1:8" x14ac:dyDescent="0.25">
      <c r="A1646" s="2">
        <v>11592</v>
      </c>
      <c r="B1646" s="3">
        <v>39954</v>
      </c>
      <c r="C1646" s="5">
        <v>594</v>
      </c>
      <c r="D1646" s="4">
        <v>137</v>
      </c>
      <c r="E1646" s="7" t="str">
        <f>VLOOKUP(ventas[[#This Row],[ProductKey]],'hoja productos'!$A$2:$AA$1691,3,FALSE)</f>
        <v>Tablet Screen 113in M251 White</v>
      </c>
      <c r="F1646" s="7">
        <f>VLOOKUP(ventas[[#This Row],[ProductKey]],'hoja productos'!$A$2:$AA$1691,5,FALSE)</f>
        <v>299</v>
      </c>
      <c r="G1646" s="7" t="str">
        <f>VLOOKUP(ventas[[#This Row],[ProductKey]],'hoja productos'!$A$2:$AA$1691,7,FALSE)</f>
        <v>Tablet, Ltd</v>
      </c>
      <c r="H1646" s="8">
        <f>ventas[[#This Row],[Unit Vendidas]]*ventas[[#This Row],[Precio Venta]]</f>
        <v>40963</v>
      </c>
    </row>
    <row r="1647" spans="1:8" x14ac:dyDescent="0.25">
      <c r="A1647" s="2">
        <v>12982</v>
      </c>
      <c r="B1647" s="3">
        <v>39954</v>
      </c>
      <c r="C1647" s="5">
        <v>578</v>
      </c>
      <c r="D1647" s="4">
        <v>459</v>
      </c>
      <c r="E1647" s="7" t="str">
        <f>VLOOKUP(ventas[[#This Row],[ProductKey]],'hoja productos'!$A$2:$AA$1691,3,FALSE)</f>
        <v>Tablet Projector 720p M621 Black</v>
      </c>
      <c r="F1647" s="7">
        <f>VLOOKUP(ventas[[#This Row],[ProductKey]],'hoja productos'!$A$2:$AA$1691,5,FALSE)</f>
        <v>999</v>
      </c>
      <c r="G1647" s="7" t="str">
        <f>VLOOKUP(ventas[[#This Row],[ProductKey]],'hoja productos'!$A$2:$AA$1691,7,FALSE)</f>
        <v>Tablet, Ltd</v>
      </c>
      <c r="H1647" s="8">
        <f>ventas[[#This Row],[Unit Vendidas]]*ventas[[#This Row],[Precio Venta]]</f>
        <v>458541</v>
      </c>
    </row>
    <row r="1648" spans="1:8" x14ac:dyDescent="0.25">
      <c r="A1648" s="2">
        <v>13253</v>
      </c>
      <c r="B1648" s="3">
        <v>39954</v>
      </c>
      <c r="C1648" s="5">
        <v>130</v>
      </c>
      <c r="D1648" s="4">
        <v>101</v>
      </c>
      <c r="E1648" s="7" t="str">
        <f>VLOOKUP(ventas[[#This Row],[ProductKey]],'hoja productos'!$A$2:$AA$1691,3,FALSE)</f>
        <v>Adventure Works 20" Analog CRT TV E45 Black</v>
      </c>
      <c r="F1648" s="7">
        <f>VLOOKUP(ventas[[#This Row],[ProductKey]],'hoja productos'!$A$2:$AA$1691,5,FALSE)</f>
        <v>200</v>
      </c>
      <c r="G1648" s="7" t="str">
        <f>VLOOKUP(ventas[[#This Row],[ProductKey]],'hoja productos'!$A$2:$AA$1691,7,FALSE)</f>
        <v>Adventure Works</v>
      </c>
      <c r="H1648" s="8">
        <f>ventas[[#This Row],[Unit Vendidas]]*ventas[[#This Row],[Precio Venta]]</f>
        <v>20200</v>
      </c>
    </row>
    <row r="1649" spans="1:8" x14ac:dyDescent="0.25">
      <c r="A1649" s="2">
        <v>18364</v>
      </c>
      <c r="B1649" s="3">
        <v>39954</v>
      </c>
      <c r="C1649" s="5">
        <v>1578</v>
      </c>
      <c r="D1649" s="4">
        <v>72</v>
      </c>
      <c r="E1649" s="7" t="str">
        <f>VLOOKUP(ventas[[#This Row],[ProductKey]],'hoja productos'!$A$2:$AA$1691,3,FALSE)</f>
        <v>SV DVD Recorder L210 Silver</v>
      </c>
      <c r="F1649" s="7">
        <f>VLOOKUP(ventas[[#This Row],[ProductKey]],'hoja productos'!$A$2:$AA$1691,5,FALSE)</f>
        <v>219</v>
      </c>
      <c r="G1649" s="7" t="str">
        <f>VLOOKUP(ventas[[#This Row],[ProductKey]],'hoja productos'!$A$2:$AA$1691,7,FALSE)</f>
        <v>Southridge Video</v>
      </c>
      <c r="H1649" s="8">
        <f>ventas[[#This Row],[Unit Vendidas]]*ventas[[#This Row],[Precio Venta]]</f>
        <v>15768</v>
      </c>
    </row>
    <row r="1650" spans="1:8" x14ac:dyDescent="0.25">
      <c r="A1650" s="2">
        <v>20884</v>
      </c>
      <c r="B1650" s="3">
        <v>39954</v>
      </c>
      <c r="C1650" s="5">
        <v>1604</v>
      </c>
      <c r="D1650" s="4">
        <v>86</v>
      </c>
      <c r="E1650" s="7" t="str">
        <f>VLOOKUP(ventas[[#This Row],[ProductKey]],'hoja productos'!$A$2:$AA$1691,3,FALSE)</f>
        <v>SV DVD 14-Inch Player Portable L100 Black</v>
      </c>
      <c r="F1650" s="7">
        <f>VLOOKUP(ventas[[#This Row],[ProductKey]],'hoja productos'!$A$2:$AA$1691,5,FALSE)</f>
        <v>259.99</v>
      </c>
      <c r="G1650" s="7" t="str">
        <f>VLOOKUP(ventas[[#This Row],[ProductKey]],'hoja productos'!$A$2:$AA$1691,7,FALSE)</f>
        <v>Southridge Video</v>
      </c>
      <c r="H1650" s="8">
        <f>ventas[[#This Row],[Unit Vendidas]]*ventas[[#This Row],[Precio Venta]]</f>
        <v>22359.14</v>
      </c>
    </row>
    <row r="1651" spans="1:8" x14ac:dyDescent="0.25">
      <c r="A1651" s="2">
        <v>67</v>
      </c>
      <c r="B1651" s="3">
        <v>39955</v>
      </c>
      <c r="C1651" s="5">
        <v>2509</v>
      </c>
      <c r="D1651" s="4">
        <v>2</v>
      </c>
      <c r="E1651" s="7" t="str">
        <f>VLOOKUP(ventas[[#This Row],[ProductKey]],'hoja productos'!$A$2:$AA$1691,3,FALSE)</f>
        <v>Tablet Original K1m Li-Ion Standard Battery E170 Black</v>
      </c>
      <c r="F1651" s="7">
        <f>VLOOKUP(ventas[[#This Row],[ProductKey]],'hoja productos'!$A$2:$AA$1691,5,FALSE)</f>
        <v>4.0599999999999996</v>
      </c>
      <c r="G1651" s="7" t="str">
        <f>VLOOKUP(ventas[[#This Row],[ProductKey]],'hoja productos'!$A$2:$AA$1691,7,FALSE)</f>
        <v>Tablet, Ltd</v>
      </c>
      <c r="H1651" s="8">
        <f>ventas[[#This Row],[Unit Vendidas]]*ventas[[#This Row],[Precio Venta]]</f>
        <v>8.1199999999999992</v>
      </c>
    </row>
    <row r="1652" spans="1:8" x14ac:dyDescent="0.25">
      <c r="A1652" s="2">
        <v>698</v>
      </c>
      <c r="B1652" s="3">
        <v>39955</v>
      </c>
      <c r="C1652" s="5">
        <v>1086</v>
      </c>
      <c r="D1652" s="4">
        <v>139</v>
      </c>
      <c r="E1652" s="7" t="str">
        <f>VLOOKUP(ventas[[#This Row],[ProductKey]],'hoja productos'!$A$2:$AA$1691,3,FALSE)</f>
        <v>Tablet SLR Camera M143 Grey</v>
      </c>
      <c r="F1652" s="7">
        <f>VLOOKUP(ventas[[#This Row],[ProductKey]],'hoja productos'!$A$2:$AA$1691,5,FALSE)</f>
        <v>304</v>
      </c>
      <c r="G1652" s="7" t="str">
        <f>VLOOKUP(ventas[[#This Row],[ProductKey]],'hoja productos'!$A$2:$AA$1691,7,FALSE)</f>
        <v>Tablet, Ltd</v>
      </c>
      <c r="H1652" s="8">
        <f>ventas[[#This Row],[Unit Vendidas]]*ventas[[#This Row],[Precio Venta]]</f>
        <v>42256</v>
      </c>
    </row>
    <row r="1653" spans="1:8" x14ac:dyDescent="0.25">
      <c r="A1653" s="2">
        <v>2463</v>
      </c>
      <c r="B1653" s="3">
        <v>39955</v>
      </c>
      <c r="C1653" s="5">
        <v>1012</v>
      </c>
      <c r="D1653" s="4">
        <v>91</v>
      </c>
      <c r="E1653" s="7" t="str">
        <f>VLOOKUP(ventas[[#This Row],[ProductKey]],'hoja productos'!$A$2:$AA$1691,3,FALSE)</f>
        <v>A. Datum Point Shoot Digital Camera M500 Orange</v>
      </c>
      <c r="F1653" s="7">
        <f>VLOOKUP(ventas[[#This Row],[ProductKey]],'hoja productos'!$A$2:$AA$1691,5,FALSE)</f>
        <v>198</v>
      </c>
      <c r="G1653" s="7" t="str">
        <f>VLOOKUP(ventas[[#This Row],[ProductKey]],'hoja productos'!$A$2:$AA$1691,7,FALSE)</f>
        <v>A. Datum Corporation</v>
      </c>
      <c r="H1653" s="8">
        <f>ventas[[#This Row],[Unit Vendidas]]*ventas[[#This Row],[Precio Venta]]</f>
        <v>18018</v>
      </c>
    </row>
    <row r="1654" spans="1:8" x14ac:dyDescent="0.25">
      <c r="A1654" s="2">
        <v>3262</v>
      </c>
      <c r="B1654" s="3">
        <v>39955</v>
      </c>
      <c r="C1654" s="5">
        <v>573</v>
      </c>
      <c r="D1654" s="4">
        <v>70</v>
      </c>
      <c r="E1654" s="7" t="str">
        <f>VLOOKUP(ventas[[#This Row],[ProductKey]],'hoja productos'!$A$2:$AA$1691,3,FALSE)</f>
        <v>Proseware Screen 85in E1010 Silver</v>
      </c>
      <c r="F1654" s="7">
        <f>VLOOKUP(ventas[[#This Row],[ProductKey]],'hoja productos'!$A$2:$AA$1691,5,FALSE)</f>
        <v>139</v>
      </c>
      <c r="G1654" s="7" t="str">
        <f>VLOOKUP(ventas[[#This Row],[ProductKey]],'hoja productos'!$A$2:$AA$1691,7,FALSE)</f>
        <v>Proseware, Inc.</v>
      </c>
      <c r="H1654" s="8">
        <f>ventas[[#This Row],[Unit Vendidas]]*ventas[[#This Row],[Precio Venta]]</f>
        <v>9730</v>
      </c>
    </row>
    <row r="1655" spans="1:8" x14ac:dyDescent="0.25">
      <c r="A1655" s="2">
        <v>5953</v>
      </c>
      <c r="B1655" s="3">
        <v>39955</v>
      </c>
      <c r="C1655" s="5">
        <v>1310</v>
      </c>
      <c r="D1655" s="4">
        <v>14</v>
      </c>
      <c r="E1655" s="7" t="str">
        <f>VLOOKUP(ventas[[#This Row],[ProductKey]],'hoja productos'!$A$2:$AA$1691,3,FALSE)</f>
        <v>Tablet Digital Camera/Camcorder USB Cable E324 Silver</v>
      </c>
      <c r="F1655" s="7">
        <f>VLOOKUP(ventas[[#This Row],[ProductKey]],'hoja productos'!$A$2:$AA$1691,5,FALSE)</f>
        <v>28</v>
      </c>
      <c r="G1655" s="7" t="str">
        <f>VLOOKUP(ventas[[#This Row],[ProductKey]],'hoja productos'!$A$2:$AA$1691,7,FALSE)</f>
        <v>Tablet, Ltd</v>
      </c>
      <c r="H1655" s="8">
        <f>ventas[[#This Row],[Unit Vendidas]]*ventas[[#This Row],[Precio Venta]]</f>
        <v>392</v>
      </c>
    </row>
    <row r="1656" spans="1:8" x14ac:dyDescent="0.25">
      <c r="A1656" s="2">
        <v>6361</v>
      </c>
      <c r="B1656" s="3">
        <v>39955</v>
      </c>
      <c r="C1656" s="5">
        <v>1539</v>
      </c>
      <c r="D1656" s="4">
        <v>142</v>
      </c>
      <c r="E1656" s="7" t="str">
        <f>VLOOKUP(ventas[[#This Row],[ProductKey]],'hoja productos'!$A$2:$AA$1691,3,FALSE)</f>
        <v>The Phone Company PDA Wifi 3.7-inch M250 Silver</v>
      </c>
      <c r="F1656" s="7">
        <f>VLOOKUP(ventas[[#This Row],[ProductKey]],'hoja productos'!$A$2:$AA$1691,5,FALSE)</f>
        <v>310</v>
      </c>
      <c r="G1656" s="7" t="str">
        <f>VLOOKUP(ventas[[#This Row],[ProductKey]],'hoja productos'!$A$2:$AA$1691,7,FALSE)</f>
        <v>The Phone Company</v>
      </c>
      <c r="H1656" s="8">
        <f>ventas[[#This Row],[Unit Vendidas]]*ventas[[#This Row],[Precio Venta]]</f>
        <v>44020</v>
      </c>
    </row>
    <row r="1657" spans="1:8" x14ac:dyDescent="0.25">
      <c r="A1657" s="2">
        <v>6544</v>
      </c>
      <c r="B1657" s="3">
        <v>39955</v>
      </c>
      <c r="C1657" s="5">
        <v>1385</v>
      </c>
      <c r="D1657" s="4">
        <v>10</v>
      </c>
      <c r="E1657" s="7" t="str">
        <f>VLOOKUP(ventas[[#This Row],[ProductKey]],'hoja productos'!$A$2:$AA$1691,3,FALSE)</f>
        <v>Tablet Multi-line phones M30 Grey</v>
      </c>
      <c r="F1657" s="7">
        <f>VLOOKUP(ventas[[#This Row],[ProductKey]],'hoja productos'!$A$2:$AA$1691,5,FALSE)</f>
        <v>22.99</v>
      </c>
      <c r="G1657" s="7" t="str">
        <f>VLOOKUP(ventas[[#This Row],[ProductKey]],'hoja productos'!$A$2:$AA$1691,7,FALSE)</f>
        <v>Tablet, Ltd</v>
      </c>
      <c r="H1657" s="8">
        <f>ventas[[#This Row],[Unit Vendidas]]*ventas[[#This Row],[Precio Venta]]</f>
        <v>229.89999999999998</v>
      </c>
    </row>
    <row r="1658" spans="1:8" x14ac:dyDescent="0.25">
      <c r="A1658" s="2">
        <v>8282</v>
      </c>
      <c r="B1658" s="3">
        <v>39955</v>
      </c>
      <c r="C1658" s="5">
        <v>500</v>
      </c>
      <c r="D1658" s="4">
        <v>22</v>
      </c>
      <c r="E1658" s="7" t="str">
        <f>VLOOKUP(ventas[[#This Row],[ProductKey]],'hoja productos'!$A$2:$AA$1691,3,FALSE)</f>
        <v>Adventure Works CRT19 E10 Black</v>
      </c>
      <c r="F1658" s="7">
        <f>VLOOKUP(ventas[[#This Row],[ProductKey]],'hoja productos'!$A$2:$AA$1691,5,FALSE)</f>
        <v>69</v>
      </c>
      <c r="G1658" s="7" t="str">
        <f>VLOOKUP(ventas[[#This Row],[ProductKey]],'hoja productos'!$A$2:$AA$1691,7,FALSE)</f>
        <v>Adventure Works</v>
      </c>
      <c r="H1658" s="8">
        <f>ventas[[#This Row],[Unit Vendidas]]*ventas[[#This Row],[Precio Venta]]</f>
        <v>1518</v>
      </c>
    </row>
    <row r="1659" spans="1:8" x14ac:dyDescent="0.25">
      <c r="A1659" s="2">
        <v>9053</v>
      </c>
      <c r="B1659" s="3">
        <v>39955</v>
      </c>
      <c r="C1659" s="5">
        <v>571</v>
      </c>
      <c r="D1659" s="4">
        <v>115</v>
      </c>
      <c r="E1659" s="7" t="str">
        <f>VLOOKUP(ventas[[#This Row],[ProductKey]],'hoja productos'!$A$2:$AA$1691,3,FALSE)</f>
        <v>Proseware Screen 106in M1609 Silver</v>
      </c>
      <c r="F1659" s="7">
        <f>VLOOKUP(ventas[[#This Row],[ProductKey]],'hoja productos'!$A$2:$AA$1691,5,FALSE)</f>
        <v>251</v>
      </c>
      <c r="G1659" s="7" t="str">
        <f>VLOOKUP(ventas[[#This Row],[ProductKey]],'hoja productos'!$A$2:$AA$1691,7,FALSE)</f>
        <v>Proseware, Inc.</v>
      </c>
      <c r="H1659" s="8">
        <f>ventas[[#This Row],[Unit Vendidas]]*ventas[[#This Row],[Precio Venta]]</f>
        <v>28865</v>
      </c>
    </row>
    <row r="1660" spans="1:8" x14ac:dyDescent="0.25">
      <c r="A1660" s="2">
        <v>10684</v>
      </c>
      <c r="B1660" s="3">
        <v>39955</v>
      </c>
      <c r="C1660" s="5">
        <v>465</v>
      </c>
      <c r="D1660" s="4">
        <v>119</v>
      </c>
      <c r="E1660" s="7" t="str">
        <f>VLOOKUP(ventas[[#This Row],[ProductKey]],'hoja productos'!$A$2:$AA$1691,3,FALSE)</f>
        <v>Proseware LCD20 M200 Black</v>
      </c>
      <c r="F1660" s="7">
        <f>VLOOKUP(ventas[[#This Row],[ProductKey]],'hoja productos'!$A$2:$AA$1691,5,FALSE)</f>
        <v>259</v>
      </c>
      <c r="G1660" s="7" t="str">
        <f>VLOOKUP(ventas[[#This Row],[ProductKey]],'hoja productos'!$A$2:$AA$1691,7,FALSE)</f>
        <v>Proseware, Inc.</v>
      </c>
      <c r="H1660" s="8">
        <f>ventas[[#This Row],[Unit Vendidas]]*ventas[[#This Row],[Precio Venta]]</f>
        <v>30821</v>
      </c>
    </row>
    <row r="1661" spans="1:8" x14ac:dyDescent="0.25">
      <c r="A1661" s="2">
        <v>11319</v>
      </c>
      <c r="B1661" s="3">
        <v>39955</v>
      </c>
      <c r="C1661" s="5">
        <v>2502</v>
      </c>
      <c r="D1661" s="4">
        <v>5</v>
      </c>
      <c r="E1661" s="7" t="str">
        <f>VLOOKUP(ventas[[#This Row],[ProductKey]],'hoja productos'!$A$2:$AA$1691,3,FALSE)</f>
        <v>Tablet Touch Stylus Pen E150 Black</v>
      </c>
      <c r="F1661" s="7">
        <f>VLOOKUP(ventas[[#This Row],[ProductKey]],'hoja productos'!$A$2:$AA$1691,5,FALSE)</f>
        <v>9.99</v>
      </c>
      <c r="G1661" s="7" t="str">
        <f>VLOOKUP(ventas[[#This Row],[ProductKey]],'hoja productos'!$A$2:$AA$1691,7,FALSE)</f>
        <v>Tablet, Ltd</v>
      </c>
      <c r="H1661" s="8">
        <f>ventas[[#This Row],[Unit Vendidas]]*ventas[[#This Row],[Precio Venta]]</f>
        <v>49.95</v>
      </c>
    </row>
    <row r="1662" spans="1:8" x14ac:dyDescent="0.25">
      <c r="A1662" s="2">
        <v>15315</v>
      </c>
      <c r="B1662" s="3">
        <v>39955</v>
      </c>
      <c r="C1662" s="5">
        <v>1172</v>
      </c>
      <c r="D1662" s="4">
        <v>215</v>
      </c>
      <c r="E1662" s="7" t="str">
        <f>VLOOKUP(ventas[[#This Row],[ProductKey]],'hoja productos'!$A$2:$AA$1691,3,FALSE)</f>
        <v>Fabrikam Budget Moviemaker 1'' 25mm E400 White</v>
      </c>
      <c r="F1662" s="7">
        <f>VLOOKUP(ventas[[#This Row],[ProductKey]],'hoja productos'!$A$2:$AA$1691,5,FALSE)</f>
        <v>422</v>
      </c>
      <c r="G1662" s="7" t="str">
        <f>VLOOKUP(ventas[[#This Row],[ProductKey]],'hoja productos'!$A$2:$AA$1691,7,FALSE)</f>
        <v>Fabrikam, Inc.</v>
      </c>
      <c r="H1662" s="8">
        <f>ventas[[#This Row],[Unit Vendidas]]*ventas[[#This Row],[Precio Venta]]</f>
        <v>90730</v>
      </c>
    </row>
    <row r="1663" spans="1:8" x14ac:dyDescent="0.25">
      <c r="A1663" s="2">
        <v>15425</v>
      </c>
      <c r="B1663" s="3">
        <v>39955</v>
      </c>
      <c r="C1663" s="5">
        <v>264</v>
      </c>
      <c r="D1663" s="4">
        <v>244</v>
      </c>
      <c r="E1663" s="7" t="str">
        <f>VLOOKUP(ventas[[#This Row],[ProductKey]],'hoja productos'!$A$2:$AA$1691,3,FALSE)</f>
        <v>Tablet Home Theater System 4.1 Channel M1420 Silver</v>
      </c>
      <c r="F1663" s="7">
        <f>VLOOKUP(ventas[[#This Row],[ProductKey]],'hoja productos'!$A$2:$AA$1691,5,FALSE)</f>
        <v>480</v>
      </c>
      <c r="G1663" s="7" t="str">
        <f>VLOOKUP(ventas[[#This Row],[ProductKey]],'hoja productos'!$A$2:$AA$1691,7,FALSE)</f>
        <v>Tablet, Ltd</v>
      </c>
      <c r="H1663" s="8">
        <f>ventas[[#This Row],[Unit Vendidas]]*ventas[[#This Row],[Precio Venta]]</f>
        <v>117120</v>
      </c>
    </row>
    <row r="1664" spans="1:8" x14ac:dyDescent="0.25">
      <c r="A1664" s="2">
        <v>15613</v>
      </c>
      <c r="B1664" s="3">
        <v>39955</v>
      </c>
      <c r="C1664" s="5">
        <v>887</v>
      </c>
      <c r="D1664" s="4">
        <v>25</v>
      </c>
      <c r="E1664" s="7" t="str">
        <f>VLOOKUP(ventas[[#This Row],[ProductKey]],'hoja productos'!$A$2:$AA$1691,3,FALSE)</f>
        <v>Tablet Bluetooth Notebook Mouse E70 Black</v>
      </c>
      <c r="F1664" s="7">
        <f>VLOOKUP(ventas[[#This Row],[ProductKey]],'hoja productos'!$A$2:$AA$1691,5,FALSE)</f>
        <v>50</v>
      </c>
      <c r="G1664" s="7" t="str">
        <f>VLOOKUP(ventas[[#This Row],[ProductKey]],'hoja productos'!$A$2:$AA$1691,7,FALSE)</f>
        <v>Tablet, Ltd</v>
      </c>
      <c r="H1664" s="8">
        <f>ventas[[#This Row],[Unit Vendidas]]*ventas[[#This Row],[Precio Venta]]</f>
        <v>1250</v>
      </c>
    </row>
    <row r="1665" spans="1:8" x14ac:dyDescent="0.25">
      <c r="A1665" s="2">
        <v>15624</v>
      </c>
      <c r="B1665" s="3">
        <v>39955</v>
      </c>
      <c r="C1665" s="5">
        <v>1062</v>
      </c>
      <c r="D1665" s="4">
        <v>143</v>
      </c>
      <c r="E1665" s="7" t="str">
        <f>VLOOKUP(ventas[[#This Row],[ProductKey]],'hoja productos'!$A$2:$AA$1691,3,FALSE)</f>
        <v>A. Datum SLR Camera M139 Gold</v>
      </c>
      <c r="F1665" s="7">
        <f>VLOOKUP(ventas[[#This Row],[ProductKey]],'hoja productos'!$A$2:$AA$1691,5,FALSE)</f>
        <v>312</v>
      </c>
      <c r="G1665" s="7" t="str">
        <f>VLOOKUP(ventas[[#This Row],[ProductKey]],'hoja productos'!$A$2:$AA$1691,7,FALSE)</f>
        <v>A. Datum Corporation</v>
      </c>
      <c r="H1665" s="8">
        <f>ventas[[#This Row],[Unit Vendidas]]*ventas[[#This Row],[Precio Venta]]</f>
        <v>44616</v>
      </c>
    </row>
    <row r="1666" spans="1:8" x14ac:dyDescent="0.25">
      <c r="A1666" s="2">
        <v>15649</v>
      </c>
      <c r="B1666" s="3">
        <v>39955</v>
      </c>
      <c r="C1666" s="5">
        <v>368</v>
      </c>
      <c r="D1666" s="4">
        <v>430</v>
      </c>
      <c r="E1666" s="7" t="str">
        <f>VLOOKUP(ventas[[#This Row],[ProductKey]],'hoja productos'!$A$2:$AA$1691,3,FALSE)</f>
        <v>Adventure Works Laptop19W X1980 White</v>
      </c>
      <c r="F1666" s="7">
        <f>VLOOKUP(ventas[[#This Row],[ProductKey]],'hoja productos'!$A$2:$AA$1691,5,FALSE)</f>
        <v>1299</v>
      </c>
      <c r="G1666" s="7" t="str">
        <f>VLOOKUP(ventas[[#This Row],[ProductKey]],'hoja productos'!$A$2:$AA$1691,7,FALSE)</f>
        <v>Adventure Works</v>
      </c>
      <c r="H1666" s="8">
        <f>ventas[[#This Row],[Unit Vendidas]]*ventas[[#This Row],[Precio Venta]]</f>
        <v>558570</v>
      </c>
    </row>
    <row r="1667" spans="1:8" x14ac:dyDescent="0.25">
      <c r="A1667" s="2">
        <v>16152</v>
      </c>
      <c r="B1667" s="3">
        <v>39955</v>
      </c>
      <c r="C1667" s="5">
        <v>1308</v>
      </c>
      <c r="D1667" s="4">
        <v>14</v>
      </c>
      <c r="E1667" s="7" t="str">
        <f>VLOOKUP(ventas[[#This Row],[ProductKey]],'hoja productos'!$A$2:$AA$1691,3,FALSE)</f>
        <v>Tablet Digital Camera/Camcorder USB Cable E324 Purple</v>
      </c>
      <c r="F1667" s="7">
        <f>VLOOKUP(ventas[[#This Row],[ProductKey]],'hoja productos'!$A$2:$AA$1691,5,FALSE)</f>
        <v>28</v>
      </c>
      <c r="G1667" s="7" t="str">
        <f>VLOOKUP(ventas[[#This Row],[ProductKey]],'hoja productos'!$A$2:$AA$1691,7,FALSE)</f>
        <v>Tablet, Ltd</v>
      </c>
      <c r="H1667" s="8">
        <f>ventas[[#This Row],[Unit Vendidas]]*ventas[[#This Row],[Precio Venta]]</f>
        <v>392</v>
      </c>
    </row>
    <row r="1668" spans="1:8" x14ac:dyDescent="0.25">
      <c r="A1668" s="2">
        <v>2014</v>
      </c>
      <c r="B1668" s="3">
        <v>39956</v>
      </c>
      <c r="C1668" s="5">
        <v>441</v>
      </c>
      <c r="D1668" s="4">
        <v>117</v>
      </c>
      <c r="E1668" s="7" t="str">
        <f>VLOOKUP(ventas[[#This Row],[ProductKey]],'hoja productos'!$A$2:$AA$1691,3,FALSE)</f>
        <v>WWI Desktop PC1.80 E1800 Brown</v>
      </c>
      <c r="F1668" s="7">
        <f>VLOOKUP(ventas[[#This Row],[ProductKey]],'hoja productos'!$A$2:$AA$1691,5,FALSE)</f>
        <v>229.9</v>
      </c>
      <c r="G1668" s="7" t="str">
        <f>VLOOKUP(ventas[[#This Row],[ProductKey]],'hoja productos'!$A$2:$AA$1691,7,FALSE)</f>
        <v>Wide World Importers</v>
      </c>
      <c r="H1668" s="8">
        <f>ventas[[#This Row],[Unit Vendidas]]*ventas[[#This Row],[Precio Venta]]</f>
        <v>26898.3</v>
      </c>
    </row>
    <row r="1669" spans="1:8" x14ac:dyDescent="0.25">
      <c r="A1669" s="2">
        <v>4370</v>
      </c>
      <c r="B1669" s="3">
        <v>39956</v>
      </c>
      <c r="C1669" s="5">
        <v>79</v>
      </c>
      <c r="D1669" s="4">
        <v>18</v>
      </c>
      <c r="E1669" s="7" t="str">
        <f>VLOOKUP(ventas[[#This Row],[ProductKey]],'hoja productos'!$A$2:$AA$1691,3,FALSE)</f>
        <v>NT Wireless Bluetooth Stereo Headphones E302 White</v>
      </c>
      <c r="F1669" s="7">
        <f>VLOOKUP(ventas[[#This Row],[ProductKey]],'hoja productos'!$A$2:$AA$1691,5,FALSE)</f>
        <v>40.549999999999997</v>
      </c>
      <c r="G1669" s="7" t="str">
        <f>VLOOKUP(ventas[[#This Row],[ProductKey]],'hoja productos'!$A$2:$AA$1691,7,FALSE)</f>
        <v>Northwind Traders</v>
      </c>
      <c r="H1669" s="8">
        <f>ventas[[#This Row],[Unit Vendidas]]*ventas[[#This Row],[Precio Venta]]</f>
        <v>729.9</v>
      </c>
    </row>
    <row r="1670" spans="1:8" x14ac:dyDescent="0.25">
      <c r="A1670" s="2">
        <v>6919</v>
      </c>
      <c r="B1670" s="3">
        <v>39956</v>
      </c>
      <c r="C1670" s="5">
        <v>942</v>
      </c>
      <c r="D1670" s="4">
        <v>21</v>
      </c>
      <c r="E1670" s="7" t="str">
        <f>VLOOKUP(ventas[[#This Row],[ProductKey]],'hoja productos'!$A$2:$AA$1691,3,FALSE)</f>
        <v>SV PCI Network Adapter E904 Silver</v>
      </c>
      <c r="F1670" s="7">
        <f>VLOOKUP(ventas[[#This Row],[ProductKey]],'hoja productos'!$A$2:$AA$1691,5,FALSE)</f>
        <v>41.99</v>
      </c>
      <c r="G1670" s="7" t="str">
        <f>VLOOKUP(ventas[[#This Row],[ProductKey]],'hoja productos'!$A$2:$AA$1691,7,FALSE)</f>
        <v>Southridge Video</v>
      </c>
      <c r="H1670" s="8">
        <f>ventas[[#This Row],[Unit Vendidas]]*ventas[[#This Row],[Precio Venta]]</f>
        <v>881.79000000000008</v>
      </c>
    </row>
    <row r="1671" spans="1:8" x14ac:dyDescent="0.25">
      <c r="A1671" s="2">
        <v>9559</v>
      </c>
      <c r="B1671" s="3">
        <v>39956</v>
      </c>
      <c r="C1671" s="5">
        <v>400</v>
      </c>
      <c r="D1671" s="4">
        <v>348</v>
      </c>
      <c r="E1671" s="7" t="str">
        <f>VLOOKUP(ventas[[#This Row],[ProductKey]],'hoja productos'!$A$2:$AA$1691,3,FALSE)</f>
        <v>WWI Laptop15.4W M0156 White</v>
      </c>
      <c r="F1671" s="7">
        <f>VLOOKUP(ventas[[#This Row],[ProductKey]],'hoja productos'!$A$2:$AA$1691,5,FALSE)</f>
        <v>758</v>
      </c>
      <c r="G1671" s="7" t="str">
        <f>VLOOKUP(ventas[[#This Row],[ProductKey]],'hoja productos'!$A$2:$AA$1691,7,FALSE)</f>
        <v>Wide World Importers</v>
      </c>
      <c r="H1671" s="8">
        <f>ventas[[#This Row],[Unit Vendidas]]*ventas[[#This Row],[Precio Venta]]</f>
        <v>263784</v>
      </c>
    </row>
    <row r="1672" spans="1:8" x14ac:dyDescent="0.25">
      <c r="A1672" s="2">
        <v>19905</v>
      </c>
      <c r="B1672" s="3">
        <v>39956</v>
      </c>
      <c r="C1672" s="5">
        <v>496</v>
      </c>
      <c r="D1672" s="4">
        <v>82</v>
      </c>
      <c r="E1672" s="7" t="str">
        <f>VLOOKUP(ventas[[#This Row],[ProductKey]],'hoja productos'!$A$2:$AA$1691,3,FALSE)</f>
        <v>Adventure Works LCD19W M100 Black</v>
      </c>
      <c r="F1672" s="7">
        <f>VLOOKUP(ventas[[#This Row],[ProductKey]],'hoja productos'!$A$2:$AA$1691,5,FALSE)</f>
        <v>179</v>
      </c>
      <c r="G1672" s="7" t="str">
        <f>VLOOKUP(ventas[[#This Row],[ProductKey]],'hoja productos'!$A$2:$AA$1691,7,FALSE)</f>
        <v>Adventure Works</v>
      </c>
      <c r="H1672" s="8">
        <f>ventas[[#This Row],[Unit Vendidas]]*ventas[[#This Row],[Precio Venta]]</f>
        <v>14678</v>
      </c>
    </row>
    <row r="1673" spans="1:8" x14ac:dyDescent="0.25">
      <c r="A1673" s="2">
        <v>20856</v>
      </c>
      <c r="B1673" s="3">
        <v>39956</v>
      </c>
      <c r="C1673" s="5">
        <v>844</v>
      </c>
      <c r="D1673" s="4">
        <v>13</v>
      </c>
      <c r="E1673" s="7" t="str">
        <f>VLOOKUP(ventas[[#This Row],[ProductKey]],'hoja productos'!$A$2:$AA$1691,3,FALSE)</f>
        <v>Tablet Bright Light battery E20 Pink</v>
      </c>
      <c r="F1673" s="7">
        <f>VLOOKUP(ventas[[#This Row],[ProductKey]],'hoja productos'!$A$2:$AA$1691,5,FALSE)</f>
        <v>26.9</v>
      </c>
      <c r="G1673" s="7" t="str">
        <f>VLOOKUP(ventas[[#This Row],[ProductKey]],'hoja productos'!$A$2:$AA$1691,7,FALSE)</f>
        <v>Tablet, Ltd</v>
      </c>
      <c r="H1673" s="8">
        <f>ventas[[#This Row],[Unit Vendidas]]*ventas[[#This Row],[Precio Venta]]</f>
        <v>349.7</v>
      </c>
    </row>
    <row r="1674" spans="1:8" x14ac:dyDescent="0.25">
      <c r="A1674" s="2">
        <v>21173</v>
      </c>
      <c r="B1674" s="3">
        <v>39956</v>
      </c>
      <c r="C1674" s="5">
        <v>188</v>
      </c>
      <c r="D1674" s="4">
        <v>53</v>
      </c>
      <c r="E1674" s="7" t="str">
        <f>VLOOKUP(ventas[[#This Row],[ProductKey]],'hoja productos'!$A$2:$AA$1691,3,FALSE)</f>
        <v>SV 16xDVD M350 Silver</v>
      </c>
      <c r="F1674" s="7">
        <f>VLOOKUP(ventas[[#This Row],[ProductKey]],'hoja productos'!$A$2:$AA$1691,5,FALSE)</f>
        <v>116.9</v>
      </c>
      <c r="G1674" s="7" t="str">
        <f>VLOOKUP(ventas[[#This Row],[ProductKey]],'hoja productos'!$A$2:$AA$1691,7,FALSE)</f>
        <v>Southridge Video</v>
      </c>
      <c r="H1674" s="8">
        <f>ventas[[#This Row],[Unit Vendidas]]*ventas[[#This Row],[Precio Venta]]</f>
        <v>6195.7000000000007</v>
      </c>
    </row>
    <row r="1675" spans="1:8" x14ac:dyDescent="0.25">
      <c r="A1675" s="2">
        <v>23200</v>
      </c>
      <c r="B1675" s="3">
        <v>39956</v>
      </c>
      <c r="C1675" s="5">
        <v>533</v>
      </c>
      <c r="D1675" s="4">
        <v>128</v>
      </c>
      <c r="E1675" s="7" t="str">
        <f>VLOOKUP(ventas[[#This Row],[ProductKey]],'hoja productos'!$A$2:$AA$1691,3,FALSE)</f>
        <v>WWI LCD20W M250 White</v>
      </c>
      <c r="F1675" s="7">
        <f>VLOOKUP(ventas[[#This Row],[ProductKey]],'hoja productos'!$A$2:$AA$1691,5,FALSE)</f>
        <v>279</v>
      </c>
      <c r="G1675" s="7" t="str">
        <f>VLOOKUP(ventas[[#This Row],[ProductKey]],'hoja productos'!$A$2:$AA$1691,7,FALSE)</f>
        <v>Wide World Importers</v>
      </c>
      <c r="H1675" s="8">
        <f>ventas[[#This Row],[Unit Vendidas]]*ventas[[#This Row],[Precio Venta]]</f>
        <v>35712</v>
      </c>
    </row>
    <row r="1676" spans="1:8" x14ac:dyDescent="0.25">
      <c r="A1676" s="2">
        <v>24710</v>
      </c>
      <c r="B1676" s="3">
        <v>39956</v>
      </c>
      <c r="C1676" s="5">
        <v>1165</v>
      </c>
      <c r="D1676" s="4">
        <v>86</v>
      </c>
      <c r="E1676" s="7" t="str">
        <f>VLOOKUP(ventas[[#This Row],[ProductKey]],'hoja productos'!$A$2:$AA$1691,3,FALSE)</f>
        <v>Fabrikam Social Videographer 1/2'' 3mm E300 Black</v>
      </c>
      <c r="F1676" s="7">
        <f>VLOOKUP(ventas[[#This Row],[ProductKey]],'hoja productos'!$A$2:$AA$1691,5,FALSE)</f>
        <v>170</v>
      </c>
      <c r="G1676" s="7" t="str">
        <f>VLOOKUP(ventas[[#This Row],[ProductKey]],'hoja productos'!$A$2:$AA$1691,7,FALSE)</f>
        <v>Fabrikam, Inc.</v>
      </c>
      <c r="H1676" s="8">
        <f>ventas[[#This Row],[Unit Vendidas]]*ventas[[#This Row],[Precio Venta]]</f>
        <v>14620</v>
      </c>
    </row>
    <row r="1677" spans="1:8" ht="30" x14ac:dyDescent="0.25">
      <c r="A1677" s="2">
        <v>1308</v>
      </c>
      <c r="B1677" s="3">
        <v>39957</v>
      </c>
      <c r="C1677" s="5">
        <v>113</v>
      </c>
      <c r="D1677" s="4">
        <v>82</v>
      </c>
      <c r="E1677" s="7" t="str">
        <f>VLOOKUP(ventas[[#This Row],[ProductKey]],'hoja productos'!$A$2:$AA$1691,3,FALSE)</f>
        <v>WWI Wireless Transmitter and Bluetooth Headphones X250 White</v>
      </c>
      <c r="F1677" s="7">
        <f>VLOOKUP(ventas[[#This Row],[ProductKey]],'hoja productos'!$A$2:$AA$1691,5,FALSE)</f>
        <v>249.99</v>
      </c>
      <c r="G1677" s="7" t="str">
        <f>VLOOKUP(ventas[[#This Row],[ProductKey]],'hoja productos'!$A$2:$AA$1691,7,FALSE)</f>
        <v>Wide World Importers</v>
      </c>
      <c r="H1677" s="8">
        <f>ventas[[#This Row],[Unit Vendidas]]*ventas[[#This Row],[Precio Venta]]</f>
        <v>20499.18</v>
      </c>
    </row>
    <row r="1678" spans="1:8" x14ac:dyDescent="0.25">
      <c r="A1678" s="2">
        <v>2374</v>
      </c>
      <c r="B1678" s="3">
        <v>39957</v>
      </c>
      <c r="C1678" s="5">
        <v>405</v>
      </c>
      <c r="D1678" s="4">
        <v>321</v>
      </c>
      <c r="E1678" s="7" t="str">
        <f>VLOOKUP(ventas[[#This Row],[ProductKey]],'hoja productos'!$A$2:$AA$1691,3,FALSE)</f>
        <v>Proseware Laptop15 M510 Black</v>
      </c>
      <c r="F1678" s="7">
        <f>VLOOKUP(ventas[[#This Row],[ProductKey]],'hoja productos'!$A$2:$AA$1691,5,FALSE)</f>
        <v>699</v>
      </c>
      <c r="G1678" s="7" t="str">
        <f>VLOOKUP(ventas[[#This Row],[ProductKey]],'hoja productos'!$A$2:$AA$1691,7,FALSE)</f>
        <v>Proseware, Inc.</v>
      </c>
      <c r="H1678" s="8">
        <f>ventas[[#This Row],[Unit Vendidas]]*ventas[[#This Row],[Precio Venta]]</f>
        <v>224379</v>
      </c>
    </row>
    <row r="1679" spans="1:8" x14ac:dyDescent="0.25">
      <c r="A1679" s="2">
        <v>5254</v>
      </c>
      <c r="B1679" s="3">
        <v>39957</v>
      </c>
      <c r="C1679" s="5">
        <v>37</v>
      </c>
      <c r="D1679" s="4">
        <v>99</v>
      </c>
      <c r="E1679" s="7" t="str">
        <f>VLOOKUP(ventas[[#This Row],[ProductKey]],'hoja productos'!$A$2:$AA$1691,3,FALSE)</f>
        <v>Tablet 8GB Clock &amp; Radio MP3 Player X850 Silver</v>
      </c>
      <c r="F1679" s="7">
        <f>VLOOKUP(ventas[[#This Row],[ProductKey]],'hoja productos'!$A$2:$AA$1691,5,FALSE)</f>
        <v>299.23</v>
      </c>
      <c r="G1679" s="7" t="str">
        <f>VLOOKUP(ventas[[#This Row],[ProductKey]],'hoja productos'!$A$2:$AA$1691,7,FALSE)</f>
        <v>Tablet, Ltd</v>
      </c>
      <c r="H1679" s="8">
        <f>ventas[[#This Row],[Unit Vendidas]]*ventas[[#This Row],[Precio Venta]]</f>
        <v>29623.77</v>
      </c>
    </row>
    <row r="1680" spans="1:8" x14ac:dyDescent="0.25">
      <c r="A1680" s="2">
        <v>13417</v>
      </c>
      <c r="B1680" s="3">
        <v>39957</v>
      </c>
      <c r="C1680" s="5">
        <v>1530</v>
      </c>
      <c r="D1680" s="4">
        <v>122</v>
      </c>
      <c r="E1680" s="7" t="str">
        <f>VLOOKUP(ventas[[#This Row],[ProductKey]],'hoja productos'!$A$2:$AA$1691,3,FALSE)</f>
        <v>The Phone Company PDA Handheld 3.7 inch M630 Black</v>
      </c>
      <c r="F1680" s="7">
        <f>VLOOKUP(ventas[[#This Row],[ProductKey]],'hoja productos'!$A$2:$AA$1691,5,FALSE)</f>
        <v>266</v>
      </c>
      <c r="G1680" s="7" t="str">
        <f>VLOOKUP(ventas[[#This Row],[ProductKey]],'hoja productos'!$A$2:$AA$1691,7,FALSE)</f>
        <v>The Phone Company</v>
      </c>
      <c r="H1680" s="8">
        <f>ventas[[#This Row],[Unit Vendidas]]*ventas[[#This Row],[Precio Venta]]</f>
        <v>32452</v>
      </c>
    </row>
    <row r="1681" spans="1:8" x14ac:dyDescent="0.25">
      <c r="A1681" s="2">
        <v>20904</v>
      </c>
      <c r="B1681" s="3">
        <v>39957</v>
      </c>
      <c r="C1681" s="5">
        <v>228</v>
      </c>
      <c r="D1681" s="4">
        <v>137</v>
      </c>
      <c r="E1681" s="7" t="str">
        <f>VLOOKUP(ventas[[#This Row],[ProductKey]],'hoja productos'!$A$2:$AA$1691,3,FALSE)</f>
        <v>Litware Home Theater System 2.1 Channel E211 Brown</v>
      </c>
      <c r="F1681" s="7">
        <f>VLOOKUP(ventas[[#This Row],[ProductKey]],'hoja productos'!$A$2:$AA$1691,5,FALSE)</f>
        <v>269.89999999999998</v>
      </c>
      <c r="G1681" s="7" t="str">
        <f>VLOOKUP(ventas[[#This Row],[ProductKey]],'hoja productos'!$A$2:$AA$1691,7,FALSE)</f>
        <v>Litware, Inc.</v>
      </c>
      <c r="H1681" s="8">
        <f>ventas[[#This Row],[Unit Vendidas]]*ventas[[#This Row],[Precio Venta]]</f>
        <v>36976.299999999996</v>
      </c>
    </row>
    <row r="1682" spans="1:8" x14ac:dyDescent="0.25">
      <c r="A1682" s="2">
        <v>21097</v>
      </c>
      <c r="B1682" s="3">
        <v>39957</v>
      </c>
      <c r="C1682" s="5">
        <v>1122</v>
      </c>
      <c r="D1682" s="4">
        <v>152</v>
      </c>
      <c r="E1682" s="7" t="str">
        <f>VLOOKUP(ventas[[#This Row],[ProductKey]],'hoja productos'!$A$2:$AA$1691,3,FALSE)</f>
        <v>Fabrikam SLR Camera M148 Silver Grey</v>
      </c>
      <c r="F1682" s="7">
        <f>VLOOKUP(ventas[[#This Row],[ProductKey]],'hoja productos'!$A$2:$AA$1691,5,FALSE)</f>
        <v>332</v>
      </c>
      <c r="G1682" s="7" t="str">
        <f>VLOOKUP(ventas[[#This Row],[ProductKey]],'hoja productos'!$A$2:$AA$1691,7,FALSE)</f>
        <v>Fabrikam, Inc.</v>
      </c>
      <c r="H1682" s="8">
        <f>ventas[[#This Row],[Unit Vendidas]]*ventas[[#This Row],[Precio Venta]]</f>
        <v>50464</v>
      </c>
    </row>
    <row r="1683" spans="1:8" x14ac:dyDescent="0.25">
      <c r="A1683" s="2">
        <v>22303</v>
      </c>
      <c r="B1683" s="3">
        <v>39957</v>
      </c>
      <c r="C1683" s="5">
        <v>1237</v>
      </c>
      <c r="D1683" s="4">
        <v>90</v>
      </c>
      <c r="E1683" s="7" t="str">
        <f>VLOOKUP(ventas[[#This Row],[ProductKey]],'hoja productos'!$A$2:$AA$1691,3,FALSE)</f>
        <v>Fabrikam Social Videographer 1/2" 3mm E300 Blue</v>
      </c>
      <c r="F1683" s="7">
        <f>VLOOKUP(ventas[[#This Row],[ProductKey]],'hoja productos'!$A$2:$AA$1691,5,FALSE)</f>
        <v>178</v>
      </c>
      <c r="G1683" s="7" t="str">
        <f>VLOOKUP(ventas[[#This Row],[ProductKey]],'hoja productos'!$A$2:$AA$1691,7,FALSE)</f>
        <v>Fabrikam, Inc.</v>
      </c>
      <c r="H1683" s="8">
        <f>ventas[[#This Row],[Unit Vendidas]]*ventas[[#This Row],[Precio Venta]]</f>
        <v>16020</v>
      </c>
    </row>
    <row r="1684" spans="1:8" x14ac:dyDescent="0.25">
      <c r="A1684" s="2">
        <v>23509</v>
      </c>
      <c r="B1684" s="3">
        <v>39957</v>
      </c>
      <c r="C1684" s="5">
        <v>266</v>
      </c>
      <c r="D1684" s="4">
        <v>152</v>
      </c>
      <c r="E1684" s="7" t="str">
        <f>VLOOKUP(ventas[[#This Row],[ProductKey]],'hoja productos'!$A$2:$AA$1691,3,FALSE)</f>
        <v>Tablet Home Theater System 2.1 Channel E1200 White</v>
      </c>
      <c r="F1684" s="7">
        <f>VLOOKUP(ventas[[#This Row],[ProductKey]],'hoja productos'!$A$2:$AA$1691,5,FALSE)</f>
        <v>299</v>
      </c>
      <c r="G1684" s="7" t="str">
        <f>VLOOKUP(ventas[[#This Row],[ProductKey]],'hoja productos'!$A$2:$AA$1691,7,FALSE)</f>
        <v>Tablet, Ltd</v>
      </c>
      <c r="H1684" s="8">
        <f>ventas[[#This Row],[Unit Vendidas]]*ventas[[#This Row],[Precio Venta]]</f>
        <v>45448</v>
      </c>
    </row>
    <row r="1685" spans="1:8" x14ac:dyDescent="0.25">
      <c r="A1685" s="2">
        <v>24180</v>
      </c>
      <c r="B1685" s="3">
        <v>39957</v>
      </c>
      <c r="C1685" s="5">
        <v>1656</v>
      </c>
      <c r="D1685" s="4">
        <v>73</v>
      </c>
      <c r="E1685" s="7" t="str">
        <f>VLOOKUP(ventas[[#This Row],[ProductKey]],'hoja productos'!$A$2:$AA$1691,3,FALSE)</f>
        <v>Tablet DVD 9-Inch Player Portable M300 White</v>
      </c>
      <c r="F1685" s="7">
        <f>VLOOKUP(ventas[[#This Row],[ProductKey]],'hoja productos'!$A$2:$AA$1691,5,FALSE)</f>
        <v>159.99</v>
      </c>
      <c r="G1685" s="7" t="str">
        <f>VLOOKUP(ventas[[#This Row],[ProductKey]],'hoja productos'!$A$2:$AA$1691,7,FALSE)</f>
        <v>Tablet, Ltd</v>
      </c>
      <c r="H1685" s="8">
        <f>ventas[[#This Row],[Unit Vendidas]]*ventas[[#This Row],[Precio Venta]]</f>
        <v>11679.27</v>
      </c>
    </row>
    <row r="1686" spans="1:8" x14ac:dyDescent="0.25">
      <c r="A1686" s="2">
        <v>1259</v>
      </c>
      <c r="B1686" s="3">
        <v>39958</v>
      </c>
      <c r="C1686" s="5">
        <v>104</v>
      </c>
      <c r="D1686" s="4">
        <v>52</v>
      </c>
      <c r="E1686" s="7" t="str">
        <f>VLOOKUP(ventas[[#This Row],[ProductKey]],'hoja productos'!$A$2:$AA$1691,3,FALSE)</f>
        <v>WWI Wireless Bluetooth Stereo Headphones M270 White</v>
      </c>
      <c r="F1686" s="7">
        <f>VLOOKUP(ventas[[#This Row],[ProductKey]],'hoja productos'!$A$2:$AA$1691,5,FALSE)</f>
        <v>115</v>
      </c>
      <c r="G1686" s="7" t="str">
        <f>VLOOKUP(ventas[[#This Row],[ProductKey]],'hoja productos'!$A$2:$AA$1691,7,FALSE)</f>
        <v>Wide World Importers</v>
      </c>
      <c r="H1686" s="8">
        <f>ventas[[#This Row],[Unit Vendidas]]*ventas[[#This Row],[Precio Venta]]</f>
        <v>5980</v>
      </c>
    </row>
    <row r="1687" spans="1:8" x14ac:dyDescent="0.25">
      <c r="A1687" s="2">
        <v>1369</v>
      </c>
      <c r="B1687" s="3">
        <v>39958</v>
      </c>
      <c r="C1687" s="5">
        <v>1095</v>
      </c>
      <c r="D1687" s="4">
        <v>164</v>
      </c>
      <c r="E1687" s="7" t="str">
        <f>VLOOKUP(ventas[[#This Row],[ProductKey]],'hoja productos'!$A$2:$AA$1691,3,FALSE)</f>
        <v>Tablet SLR Camera 35" M358 Gold</v>
      </c>
      <c r="F1687" s="7">
        <f>VLOOKUP(ventas[[#This Row],[ProductKey]],'hoja productos'!$A$2:$AA$1691,5,FALSE)</f>
        <v>358</v>
      </c>
      <c r="G1687" s="7" t="str">
        <f>VLOOKUP(ventas[[#This Row],[ProductKey]],'hoja productos'!$A$2:$AA$1691,7,FALSE)</f>
        <v>Tablet, Ltd</v>
      </c>
      <c r="H1687" s="8">
        <f>ventas[[#This Row],[Unit Vendidas]]*ventas[[#This Row],[Precio Venta]]</f>
        <v>58712</v>
      </c>
    </row>
    <row r="1688" spans="1:8" x14ac:dyDescent="0.25">
      <c r="A1688" s="2">
        <v>1603</v>
      </c>
      <c r="B1688" s="3">
        <v>39958</v>
      </c>
      <c r="C1688" s="5">
        <v>1654</v>
      </c>
      <c r="D1688" s="4">
        <v>86</v>
      </c>
      <c r="E1688" s="7" t="str">
        <f>VLOOKUP(ventas[[#This Row],[ProductKey]],'hoja productos'!$A$2:$AA$1691,3,FALSE)</f>
        <v>Tablet DVD 14-Inch Player Portable L100 Silver</v>
      </c>
      <c r="F1688" s="7">
        <f>VLOOKUP(ventas[[#This Row],[ProductKey]],'hoja productos'!$A$2:$AA$1691,5,FALSE)</f>
        <v>259.99</v>
      </c>
      <c r="G1688" s="7" t="str">
        <f>VLOOKUP(ventas[[#This Row],[ProductKey]],'hoja productos'!$A$2:$AA$1691,7,FALSE)</f>
        <v>Tablet, Ltd</v>
      </c>
      <c r="H1688" s="8">
        <f>ventas[[#This Row],[Unit Vendidas]]*ventas[[#This Row],[Precio Venta]]</f>
        <v>22359.14</v>
      </c>
    </row>
    <row r="1689" spans="1:8" x14ac:dyDescent="0.25">
      <c r="A1689" s="2">
        <v>3294</v>
      </c>
      <c r="B1689" s="3">
        <v>39958</v>
      </c>
      <c r="C1689" s="5">
        <v>1354</v>
      </c>
      <c r="D1689" s="4">
        <v>13</v>
      </c>
      <c r="E1689" s="7" t="str">
        <f>VLOOKUP(ventas[[#This Row],[ProductKey]],'hoja productos'!$A$2:$AA$1691,3,FALSE)</f>
        <v>Tablet Hybrid system M60 White</v>
      </c>
      <c r="F1689" s="7">
        <f>VLOOKUP(ventas[[#This Row],[ProductKey]],'hoja productos'!$A$2:$AA$1691,5,FALSE)</f>
        <v>28.99</v>
      </c>
      <c r="G1689" s="7" t="str">
        <f>VLOOKUP(ventas[[#This Row],[ProductKey]],'hoja productos'!$A$2:$AA$1691,7,FALSE)</f>
        <v>Tablet, Ltd</v>
      </c>
      <c r="H1689" s="8">
        <f>ventas[[#This Row],[Unit Vendidas]]*ventas[[#This Row],[Precio Venta]]</f>
        <v>376.87</v>
      </c>
    </row>
    <row r="1690" spans="1:8" x14ac:dyDescent="0.25">
      <c r="A1690" s="2">
        <v>7749</v>
      </c>
      <c r="B1690" s="3">
        <v>39958</v>
      </c>
      <c r="C1690" s="5">
        <v>385</v>
      </c>
      <c r="D1690" s="4">
        <v>166</v>
      </c>
      <c r="E1690" s="7" t="str">
        <f>VLOOKUP(ventas[[#This Row],[ProductKey]],'hoja productos'!$A$2:$AA$1691,3,FALSE)</f>
        <v>Adventure Works Laptop8.9 E0890 Red</v>
      </c>
      <c r="F1690" s="7">
        <f>VLOOKUP(ventas[[#This Row],[ProductKey]],'hoja productos'!$A$2:$AA$1691,5,FALSE)</f>
        <v>326</v>
      </c>
      <c r="G1690" s="7" t="str">
        <f>VLOOKUP(ventas[[#This Row],[ProductKey]],'hoja productos'!$A$2:$AA$1691,7,FALSE)</f>
        <v>Adventure Works</v>
      </c>
      <c r="H1690" s="8">
        <f>ventas[[#This Row],[Unit Vendidas]]*ventas[[#This Row],[Precio Venta]]</f>
        <v>54116</v>
      </c>
    </row>
    <row r="1691" spans="1:8" x14ac:dyDescent="0.25">
      <c r="A1691" s="2">
        <v>9031</v>
      </c>
      <c r="B1691" s="3">
        <v>39958</v>
      </c>
      <c r="C1691" s="5">
        <v>1603</v>
      </c>
      <c r="D1691" s="4">
        <v>56</v>
      </c>
      <c r="E1691" s="7" t="str">
        <f>VLOOKUP(ventas[[#This Row],[ProductKey]],'hoja productos'!$A$2:$AA$1691,3,FALSE)</f>
        <v>SV DVD 7-Inch Player Portable E200 Black</v>
      </c>
      <c r="F1691" s="7">
        <f>VLOOKUP(ventas[[#This Row],[ProductKey]],'hoja productos'!$A$2:$AA$1691,5,FALSE)</f>
        <v>109.99</v>
      </c>
      <c r="G1691" s="7" t="str">
        <f>VLOOKUP(ventas[[#This Row],[ProductKey]],'hoja productos'!$A$2:$AA$1691,7,FALSE)</f>
        <v>Southridge Video</v>
      </c>
      <c r="H1691" s="8">
        <f>ventas[[#This Row],[Unit Vendidas]]*ventas[[#This Row],[Precio Venta]]</f>
        <v>6159.44</v>
      </c>
    </row>
    <row r="1692" spans="1:8" ht="30" x14ac:dyDescent="0.25">
      <c r="A1692" s="2">
        <v>11538</v>
      </c>
      <c r="B1692" s="3">
        <v>39958</v>
      </c>
      <c r="C1692" s="5">
        <v>1219</v>
      </c>
      <c r="D1692" s="4">
        <v>305</v>
      </c>
      <c r="E1692" s="7" t="str">
        <f>VLOOKUP(ventas[[#This Row],[ProductKey]],'hoja productos'!$A$2:$AA$1691,3,FALSE)</f>
        <v>Fabrikam Home and Vacation Moviemaker 2/3" 17mm M103 Blue</v>
      </c>
      <c r="F1692" s="7">
        <f>VLOOKUP(ventas[[#This Row],[ProductKey]],'hoja productos'!$A$2:$AA$1691,5,FALSE)</f>
        <v>665</v>
      </c>
      <c r="G1692" s="7" t="str">
        <f>VLOOKUP(ventas[[#This Row],[ProductKey]],'hoja productos'!$A$2:$AA$1691,7,FALSE)</f>
        <v>Fabrikam, Inc.</v>
      </c>
      <c r="H1692" s="8">
        <f>ventas[[#This Row],[Unit Vendidas]]*ventas[[#This Row],[Precio Venta]]</f>
        <v>202825</v>
      </c>
    </row>
    <row r="1693" spans="1:8" x14ac:dyDescent="0.25">
      <c r="A1693" s="2">
        <v>14521</v>
      </c>
      <c r="B1693" s="3">
        <v>39958</v>
      </c>
      <c r="C1693" s="5">
        <v>1532</v>
      </c>
      <c r="D1693" s="4">
        <v>128</v>
      </c>
      <c r="E1693" s="7" t="str">
        <f>VLOOKUP(ventas[[#This Row],[ProductKey]],'hoja productos'!$A$2:$AA$1691,3,FALSE)</f>
        <v>The Phone Company PDA Palm 3.5 inch M810 Black</v>
      </c>
      <c r="F1693" s="7">
        <f>VLOOKUP(ventas[[#This Row],[ProductKey]],'hoja productos'!$A$2:$AA$1691,5,FALSE)</f>
        <v>280</v>
      </c>
      <c r="G1693" s="7" t="str">
        <f>VLOOKUP(ventas[[#This Row],[ProductKey]],'hoja productos'!$A$2:$AA$1691,7,FALSE)</f>
        <v>The Phone Company</v>
      </c>
      <c r="H1693" s="8">
        <f>ventas[[#This Row],[Unit Vendidas]]*ventas[[#This Row],[Precio Venta]]</f>
        <v>35840</v>
      </c>
    </row>
    <row r="1694" spans="1:8" x14ac:dyDescent="0.25">
      <c r="A1694" s="2">
        <v>14559</v>
      </c>
      <c r="B1694" s="3">
        <v>39958</v>
      </c>
      <c r="C1694" s="5">
        <v>402</v>
      </c>
      <c r="D1694" s="4">
        <v>430</v>
      </c>
      <c r="E1694" s="7" t="str">
        <f>VLOOKUP(ventas[[#This Row],[ProductKey]],'hoja productos'!$A$2:$AA$1691,3,FALSE)</f>
        <v>WWI Laptop19W X0196 Blue</v>
      </c>
      <c r="F1694" s="7">
        <f>VLOOKUP(ventas[[#This Row],[ProductKey]],'hoja productos'!$A$2:$AA$1691,5,FALSE)</f>
        <v>1299</v>
      </c>
      <c r="G1694" s="7" t="str">
        <f>VLOOKUP(ventas[[#This Row],[ProductKey]],'hoja productos'!$A$2:$AA$1691,7,FALSE)</f>
        <v>Wide World Importers</v>
      </c>
      <c r="H1694" s="8">
        <f>ventas[[#This Row],[Unit Vendidas]]*ventas[[#This Row],[Precio Venta]]</f>
        <v>558570</v>
      </c>
    </row>
    <row r="1695" spans="1:8" x14ac:dyDescent="0.25">
      <c r="A1695" s="2">
        <v>15263</v>
      </c>
      <c r="B1695" s="3">
        <v>39958</v>
      </c>
      <c r="C1695" s="5">
        <v>686</v>
      </c>
      <c r="D1695" s="4">
        <v>68</v>
      </c>
      <c r="E1695" s="7" t="str">
        <f>VLOOKUP(ventas[[#This Row],[ProductKey]],'hoja productos'!$A$2:$AA$1691,3,FALSE)</f>
        <v>Proseware Duplex Scanner M200 Grey</v>
      </c>
      <c r="F1695" s="7">
        <f>VLOOKUP(ventas[[#This Row],[ProductKey]],'hoja productos'!$A$2:$AA$1691,5,FALSE)</f>
        <v>149</v>
      </c>
      <c r="G1695" s="7" t="str">
        <f>VLOOKUP(ventas[[#This Row],[ProductKey]],'hoja productos'!$A$2:$AA$1691,7,FALSE)</f>
        <v>Proseware, Inc.</v>
      </c>
      <c r="H1695" s="8">
        <f>ventas[[#This Row],[Unit Vendidas]]*ventas[[#This Row],[Precio Venta]]</f>
        <v>10132</v>
      </c>
    </row>
    <row r="1696" spans="1:8" x14ac:dyDescent="0.25">
      <c r="A1696" s="2">
        <v>18450</v>
      </c>
      <c r="B1696" s="3">
        <v>39958</v>
      </c>
      <c r="C1696" s="5">
        <v>1294</v>
      </c>
      <c r="D1696" s="4">
        <v>197</v>
      </c>
      <c r="E1696" s="7" t="str">
        <f>VLOOKUP(ventas[[#This Row],[ProductKey]],'hoja productos'!$A$2:$AA$1691,3,FALSE)</f>
        <v>Tablet Telephoto Conversion Lens X400 White</v>
      </c>
      <c r="F1696" s="7">
        <f>VLOOKUP(ventas[[#This Row],[ProductKey]],'hoja productos'!$A$2:$AA$1691,5,FALSE)</f>
        <v>595</v>
      </c>
      <c r="G1696" s="7" t="str">
        <f>VLOOKUP(ventas[[#This Row],[ProductKey]],'hoja productos'!$A$2:$AA$1691,7,FALSE)</f>
        <v>Tablet, Ltd</v>
      </c>
      <c r="H1696" s="8">
        <f>ventas[[#This Row],[Unit Vendidas]]*ventas[[#This Row],[Precio Venta]]</f>
        <v>117215</v>
      </c>
    </row>
    <row r="1697" spans="1:8" x14ac:dyDescent="0.25">
      <c r="A1697" s="2">
        <v>23447</v>
      </c>
      <c r="B1697" s="3">
        <v>39958</v>
      </c>
      <c r="C1697" s="5">
        <v>1121</v>
      </c>
      <c r="D1697" s="4">
        <v>144</v>
      </c>
      <c r="E1697" s="7" t="str">
        <f>VLOOKUP(ventas[[#This Row],[ProductKey]],'hoja productos'!$A$2:$AA$1691,3,FALSE)</f>
        <v>Fabrikam SLR Camera 35" X358 Silver Grey</v>
      </c>
      <c r="F1697" s="7">
        <f>VLOOKUP(ventas[[#This Row],[ProductKey]],'hoja productos'!$A$2:$AA$1691,5,FALSE)</f>
        <v>436.2</v>
      </c>
      <c r="G1697" s="7" t="str">
        <f>VLOOKUP(ventas[[#This Row],[ProductKey]],'hoja productos'!$A$2:$AA$1691,7,FALSE)</f>
        <v>Fabrikam, Inc.</v>
      </c>
      <c r="H1697" s="8">
        <f>ventas[[#This Row],[Unit Vendidas]]*ventas[[#This Row],[Precio Venta]]</f>
        <v>62812.799999999996</v>
      </c>
    </row>
    <row r="1698" spans="1:8" x14ac:dyDescent="0.25">
      <c r="A1698" s="2">
        <v>1588</v>
      </c>
      <c r="B1698" s="3">
        <v>39959</v>
      </c>
      <c r="C1698" s="5">
        <v>88</v>
      </c>
      <c r="D1698" s="4">
        <v>49</v>
      </c>
      <c r="E1698" s="7" t="str">
        <f>VLOOKUP(ventas[[#This Row],[ProductKey]],'hoja productos'!$A$2:$AA$1691,3,FALSE)</f>
        <v>NT Wireless Transmitter and Bluetooth Headphones M150 Black</v>
      </c>
      <c r="F1698" s="7">
        <f>VLOOKUP(ventas[[#This Row],[ProductKey]],'hoja productos'!$A$2:$AA$1691,5,FALSE)</f>
        <v>149.99</v>
      </c>
      <c r="G1698" s="7" t="str">
        <f>VLOOKUP(ventas[[#This Row],[ProductKey]],'hoja productos'!$A$2:$AA$1691,7,FALSE)</f>
        <v>Northwind Traders</v>
      </c>
      <c r="H1698" s="8">
        <f>ventas[[#This Row],[Unit Vendidas]]*ventas[[#This Row],[Precio Venta]]</f>
        <v>7349.51</v>
      </c>
    </row>
    <row r="1699" spans="1:8" x14ac:dyDescent="0.25">
      <c r="A1699" s="2">
        <v>5844</v>
      </c>
      <c r="B1699" s="3">
        <v>39959</v>
      </c>
      <c r="C1699" s="5">
        <v>1353</v>
      </c>
      <c r="D1699" s="4">
        <v>12</v>
      </c>
      <c r="E1699" s="7" t="str">
        <f>VLOOKUP(ventas[[#This Row],[ProductKey]],'hoja productos'!$A$2:$AA$1691,3,FALSE)</f>
        <v>Tablet KSU-less key system M38 White</v>
      </c>
      <c r="F1699" s="7">
        <f>VLOOKUP(ventas[[#This Row],[ProductKey]],'hoja productos'!$A$2:$AA$1691,5,FALSE)</f>
        <v>26.99</v>
      </c>
      <c r="G1699" s="7" t="str">
        <f>VLOOKUP(ventas[[#This Row],[ProductKey]],'hoja productos'!$A$2:$AA$1691,7,FALSE)</f>
        <v>Tablet, Ltd</v>
      </c>
      <c r="H1699" s="8">
        <f>ventas[[#This Row],[Unit Vendidas]]*ventas[[#This Row],[Precio Venta]]</f>
        <v>323.88</v>
      </c>
    </row>
    <row r="1700" spans="1:8" x14ac:dyDescent="0.25">
      <c r="A1700" s="2">
        <v>8450</v>
      </c>
      <c r="B1700" s="3">
        <v>39959</v>
      </c>
      <c r="C1700" s="5">
        <v>592</v>
      </c>
      <c r="D1700" s="4">
        <v>254</v>
      </c>
      <c r="E1700" s="7" t="str">
        <f>VLOOKUP(ventas[[#This Row],[ProductKey]],'hoja productos'!$A$2:$AA$1691,3,FALSE)</f>
        <v>Tablet Projector 480p M481 White</v>
      </c>
      <c r="F1700" s="7">
        <f>VLOOKUP(ventas[[#This Row],[ProductKey]],'hoja productos'!$A$2:$AA$1691,5,FALSE)</f>
        <v>499</v>
      </c>
      <c r="G1700" s="7" t="str">
        <f>VLOOKUP(ventas[[#This Row],[ProductKey]],'hoja productos'!$A$2:$AA$1691,7,FALSE)</f>
        <v>Tablet, Ltd</v>
      </c>
      <c r="H1700" s="8">
        <f>ventas[[#This Row],[Unit Vendidas]]*ventas[[#This Row],[Precio Venta]]</f>
        <v>126746</v>
      </c>
    </row>
    <row r="1701" spans="1:8" x14ac:dyDescent="0.25">
      <c r="A1701" s="2">
        <v>11100</v>
      </c>
      <c r="B1701" s="3">
        <v>39959</v>
      </c>
      <c r="C1701" s="5">
        <v>370</v>
      </c>
      <c r="D1701" s="4">
        <v>195</v>
      </c>
      <c r="E1701" s="7" t="str">
        <f>VLOOKUP(ventas[[#This Row],[ProductKey]],'hoja productos'!$A$2:$AA$1691,3,FALSE)</f>
        <v>Adventure Works Laptop12 M1201 White</v>
      </c>
      <c r="F1701" s="7">
        <f>VLOOKUP(ventas[[#This Row],[ProductKey]],'hoja productos'!$A$2:$AA$1691,5,FALSE)</f>
        <v>382.95</v>
      </c>
      <c r="G1701" s="7" t="str">
        <f>VLOOKUP(ventas[[#This Row],[ProductKey]],'hoja productos'!$A$2:$AA$1691,7,FALSE)</f>
        <v>Adventure Works</v>
      </c>
      <c r="H1701" s="8">
        <f>ventas[[#This Row],[Unit Vendidas]]*ventas[[#This Row],[Precio Venta]]</f>
        <v>74675.25</v>
      </c>
    </row>
    <row r="1702" spans="1:8" x14ac:dyDescent="0.25">
      <c r="A1702" s="2">
        <v>11304</v>
      </c>
      <c r="B1702" s="3">
        <v>39959</v>
      </c>
      <c r="C1702" s="5">
        <v>1084</v>
      </c>
      <c r="D1702" s="4">
        <v>214</v>
      </c>
      <c r="E1702" s="7" t="str">
        <f>VLOOKUP(ventas[[#This Row],[ProductKey]],'hoja productos'!$A$2:$AA$1691,3,FALSE)</f>
        <v>Tablet SLR Camera X143 Grey</v>
      </c>
      <c r="F1702" s="7">
        <f>VLOOKUP(ventas[[#This Row],[ProductKey]],'hoja productos'!$A$2:$AA$1691,5,FALSE)</f>
        <v>646</v>
      </c>
      <c r="G1702" s="7" t="str">
        <f>VLOOKUP(ventas[[#This Row],[ProductKey]],'hoja productos'!$A$2:$AA$1691,7,FALSE)</f>
        <v>Tablet, Ltd</v>
      </c>
      <c r="H1702" s="8">
        <f>ventas[[#This Row],[Unit Vendidas]]*ventas[[#This Row],[Precio Venta]]</f>
        <v>138244</v>
      </c>
    </row>
    <row r="1703" spans="1:8" x14ac:dyDescent="0.25">
      <c r="A1703" s="2">
        <v>16617</v>
      </c>
      <c r="B1703" s="3">
        <v>39959</v>
      </c>
      <c r="C1703" s="5">
        <v>1630</v>
      </c>
      <c r="D1703" s="4">
        <v>7</v>
      </c>
      <c r="E1703" s="7" t="str">
        <f>VLOOKUP(ventas[[#This Row],[ProductKey]],'hoja productos'!$A$2:$AA$1691,3,FALSE)</f>
        <v>Tablet DVD 60 DVD Storage Binder L20 Black</v>
      </c>
      <c r="F1703" s="7">
        <f>VLOOKUP(ventas[[#This Row],[ProductKey]],'hoja productos'!$A$2:$AA$1691,5,FALSE)</f>
        <v>22.89</v>
      </c>
      <c r="G1703" s="7" t="str">
        <f>VLOOKUP(ventas[[#This Row],[ProductKey]],'hoja productos'!$A$2:$AA$1691,7,FALSE)</f>
        <v>Tablet, Ltd</v>
      </c>
      <c r="H1703" s="8">
        <f>ventas[[#This Row],[Unit Vendidas]]*ventas[[#This Row],[Precio Venta]]</f>
        <v>160.23000000000002</v>
      </c>
    </row>
    <row r="1704" spans="1:8" x14ac:dyDescent="0.25">
      <c r="A1704" s="2">
        <v>17065</v>
      </c>
      <c r="B1704" s="3">
        <v>39959</v>
      </c>
      <c r="C1704" s="5">
        <v>1571</v>
      </c>
      <c r="D1704" s="4">
        <v>26</v>
      </c>
      <c r="E1704" s="7" t="str">
        <f>VLOOKUP(ventas[[#This Row],[ProductKey]],'hoja productos'!$A$2:$AA$1691,3,FALSE)</f>
        <v>SV DVD Player M100 Black</v>
      </c>
      <c r="F1704" s="7">
        <f>VLOOKUP(ventas[[#This Row],[ProductKey]],'hoja productos'!$A$2:$AA$1691,5,FALSE)</f>
        <v>56.99</v>
      </c>
      <c r="G1704" s="7" t="str">
        <f>VLOOKUP(ventas[[#This Row],[ProductKey]],'hoja productos'!$A$2:$AA$1691,7,FALSE)</f>
        <v>Southridge Video</v>
      </c>
      <c r="H1704" s="8">
        <f>ventas[[#This Row],[Unit Vendidas]]*ventas[[#This Row],[Precio Venta]]</f>
        <v>1481.74</v>
      </c>
    </row>
    <row r="1705" spans="1:8" x14ac:dyDescent="0.25">
      <c r="A1705" s="2">
        <v>17218</v>
      </c>
      <c r="B1705" s="3">
        <v>39959</v>
      </c>
      <c r="C1705" s="5">
        <v>1628</v>
      </c>
      <c r="D1705" s="4">
        <v>6</v>
      </c>
      <c r="E1705" s="7" t="str">
        <f>VLOOKUP(ventas[[#This Row],[ProductKey]],'hoja productos'!$A$2:$AA$1691,3,FALSE)</f>
        <v>Tablet DVD 58 DVD Storage Binder M55 Black</v>
      </c>
      <c r="F1705" s="7">
        <f>VLOOKUP(ventas[[#This Row],[ProductKey]],'hoja productos'!$A$2:$AA$1691,5,FALSE)</f>
        <v>13.89</v>
      </c>
      <c r="G1705" s="7" t="str">
        <f>VLOOKUP(ventas[[#This Row],[ProductKey]],'hoja productos'!$A$2:$AA$1691,7,FALSE)</f>
        <v>Tablet, Ltd</v>
      </c>
      <c r="H1705" s="8">
        <f>ventas[[#This Row],[Unit Vendidas]]*ventas[[#This Row],[Precio Venta]]</f>
        <v>83.34</v>
      </c>
    </row>
    <row r="1706" spans="1:8" x14ac:dyDescent="0.25">
      <c r="A1706" s="2">
        <v>19666</v>
      </c>
      <c r="B1706" s="3">
        <v>39959</v>
      </c>
      <c r="C1706" s="5">
        <v>387</v>
      </c>
      <c r="D1706" s="4">
        <v>321</v>
      </c>
      <c r="E1706" s="7" t="str">
        <f>VLOOKUP(ventas[[#This Row],[ProductKey]],'hoja productos'!$A$2:$AA$1691,3,FALSE)</f>
        <v>Adventure Works Laptop15 M1501 Blue</v>
      </c>
      <c r="F1706" s="7">
        <f>VLOOKUP(ventas[[#This Row],[ProductKey]],'hoja productos'!$A$2:$AA$1691,5,FALSE)</f>
        <v>699</v>
      </c>
      <c r="G1706" s="7" t="str">
        <f>VLOOKUP(ventas[[#This Row],[ProductKey]],'hoja productos'!$A$2:$AA$1691,7,FALSE)</f>
        <v>Adventure Works</v>
      </c>
      <c r="H1706" s="8">
        <f>ventas[[#This Row],[Unit Vendidas]]*ventas[[#This Row],[Precio Venta]]</f>
        <v>224379</v>
      </c>
    </row>
    <row r="1707" spans="1:8" x14ac:dyDescent="0.25">
      <c r="A1707" s="2">
        <v>20493</v>
      </c>
      <c r="B1707" s="3">
        <v>39959</v>
      </c>
      <c r="C1707" s="5">
        <v>982</v>
      </c>
      <c r="D1707" s="4">
        <v>85</v>
      </c>
      <c r="E1707" s="7" t="str">
        <f>VLOOKUP(ventas[[#This Row],[ProductKey]],'hoja productos'!$A$2:$AA$1691,3,FALSE)</f>
        <v>A. Datum Bridge Digital Camera M300 Pink</v>
      </c>
      <c r="F1707" s="7">
        <f>VLOOKUP(ventas[[#This Row],[ProductKey]],'hoja productos'!$A$2:$AA$1691,5,FALSE)</f>
        <v>186.9</v>
      </c>
      <c r="G1707" s="7" t="str">
        <f>VLOOKUP(ventas[[#This Row],[ProductKey]],'hoja productos'!$A$2:$AA$1691,7,FALSE)</f>
        <v>A. Datum Corporation</v>
      </c>
      <c r="H1707" s="8">
        <f>ventas[[#This Row],[Unit Vendidas]]*ventas[[#This Row],[Precio Venta]]</f>
        <v>15886.5</v>
      </c>
    </row>
    <row r="1708" spans="1:8" x14ac:dyDescent="0.25">
      <c r="A1708" s="2">
        <v>963</v>
      </c>
      <c r="B1708" s="3">
        <v>39960</v>
      </c>
      <c r="C1708" s="5">
        <v>1386</v>
      </c>
      <c r="D1708" s="4">
        <v>12</v>
      </c>
      <c r="E1708" s="7" t="str">
        <f>VLOOKUP(ventas[[#This Row],[ProductKey]],'hoja productos'!$A$2:$AA$1691,3,FALSE)</f>
        <v>Tablet KSU-less key system M38 Grey</v>
      </c>
      <c r="F1708" s="7">
        <f>VLOOKUP(ventas[[#This Row],[ProductKey]],'hoja productos'!$A$2:$AA$1691,5,FALSE)</f>
        <v>26.99</v>
      </c>
      <c r="G1708" s="7" t="str">
        <f>VLOOKUP(ventas[[#This Row],[ProductKey]],'hoja productos'!$A$2:$AA$1691,7,FALSE)</f>
        <v>Tablet, Ltd</v>
      </c>
      <c r="H1708" s="8">
        <f>ventas[[#This Row],[Unit Vendidas]]*ventas[[#This Row],[Precio Venta]]</f>
        <v>323.88</v>
      </c>
    </row>
    <row r="1709" spans="1:8" x14ac:dyDescent="0.25">
      <c r="A1709" s="2">
        <v>2406</v>
      </c>
      <c r="B1709" s="3">
        <v>39960</v>
      </c>
      <c r="C1709" s="5">
        <v>847</v>
      </c>
      <c r="D1709" s="4">
        <v>7</v>
      </c>
      <c r="E1709" s="7" t="str">
        <f>VLOOKUP(ventas[[#This Row],[ProductKey]],'hoja productos'!$A$2:$AA$1691,3,FALSE)</f>
        <v>Tablet Ultraportable Neoprene Sleeve E30 Pink</v>
      </c>
      <c r="F1709" s="7">
        <f>VLOOKUP(ventas[[#This Row],[ProductKey]],'hoja productos'!$A$2:$AA$1691,5,FALSE)</f>
        <v>15.6</v>
      </c>
      <c r="G1709" s="7" t="str">
        <f>VLOOKUP(ventas[[#This Row],[ProductKey]],'hoja productos'!$A$2:$AA$1691,7,FALSE)</f>
        <v>Tablet, Ltd</v>
      </c>
      <c r="H1709" s="8">
        <f>ventas[[#This Row],[Unit Vendidas]]*ventas[[#This Row],[Precio Venta]]</f>
        <v>109.2</v>
      </c>
    </row>
    <row r="1710" spans="1:8" x14ac:dyDescent="0.25">
      <c r="A1710" s="2">
        <v>4237</v>
      </c>
      <c r="B1710" s="3">
        <v>39960</v>
      </c>
      <c r="C1710" s="5">
        <v>338</v>
      </c>
      <c r="D1710" s="4">
        <v>397</v>
      </c>
      <c r="E1710" s="7" t="str">
        <f>VLOOKUP(ventas[[#This Row],[ProductKey]],'hoja productos'!$A$2:$AA$1691,3,FALSE)</f>
        <v>Fabrikam Laptop19W M9800 Black</v>
      </c>
      <c r="F1710" s="7">
        <f>VLOOKUP(ventas[[#This Row],[ProductKey]],'hoja productos'!$A$2:$AA$1691,5,FALSE)</f>
        <v>1199</v>
      </c>
      <c r="G1710" s="7" t="str">
        <f>VLOOKUP(ventas[[#This Row],[ProductKey]],'hoja productos'!$A$2:$AA$1691,7,FALSE)</f>
        <v>Fabrikam, Inc.</v>
      </c>
      <c r="H1710" s="8">
        <f>ventas[[#This Row],[Unit Vendidas]]*ventas[[#This Row],[Precio Venta]]</f>
        <v>476003</v>
      </c>
    </row>
    <row r="1711" spans="1:8" x14ac:dyDescent="0.25">
      <c r="A1711" s="2">
        <v>6169</v>
      </c>
      <c r="B1711" s="3">
        <v>39960</v>
      </c>
      <c r="C1711" s="5">
        <v>199</v>
      </c>
      <c r="D1711" s="4">
        <v>261</v>
      </c>
      <c r="E1711" s="7" t="str">
        <f>VLOOKUP(ventas[[#This Row],[ProductKey]],'hoja productos'!$A$2:$AA$1691,3,FALSE)</f>
        <v>Litware Home Theater System 4.1 Channel M412 Black</v>
      </c>
      <c r="F1711" s="7">
        <f>VLOOKUP(ventas[[#This Row],[ProductKey]],'hoja productos'!$A$2:$AA$1691,5,FALSE)</f>
        <v>569</v>
      </c>
      <c r="G1711" s="7" t="str">
        <f>VLOOKUP(ventas[[#This Row],[ProductKey]],'hoja productos'!$A$2:$AA$1691,7,FALSE)</f>
        <v>Litware, Inc.</v>
      </c>
      <c r="H1711" s="8">
        <f>ventas[[#This Row],[Unit Vendidas]]*ventas[[#This Row],[Precio Venta]]</f>
        <v>148509</v>
      </c>
    </row>
    <row r="1712" spans="1:8" x14ac:dyDescent="0.25">
      <c r="A1712" s="2">
        <v>14090</v>
      </c>
      <c r="B1712" s="3">
        <v>39960</v>
      </c>
      <c r="C1712" s="5">
        <v>1150</v>
      </c>
      <c r="D1712" s="4">
        <v>209</v>
      </c>
      <c r="E1712" s="7" t="str">
        <f>VLOOKUP(ventas[[#This Row],[ProductKey]],'hoja productos'!$A$2:$AA$1691,3,FALSE)</f>
        <v>Fabrikam Budget Movie-Maker 1/3'' 8.5mm E200 Black</v>
      </c>
      <c r="F1712" s="7">
        <f>VLOOKUP(ventas[[#This Row],[ProductKey]],'hoja productos'!$A$2:$AA$1691,5,FALSE)</f>
        <v>411</v>
      </c>
      <c r="G1712" s="7" t="str">
        <f>VLOOKUP(ventas[[#This Row],[ProductKey]],'hoja productos'!$A$2:$AA$1691,7,FALSE)</f>
        <v>Fabrikam, Inc.</v>
      </c>
      <c r="H1712" s="8">
        <f>ventas[[#This Row],[Unit Vendidas]]*ventas[[#This Row],[Precio Venta]]</f>
        <v>85899</v>
      </c>
    </row>
    <row r="1713" spans="1:8" x14ac:dyDescent="0.25">
      <c r="A1713" s="2">
        <v>15179</v>
      </c>
      <c r="B1713" s="3">
        <v>39960</v>
      </c>
      <c r="C1713" s="5">
        <v>594</v>
      </c>
      <c r="D1713" s="4">
        <v>137</v>
      </c>
      <c r="E1713" s="7" t="str">
        <f>VLOOKUP(ventas[[#This Row],[ProductKey]],'hoja productos'!$A$2:$AA$1691,3,FALSE)</f>
        <v>Tablet Screen 113in M251 White</v>
      </c>
      <c r="F1713" s="7">
        <f>VLOOKUP(ventas[[#This Row],[ProductKey]],'hoja productos'!$A$2:$AA$1691,5,FALSE)</f>
        <v>299</v>
      </c>
      <c r="G1713" s="7" t="str">
        <f>VLOOKUP(ventas[[#This Row],[ProductKey]],'hoja productos'!$A$2:$AA$1691,7,FALSE)</f>
        <v>Tablet, Ltd</v>
      </c>
      <c r="H1713" s="8">
        <f>ventas[[#This Row],[Unit Vendidas]]*ventas[[#This Row],[Precio Venta]]</f>
        <v>40963</v>
      </c>
    </row>
    <row r="1714" spans="1:8" x14ac:dyDescent="0.25">
      <c r="A1714" s="2">
        <v>15906</v>
      </c>
      <c r="B1714" s="3">
        <v>39960</v>
      </c>
      <c r="C1714" s="5">
        <v>1208</v>
      </c>
      <c r="D1714" s="4">
        <v>409</v>
      </c>
      <c r="E1714" s="7" t="str">
        <f>VLOOKUP(ventas[[#This Row],[ProductKey]],'hoja productos'!$A$2:$AA$1691,3,FALSE)</f>
        <v>Fabrikam Business Videographer 1'' 25mm M600 Grey</v>
      </c>
      <c r="F1714" s="7">
        <f>VLOOKUP(ventas[[#This Row],[ProductKey]],'hoja productos'!$A$2:$AA$1691,5,FALSE)</f>
        <v>890</v>
      </c>
      <c r="G1714" s="7" t="str">
        <f>VLOOKUP(ventas[[#This Row],[ProductKey]],'hoja productos'!$A$2:$AA$1691,7,FALSE)</f>
        <v>Fabrikam, Inc.</v>
      </c>
      <c r="H1714" s="8">
        <f>ventas[[#This Row],[Unit Vendidas]]*ventas[[#This Row],[Precio Venta]]</f>
        <v>364010</v>
      </c>
    </row>
    <row r="1715" spans="1:8" x14ac:dyDescent="0.25">
      <c r="A1715" s="2">
        <v>16284</v>
      </c>
      <c r="B1715" s="3">
        <v>39960</v>
      </c>
      <c r="C1715" s="5">
        <v>945</v>
      </c>
      <c r="D1715" s="4">
        <v>66</v>
      </c>
      <c r="E1715" s="7" t="str">
        <f>VLOOKUP(ventas[[#This Row],[ProductKey]],'hoja productos'!$A$2:$AA$1691,3,FALSE)</f>
        <v>A. Datum Rangefinder Digital Camera X200 Black</v>
      </c>
      <c r="F1715" s="7">
        <f>VLOOKUP(ventas[[#This Row],[ProductKey]],'hoja productos'!$A$2:$AA$1691,5,FALSE)</f>
        <v>200</v>
      </c>
      <c r="G1715" s="7" t="str">
        <f>VLOOKUP(ventas[[#This Row],[ProductKey]],'hoja productos'!$A$2:$AA$1691,7,FALSE)</f>
        <v>A. Datum Corporation</v>
      </c>
      <c r="H1715" s="8">
        <f>ventas[[#This Row],[Unit Vendidas]]*ventas[[#This Row],[Precio Venta]]</f>
        <v>13200</v>
      </c>
    </row>
    <row r="1716" spans="1:8" x14ac:dyDescent="0.25">
      <c r="A1716" s="2">
        <v>16573</v>
      </c>
      <c r="B1716" s="3">
        <v>39960</v>
      </c>
      <c r="C1716" s="5">
        <v>990</v>
      </c>
      <c r="D1716" s="4">
        <v>86</v>
      </c>
      <c r="E1716" s="7" t="str">
        <f>VLOOKUP(ventas[[#This Row],[ProductKey]],'hoja productos'!$A$2:$AA$1691,3,FALSE)</f>
        <v>A. Datum All in One Digital Camera M200 Silver</v>
      </c>
      <c r="F1716" s="7">
        <f>VLOOKUP(ventas[[#This Row],[ProductKey]],'hoja productos'!$A$2:$AA$1691,5,FALSE)</f>
        <v>188</v>
      </c>
      <c r="G1716" s="7" t="str">
        <f>VLOOKUP(ventas[[#This Row],[ProductKey]],'hoja productos'!$A$2:$AA$1691,7,FALSE)</f>
        <v>A. Datum Corporation</v>
      </c>
      <c r="H1716" s="8">
        <f>ventas[[#This Row],[Unit Vendidas]]*ventas[[#This Row],[Precio Venta]]</f>
        <v>16168</v>
      </c>
    </row>
    <row r="1717" spans="1:8" x14ac:dyDescent="0.25">
      <c r="A1717" s="2">
        <v>16712</v>
      </c>
      <c r="B1717" s="3">
        <v>39960</v>
      </c>
      <c r="C1717" s="5">
        <v>1571</v>
      </c>
      <c r="D1717" s="4">
        <v>26</v>
      </c>
      <c r="E1717" s="7" t="str">
        <f>VLOOKUP(ventas[[#This Row],[ProductKey]],'hoja productos'!$A$2:$AA$1691,3,FALSE)</f>
        <v>SV DVD Player M100 Black</v>
      </c>
      <c r="F1717" s="7">
        <f>VLOOKUP(ventas[[#This Row],[ProductKey]],'hoja productos'!$A$2:$AA$1691,5,FALSE)</f>
        <v>56.99</v>
      </c>
      <c r="G1717" s="7" t="str">
        <f>VLOOKUP(ventas[[#This Row],[ProductKey]],'hoja productos'!$A$2:$AA$1691,7,FALSE)</f>
        <v>Southridge Video</v>
      </c>
      <c r="H1717" s="8">
        <f>ventas[[#This Row],[Unit Vendidas]]*ventas[[#This Row],[Precio Venta]]</f>
        <v>1481.74</v>
      </c>
    </row>
    <row r="1718" spans="1:8" x14ac:dyDescent="0.25">
      <c r="A1718" s="2">
        <v>17028</v>
      </c>
      <c r="B1718" s="3">
        <v>39960</v>
      </c>
      <c r="C1718" s="5">
        <v>1042</v>
      </c>
      <c r="D1718" s="4">
        <v>91</v>
      </c>
      <c r="E1718" s="7" t="str">
        <f>VLOOKUP(ventas[[#This Row],[ProductKey]],'hoja productos'!$A$2:$AA$1691,3,FALSE)</f>
        <v>A. Datum Point Shoot Digital Camera M500 Silver Grey</v>
      </c>
      <c r="F1718" s="7">
        <f>VLOOKUP(ventas[[#This Row],[ProductKey]],'hoja productos'!$A$2:$AA$1691,5,FALSE)</f>
        <v>198</v>
      </c>
      <c r="G1718" s="7" t="str">
        <f>VLOOKUP(ventas[[#This Row],[ProductKey]],'hoja productos'!$A$2:$AA$1691,7,FALSE)</f>
        <v>A. Datum Corporation</v>
      </c>
      <c r="H1718" s="8">
        <f>ventas[[#This Row],[Unit Vendidas]]*ventas[[#This Row],[Precio Venta]]</f>
        <v>18018</v>
      </c>
    </row>
    <row r="1719" spans="1:8" x14ac:dyDescent="0.25">
      <c r="A1719" s="2">
        <v>17338</v>
      </c>
      <c r="B1719" s="3">
        <v>39960</v>
      </c>
      <c r="C1719" s="5">
        <v>286</v>
      </c>
      <c r="D1719" s="4">
        <v>155</v>
      </c>
      <c r="E1719" s="7" t="str">
        <f>VLOOKUP(ventas[[#This Row],[ProductKey]],'hoja productos'!$A$2:$AA$1691,3,FALSE)</f>
        <v>Tablet Home Theater System 5.1 Channel M1520 Brown</v>
      </c>
      <c r="F1719" s="7">
        <f>VLOOKUP(ventas[[#This Row],[ProductKey]],'hoja productos'!$A$2:$AA$1691,5,FALSE)</f>
        <v>339</v>
      </c>
      <c r="G1719" s="7" t="str">
        <f>VLOOKUP(ventas[[#This Row],[ProductKey]],'hoja productos'!$A$2:$AA$1691,7,FALSE)</f>
        <v>Tablet, Ltd</v>
      </c>
      <c r="H1719" s="8">
        <f>ventas[[#This Row],[Unit Vendidas]]*ventas[[#This Row],[Precio Venta]]</f>
        <v>52545</v>
      </c>
    </row>
    <row r="1720" spans="1:8" x14ac:dyDescent="0.25">
      <c r="A1720" s="2">
        <v>20514</v>
      </c>
      <c r="B1720" s="3">
        <v>39960</v>
      </c>
      <c r="C1720" s="5">
        <v>304</v>
      </c>
      <c r="D1720" s="4">
        <v>321</v>
      </c>
      <c r="E1720" s="7" t="str">
        <f>VLOOKUP(ventas[[#This Row],[ProductKey]],'hoja productos'!$A$2:$AA$1691,3,FALSE)</f>
        <v>SV Car Video LCD7W M7082 Black</v>
      </c>
      <c r="F1720" s="7">
        <f>VLOOKUP(ventas[[#This Row],[ProductKey]],'hoja productos'!$A$2:$AA$1691,5,FALSE)</f>
        <v>699</v>
      </c>
      <c r="G1720" s="7" t="str">
        <f>VLOOKUP(ventas[[#This Row],[ProductKey]],'hoja productos'!$A$2:$AA$1691,7,FALSE)</f>
        <v>Southridge Video</v>
      </c>
      <c r="H1720" s="8">
        <f>ventas[[#This Row],[Unit Vendidas]]*ventas[[#This Row],[Precio Venta]]</f>
        <v>224379</v>
      </c>
    </row>
    <row r="1721" spans="1:8" x14ac:dyDescent="0.25">
      <c r="A1721" s="2">
        <v>20873</v>
      </c>
      <c r="B1721" s="3">
        <v>39960</v>
      </c>
      <c r="C1721" s="5">
        <v>1000</v>
      </c>
      <c r="D1721" s="4">
        <v>59</v>
      </c>
      <c r="E1721" s="7" t="str">
        <f>VLOOKUP(ventas[[#This Row],[ProductKey]],'hoja productos'!$A$2:$AA$1691,3,FALSE)</f>
        <v>A. Datum Compact Digital Camera M200 Orange</v>
      </c>
      <c r="F1721" s="7">
        <f>VLOOKUP(ventas[[#This Row],[ProductKey]],'hoja productos'!$A$2:$AA$1691,5,FALSE)</f>
        <v>129</v>
      </c>
      <c r="G1721" s="7" t="str">
        <f>VLOOKUP(ventas[[#This Row],[ProductKey]],'hoja productos'!$A$2:$AA$1691,7,FALSE)</f>
        <v>A. Datum Corporation</v>
      </c>
      <c r="H1721" s="8">
        <f>ventas[[#This Row],[Unit Vendidas]]*ventas[[#This Row],[Precio Venta]]</f>
        <v>7611</v>
      </c>
    </row>
    <row r="1722" spans="1:8" x14ac:dyDescent="0.25">
      <c r="A1722" s="2">
        <v>24347</v>
      </c>
      <c r="B1722" s="3">
        <v>39960</v>
      </c>
      <c r="C1722" s="5">
        <v>1476</v>
      </c>
      <c r="D1722" s="4">
        <v>132</v>
      </c>
      <c r="E1722" s="7" t="str">
        <f>VLOOKUP(ventas[[#This Row],[ProductKey]],'hoja productos'!$A$2:$AA$1691,3,FALSE)</f>
        <v>The Phone Company Smart phones -320 x 320 M86 Black</v>
      </c>
      <c r="F1722" s="7">
        <f>VLOOKUP(ventas[[#This Row],[ProductKey]],'hoja productos'!$A$2:$AA$1691,5,FALSE)</f>
        <v>288</v>
      </c>
      <c r="G1722" s="7" t="str">
        <f>VLOOKUP(ventas[[#This Row],[ProductKey]],'hoja productos'!$A$2:$AA$1691,7,FALSE)</f>
        <v>The Phone Company</v>
      </c>
      <c r="H1722" s="8">
        <f>ventas[[#This Row],[Unit Vendidas]]*ventas[[#This Row],[Precio Venta]]</f>
        <v>38016</v>
      </c>
    </row>
    <row r="1723" spans="1:8" x14ac:dyDescent="0.25">
      <c r="A1723" s="2">
        <v>1875</v>
      </c>
      <c r="B1723" s="3">
        <v>39961</v>
      </c>
      <c r="C1723" s="5">
        <v>416</v>
      </c>
      <c r="D1723" s="4">
        <v>321</v>
      </c>
      <c r="E1723" s="7" t="str">
        <f>VLOOKUP(ventas[[#This Row],[ProductKey]],'hoja productos'!$A$2:$AA$1691,3,FALSE)</f>
        <v>Adventure Works Desktop PC2.33 XD233 Silver</v>
      </c>
      <c r="F1723" s="7">
        <f>VLOOKUP(ventas[[#This Row],[ProductKey]],'hoja productos'!$A$2:$AA$1691,5,FALSE)</f>
        <v>969</v>
      </c>
      <c r="G1723" s="7" t="str">
        <f>VLOOKUP(ventas[[#This Row],[ProductKey]],'hoja productos'!$A$2:$AA$1691,7,FALSE)</f>
        <v>Adventure Works</v>
      </c>
      <c r="H1723" s="8">
        <f>ventas[[#This Row],[Unit Vendidas]]*ventas[[#This Row],[Precio Venta]]</f>
        <v>311049</v>
      </c>
    </row>
    <row r="1724" spans="1:8" x14ac:dyDescent="0.25">
      <c r="A1724" s="2">
        <v>2073</v>
      </c>
      <c r="B1724" s="3">
        <v>39961</v>
      </c>
      <c r="C1724" s="5">
        <v>919</v>
      </c>
      <c r="D1724" s="4">
        <v>0</v>
      </c>
      <c r="E1724" s="7" t="str">
        <f>VLOOKUP(ventas[[#This Row],[ProductKey]],'hoja productos'!$A$2:$AA$1691,3,FALSE)</f>
        <v>SV USB Data Cable E600 Pink</v>
      </c>
      <c r="F1724" s="7">
        <f>VLOOKUP(ventas[[#This Row],[ProductKey]],'hoja productos'!$A$2:$AA$1691,5,FALSE)</f>
        <v>0.95</v>
      </c>
      <c r="G1724" s="7" t="str">
        <f>VLOOKUP(ventas[[#This Row],[ProductKey]],'hoja productos'!$A$2:$AA$1691,7,FALSE)</f>
        <v>Southridge Video</v>
      </c>
      <c r="H1724" s="8">
        <f>ventas[[#This Row],[Unit Vendidas]]*ventas[[#This Row],[Precio Venta]]</f>
        <v>0</v>
      </c>
    </row>
    <row r="1725" spans="1:8" x14ac:dyDescent="0.25">
      <c r="A1725" s="2">
        <v>2867</v>
      </c>
      <c r="B1725" s="3">
        <v>39961</v>
      </c>
      <c r="C1725" s="5">
        <v>101</v>
      </c>
      <c r="D1725" s="4">
        <v>55</v>
      </c>
      <c r="E1725" s="7" t="str">
        <f>VLOOKUP(ventas[[#This Row],[ProductKey]],'hoja productos'!$A$2:$AA$1691,3,FALSE)</f>
        <v>WWI Wireless Bluetooth Stereo Headphones M170 Pink</v>
      </c>
      <c r="F1725" s="7">
        <f>VLOOKUP(ventas[[#This Row],[ProductKey]],'hoja productos'!$A$2:$AA$1691,5,FALSE)</f>
        <v>120</v>
      </c>
      <c r="G1725" s="7" t="str">
        <f>VLOOKUP(ventas[[#This Row],[ProductKey]],'hoja productos'!$A$2:$AA$1691,7,FALSE)</f>
        <v>Wide World Importers</v>
      </c>
      <c r="H1725" s="8">
        <f>ventas[[#This Row],[Unit Vendidas]]*ventas[[#This Row],[Precio Venta]]</f>
        <v>6600</v>
      </c>
    </row>
    <row r="1726" spans="1:8" x14ac:dyDescent="0.25">
      <c r="A1726" s="2">
        <v>3152</v>
      </c>
      <c r="B1726" s="3">
        <v>39961</v>
      </c>
      <c r="C1726" s="5">
        <v>151</v>
      </c>
      <c r="D1726" s="4">
        <v>392</v>
      </c>
      <c r="E1726" s="7" t="str">
        <f>VLOOKUP(ventas[[#This Row],[ProductKey]],'hoja productos'!$A$2:$AA$1691,3,FALSE)</f>
        <v>Adventure Works 40" LCD HDTV M690 White</v>
      </c>
      <c r="F1726" s="7">
        <f>VLOOKUP(ventas[[#This Row],[ProductKey]],'hoja productos'!$A$2:$AA$1691,5,FALSE)</f>
        <v>1184.97</v>
      </c>
      <c r="G1726" s="7" t="str">
        <f>VLOOKUP(ventas[[#This Row],[ProductKey]],'hoja productos'!$A$2:$AA$1691,7,FALSE)</f>
        <v>Adventure Works</v>
      </c>
      <c r="H1726" s="8">
        <f>ventas[[#This Row],[Unit Vendidas]]*ventas[[#This Row],[Precio Venta]]</f>
        <v>464508.24</v>
      </c>
    </row>
    <row r="1727" spans="1:8" ht="30" x14ac:dyDescent="0.25">
      <c r="A1727" s="2">
        <v>3559</v>
      </c>
      <c r="B1727" s="3">
        <v>39961</v>
      </c>
      <c r="C1727" s="5">
        <v>1402</v>
      </c>
      <c r="D1727" s="4">
        <v>20</v>
      </c>
      <c r="E1727" s="7" t="str">
        <f>VLOOKUP(ventas[[#This Row],[ProductKey]],'hoja productos'!$A$2:$AA$1691,3,FALSE)</f>
        <v>Tablet Expandable 4-Handset Cordless Phone System M206 Grey</v>
      </c>
      <c r="F1727" s="7">
        <f>VLOOKUP(ventas[[#This Row],[ProductKey]],'hoja productos'!$A$2:$AA$1691,5,FALSE)</f>
        <v>43.81</v>
      </c>
      <c r="G1727" s="7" t="str">
        <f>VLOOKUP(ventas[[#This Row],[ProductKey]],'hoja productos'!$A$2:$AA$1691,7,FALSE)</f>
        <v>Tablet, Ltd</v>
      </c>
      <c r="H1727" s="8">
        <f>ventas[[#This Row],[Unit Vendidas]]*ventas[[#This Row],[Precio Venta]]</f>
        <v>876.2</v>
      </c>
    </row>
    <row r="1728" spans="1:8" x14ac:dyDescent="0.25">
      <c r="A1728" s="2">
        <v>6881</v>
      </c>
      <c r="B1728" s="3">
        <v>39961</v>
      </c>
      <c r="C1728" s="5">
        <v>1069</v>
      </c>
      <c r="D1728" s="4">
        <v>194</v>
      </c>
      <c r="E1728" s="7" t="str">
        <f>VLOOKUP(ventas[[#This Row],[ProductKey]],'hoja productos'!$A$2:$AA$1691,3,FALSE)</f>
        <v>A. Datum SLR Camera 35" X358 Blue</v>
      </c>
      <c r="F1728" s="7">
        <f>VLOOKUP(ventas[[#This Row],[ProductKey]],'hoja productos'!$A$2:$AA$1691,5,FALSE)</f>
        <v>588</v>
      </c>
      <c r="G1728" s="7" t="str">
        <f>VLOOKUP(ventas[[#This Row],[ProductKey]],'hoja productos'!$A$2:$AA$1691,7,FALSE)</f>
        <v>A. Datum Corporation</v>
      </c>
      <c r="H1728" s="8">
        <f>ventas[[#This Row],[Unit Vendidas]]*ventas[[#This Row],[Precio Venta]]</f>
        <v>114072</v>
      </c>
    </row>
    <row r="1729" spans="1:8" ht="30" x14ac:dyDescent="0.25">
      <c r="A1729" s="2">
        <v>8485</v>
      </c>
      <c r="B1729" s="3">
        <v>39961</v>
      </c>
      <c r="C1729" s="5">
        <v>1564</v>
      </c>
      <c r="D1729" s="4">
        <v>100</v>
      </c>
      <c r="E1729" s="7" t="str">
        <f>VLOOKUP(ventas[[#This Row],[ProductKey]],'hoja productos'!$A$2:$AA$1691,3,FALSE)</f>
        <v>The Phone Company PDA Phone Unlocked 4.7 inches L550 White</v>
      </c>
      <c r="F1729" s="7">
        <f>VLOOKUP(ventas[[#This Row],[ProductKey]],'hoja productos'!$A$2:$AA$1691,5,FALSE)</f>
        <v>302</v>
      </c>
      <c r="G1729" s="7" t="str">
        <f>VLOOKUP(ventas[[#This Row],[ProductKey]],'hoja productos'!$A$2:$AA$1691,7,FALSE)</f>
        <v>The Phone Company</v>
      </c>
      <c r="H1729" s="8">
        <f>ventas[[#This Row],[Unit Vendidas]]*ventas[[#This Row],[Precio Venta]]</f>
        <v>30200</v>
      </c>
    </row>
    <row r="1730" spans="1:8" x14ac:dyDescent="0.25">
      <c r="A1730" s="2">
        <v>8526</v>
      </c>
      <c r="B1730" s="3">
        <v>39961</v>
      </c>
      <c r="C1730" s="5">
        <v>776</v>
      </c>
      <c r="D1730" s="4">
        <v>10</v>
      </c>
      <c r="E1730" s="7" t="str">
        <f>VLOOKUP(ventas[[#This Row],[ProductKey]],'hoja productos'!$A$2:$AA$1691,3,FALSE)</f>
        <v>Tablet Digital Camera Accessory kit M200 Blue</v>
      </c>
      <c r="F1730" s="7">
        <f>VLOOKUP(ventas[[#This Row],[ProductKey]],'hoja productos'!$A$2:$AA$1691,5,FALSE)</f>
        <v>23.9</v>
      </c>
      <c r="G1730" s="7" t="str">
        <f>VLOOKUP(ventas[[#This Row],[ProductKey]],'hoja productos'!$A$2:$AA$1691,7,FALSE)</f>
        <v>Tablet, Ltd</v>
      </c>
      <c r="H1730" s="8">
        <f>ventas[[#This Row],[Unit Vendidas]]*ventas[[#This Row],[Precio Venta]]</f>
        <v>239</v>
      </c>
    </row>
    <row r="1731" spans="1:8" x14ac:dyDescent="0.25">
      <c r="A1731" s="2">
        <v>10335</v>
      </c>
      <c r="B1731" s="3">
        <v>39961</v>
      </c>
      <c r="C1731" s="5">
        <v>385</v>
      </c>
      <c r="D1731" s="4">
        <v>166</v>
      </c>
      <c r="E1731" s="7" t="str">
        <f>VLOOKUP(ventas[[#This Row],[ProductKey]],'hoja productos'!$A$2:$AA$1691,3,FALSE)</f>
        <v>Adventure Works Laptop8.9 E0890 Red</v>
      </c>
      <c r="F1731" s="7">
        <f>VLOOKUP(ventas[[#This Row],[ProductKey]],'hoja productos'!$A$2:$AA$1691,5,FALSE)</f>
        <v>326</v>
      </c>
      <c r="G1731" s="7" t="str">
        <f>VLOOKUP(ventas[[#This Row],[ProductKey]],'hoja productos'!$A$2:$AA$1691,7,FALSE)</f>
        <v>Adventure Works</v>
      </c>
      <c r="H1731" s="8">
        <f>ventas[[#This Row],[Unit Vendidas]]*ventas[[#This Row],[Precio Venta]]</f>
        <v>54116</v>
      </c>
    </row>
    <row r="1732" spans="1:8" x14ac:dyDescent="0.25">
      <c r="A1732" s="2">
        <v>12258</v>
      </c>
      <c r="B1732" s="3">
        <v>39961</v>
      </c>
      <c r="C1732" s="5">
        <v>536</v>
      </c>
      <c r="D1732" s="4">
        <v>50</v>
      </c>
      <c r="E1732" s="7" t="str">
        <f>VLOOKUP(ventas[[#This Row],[ProductKey]],'hoja productos'!$A$2:$AA$1691,3,FALSE)</f>
        <v>WWI LCD17 E205 White</v>
      </c>
      <c r="F1732" s="7">
        <f>VLOOKUP(ventas[[#This Row],[ProductKey]],'hoja productos'!$A$2:$AA$1691,5,FALSE)</f>
        <v>99</v>
      </c>
      <c r="G1732" s="7" t="str">
        <f>VLOOKUP(ventas[[#This Row],[ProductKey]],'hoja productos'!$A$2:$AA$1691,7,FALSE)</f>
        <v>Wide World Importers</v>
      </c>
      <c r="H1732" s="8">
        <f>ventas[[#This Row],[Unit Vendidas]]*ventas[[#This Row],[Precio Venta]]</f>
        <v>4950</v>
      </c>
    </row>
    <row r="1733" spans="1:8" x14ac:dyDescent="0.25">
      <c r="A1733" s="2">
        <v>17713</v>
      </c>
      <c r="B1733" s="3">
        <v>39961</v>
      </c>
      <c r="C1733" s="5">
        <v>358</v>
      </c>
      <c r="D1733" s="4">
        <v>166</v>
      </c>
      <c r="E1733" s="7" t="str">
        <f>VLOOKUP(ventas[[#This Row],[ProductKey]],'hoja productos'!$A$2:$AA$1691,3,FALSE)</f>
        <v>Fabrikam Laptop8.9 E8002 Red</v>
      </c>
      <c r="F1733" s="7">
        <f>VLOOKUP(ventas[[#This Row],[ProductKey]],'hoja productos'!$A$2:$AA$1691,5,FALSE)</f>
        <v>326</v>
      </c>
      <c r="G1733" s="7" t="str">
        <f>VLOOKUP(ventas[[#This Row],[ProductKey]],'hoja productos'!$A$2:$AA$1691,7,FALSE)</f>
        <v>Fabrikam, Inc.</v>
      </c>
      <c r="H1733" s="8">
        <f>ventas[[#This Row],[Unit Vendidas]]*ventas[[#This Row],[Precio Venta]]</f>
        <v>54116</v>
      </c>
    </row>
    <row r="1734" spans="1:8" x14ac:dyDescent="0.25">
      <c r="A1734" s="2">
        <v>20094</v>
      </c>
      <c r="B1734" s="3">
        <v>39961</v>
      </c>
      <c r="C1734" s="5">
        <v>445</v>
      </c>
      <c r="D1734" s="4">
        <v>257</v>
      </c>
      <c r="E1734" s="7" t="str">
        <f>VLOOKUP(ventas[[#This Row],[ProductKey]],'hoja productos'!$A$2:$AA$1691,3,FALSE)</f>
        <v>WWI Desktop PC2.30 M2300 Black</v>
      </c>
      <c r="F1734" s="7">
        <f>VLOOKUP(ventas[[#This Row],[ProductKey]],'hoja productos'!$A$2:$AA$1691,5,FALSE)</f>
        <v>559</v>
      </c>
      <c r="G1734" s="7" t="str">
        <f>VLOOKUP(ventas[[#This Row],[ProductKey]],'hoja productos'!$A$2:$AA$1691,7,FALSE)</f>
        <v>Wide World Importers</v>
      </c>
      <c r="H1734" s="8">
        <f>ventas[[#This Row],[Unit Vendidas]]*ventas[[#This Row],[Precio Venta]]</f>
        <v>143663</v>
      </c>
    </row>
    <row r="1735" spans="1:8" x14ac:dyDescent="0.25">
      <c r="A1735" s="2">
        <v>20677</v>
      </c>
      <c r="B1735" s="3">
        <v>39961</v>
      </c>
      <c r="C1735" s="5">
        <v>1454</v>
      </c>
      <c r="D1735" s="4">
        <v>91</v>
      </c>
      <c r="E1735" s="7" t="str">
        <f>VLOOKUP(ventas[[#This Row],[ProductKey]],'hoja productos'!$A$2:$AA$1691,3,FALSE)</f>
        <v>The Phone Company Finger Touch Screen Phones M30 Gold</v>
      </c>
      <c r="F1735" s="7">
        <f>VLOOKUP(ventas[[#This Row],[ProductKey]],'hoja productos'!$A$2:$AA$1691,5,FALSE)</f>
        <v>199</v>
      </c>
      <c r="G1735" s="7" t="str">
        <f>VLOOKUP(ventas[[#This Row],[ProductKey]],'hoja productos'!$A$2:$AA$1691,7,FALSE)</f>
        <v>The Phone Company</v>
      </c>
      <c r="H1735" s="8">
        <f>ventas[[#This Row],[Unit Vendidas]]*ventas[[#This Row],[Precio Venta]]</f>
        <v>18109</v>
      </c>
    </row>
    <row r="1736" spans="1:8" x14ac:dyDescent="0.25">
      <c r="A1736" s="2">
        <v>21518</v>
      </c>
      <c r="B1736" s="3">
        <v>39961</v>
      </c>
      <c r="C1736" s="5">
        <v>1061</v>
      </c>
      <c r="D1736" s="4">
        <v>194</v>
      </c>
      <c r="E1736" s="7" t="str">
        <f>VLOOKUP(ventas[[#This Row],[ProductKey]],'hoja productos'!$A$2:$AA$1691,3,FALSE)</f>
        <v>A. Datum SLR Camera 35" X358 Gold</v>
      </c>
      <c r="F1736" s="7">
        <f>VLOOKUP(ventas[[#This Row],[ProductKey]],'hoja productos'!$A$2:$AA$1691,5,FALSE)</f>
        <v>588</v>
      </c>
      <c r="G1736" s="7" t="str">
        <f>VLOOKUP(ventas[[#This Row],[ProductKey]],'hoja productos'!$A$2:$AA$1691,7,FALSE)</f>
        <v>A. Datum Corporation</v>
      </c>
      <c r="H1736" s="8">
        <f>ventas[[#This Row],[Unit Vendidas]]*ventas[[#This Row],[Precio Venta]]</f>
        <v>114072</v>
      </c>
    </row>
    <row r="1737" spans="1:8" x14ac:dyDescent="0.25">
      <c r="A1737" s="2">
        <v>22379</v>
      </c>
      <c r="B1737" s="3">
        <v>39961</v>
      </c>
      <c r="C1737" s="5">
        <v>366</v>
      </c>
      <c r="D1737" s="4">
        <v>348</v>
      </c>
      <c r="E1737" s="7" t="str">
        <f>VLOOKUP(ventas[[#This Row],[ProductKey]],'hoja productos'!$A$2:$AA$1691,3,FALSE)</f>
        <v>Adventure Works Laptop15.4W M1548 Black</v>
      </c>
      <c r="F1737" s="7">
        <f>VLOOKUP(ventas[[#This Row],[ProductKey]],'hoja productos'!$A$2:$AA$1691,5,FALSE)</f>
        <v>758</v>
      </c>
      <c r="G1737" s="7" t="str">
        <f>VLOOKUP(ventas[[#This Row],[ProductKey]],'hoja productos'!$A$2:$AA$1691,7,FALSE)</f>
        <v>Adventure Works</v>
      </c>
      <c r="H1737" s="8">
        <f>ventas[[#This Row],[Unit Vendidas]]*ventas[[#This Row],[Precio Venta]]</f>
        <v>263784</v>
      </c>
    </row>
    <row r="1738" spans="1:8" x14ac:dyDescent="0.25">
      <c r="A1738" s="2">
        <v>23182</v>
      </c>
      <c r="B1738" s="3">
        <v>39961</v>
      </c>
      <c r="C1738" s="5">
        <v>202</v>
      </c>
      <c r="D1738" s="4">
        <v>316</v>
      </c>
      <c r="E1738" s="7" t="str">
        <f>VLOOKUP(ventas[[#This Row],[ProductKey]],'hoja productos'!$A$2:$AA$1691,3,FALSE)</f>
        <v>Litware Home Theater System 5.1 Channel M513 Black</v>
      </c>
      <c r="F1738" s="7">
        <f>VLOOKUP(ventas[[#This Row],[ProductKey]],'hoja productos'!$A$2:$AA$1691,5,FALSE)</f>
        <v>689</v>
      </c>
      <c r="G1738" s="7" t="str">
        <f>VLOOKUP(ventas[[#This Row],[ProductKey]],'hoja productos'!$A$2:$AA$1691,7,FALSE)</f>
        <v>Litware, Inc.</v>
      </c>
      <c r="H1738" s="8">
        <f>ventas[[#This Row],[Unit Vendidas]]*ventas[[#This Row],[Precio Venta]]</f>
        <v>217724</v>
      </c>
    </row>
    <row r="1739" spans="1:8" x14ac:dyDescent="0.25">
      <c r="A1739" s="2">
        <v>24847</v>
      </c>
      <c r="B1739" s="3">
        <v>39961</v>
      </c>
      <c r="C1739" s="5">
        <v>980</v>
      </c>
      <c r="D1739" s="4">
        <v>84</v>
      </c>
      <c r="E1739" s="7" t="str">
        <f>VLOOKUP(ventas[[#This Row],[ProductKey]],'hoja productos'!$A$2:$AA$1691,3,FALSE)</f>
        <v>A. Datum Consumer Digital Camera M300 Pink</v>
      </c>
      <c r="F1739" s="7">
        <f>VLOOKUP(ventas[[#This Row],[ProductKey]],'hoja productos'!$A$2:$AA$1691,5,FALSE)</f>
        <v>184.5</v>
      </c>
      <c r="G1739" s="7" t="str">
        <f>VLOOKUP(ventas[[#This Row],[ProductKey]],'hoja productos'!$A$2:$AA$1691,7,FALSE)</f>
        <v>A. Datum Corporation</v>
      </c>
      <c r="H1739" s="8">
        <f>ventas[[#This Row],[Unit Vendidas]]*ventas[[#This Row],[Precio Venta]]</f>
        <v>15498</v>
      </c>
    </row>
    <row r="1740" spans="1:8" x14ac:dyDescent="0.25">
      <c r="A1740" s="2">
        <v>2017</v>
      </c>
      <c r="B1740" s="3">
        <v>39962</v>
      </c>
      <c r="C1740" s="5">
        <v>236</v>
      </c>
      <c r="D1740" s="4">
        <v>367</v>
      </c>
      <c r="E1740" s="7" t="str">
        <f>VLOOKUP(ventas[[#This Row],[ProductKey]],'hoja productos'!$A$2:$AA$1691,3,FALSE)</f>
        <v>Litware Home Theater System 7.1 Channel X711 Brown</v>
      </c>
      <c r="F1740" s="7">
        <f>VLOOKUP(ventas[[#This Row],[ProductKey]],'hoja productos'!$A$2:$AA$1691,5,FALSE)</f>
        <v>1109</v>
      </c>
      <c r="G1740" s="7" t="str">
        <f>VLOOKUP(ventas[[#This Row],[ProductKey]],'hoja productos'!$A$2:$AA$1691,7,FALSE)</f>
        <v>Litware, Inc.</v>
      </c>
      <c r="H1740" s="8">
        <f>ventas[[#This Row],[Unit Vendidas]]*ventas[[#This Row],[Precio Venta]]</f>
        <v>407003</v>
      </c>
    </row>
    <row r="1741" spans="1:8" x14ac:dyDescent="0.25">
      <c r="A1741" s="2">
        <v>3463</v>
      </c>
      <c r="B1741" s="3">
        <v>39962</v>
      </c>
      <c r="C1741" s="5">
        <v>957</v>
      </c>
      <c r="D1741" s="4">
        <v>76</v>
      </c>
      <c r="E1741" s="7" t="str">
        <f>VLOOKUP(ventas[[#This Row],[ProductKey]],'hoja productos'!$A$2:$AA$1691,3,FALSE)</f>
        <v>A. Datum Full Frame Digital Camera X300 Black</v>
      </c>
      <c r="F1741" s="7">
        <f>VLOOKUP(ventas[[#This Row],[ProductKey]],'hoja productos'!$A$2:$AA$1691,5,FALSE)</f>
        <v>231</v>
      </c>
      <c r="G1741" s="7" t="str">
        <f>VLOOKUP(ventas[[#This Row],[ProductKey]],'hoja productos'!$A$2:$AA$1691,7,FALSE)</f>
        <v>A. Datum Corporation</v>
      </c>
      <c r="H1741" s="8">
        <f>ventas[[#This Row],[Unit Vendidas]]*ventas[[#This Row],[Precio Venta]]</f>
        <v>17556</v>
      </c>
    </row>
    <row r="1742" spans="1:8" x14ac:dyDescent="0.25">
      <c r="A1742" s="2">
        <v>8882</v>
      </c>
      <c r="B1742" s="3">
        <v>39962</v>
      </c>
      <c r="C1742" s="5">
        <v>2510</v>
      </c>
      <c r="D1742" s="4">
        <v>2</v>
      </c>
      <c r="E1742" s="7" t="str">
        <f>VLOOKUP(ventas[[#This Row],[ProductKey]],'hoja productos'!$A$2:$AA$1691,3,FALSE)</f>
        <v>Tablet Original K1m Li-Ion Standard Battery E170 White</v>
      </c>
      <c r="F1742" s="7">
        <f>VLOOKUP(ventas[[#This Row],[ProductKey]],'hoja productos'!$A$2:$AA$1691,5,FALSE)</f>
        <v>4.0599999999999996</v>
      </c>
      <c r="G1742" s="7" t="str">
        <f>VLOOKUP(ventas[[#This Row],[ProductKey]],'hoja productos'!$A$2:$AA$1691,7,FALSE)</f>
        <v>Tablet, Ltd</v>
      </c>
      <c r="H1742" s="8">
        <f>ventas[[#This Row],[Unit Vendidas]]*ventas[[#This Row],[Precio Venta]]</f>
        <v>8.1199999999999992</v>
      </c>
    </row>
    <row r="1743" spans="1:8" x14ac:dyDescent="0.25">
      <c r="A1743" s="2">
        <v>11386</v>
      </c>
      <c r="B1743" s="3">
        <v>39962</v>
      </c>
      <c r="C1743" s="5">
        <v>349</v>
      </c>
      <c r="D1743" s="4">
        <v>195</v>
      </c>
      <c r="E1743" s="7" t="str">
        <f>VLOOKUP(ventas[[#This Row],[ProductKey]],'hoja productos'!$A$2:$AA$1691,3,FALSE)</f>
        <v>Fabrikam Laptop10.1 M0100 White</v>
      </c>
      <c r="F1743" s="7">
        <f>VLOOKUP(ventas[[#This Row],[ProductKey]],'hoja productos'!$A$2:$AA$1691,5,FALSE)</f>
        <v>383</v>
      </c>
      <c r="G1743" s="7" t="str">
        <f>VLOOKUP(ventas[[#This Row],[ProductKey]],'hoja productos'!$A$2:$AA$1691,7,FALSE)</f>
        <v>Fabrikam, Inc.</v>
      </c>
      <c r="H1743" s="8">
        <f>ventas[[#This Row],[Unit Vendidas]]*ventas[[#This Row],[Precio Venta]]</f>
        <v>74685</v>
      </c>
    </row>
    <row r="1744" spans="1:8" x14ac:dyDescent="0.25">
      <c r="A1744" s="2">
        <v>13411</v>
      </c>
      <c r="B1744" s="3">
        <v>39962</v>
      </c>
      <c r="C1744" s="5">
        <v>1540</v>
      </c>
      <c r="D1744" s="4">
        <v>125</v>
      </c>
      <c r="E1744" s="7" t="str">
        <f>VLOOKUP(ventas[[#This Row],[ProductKey]],'hoja productos'!$A$2:$AA$1691,3,FALSE)</f>
        <v>The Phone Company PDA Wifi 4.7-inch L290 Silver</v>
      </c>
      <c r="F1744" s="7">
        <f>VLOOKUP(ventas[[#This Row],[ProductKey]],'hoja productos'!$A$2:$AA$1691,5,FALSE)</f>
        <v>380</v>
      </c>
      <c r="G1744" s="7" t="str">
        <f>VLOOKUP(ventas[[#This Row],[ProductKey]],'hoja productos'!$A$2:$AA$1691,7,FALSE)</f>
        <v>The Phone Company</v>
      </c>
      <c r="H1744" s="8">
        <f>ventas[[#This Row],[Unit Vendidas]]*ventas[[#This Row],[Precio Venta]]</f>
        <v>47500</v>
      </c>
    </row>
    <row r="1745" spans="1:8" x14ac:dyDescent="0.25">
      <c r="A1745" s="2">
        <v>18583</v>
      </c>
      <c r="B1745" s="3">
        <v>39962</v>
      </c>
      <c r="C1745" s="5">
        <v>516</v>
      </c>
      <c r="D1745" s="4">
        <v>29</v>
      </c>
      <c r="E1745" s="7" t="str">
        <f>VLOOKUP(ventas[[#This Row],[ProductKey]],'hoja productos'!$A$2:$AA$1691,3,FALSE)</f>
        <v>Adventure Works CRT15 E101 White</v>
      </c>
      <c r="F1745" s="7">
        <f>VLOOKUP(ventas[[#This Row],[ProductKey]],'hoja productos'!$A$2:$AA$1691,5,FALSE)</f>
        <v>90</v>
      </c>
      <c r="G1745" s="7" t="str">
        <f>VLOOKUP(ventas[[#This Row],[ProductKey]],'hoja productos'!$A$2:$AA$1691,7,FALSE)</f>
        <v>Adventure Works</v>
      </c>
      <c r="H1745" s="8">
        <f>ventas[[#This Row],[Unit Vendidas]]*ventas[[#This Row],[Precio Venta]]</f>
        <v>2610</v>
      </c>
    </row>
    <row r="1746" spans="1:8" x14ac:dyDescent="0.25">
      <c r="A1746" s="2">
        <v>22647</v>
      </c>
      <c r="B1746" s="3">
        <v>39962</v>
      </c>
      <c r="C1746" s="5">
        <v>964</v>
      </c>
      <c r="D1746" s="4">
        <v>96</v>
      </c>
      <c r="E1746" s="7" t="str">
        <f>VLOOKUP(ventas[[#This Row],[ProductKey]],'hoja productos'!$A$2:$AA$1691,3,FALSE)</f>
        <v>A. Datum Super-zoom Digital Camera X300 Grey</v>
      </c>
      <c r="F1746" s="7">
        <f>VLOOKUP(ventas[[#This Row],[ProductKey]],'hoja productos'!$A$2:$AA$1691,5,FALSE)</f>
        <v>290</v>
      </c>
      <c r="G1746" s="7" t="str">
        <f>VLOOKUP(ventas[[#This Row],[ProductKey]],'hoja productos'!$A$2:$AA$1691,7,FALSE)</f>
        <v>A. Datum Corporation</v>
      </c>
      <c r="H1746" s="8">
        <f>ventas[[#This Row],[Unit Vendidas]]*ventas[[#This Row],[Precio Venta]]</f>
        <v>27840</v>
      </c>
    </row>
    <row r="1747" spans="1:8" x14ac:dyDescent="0.25">
      <c r="A1747" s="2">
        <v>1022</v>
      </c>
      <c r="B1747" s="3">
        <v>39963</v>
      </c>
      <c r="C1747" s="5">
        <v>556</v>
      </c>
      <c r="D1747" s="4">
        <v>254</v>
      </c>
      <c r="E1747" s="7" t="str">
        <f>VLOOKUP(ventas[[#This Row],[ProductKey]],'hoja productos'!$A$2:$AA$1691,3,FALSE)</f>
        <v>Proseware Projector 480p DLP12 White</v>
      </c>
      <c r="F1747" s="7">
        <f>VLOOKUP(ventas[[#This Row],[ProductKey]],'hoja productos'!$A$2:$AA$1691,5,FALSE)</f>
        <v>499</v>
      </c>
      <c r="G1747" s="7" t="str">
        <f>VLOOKUP(ventas[[#This Row],[ProductKey]],'hoja productos'!$A$2:$AA$1691,7,FALSE)</f>
        <v>Proseware, Inc.</v>
      </c>
      <c r="H1747" s="8">
        <f>ventas[[#This Row],[Unit Vendidas]]*ventas[[#This Row],[Precio Venta]]</f>
        <v>126746</v>
      </c>
    </row>
    <row r="1748" spans="1:8" x14ac:dyDescent="0.25">
      <c r="A1748" s="2">
        <v>2002</v>
      </c>
      <c r="B1748" s="3">
        <v>39963</v>
      </c>
      <c r="C1748" s="5">
        <v>286</v>
      </c>
      <c r="D1748" s="4">
        <v>155</v>
      </c>
      <c r="E1748" s="7" t="str">
        <f>VLOOKUP(ventas[[#This Row],[ProductKey]],'hoja productos'!$A$2:$AA$1691,3,FALSE)</f>
        <v>Tablet Home Theater System 5.1 Channel M1520 Brown</v>
      </c>
      <c r="F1748" s="7">
        <f>VLOOKUP(ventas[[#This Row],[ProductKey]],'hoja productos'!$A$2:$AA$1691,5,FALSE)</f>
        <v>339</v>
      </c>
      <c r="G1748" s="7" t="str">
        <f>VLOOKUP(ventas[[#This Row],[ProductKey]],'hoja productos'!$A$2:$AA$1691,7,FALSE)</f>
        <v>Tablet, Ltd</v>
      </c>
      <c r="H1748" s="8">
        <f>ventas[[#This Row],[Unit Vendidas]]*ventas[[#This Row],[Precio Venta]]</f>
        <v>52545</v>
      </c>
    </row>
    <row r="1749" spans="1:8" x14ac:dyDescent="0.25">
      <c r="A1749" s="2">
        <v>5294</v>
      </c>
      <c r="B1749" s="3">
        <v>39963</v>
      </c>
      <c r="C1749" s="5">
        <v>841</v>
      </c>
      <c r="D1749" s="4">
        <v>7</v>
      </c>
      <c r="E1749" s="7" t="str">
        <f>VLOOKUP(ventas[[#This Row],[ProductKey]],'hoja productos'!$A$2:$AA$1691,3,FALSE)</f>
        <v>Tablet Reserve Pen - Tablet Pen E200 Gold</v>
      </c>
      <c r="F1749" s="7">
        <f>VLOOKUP(ventas[[#This Row],[ProductKey]],'hoja productos'!$A$2:$AA$1691,5,FALSE)</f>
        <v>13.9</v>
      </c>
      <c r="G1749" s="7" t="str">
        <f>VLOOKUP(ventas[[#This Row],[ProductKey]],'hoja productos'!$A$2:$AA$1691,7,FALSE)</f>
        <v>Tablet, Ltd</v>
      </c>
      <c r="H1749" s="8">
        <f>ventas[[#This Row],[Unit Vendidas]]*ventas[[#This Row],[Precio Venta]]</f>
        <v>97.3</v>
      </c>
    </row>
    <row r="1750" spans="1:8" x14ac:dyDescent="0.25">
      <c r="A1750" s="2">
        <v>5547</v>
      </c>
      <c r="B1750" s="3">
        <v>39963</v>
      </c>
      <c r="C1750" s="5">
        <v>834</v>
      </c>
      <c r="D1750" s="4">
        <v>11</v>
      </c>
      <c r="E1750" s="7" t="str">
        <f>VLOOKUP(ventas[[#This Row],[ProductKey]],'hoja productos'!$A$2:$AA$1691,3,FALSE)</f>
        <v>Tablet ADSL Modem Splitter/Filter X 2 E200 Grey</v>
      </c>
      <c r="F1750" s="7">
        <f>VLOOKUP(ventas[[#This Row],[ProductKey]],'hoja productos'!$A$2:$AA$1691,5,FALSE)</f>
        <v>22.9</v>
      </c>
      <c r="G1750" s="7" t="str">
        <f>VLOOKUP(ventas[[#This Row],[ProductKey]],'hoja productos'!$A$2:$AA$1691,7,FALSE)</f>
        <v>Tablet, Ltd</v>
      </c>
      <c r="H1750" s="8">
        <f>ventas[[#This Row],[Unit Vendidas]]*ventas[[#This Row],[Precio Venta]]</f>
        <v>251.89999999999998</v>
      </c>
    </row>
    <row r="1751" spans="1:8" x14ac:dyDescent="0.25">
      <c r="A1751" s="2">
        <v>6041</v>
      </c>
      <c r="B1751" s="3">
        <v>39963</v>
      </c>
      <c r="C1751" s="5">
        <v>724</v>
      </c>
      <c r="D1751" s="4">
        <v>74</v>
      </c>
      <c r="E1751" s="7" t="str">
        <f>VLOOKUP(ventas[[#This Row],[ProductKey]],'hoja productos'!$A$2:$AA$1691,3,FALSE)</f>
        <v>Proseware Office Jet All-in-One Printer M500 White</v>
      </c>
      <c r="F1751" s="7">
        <f>VLOOKUP(ventas[[#This Row],[ProductKey]],'hoja productos'!$A$2:$AA$1691,5,FALSE)</f>
        <v>163</v>
      </c>
      <c r="G1751" s="7" t="str">
        <f>VLOOKUP(ventas[[#This Row],[ProductKey]],'hoja productos'!$A$2:$AA$1691,7,FALSE)</f>
        <v>Proseware, Inc.</v>
      </c>
      <c r="H1751" s="8">
        <f>ventas[[#This Row],[Unit Vendidas]]*ventas[[#This Row],[Precio Venta]]</f>
        <v>12062</v>
      </c>
    </row>
    <row r="1752" spans="1:8" x14ac:dyDescent="0.25">
      <c r="A1752" s="2">
        <v>9242</v>
      </c>
      <c r="B1752" s="3">
        <v>39963</v>
      </c>
      <c r="C1752" s="5">
        <v>2493</v>
      </c>
      <c r="D1752" s="4">
        <v>12</v>
      </c>
      <c r="E1752" s="7" t="str">
        <f>VLOOKUP(ventas[[#This Row],[ProductKey]],'hoja productos'!$A$2:$AA$1691,3,FALSE)</f>
        <v>Cigarette Lighter Adapter for Tablet Phones E110 Red</v>
      </c>
      <c r="F1752" s="7">
        <f>VLOOKUP(ventas[[#This Row],[ProductKey]],'hoja productos'!$A$2:$AA$1691,5,FALSE)</f>
        <v>24.99</v>
      </c>
      <c r="G1752" s="7" t="str">
        <f>VLOOKUP(ventas[[#This Row],[ProductKey]],'hoja productos'!$A$2:$AA$1691,7,FALSE)</f>
        <v>Tablet, Ltd</v>
      </c>
      <c r="H1752" s="8">
        <f>ventas[[#This Row],[Unit Vendidas]]*ventas[[#This Row],[Precio Venta]]</f>
        <v>299.88</v>
      </c>
    </row>
    <row r="1753" spans="1:8" x14ac:dyDescent="0.25">
      <c r="A1753" s="2">
        <v>10044</v>
      </c>
      <c r="B1753" s="3">
        <v>39963</v>
      </c>
      <c r="C1753" s="5">
        <v>712</v>
      </c>
      <c r="D1753" s="4">
        <v>59</v>
      </c>
      <c r="E1753" s="7" t="str">
        <f>VLOOKUP(ventas[[#This Row],[ProductKey]],'hoja productos'!$A$2:$AA$1691,3,FALSE)</f>
        <v>Proseware Ink Jet Wireless All-In-One Printer M400 White</v>
      </c>
      <c r="F1753" s="7">
        <f>VLOOKUP(ventas[[#This Row],[ProductKey]],'hoja productos'!$A$2:$AA$1691,5,FALSE)</f>
        <v>129</v>
      </c>
      <c r="G1753" s="7" t="str">
        <f>VLOOKUP(ventas[[#This Row],[ProductKey]],'hoja productos'!$A$2:$AA$1691,7,FALSE)</f>
        <v>Proseware, Inc.</v>
      </c>
      <c r="H1753" s="8">
        <f>ventas[[#This Row],[Unit Vendidas]]*ventas[[#This Row],[Precio Venta]]</f>
        <v>7611</v>
      </c>
    </row>
    <row r="1754" spans="1:8" x14ac:dyDescent="0.25">
      <c r="A1754" s="2">
        <v>10946</v>
      </c>
      <c r="B1754" s="3">
        <v>39963</v>
      </c>
      <c r="C1754" s="5">
        <v>697</v>
      </c>
      <c r="D1754" s="4">
        <v>67</v>
      </c>
      <c r="E1754" s="7" t="str">
        <f>VLOOKUP(ventas[[#This Row],[ProductKey]],'hoja productos'!$A$2:$AA$1691,3,FALSE)</f>
        <v>Proseware Photo Smart All-in-One Printer M380 Grey</v>
      </c>
      <c r="F1754" s="7">
        <f>VLOOKUP(ventas[[#This Row],[ProductKey]],'hoja productos'!$A$2:$AA$1691,5,FALSE)</f>
        <v>147</v>
      </c>
      <c r="G1754" s="7" t="str">
        <f>VLOOKUP(ventas[[#This Row],[ProductKey]],'hoja productos'!$A$2:$AA$1691,7,FALSE)</f>
        <v>Proseware, Inc.</v>
      </c>
      <c r="H1754" s="8">
        <f>ventas[[#This Row],[Unit Vendidas]]*ventas[[#This Row],[Precio Venta]]</f>
        <v>9849</v>
      </c>
    </row>
    <row r="1755" spans="1:8" x14ac:dyDescent="0.25">
      <c r="A1755" s="2">
        <v>11550</v>
      </c>
      <c r="B1755" s="3">
        <v>39963</v>
      </c>
      <c r="C1755" s="5">
        <v>780</v>
      </c>
      <c r="D1755" s="4">
        <v>9</v>
      </c>
      <c r="E1755" s="7" t="str">
        <f>VLOOKUP(ventas[[#This Row],[ProductKey]],'hoja productos'!$A$2:$AA$1691,3,FALSE)</f>
        <v>Tablet Car power adapter M90 White</v>
      </c>
      <c r="F1755" s="7">
        <f>VLOOKUP(ventas[[#This Row],[ProductKey]],'hoja productos'!$A$2:$AA$1691,5,FALSE)</f>
        <v>19.95</v>
      </c>
      <c r="G1755" s="7" t="str">
        <f>VLOOKUP(ventas[[#This Row],[ProductKey]],'hoja productos'!$A$2:$AA$1691,7,FALSE)</f>
        <v>Tablet, Ltd</v>
      </c>
      <c r="H1755" s="8">
        <f>ventas[[#This Row],[Unit Vendidas]]*ventas[[#This Row],[Precio Venta]]</f>
        <v>179.54999999999998</v>
      </c>
    </row>
    <row r="1756" spans="1:8" x14ac:dyDescent="0.25">
      <c r="A1756" s="2">
        <v>15417</v>
      </c>
      <c r="B1756" s="3">
        <v>39963</v>
      </c>
      <c r="C1756" s="5">
        <v>1269</v>
      </c>
      <c r="D1756" s="4">
        <v>25</v>
      </c>
      <c r="E1756" s="7" t="str">
        <f>VLOOKUP(ventas[[#This Row],[ProductKey]],'hoja productos'!$A$2:$AA$1691,3,FALSE)</f>
        <v>Tablet Carrying Case E312 Blue</v>
      </c>
      <c r="F1756" s="7">
        <f>VLOOKUP(ventas[[#This Row],[ProductKey]],'hoja productos'!$A$2:$AA$1691,5,FALSE)</f>
        <v>49.96</v>
      </c>
      <c r="G1756" s="7" t="str">
        <f>VLOOKUP(ventas[[#This Row],[ProductKey]],'hoja productos'!$A$2:$AA$1691,7,FALSE)</f>
        <v>Tablet, Ltd</v>
      </c>
      <c r="H1756" s="8">
        <f>ventas[[#This Row],[Unit Vendidas]]*ventas[[#This Row],[Precio Venta]]</f>
        <v>1249</v>
      </c>
    </row>
    <row r="1757" spans="1:8" x14ac:dyDescent="0.25">
      <c r="A1757" s="2">
        <v>15566</v>
      </c>
      <c r="B1757" s="3">
        <v>39963</v>
      </c>
      <c r="C1757" s="5">
        <v>1612</v>
      </c>
      <c r="D1757" s="4">
        <v>82</v>
      </c>
      <c r="E1757" s="7" t="str">
        <f>VLOOKUP(ventas[[#This Row],[ProductKey]],'hoja productos'!$A$2:$AA$1691,3,FALSE)</f>
        <v>SV DVD 12-Inch Player Portable M400 White</v>
      </c>
      <c r="F1757" s="7">
        <f>VLOOKUP(ventas[[#This Row],[ProductKey]],'hoja productos'!$A$2:$AA$1691,5,FALSE)</f>
        <v>179.99</v>
      </c>
      <c r="G1757" s="7" t="str">
        <f>VLOOKUP(ventas[[#This Row],[ProductKey]],'hoja productos'!$A$2:$AA$1691,7,FALSE)</f>
        <v>Southridge Video</v>
      </c>
      <c r="H1757" s="8">
        <f>ventas[[#This Row],[Unit Vendidas]]*ventas[[#This Row],[Precio Venta]]</f>
        <v>14759.18</v>
      </c>
    </row>
    <row r="1758" spans="1:8" ht="30" x14ac:dyDescent="0.25">
      <c r="A1758" s="2">
        <v>309</v>
      </c>
      <c r="B1758" s="3">
        <v>39964</v>
      </c>
      <c r="C1758" s="5">
        <v>109</v>
      </c>
      <c r="D1758" s="4">
        <v>61</v>
      </c>
      <c r="E1758" s="7" t="str">
        <f>VLOOKUP(ventas[[#This Row],[ProductKey]],'hoja productos'!$A$2:$AA$1691,3,FALSE)</f>
        <v>WWI Stereo Bluetooth Headphones New Generation M370 Orange</v>
      </c>
      <c r="F1758" s="7">
        <f>VLOOKUP(ventas[[#This Row],[ProductKey]],'hoja productos'!$A$2:$AA$1691,5,FALSE)</f>
        <v>132.99</v>
      </c>
      <c r="G1758" s="7" t="str">
        <f>VLOOKUP(ventas[[#This Row],[ProductKey]],'hoja productos'!$A$2:$AA$1691,7,FALSE)</f>
        <v>Wide World Importers</v>
      </c>
      <c r="H1758" s="8">
        <f>ventas[[#This Row],[Unit Vendidas]]*ventas[[#This Row],[Precio Venta]]</f>
        <v>8112.39</v>
      </c>
    </row>
    <row r="1759" spans="1:8" x14ac:dyDescent="0.25">
      <c r="A1759" s="2">
        <v>3429</v>
      </c>
      <c r="B1759" s="3">
        <v>39964</v>
      </c>
      <c r="C1759" s="5">
        <v>1072</v>
      </c>
      <c r="D1759" s="4">
        <v>141</v>
      </c>
      <c r="E1759" s="7" t="str">
        <f>VLOOKUP(ventas[[#This Row],[ProductKey]],'hoja productos'!$A$2:$AA$1691,3,FALSE)</f>
        <v>A. Datum SLR Camera X142 Orange</v>
      </c>
      <c r="F1759" s="7">
        <f>VLOOKUP(ventas[[#This Row],[ProductKey]],'hoja productos'!$A$2:$AA$1691,5,FALSE)</f>
        <v>427</v>
      </c>
      <c r="G1759" s="7" t="str">
        <f>VLOOKUP(ventas[[#This Row],[ProductKey]],'hoja productos'!$A$2:$AA$1691,7,FALSE)</f>
        <v>A. Datum Corporation</v>
      </c>
      <c r="H1759" s="8">
        <f>ventas[[#This Row],[Unit Vendidas]]*ventas[[#This Row],[Precio Venta]]</f>
        <v>60207</v>
      </c>
    </row>
    <row r="1760" spans="1:8" x14ac:dyDescent="0.25">
      <c r="A1760" s="2">
        <v>5000</v>
      </c>
      <c r="B1760" s="3">
        <v>39964</v>
      </c>
      <c r="C1760" s="5">
        <v>2500</v>
      </c>
      <c r="D1760" s="4">
        <v>12</v>
      </c>
      <c r="E1760" s="7" t="str">
        <f>VLOOKUP(ventas[[#This Row],[ProductKey]],'hoja productos'!$A$2:$AA$1691,3,FALSE)</f>
        <v>Tablet Phone Tough Skin Case E140 Silver</v>
      </c>
      <c r="F1760" s="7">
        <f>VLOOKUP(ventas[[#This Row],[ProductKey]],'hoja productos'!$A$2:$AA$1691,5,FALSE)</f>
        <v>23.72</v>
      </c>
      <c r="G1760" s="7" t="str">
        <f>VLOOKUP(ventas[[#This Row],[ProductKey]],'hoja productos'!$A$2:$AA$1691,7,FALSE)</f>
        <v>Tablet, Ltd</v>
      </c>
      <c r="H1760" s="8">
        <f>ventas[[#This Row],[Unit Vendidas]]*ventas[[#This Row],[Precio Venta]]</f>
        <v>284.64</v>
      </c>
    </row>
    <row r="1761" spans="1:8" x14ac:dyDescent="0.25">
      <c r="A1761" s="2">
        <v>7254</v>
      </c>
      <c r="B1761" s="3">
        <v>39964</v>
      </c>
      <c r="C1761" s="5">
        <v>999</v>
      </c>
      <c r="D1761" s="4">
        <v>76</v>
      </c>
      <c r="E1761" s="7" t="str">
        <f>VLOOKUP(ventas[[#This Row],[ProductKey]],'hoja productos'!$A$2:$AA$1691,3,FALSE)</f>
        <v>A. Datum Full Frame Digital Camera X300 Silver</v>
      </c>
      <c r="F1761" s="7">
        <f>VLOOKUP(ventas[[#This Row],[ProductKey]],'hoja productos'!$A$2:$AA$1691,5,FALSE)</f>
        <v>231</v>
      </c>
      <c r="G1761" s="7" t="str">
        <f>VLOOKUP(ventas[[#This Row],[ProductKey]],'hoja productos'!$A$2:$AA$1691,7,FALSE)</f>
        <v>A. Datum Corporation</v>
      </c>
      <c r="H1761" s="8">
        <f>ventas[[#This Row],[Unit Vendidas]]*ventas[[#This Row],[Precio Venta]]</f>
        <v>17556</v>
      </c>
    </row>
    <row r="1762" spans="1:8" x14ac:dyDescent="0.25">
      <c r="A1762" s="2">
        <v>10401</v>
      </c>
      <c r="B1762" s="3">
        <v>39964</v>
      </c>
      <c r="C1762" s="5">
        <v>698</v>
      </c>
      <c r="D1762" s="4">
        <v>86</v>
      </c>
      <c r="E1762" s="7" t="str">
        <f>VLOOKUP(ventas[[#This Row],[ProductKey]],'hoja productos'!$A$2:$AA$1691,3,FALSE)</f>
        <v>Proseware Wireless Photo All-in-One Printer M390 Grey</v>
      </c>
      <c r="F1762" s="7">
        <f>VLOOKUP(ventas[[#This Row],[ProductKey]],'hoja productos'!$A$2:$AA$1691,5,FALSE)</f>
        <v>188</v>
      </c>
      <c r="G1762" s="7" t="str">
        <f>VLOOKUP(ventas[[#This Row],[ProductKey]],'hoja productos'!$A$2:$AA$1691,7,FALSE)</f>
        <v>Proseware, Inc.</v>
      </c>
      <c r="H1762" s="8">
        <f>ventas[[#This Row],[Unit Vendidas]]*ventas[[#This Row],[Precio Venta]]</f>
        <v>16168</v>
      </c>
    </row>
    <row r="1763" spans="1:8" x14ac:dyDescent="0.25">
      <c r="A1763" s="2">
        <v>13262</v>
      </c>
      <c r="B1763" s="3">
        <v>39964</v>
      </c>
      <c r="C1763" s="5">
        <v>383</v>
      </c>
      <c r="D1763" s="4">
        <v>275</v>
      </c>
      <c r="E1763" s="7" t="str">
        <f>VLOOKUP(ventas[[#This Row],[ProductKey]],'hoja productos'!$A$2:$AA$1691,3,FALSE)</f>
        <v>Adventure Works Laptop16 M1601 Red</v>
      </c>
      <c r="F1763" s="7">
        <f>VLOOKUP(ventas[[#This Row],[ProductKey]],'hoja productos'!$A$2:$AA$1691,5,FALSE)</f>
        <v>599</v>
      </c>
      <c r="G1763" s="7" t="str">
        <f>VLOOKUP(ventas[[#This Row],[ProductKey]],'hoja productos'!$A$2:$AA$1691,7,FALSE)</f>
        <v>Adventure Works</v>
      </c>
      <c r="H1763" s="8">
        <f>ventas[[#This Row],[Unit Vendidas]]*ventas[[#This Row],[Precio Venta]]</f>
        <v>164725</v>
      </c>
    </row>
    <row r="1764" spans="1:8" x14ac:dyDescent="0.25">
      <c r="A1764" s="2">
        <v>15016</v>
      </c>
      <c r="B1764" s="3">
        <v>39964</v>
      </c>
      <c r="C1764" s="5">
        <v>820</v>
      </c>
      <c r="D1764" s="4">
        <v>13</v>
      </c>
      <c r="E1764" s="7" t="str">
        <f>VLOOKUP(ventas[[#This Row],[ProductKey]],'hoja productos'!$A$2:$AA$1691,3,FALSE)</f>
        <v>Tablet Home/Office Laptop Power Adapter E300 Grey</v>
      </c>
      <c r="F1764" s="7">
        <f>VLOOKUP(ventas[[#This Row],[ProductKey]],'hoja productos'!$A$2:$AA$1691,5,FALSE)</f>
        <v>25.5</v>
      </c>
      <c r="G1764" s="7" t="str">
        <f>VLOOKUP(ventas[[#This Row],[ProductKey]],'hoja productos'!$A$2:$AA$1691,7,FALSE)</f>
        <v>Tablet, Ltd</v>
      </c>
      <c r="H1764" s="8">
        <f>ventas[[#This Row],[Unit Vendidas]]*ventas[[#This Row],[Precio Venta]]</f>
        <v>331.5</v>
      </c>
    </row>
    <row r="1765" spans="1:8" x14ac:dyDescent="0.25">
      <c r="A1765" s="2">
        <v>16577</v>
      </c>
      <c r="B1765" s="3">
        <v>39964</v>
      </c>
      <c r="C1765" s="5">
        <v>367</v>
      </c>
      <c r="D1765" s="4">
        <v>166</v>
      </c>
      <c r="E1765" s="7" t="str">
        <f>VLOOKUP(ventas[[#This Row],[ProductKey]],'hoja productos'!$A$2:$AA$1691,3,FALSE)</f>
        <v>Adventure Works Laptop8.9 E0890 Black</v>
      </c>
      <c r="F1765" s="7">
        <f>VLOOKUP(ventas[[#This Row],[ProductKey]],'hoja productos'!$A$2:$AA$1691,5,FALSE)</f>
        <v>326</v>
      </c>
      <c r="G1765" s="7" t="str">
        <f>VLOOKUP(ventas[[#This Row],[ProductKey]],'hoja productos'!$A$2:$AA$1691,7,FALSE)</f>
        <v>Adventure Works</v>
      </c>
      <c r="H1765" s="8">
        <f>ventas[[#This Row],[Unit Vendidas]]*ventas[[#This Row],[Precio Venta]]</f>
        <v>54116</v>
      </c>
    </row>
    <row r="1766" spans="1:8" x14ac:dyDescent="0.25">
      <c r="A1766" s="2">
        <v>17665</v>
      </c>
      <c r="B1766" s="3">
        <v>39964</v>
      </c>
      <c r="C1766" s="5">
        <v>1157</v>
      </c>
      <c r="D1766" s="4">
        <v>523</v>
      </c>
      <c r="E1766" s="7" t="str">
        <f>VLOOKUP(ventas[[#This Row],[ProductKey]],'hoja productos'!$A$2:$AA$1691,3,FALSE)</f>
        <v>Fabrikam Independent Filmmaker 1/2" 3mm X300 Orange</v>
      </c>
      <c r="F1766" s="7">
        <f>VLOOKUP(ventas[[#This Row],[ProductKey]],'hoja productos'!$A$2:$AA$1691,5,FALSE)</f>
        <v>1580</v>
      </c>
      <c r="G1766" s="7" t="str">
        <f>VLOOKUP(ventas[[#This Row],[ProductKey]],'hoja productos'!$A$2:$AA$1691,7,FALSE)</f>
        <v>Fabrikam, Inc.</v>
      </c>
      <c r="H1766" s="8">
        <f>ventas[[#This Row],[Unit Vendidas]]*ventas[[#This Row],[Precio Venta]]</f>
        <v>826340</v>
      </c>
    </row>
    <row r="1767" spans="1:8" x14ac:dyDescent="0.25">
      <c r="A1767" s="2">
        <v>20171</v>
      </c>
      <c r="B1767" s="3">
        <v>39964</v>
      </c>
      <c r="C1767" s="5">
        <v>159</v>
      </c>
      <c r="D1767" s="4">
        <v>505</v>
      </c>
      <c r="E1767" s="7" t="str">
        <f>VLOOKUP(ventas[[#This Row],[ProductKey]],'hoja productos'!$A$2:$AA$1691,3,FALSE)</f>
        <v>Adventure Works 37" 1080p LCD HDTV M150W White</v>
      </c>
      <c r="F1767" s="7">
        <f>VLOOKUP(ventas[[#This Row],[ProductKey]],'hoja productos'!$A$2:$AA$1691,5,FALSE)</f>
        <v>1099.99</v>
      </c>
      <c r="G1767" s="7" t="str">
        <f>VLOOKUP(ventas[[#This Row],[ProductKey]],'hoja productos'!$A$2:$AA$1691,7,FALSE)</f>
        <v>Adventure Works</v>
      </c>
      <c r="H1767" s="8">
        <f>ventas[[#This Row],[Unit Vendidas]]*ventas[[#This Row],[Precio Venta]]</f>
        <v>555494.94999999995</v>
      </c>
    </row>
    <row r="1768" spans="1:8" x14ac:dyDescent="0.25">
      <c r="A1768" s="2">
        <v>20781</v>
      </c>
      <c r="B1768" s="3">
        <v>39964</v>
      </c>
      <c r="C1768" s="5">
        <v>778</v>
      </c>
      <c r="D1768" s="4">
        <v>6</v>
      </c>
      <c r="E1768" s="7" t="str">
        <f>VLOOKUP(ventas[[#This Row],[ProductKey]],'hoja productos'!$A$2:$AA$1691,3,FALSE)</f>
        <v>Tablet Rechargeable Battery E100 White</v>
      </c>
      <c r="F1768" s="7">
        <f>VLOOKUP(ventas[[#This Row],[ProductKey]],'hoja productos'!$A$2:$AA$1691,5,FALSE)</f>
        <v>12.95</v>
      </c>
      <c r="G1768" s="7" t="str">
        <f>VLOOKUP(ventas[[#This Row],[ProductKey]],'hoja productos'!$A$2:$AA$1691,7,FALSE)</f>
        <v>Tablet, Ltd</v>
      </c>
      <c r="H1768" s="8">
        <f>ventas[[#This Row],[Unit Vendidas]]*ventas[[#This Row],[Precio Venta]]</f>
        <v>77.699999999999989</v>
      </c>
    </row>
    <row r="1769" spans="1:8" x14ac:dyDescent="0.25">
      <c r="A1769" s="2">
        <v>21056</v>
      </c>
      <c r="B1769" s="3">
        <v>39964</v>
      </c>
      <c r="C1769" s="5">
        <v>1481</v>
      </c>
      <c r="D1769" s="4">
        <v>105</v>
      </c>
      <c r="E1769" s="7" t="str">
        <f>VLOOKUP(ventas[[#This Row],[ProductKey]],'hoja productos'!$A$2:$AA$1691,3,FALSE)</f>
        <v>The Phone Company Microsoft Windows Mobile M200 Grey</v>
      </c>
      <c r="F1769" s="7">
        <f>VLOOKUP(ventas[[#This Row],[ProductKey]],'hoja productos'!$A$2:$AA$1691,5,FALSE)</f>
        <v>229</v>
      </c>
      <c r="G1769" s="7" t="str">
        <f>VLOOKUP(ventas[[#This Row],[ProductKey]],'hoja productos'!$A$2:$AA$1691,7,FALSE)</f>
        <v>The Phone Company</v>
      </c>
      <c r="H1769" s="8">
        <f>ventas[[#This Row],[Unit Vendidas]]*ventas[[#This Row],[Precio Venta]]</f>
        <v>24045</v>
      </c>
    </row>
    <row r="1770" spans="1:8" x14ac:dyDescent="0.25">
      <c r="A1770" s="2">
        <v>21730</v>
      </c>
      <c r="B1770" s="3">
        <v>39964</v>
      </c>
      <c r="C1770" s="5">
        <v>1138</v>
      </c>
      <c r="D1770" s="4">
        <v>180</v>
      </c>
      <c r="E1770" s="7" t="str">
        <f>VLOOKUP(ventas[[#This Row],[ProductKey]],'hoja productos'!$A$2:$AA$1691,3,FALSE)</f>
        <v>Fabrikam SLR Camera M150 Orange</v>
      </c>
      <c r="F1770" s="7">
        <f>VLOOKUP(ventas[[#This Row],[ProductKey]],'hoja productos'!$A$2:$AA$1691,5,FALSE)</f>
        <v>391.9</v>
      </c>
      <c r="G1770" s="7" t="str">
        <f>VLOOKUP(ventas[[#This Row],[ProductKey]],'hoja productos'!$A$2:$AA$1691,7,FALSE)</f>
        <v>Fabrikam, Inc.</v>
      </c>
      <c r="H1770" s="8">
        <f>ventas[[#This Row],[Unit Vendidas]]*ventas[[#This Row],[Precio Venta]]</f>
        <v>70542</v>
      </c>
    </row>
    <row r="1771" spans="1:8" x14ac:dyDescent="0.25">
      <c r="A1771" s="2">
        <v>23412</v>
      </c>
      <c r="B1771" s="3">
        <v>39964</v>
      </c>
      <c r="C1771" s="5">
        <v>2515</v>
      </c>
      <c r="D1771" s="4">
        <v>1</v>
      </c>
      <c r="E1771" s="7" t="str">
        <f>VLOOKUP(ventas[[#This Row],[ProductKey]],'hoja productos'!$A$2:$AA$1691,3,FALSE)</f>
        <v>Tablet In-Line Coupler E180 White</v>
      </c>
      <c r="F1771" s="7">
        <f>VLOOKUP(ventas[[#This Row],[ProductKey]],'hoja productos'!$A$2:$AA$1691,5,FALSE)</f>
        <v>3.35</v>
      </c>
      <c r="G1771" s="7" t="str">
        <f>VLOOKUP(ventas[[#This Row],[ProductKey]],'hoja productos'!$A$2:$AA$1691,7,FALSE)</f>
        <v>Tablet, Ltd</v>
      </c>
      <c r="H1771" s="8">
        <f>ventas[[#This Row],[Unit Vendidas]]*ventas[[#This Row],[Precio Venta]]</f>
        <v>3.35</v>
      </c>
    </row>
    <row r="1772" spans="1:8" x14ac:dyDescent="0.25">
      <c r="A1772" s="2">
        <v>24068</v>
      </c>
      <c r="B1772" s="3">
        <v>39964</v>
      </c>
      <c r="C1772" s="5">
        <v>304</v>
      </c>
      <c r="D1772" s="4">
        <v>321</v>
      </c>
      <c r="E1772" s="7" t="str">
        <f>VLOOKUP(ventas[[#This Row],[ProductKey]],'hoja productos'!$A$2:$AA$1691,3,FALSE)</f>
        <v>SV Car Video LCD7W M7082 Black</v>
      </c>
      <c r="F1772" s="7">
        <f>VLOOKUP(ventas[[#This Row],[ProductKey]],'hoja productos'!$A$2:$AA$1691,5,FALSE)</f>
        <v>699</v>
      </c>
      <c r="G1772" s="7" t="str">
        <f>VLOOKUP(ventas[[#This Row],[ProductKey]],'hoja productos'!$A$2:$AA$1691,7,FALSE)</f>
        <v>Southridge Video</v>
      </c>
      <c r="H1772" s="8">
        <f>ventas[[#This Row],[Unit Vendidas]]*ventas[[#This Row],[Precio Venta]]</f>
        <v>224379</v>
      </c>
    </row>
    <row r="1773" spans="1:8" x14ac:dyDescent="0.25">
      <c r="A1773" s="2">
        <v>3144</v>
      </c>
      <c r="B1773" s="3">
        <v>39965</v>
      </c>
      <c r="C1773" s="5">
        <v>1216</v>
      </c>
      <c r="D1773" s="4">
        <v>285</v>
      </c>
      <c r="E1773" s="7" t="str">
        <f>VLOOKUP(ventas[[#This Row],[ProductKey]],'hoja productos'!$A$2:$AA$1691,3,FALSE)</f>
        <v>Fabrikam Home and Vacation Moviemaker 1'' 25mm M400 Black</v>
      </c>
      <c r="F1773" s="7">
        <f>VLOOKUP(ventas[[#This Row],[ProductKey]],'hoja productos'!$A$2:$AA$1691,5,FALSE)</f>
        <v>620</v>
      </c>
      <c r="G1773" s="7" t="str">
        <f>VLOOKUP(ventas[[#This Row],[ProductKey]],'hoja productos'!$A$2:$AA$1691,7,FALSE)</f>
        <v>Fabrikam, Inc.</v>
      </c>
      <c r="H1773" s="8">
        <f>ventas[[#This Row],[Unit Vendidas]]*ventas[[#This Row],[Precio Venta]]</f>
        <v>176700</v>
      </c>
    </row>
    <row r="1774" spans="1:8" x14ac:dyDescent="0.25">
      <c r="A1774" s="2">
        <v>3655</v>
      </c>
      <c r="B1774" s="3">
        <v>39965</v>
      </c>
      <c r="C1774" s="5">
        <v>273</v>
      </c>
      <c r="D1774" s="4">
        <v>155</v>
      </c>
      <c r="E1774" s="7" t="str">
        <f>VLOOKUP(ventas[[#This Row],[ProductKey]],'hoja productos'!$A$2:$AA$1691,3,FALSE)</f>
        <v>Tablet Home Theater System 5.1 Channel M1520 White</v>
      </c>
      <c r="F1774" s="7">
        <f>VLOOKUP(ventas[[#This Row],[ProductKey]],'hoja productos'!$A$2:$AA$1691,5,FALSE)</f>
        <v>339</v>
      </c>
      <c r="G1774" s="7" t="str">
        <f>VLOOKUP(ventas[[#This Row],[ProductKey]],'hoja productos'!$A$2:$AA$1691,7,FALSE)</f>
        <v>Tablet, Ltd</v>
      </c>
      <c r="H1774" s="8">
        <f>ventas[[#This Row],[Unit Vendidas]]*ventas[[#This Row],[Precio Venta]]</f>
        <v>52545</v>
      </c>
    </row>
    <row r="1775" spans="1:8" x14ac:dyDescent="0.25">
      <c r="A1775" s="2">
        <v>5804</v>
      </c>
      <c r="B1775" s="3">
        <v>39965</v>
      </c>
      <c r="C1775" s="5">
        <v>1062</v>
      </c>
      <c r="D1775" s="4">
        <v>143</v>
      </c>
      <c r="E1775" s="7" t="str">
        <f>VLOOKUP(ventas[[#This Row],[ProductKey]],'hoja productos'!$A$2:$AA$1691,3,FALSE)</f>
        <v>A. Datum SLR Camera M139 Gold</v>
      </c>
      <c r="F1775" s="7">
        <f>VLOOKUP(ventas[[#This Row],[ProductKey]],'hoja productos'!$A$2:$AA$1691,5,FALSE)</f>
        <v>312</v>
      </c>
      <c r="G1775" s="7" t="str">
        <f>VLOOKUP(ventas[[#This Row],[ProductKey]],'hoja productos'!$A$2:$AA$1691,7,FALSE)</f>
        <v>A. Datum Corporation</v>
      </c>
      <c r="H1775" s="8">
        <f>ventas[[#This Row],[Unit Vendidas]]*ventas[[#This Row],[Precio Venta]]</f>
        <v>44616</v>
      </c>
    </row>
    <row r="1776" spans="1:8" x14ac:dyDescent="0.25">
      <c r="A1776" s="2">
        <v>8595</v>
      </c>
      <c r="B1776" s="3">
        <v>39965</v>
      </c>
      <c r="C1776" s="5">
        <v>406</v>
      </c>
      <c r="D1776" s="4">
        <v>195</v>
      </c>
      <c r="E1776" s="7" t="str">
        <f>VLOOKUP(ventas[[#This Row],[ProductKey]],'hoja productos'!$A$2:$AA$1691,3,FALSE)</f>
        <v>Proseware Laptop12 M210 Black</v>
      </c>
      <c r="F1776" s="7">
        <f>VLOOKUP(ventas[[#This Row],[ProductKey]],'hoja productos'!$A$2:$AA$1691,5,FALSE)</f>
        <v>382.95</v>
      </c>
      <c r="G1776" s="7" t="str">
        <f>VLOOKUP(ventas[[#This Row],[ProductKey]],'hoja productos'!$A$2:$AA$1691,7,FALSE)</f>
        <v>Proseware, Inc.</v>
      </c>
      <c r="H1776" s="8">
        <f>ventas[[#This Row],[Unit Vendidas]]*ventas[[#This Row],[Precio Venta]]</f>
        <v>74675.25</v>
      </c>
    </row>
    <row r="1777" spans="1:8" x14ac:dyDescent="0.25">
      <c r="A1777" s="2">
        <v>10595</v>
      </c>
      <c r="B1777" s="3">
        <v>39965</v>
      </c>
      <c r="C1777" s="5">
        <v>371</v>
      </c>
      <c r="D1777" s="4">
        <v>275</v>
      </c>
      <c r="E1777" s="7" t="str">
        <f>VLOOKUP(ventas[[#This Row],[ProductKey]],'hoja productos'!$A$2:$AA$1691,3,FALSE)</f>
        <v>Adventure Works Laptop16 M1601 White</v>
      </c>
      <c r="F1777" s="7">
        <f>VLOOKUP(ventas[[#This Row],[ProductKey]],'hoja productos'!$A$2:$AA$1691,5,FALSE)</f>
        <v>599</v>
      </c>
      <c r="G1777" s="7" t="str">
        <f>VLOOKUP(ventas[[#This Row],[ProductKey]],'hoja productos'!$A$2:$AA$1691,7,FALSE)</f>
        <v>Adventure Works</v>
      </c>
      <c r="H1777" s="8">
        <f>ventas[[#This Row],[Unit Vendidas]]*ventas[[#This Row],[Precio Venta]]</f>
        <v>164725</v>
      </c>
    </row>
    <row r="1778" spans="1:8" x14ac:dyDescent="0.25">
      <c r="A1778" s="2">
        <v>12364</v>
      </c>
      <c r="B1778" s="3">
        <v>39965</v>
      </c>
      <c r="C1778" s="5">
        <v>1548</v>
      </c>
      <c r="D1778" s="4">
        <v>122</v>
      </c>
      <c r="E1778" s="7" t="str">
        <f>VLOOKUP(ventas[[#This Row],[ProductKey]],'hoja productos'!$A$2:$AA$1691,3,FALSE)</f>
        <v>The Phone Company PDA Handheld 3.7 inch M630 Silver</v>
      </c>
      <c r="F1778" s="7">
        <f>VLOOKUP(ventas[[#This Row],[ProductKey]],'hoja productos'!$A$2:$AA$1691,5,FALSE)</f>
        <v>266</v>
      </c>
      <c r="G1778" s="7" t="str">
        <f>VLOOKUP(ventas[[#This Row],[ProductKey]],'hoja productos'!$A$2:$AA$1691,7,FALSE)</f>
        <v>The Phone Company</v>
      </c>
      <c r="H1778" s="8">
        <f>ventas[[#This Row],[Unit Vendidas]]*ventas[[#This Row],[Precio Venta]]</f>
        <v>32452</v>
      </c>
    </row>
    <row r="1779" spans="1:8" x14ac:dyDescent="0.25">
      <c r="A1779" s="2">
        <v>13889</v>
      </c>
      <c r="B1779" s="3">
        <v>39965</v>
      </c>
      <c r="C1779" s="5">
        <v>170</v>
      </c>
      <c r="D1779" s="4">
        <v>50</v>
      </c>
      <c r="E1779" s="7" t="str">
        <f>VLOOKUP(ventas[[#This Row],[ProductKey]],'hoja productos'!$A$2:$AA$1691,3,FALSE)</f>
        <v>SV 16xDVD M330 Black</v>
      </c>
      <c r="F1779" s="7">
        <f>VLOOKUP(ventas[[#This Row],[ProductKey]],'hoja productos'!$A$2:$AA$1691,5,FALSE)</f>
        <v>109</v>
      </c>
      <c r="G1779" s="7" t="str">
        <f>VLOOKUP(ventas[[#This Row],[ProductKey]],'hoja productos'!$A$2:$AA$1691,7,FALSE)</f>
        <v>Southridge Video</v>
      </c>
      <c r="H1779" s="8">
        <f>ventas[[#This Row],[Unit Vendidas]]*ventas[[#This Row],[Precio Venta]]</f>
        <v>5450</v>
      </c>
    </row>
    <row r="1780" spans="1:8" x14ac:dyDescent="0.25">
      <c r="A1780" s="2">
        <v>16638</v>
      </c>
      <c r="B1780" s="3">
        <v>39965</v>
      </c>
      <c r="C1780" s="5">
        <v>1571</v>
      </c>
      <c r="D1780" s="4">
        <v>26</v>
      </c>
      <c r="E1780" s="7" t="str">
        <f>VLOOKUP(ventas[[#This Row],[ProductKey]],'hoja productos'!$A$2:$AA$1691,3,FALSE)</f>
        <v>SV DVD Player M100 Black</v>
      </c>
      <c r="F1780" s="7">
        <f>VLOOKUP(ventas[[#This Row],[ProductKey]],'hoja productos'!$A$2:$AA$1691,5,FALSE)</f>
        <v>56.99</v>
      </c>
      <c r="G1780" s="7" t="str">
        <f>VLOOKUP(ventas[[#This Row],[ProductKey]],'hoja productos'!$A$2:$AA$1691,7,FALSE)</f>
        <v>Southridge Video</v>
      </c>
      <c r="H1780" s="8">
        <f>ventas[[#This Row],[Unit Vendidas]]*ventas[[#This Row],[Precio Venta]]</f>
        <v>1481.74</v>
      </c>
    </row>
    <row r="1781" spans="1:8" x14ac:dyDescent="0.25">
      <c r="A1781" s="2">
        <v>16936</v>
      </c>
      <c r="B1781" s="3">
        <v>39965</v>
      </c>
      <c r="C1781" s="5">
        <v>761</v>
      </c>
      <c r="D1781" s="4">
        <v>8</v>
      </c>
      <c r="E1781" s="7" t="str">
        <f>VLOOKUP(ventas[[#This Row],[ProductKey]],'hoja productos'!$A$2:$AA$1691,3,FALSE)</f>
        <v>Tablet USB Data Link-direct connect adapter E600 Black</v>
      </c>
      <c r="F1781" s="7">
        <f>VLOOKUP(ventas[[#This Row],[ProductKey]],'hoja productos'!$A$2:$AA$1691,5,FALSE)</f>
        <v>16.899999999999999</v>
      </c>
      <c r="G1781" s="7" t="str">
        <f>VLOOKUP(ventas[[#This Row],[ProductKey]],'hoja productos'!$A$2:$AA$1691,7,FALSE)</f>
        <v>Tablet, Ltd</v>
      </c>
      <c r="H1781" s="8">
        <f>ventas[[#This Row],[Unit Vendidas]]*ventas[[#This Row],[Precio Venta]]</f>
        <v>135.19999999999999</v>
      </c>
    </row>
    <row r="1782" spans="1:8" x14ac:dyDescent="0.25">
      <c r="A1782" s="2">
        <v>17923</v>
      </c>
      <c r="B1782" s="3">
        <v>39965</v>
      </c>
      <c r="C1782" s="5">
        <v>195</v>
      </c>
      <c r="D1782" s="4">
        <v>293</v>
      </c>
      <c r="E1782" s="7" t="str">
        <f>VLOOKUP(ventas[[#This Row],[ProductKey]],'hoja productos'!$A$2:$AA$1691,3,FALSE)</f>
        <v>Litware Home Theater System 5.1 Channel M510 Black</v>
      </c>
      <c r="F1782" s="7">
        <f>VLOOKUP(ventas[[#This Row],[ProductKey]],'hoja productos'!$A$2:$AA$1691,5,FALSE)</f>
        <v>639</v>
      </c>
      <c r="G1782" s="7" t="str">
        <f>VLOOKUP(ventas[[#This Row],[ProductKey]],'hoja productos'!$A$2:$AA$1691,7,FALSE)</f>
        <v>Litware, Inc.</v>
      </c>
      <c r="H1782" s="8">
        <f>ventas[[#This Row],[Unit Vendidas]]*ventas[[#This Row],[Precio Venta]]</f>
        <v>187227</v>
      </c>
    </row>
    <row r="1783" spans="1:8" x14ac:dyDescent="0.25">
      <c r="A1783" s="2">
        <v>23737</v>
      </c>
      <c r="B1783" s="3">
        <v>39965</v>
      </c>
      <c r="C1783" s="5">
        <v>597</v>
      </c>
      <c r="D1783" s="4">
        <v>70</v>
      </c>
      <c r="E1783" s="7" t="str">
        <f>VLOOKUP(ventas[[#This Row],[ProductKey]],'hoja productos'!$A$2:$AA$1691,3,FALSE)</f>
        <v>Tablet Screen 85in E085 White</v>
      </c>
      <c r="F1783" s="7">
        <f>VLOOKUP(ventas[[#This Row],[ProductKey]],'hoja productos'!$A$2:$AA$1691,5,FALSE)</f>
        <v>139</v>
      </c>
      <c r="G1783" s="7" t="str">
        <f>VLOOKUP(ventas[[#This Row],[ProductKey]],'hoja productos'!$A$2:$AA$1691,7,FALSE)</f>
        <v>Tablet, Ltd</v>
      </c>
      <c r="H1783" s="8">
        <f>ventas[[#This Row],[Unit Vendidas]]*ventas[[#This Row],[Precio Venta]]</f>
        <v>9730</v>
      </c>
    </row>
    <row r="1784" spans="1:8" x14ac:dyDescent="0.25">
      <c r="A1784" s="2">
        <v>2271</v>
      </c>
      <c r="B1784" s="3">
        <v>39966</v>
      </c>
      <c r="C1784" s="5">
        <v>522</v>
      </c>
      <c r="D1784" s="4">
        <v>128</v>
      </c>
      <c r="E1784" s="7" t="str">
        <f>VLOOKUP(ventas[[#This Row],[ProductKey]],'hoja productos'!$A$2:$AA$1691,3,FALSE)</f>
        <v>WWI LCD20W M250 Black</v>
      </c>
      <c r="F1784" s="7">
        <f>VLOOKUP(ventas[[#This Row],[ProductKey]],'hoja productos'!$A$2:$AA$1691,5,FALSE)</f>
        <v>279</v>
      </c>
      <c r="G1784" s="7" t="str">
        <f>VLOOKUP(ventas[[#This Row],[ProductKey]],'hoja productos'!$A$2:$AA$1691,7,FALSE)</f>
        <v>Wide World Importers</v>
      </c>
      <c r="H1784" s="8">
        <f>ventas[[#This Row],[Unit Vendidas]]*ventas[[#This Row],[Precio Venta]]</f>
        <v>35712</v>
      </c>
    </row>
    <row r="1785" spans="1:8" x14ac:dyDescent="0.25">
      <c r="A1785" s="2">
        <v>5282</v>
      </c>
      <c r="B1785" s="3">
        <v>39966</v>
      </c>
      <c r="C1785" s="5">
        <v>2</v>
      </c>
      <c r="D1785" s="4">
        <v>6</v>
      </c>
      <c r="E1785" s="7" t="str">
        <f>VLOOKUP(ventas[[#This Row],[ProductKey]],'hoja productos'!$A$2:$AA$1691,3,FALSE)</f>
        <v>Tablet 512MB MP3 Player E51 Blue</v>
      </c>
      <c r="F1785" s="7">
        <f>VLOOKUP(ventas[[#This Row],[ProductKey]],'hoja productos'!$A$2:$AA$1691,5,FALSE)</f>
        <v>12.99</v>
      </c>
      <c r="G1785" s="7" t="str">
        <f>VLOOKUP(ventas[[#This Row],[ProductKey]],'hoja productos'!$A$2:$AA$1691,7,FALSE)</f>
        <v>Tablet, Ltd</v>
      </c>
      <c r="H1785" s="8">
        <f>ventas[[#This Row],[Unit Vendidas]]*ventas[[#This Row],[Precio Venta]]</f>
        <v>77.94</v>
      </c>
    </row>
    <row r="1786" spans="1:8" x14ac:dyDescent="0.25">
      <c r="A1786" s="2">
        <v>6373</v>
      </c>
      <c r="B1786" s="3">
        <v>39966</v>
      </c>
      <c r="C1786" s="5">
        <v>1558</v>
      </c>
      <c r="D1786" s="4">
        <v>125</v>
      </c>
      <c r="E1786" s="7" t="str">
        <f>VLOOKUP(ventas[[#This Row],[ProductKey]],'hoja productos'!$A$2:$AA$1691,3,FALSE)</f>
        <v>The Phone Company PDA Wifi 4.7-inch L290 White</v>
      </c>
      <c r="F1786" s="7">
        <f>VLOOKUP(ventas[[#This Row],[ProductKey]],'hoja productos'!$A$2:$AA$1691,5,FALSE)</f>
        <v>380</v>
      </c>
      <c r="G1786" s="7" t="str">
        <f>VLOOKUP(ventas[[#This Row],[ProductKey]],'hoja productos'!$A$2:$AA$1691,7,FALSE)</f>
        <v>The Phone Company</v>
      </c>
      <c r="H1786" s="8">
        <f>ventas[[#This Row],[Unit Vendidas]]*ventas[[#This Row],[Precio Venta]]</f>
        <v>47500</v>
      </c>
    </row>
    <row r="1787" spans="1:8" x14ac:dyDescent="0.25">
      <c r="A1787" s="2">
        <v>9040</v>
      </c>
      <c r="B1787" s="3">
        <v>39966</v>
      </c>
      <c r="C1787" s="5">
        <v>1198</v>
      </c>
      <c r="D1787" s="4">
        <v>209</v>
      </c>
      <c r="E1787" s="7" t="str">
        <f>VLOOKUP(ventas[[#This Row],[ProductKey]],'hoja productos'!$A$2:$AA$1691,3,FALSE)</f>
        <v>Fabrikam Budget Moviemaker 1/3'' 8.5mm E200 Grey</v>
      </c>
      <c r="F1787" s="7">
        <f>VLOOKUP(ventas[[#This Row],[ProductKey]],'hoja productos'!$A$2:$AA$1691,5,FALSE)</f>
        <v>411</v>
      </c>
      <c r="G1787" s="7" t="str">
        <f>VLOOKUP(ventas[[#This Row],[ProductKey]],'hoja productos'!$A$2:$AA$1691,7,FALSE)</f>
        <v>Fabrikam, Inc.</v>
      </c>
      <c r="H1787" s="8">
        <f>ventas[[#This Row],[Unit Vendidas]]*ventas[[#This Row],[Precio Venta]]</f>
        <v>85899</v>
      </c>
    </row>
    <row r="1788" spans="1:8" x14ac:dyDescent="0.25">
      <c r="A1788" s="2">
        <v>9096</v>
      </c>
      <c r="B1788" s="3">
        <v>39966</v>
      </c>
      <c r="C1788" s="5">
        <v>1091</v>
      </c>
      <c r="D1788" s="4">
        <v>164</v>
      </c>
      <c r="E1788" s="7" t="str">
        <f>VLOOKUP(ventas[[#This Row],[ProductKey]],'hoja productos'!$A$2:$AA$1691,3,FALSE)</f>
        <v>Tablet SLR Camera 35" M358 Silver Grey</v>
      </c>
      <c r="F1788" s="7">
        <f>VLOOKUP(ventas[[#This Row],[ProductKey]],'hoja productos'!$A$2:$AA$1691,5,FALSE)</f>
        <v>358</v>
      </c>
      <c r="G1788" s="7" t="str">
        <f>VLOOKUP(ventas[[#This Row],[ProductKey]],'hoja productos'!$A$2:$AA$1691,7,FALSE)</f>
        <v>Tablet, Ltd</v>
      </c>
      <c r="H1788" s="8">
        <f>ventas[[#This Row],[Unit Vendidas]]*ventas[[#This Row],[Precio Venta]]</f>
        <v>58712</v>
      </c>
    </row>
    <row r="1789" spans="1:8" x14ac:dyDescent="0.25">
      <c r="A1789" s="2">
        <v>13922</v>
      </c>
      <c r="B1789" s="3">
        <v>39966</v>
      </c>
      <c r="C1789" s="5">
        <v>228</v>
      </c>
      <c r="D1789" s="4">
        <v>137</v>
      </c>
      <c r="E1789" s="7" t="str">
        <f>VLOOKUP(ventas[[#This Row],[ProductKey]],'hoja productos'!$A$2:$AA$1691,3,FALSE)</f>
        <v>Litware Home Theater System 2.1 Channel E211 Brown</v>
      </c>
      <c r="F1789" s="7">
        <f>VLOOKUP(ventas[[#This Row],[ProductKey]],'hoja productos'!$A$2:$AA$1691,5,FALSE)</f>
        <v>269.89999999999998</v>
      </c>
      <c r="G1789" s="7" t="str">
        <f>VLOOKUP(ventas[[#This Row],[ProductKey]],'hoja productos'!$A$2:$AA$1691,7,FALSE)</f>
        <v>Litware, Inc.</v>
      </c>
      <c r="H1789" s="8">
        <f>ventas[[#This Row],[Unit Vendidas]]*ventas[[#This Row],[Precio Venta]]</f>
        <v>36976.299999999996</v>
      </c>
    </row>
    <row r="1790" spans="1:8" x14ac:dyDescent="0.25">
      <c r="A1790" s="2">
        <v>14089</v>
      </c>
      <c r="B1790" s="3">
        <v>39966</v>
      </c>
      <c r="C1790" s="5">
        <v>617</v>
      </c>
      <c r="D1790" s="4">
        <v>152</v>
      </c>
      <c r="E1790" s="7" t="str">
        <f>VLOOKUP(ventas[[#This Row],[ProductKey]],'hoja productos'!$A$2:$AA$1691,3,FALSE)</f>
        <v>WWI Screen 125in M1611 Black</v>
      </c>
      <c r="F1790" s="7">
        <f>VLOOKUP(ventas[[#This Row],[ProductKey]],'hoja productos'!$A$2:$AA$1691,5,FALSE)</f>
        <v>459</v>
      </c>
      <c r="G1790" s="7" t="str">
        <f>VLOOKUP(ventas[[#This Row],[ProductKey]],'hoja productos'!$A$2:$AA$1691,7,FALSE)</f>
        <v>Wide World Importers</v>
      </c>
      <c r="H1790" s="8">
        <f>ventas[[#This Row],[Unit Vendidas]]*ventas[[#This Row],[Precio Venta]]</f>
        <v>69768</v>
      </c>
    </row>
    <row r="1791" spans="1:8" x14ac:dyDescent="0.25">
      <c r="A1791" s="2">
        <v>16629</v>
      </c>
      <c r="B1791" s="3">
        <v>39966</v>
      </c>
      <c r="C1791" s="5">
        <v>1206</v>
      </c>
      <c r="D1791" s="4">
        <v>516</v>
      </c>
      <c r="E1791" s="7" t="str">
        <f>VLOOKUP(ventas[[#This Row],[ProductKey]],'hoja productos'!$A$2:$AA$1691,3,FALSE)</f>
        <v>Fabrikam Independent Filmmaker 1/3'' 8.5mm X200 Grey</v>
      </c>
      <c r="F1791" s="7">
        <f>VLOOKUP(ventas[[#This Row],[ProductKey]],'hoja productos'!$A$2:$AA$1691,5,FALSE)</f>
        <v>1560</v>
      </c>
      <c r="G1791" s="7" t="str">
        <f>VLOOKUP(ventas[[#This Row],[ProductKey]],'hoja productos'!$A$2:$AA$1691,7,FALSE)</f>
        <v>Fabrikam, Inc.</v>
      </c>
      <c r="H1791" s="8">
        <f>ventas[[#This Row],[Unit Vendidas]]*ventas[[#This Row],[Precio Venta]]</f>
        <v>804960</v>
      </c>
    </row>
    <row r="1792" spans="1:8" x14ac:dyDescent="0.25">
      <c r="A1792" s="2">
        <v>18363</v>
      </c>
      <c r="B1792" s="3">
        <v>39966</v>
      </c>
      <c r="C1792" s="5">
        <v>1514</v>
      </c>
      <c r="D1792" s="4">
        <v>95</v>
      </c>
      <c r="E1792" s="7" t="str">
        <f>VLOOKUP(ventas[[#This Row],[ProductKey]],'hoja productos'!$A$2:$AA$1691,3,FALSE)</f>
        <v>The Phone Company Smart phones 160x160 M26 Gold</v>
      </c>
      <c r="F1792" s="7">
        <f>VLOOKUP(ventas[[#This Row],[ProductKey]],'hoja productos'!$A$2:$AA$1691,5,FALSE)</f>
        <v>208</v>
      </c>
      <c r="G1792" s="7" t="str">
        <f>VLOOKUP(ventas[[#This Row],[ProductKey]],'hoja productos'!$A$2:$AA$1691,7,FALSE)</f>
        <v>The Phone Company</v>
      </c>
      <c r="H1792" s="8">
        <f>ventas[[#This Row],[Unit Vendidas]]*ventas[[#This Row],[Precio Venta]]</f>
        <v>19760</v>
      </c>
    </row>
    <row r="1793" spans="1:8" x14ac:dyDescent="0.25">
      <c r="A1793" s="2">
        <v>18683</v>
      </c>
      <c r="B1793" s="3">
        <v>39966</v>
      </c>
      <c r="C1793" s="5">
        <v>201</v>
      </c>
      <c r="D1793" s="4">
        <v>321</v>
      </c>
      <c r="E1793" s="7" t="str">
        <f>VLOOKUP(ventas[[#This Row],[ProductKey]],'hoja productos'!$A$2:$AA$1691,3,FALSE)</f>
        <v>Litware Home Theater System 5.1 Channel M512 Black</v>
      </c>
      <c r="F1793" s="7">
        <f>VLOOKUP(ventas[[#This Row],[ProductKey]],'hoja productos'!$A$2:$AA$1691,5,FALSE)</f>
        <v>699</v>
      </c>
      <c r="G1793" s="7" t="str">
        <f>VLOOKUP(ventas[[#This Row],[ProductKey]],'hoja productos'!$A$2:$AA$1691,7,FALSE)</f>
        <v>Litware, Inc.</v>
      </c>
      <c r="H1793" s="8">
        <f>ventas[[#This Row],[Unit Vendidas]]*ventas[[#This Row],[Precio Venta]]</f>
        <v>224379</v>
      </c>
    </row>
    <row r="1794" spans="1:8" x14ac:dyDescent="0.25">
      <c r="A1794" s="2">
        <v>21201</v>
      </c>
      <c r="B1794" s="3">
        <v>39966</v>
      </c>
      <c r="C1794" s="5">
        <v>1410</v>
      </c>
      <c r="D1794" s="4">
        <v>105</v>
      </c>
      <c r="E1794" s="7" t="str">
        <f>VLOOKUP(ventas[[#This Row],[ProductKey]],'hoja productos'!$A$2:$AA$1691,3,FALSE)</f>
        <v>The Phone Company Touch Screen Phones 26-2.2" M200 Black</v>
      </c>
      <c r="F1794" s="7">
        <f>VLOOKUP(ventas[[#This Row],[ProductKey]],'hoja productos'!$A$2:$AA$1691,5,FALSE)</f>
        <v>230</v>
      </c>
      <c r="G1794" s="7" t="str">
        <f>VLOOKUP(ventas[[#This Row],[ProductKey]],'hoja productos'!$A$2:$AA$1691,7,FALSE)</f>
        <v>The Phone Company</v>
      </c>
      <c r="H1794" s="8">
        <f>ventas[[#This Row],[Unit Vendidas]]*ventas[[#This Row],[Precio Venta]]</f>
        <v>24150</v>
      </c>
    </row>
    <row r="1795" spans="1:8" x14ac:dyDescent="0.25">
      <c r="A1795" s="2">
        <v>23641</v>
      </c>
      <c r="B1795" s="3">
        <v>39966</v>
      </c>
      <c r="C1795" s="5">
        <v>1356</v>
      </c>
      <c r="D1795" s="4">
        <v>16</v>
      </c>
      <c r="E1795" s="7" t="str">
        <f>VLOOKUP(ventas[[#This Row],[ProductKey]],'hoja productos'!$A$2:$AA$1691,3,FALSE)</f>
        <v>Tablet 4 Handset Cordless Phone System M86 White</v>
      </c>
      <c r="F1795" s="7">
        <f>VLOOKUP(ventas[[#This Row],[ProductKey]],'hoja productos'!$A$2:$AA$1691,5,FALSE)</f>
        <v>35.99</v>
      </c>
      <c r="G1795" s="7" t="str">
        <f>VLOOKUP(ventas[[#This Row],[ProductKey]],'hoja productos'!$A$2:$AA$1691,7,FALSE)</f>
        <v>Tablet, Ltd</v>
      </c>
      <c r="H1795" s="8">
        <f>ventas[[#This Row],[Unit Vendidas]]*ventas[[#This Row],[Precio Venta]]</f>
        <v>575.84</v>
      </c>
    </row>
    <row r="1796" spans="1:8" x14ac:dyDescent="0.25">
      <c r="A1796" s="2">
        <v>2883</v>
      </c>
      <c r="B1796" s="3">
        <v>39967</v>
      </c>
      <c r="C1796" s="5">
        <v>1099</v>
      </c>
      <c r="D1796" s="4">
        <v>164</v>
      </c>
      <c r="E1796" s="7" t="str">
        <f>VLOOKUP(ventas[[#This Row],[ProductKey]],'hoja productos'!$A$2:$AA$1691,3,FALSE)</f>
        <v>Tablet SLR Camera 35" M358 Pink</v>
      </c>
      <c r="F1796" s="7">
        <f>VLOOKUP(ventas[[#This Row],[ProductKey]],'hoja productos'!$A$2:$AA$1691,5,FALSE)</f>
        <v>358</v>
      </c>
      <c r="G1796" s="7" t="str">
        <f>VLOOKUP(ventas[[#This Row],[ProductKey]],'hoja productos'!$A$2:$AA$1691,7,FALSE)</f>
        <v>Tablet, Ltd</v>
      </c>
      <c r="H1796" s="8">
        <f>ventas[[#This Row],[Unit Vendidas]]*ventas[[#This Row],[Precio Venta]]</f>
        <v>58712</v>
      </c>
    </row>
    <row r="1797" spans="1:8" x14ac:dyDescent="0.25">
      <c r="A1797" s="2">
        <v>3263</v>
      </c>
      <c r="B1797" s="3">
        <v>39967</v>
      </c>
      <c r="C1797" s="5">
        <v>574</v>
      </c>
      <c r="D1797" s="4">
        <v>55</v>
      </c>
      <c r="E1797" s="7" t="str">
        <f>VLOOKUP(ventas[[#This Row],[ProductKey]],'hoja productos'!$A$2:$AA$1691,3,FALSE)</f>
        <v>Proseware Screen 80in E1010 Silver</v>
      </c>
      <c r="F1797" s="7">
        <f>VLOOKUP(ventas[[#This Row],[ProductKey]],'hoja productos'!$A$2:$AA$1691,5,FALSE)</f>
        <v>109</v>
      </c>
      <c r="G1797" s="7" t="str">
        <f>VLOOKUP(ventas[[#This Row],[ProductKey]],'hoja productos'!$A$2:$AA$1691,7,FALSE)</f>
        <v>Proseware, Inc.</v>
      </c>
      <c r="H1797" s="8">
        <f>ventas[[#This Row],[Unit Vendidas]]*ventas[[#This Row],[Precio Venta]]</f>
        <v>5995</v>
      </c>
    </row>
    <row r="1798" spans="1:8" x14ac:dyDescent="0.25">
      <c r="A1798" s="2">
        <v>5859</v>
      </c>
      <c r="B1798" s="3">
        <v>39967</v>
      </c>
      <c r="C1798" s="5">
        <v>392</v>
      </c>
      <c r="D1798" s="4">
        <v>195</v>
      </c>
      <c r="E1798" s="7" t="str">
        <f>VLOOKUP(ventas[[#This Row],[ProductKey]],'hoja productos'!$A$2:$AA$1691,3,FALSE)</f>
        <v>WWI Laptop12 M0120 Black</v>
      </c>
      <c r="F1798" s="7">
        <f>VLOOKUP(ventas[[#This Row],[ProductKey]],'hoja productos'!$A$2:$AA$1691,5,FALSE)</f>
        <v>382.95</v>
      </c>
      <c r="G1798" s="7" t="str">
        <f>VLOOKUP(ventas[[#This Row],[ProductKey]],'hoja productos'!$A$2:$AA$1691,7,FALSE)</f>
        <v>Wide World Importers</v>
      </c>
      <c r="H1798" s="8">
        <f>ventas[[#This Row],[Unit Vendidas]]*ventas[[#This Row],[Precio Venta]]</f>
        <v>74675.25</v>
      </c>
    </row>
    <row r="1799" spans="1:8" x14ac:dyDescent="0.25">
      <c r="A1799" s="2">
        <v>10650</v>
      </c>
      <c r="B1799" s="3">
        <v>39967</v>
      </c>
      <c r="C1799" s="5">
        <v>385</v>
      </c>
      <c r="D1799" s="4">
        <v>166</v>
      </c>
      <c r="E1799" s="7" t="str">
        <f>VLOOKUP(ventas[[#This Row],[ProductKey]],'hoja productos'!$A$2:$AA$1691,3,FALSE)</f>
        <v>Adventure Works Laptop8.9 E0890 Red</v>
      </c>
      <c r="F1799" s="7">
        <f>VLOOKUP(ventas[[#This Row],[ProductKey]],'hoja productos'!$A$2:$AA$1691,5,FALSE)</f>
        <v>326</v>
      </c>
      <c r="G1799" s="7" t="str">
        <f>VLOOKUP(ventas[[#This Row],[ProductKey]],'hoja productos'!$A$2:$AA$1691,7,FALSE)</f>
        <v>Adventure Works</v>
      </c>
      <c r="H1799" s="8">
        <f>ventas[[#This Row],[Unit Vendidas]]*ventas[[#This Row],[Precio Venta]]</f>
        <v>54116</v>
      </c>
    </row>
    <row r="1800" spans="1:8" ht="30" x14ac:dyDescent="0.25">
      <c r="A1800" s="2">
        <v>16120</v>
      </c>
      <c r="B1800" s="3">
        <v>39967</v>
      </c>
      <c r="C1800" s="5">
        <v>1452</v>
      </c>
      <c r="D1800" s="4">
        <v>134</v>
      </c>
      <c r="E1800" s="7" t="str">
        <f>VLOOKUP(ventas[[#This Row],[ProductKey]],'hoja productos'!$A$2:$AA$1691,3,FALSE)</f>
        <v>The Phone Company Touch Screen Phones SAW/On-wall M806 Gold</v>
      </c>
      <c r="F1800" s="7">
        <f>VLOOKUP(ventas[[#This Row],[ProductKey]],'hoja productos'!$A$2:$AA$1691,5,FALSE)</f>
        <v>293</v>
      </c>
      <c r="G1800" s="7" t="str">
        <f>VLOOKUP(ventas[[#This Row],[ProductKey]],'hoja productos'!$A$2:$AA$1691,7,FALSE)</f>
        <v>The Phone Company</v>
      </c>
      <c r="H1800" s="8">
        <f>ventas[[#This Row],[Unit Vendidas]]*ventas[[#This Row],[Precio Venta]]</f>
        <v>39262</v>
      </c>
    </row>
    <row r="1801" spans="1:8" x14ac:dyDescent="0.25">
      <c r="A1801" s="2">
        <v>17027</v>
      </c>
      <c r="B1801" s="3">
        <v>39967</v>
      </c>
      <c r="C1801" s="5">
        <v>605</v>
      </c>
      <c r="D1801" s="4">
        <v>152</v>
      </c>
      <c r="E1801" s="7" t="str">
        <f>VLOOKUP(ventas[[#This Row],[ProductKey]],'hoja productos'!$A$2:$AA$1691,3,FALSE)</f>
        <v>Tablet Screen 125in M250 Silver</v>
      </c>
      <c r="F1801" s="7">
        <f>VLOOKUP(ventas[[#This Row],[ProductKey]],'hoja productos'!$A$2:$AA$1691,5,FALSE)</f>
        <v>459</v>
      </c>
      <c r="G1801" s="7" t="str">
        <f>VLOOKUP(ventas[[#This Row],[ProductKey]],'hoja productos'!$A$2:$AA$1691,7,FALSE)</f>
        <v>Tablet, Ltd</v>
      </c>
      <c r="H1801" s="8">
        <f>ventas[[#This Row],[Unit Vendidas]]*ventas[[#This Row],[Precio Venta]]</f>
        <v>69768</v>
      </c>
    </row>
    <row r="1802" spans="1:8" x14ac:dyDescent="0.25">
      <c r="A1802" s="2">
        <v>18049</v>
      </c>
      <c r="B1802" s="3">
        <v>39967</v>
      </c>
      <c r="C1802" s="5">
        <v>285</v>
      </c>
      <c r="D1802" s="4">
        <v>167</v>
      </c>
      <c r="E1802" s="7" t="str">
        <f>VLOOKUP(ventas[[#This Row],[ProductKey]],'hoja productos'!$A$2:$AA$1691,3,FALSE)</f>
        <v>Tablet Home Theater System 4.1 Channel M1410 Brown</v>
      </c>
      <c r="F1802" s="7">
        <f>VLOOKUP(ventas[[#This Row],[ProductKey]],'hoja productos'!$A$2:$AA$1691,5,FALSE)</f>
        <v>329</v>
      </c>
      <c r="G1802" s="7" t="str">
        <f>VLOOKUP(ventas[[#This Row],[ProductKey]],'hoja productos'!$A$2:$AA$1691,7,FALSE)</f>
        <v>Tablet, Ltd</v>
      </c>
      <c r="H1802" s="8">
        <f>ventas[[#This Row],[Unit Vendidas]]*ventas[[#This Row],[Precio Venta]]</f>
        <v>54943</v>
      </c>
    </row>
    <row r="1803" spans="1:8" x14ac:dyDescent="0.25">
      <c r="A1803" s="2">
        <v>18399</v>
      </c>
      <c r="B1803" s="3">
        <v>39967</v>
      </c>
      <c r="C1803" s="5">
        <v>1062</v>
      </c>
      <c r="D1803" s="4">
        <v>143</v>
      </c>
      <c r="E1803" s="7" t="str">
        <f>VLOOKUP(ventas[[#This Row],[ProductKey]],'hoja productos'!$A$2:$AA$1691,3,FALSE)</f>
        <v>A. Datum SLR Camera M139 Gold</v>
      </c>
      <c r="F1803" s="7">
        <f>VLOOKUP(ventas[[#This Row],[ProductKey]],'hoja productos'!$A$2:$AA$1691,5,FALSE)</f>
        <v>312</v>
      </c>
      <c r="G1803" s="7" t="str">
        <f>VLOOKUP(ventas[[#This Row],[ProductKey]],'hoja productos'!$A$2:$AA$1691,7,FALSE)</f>
        <v>A. Datum Corporation</v>
      </c>
      <c r="H1803" s="8">
        <f>ventas[[#This Row],[Unit Vendidas]]*ventas[[#This Row],[Precio Venta]]</f>
        <v>44616</v>
      </c>
    </row>
    <row r="1804" spans="1:8" x14ac:dyDescent="0.25">
      <c r="A1804" s="2">
        <v>18591</v>
      </c>
      <c r="B1804" s="3">
        <v>39967</v>
      </c>
      <c r="C1804" s="5">
        <v>185</v>
      </c>
      <c r="D1804" s="4">
        <v>55</v>
      </c>
      <c r="E1804" s="7" t="str">
        <f>VLOOKUP(ventas[[#This Row],[ProductKey]],'hoja productos'!$A$2:$AA$1691,3,FALSE)</f>
        <v>SV 22xDVD X680 Silver</v>
      </c>
      <c r="F1804" s="7">
        <f>VLOOKUP(ventas[[#This Row],[ProductKey]],'hoja productos'!$A$2:$AA$1691,5,FALSE)</f>
        <v>169</v>
      </c>
      <c r="G1804" s="7" t="str">
        <f>VLOOKUP(ventas[[#This Row],[ProductKey]],'hoja productos'!$A$2:$AA$1691,7,FALSE)</f>
        <v>Southridge Video</v>
      </c>
      <c r="H1804" s="8">
        <f>ventas[[#This Row],[Unit Vendidas]]*ventas[[#This Row],[Precio Venta]]</f>
        <v>9295</v>
      </c>
    </row>
    <row r="1805" spans="1:8" x14ac:dyDescent="0.25">
      <c r="A1805" s="2">
        <v>21025</v>
      </c>
      <c r="B1805" s="3">
        <v>39967</v>
      </c>
      <c r="C1805" s="5">
        <v>1482</v>
      </c>
      <c r="D1805" s="4">
        <v>109</v>
      </c>
      <c r="E1805" s="7" t="str">
        <f>VLOOKUP(ventas[[#This Row],[ProductKey]],'hoja productos'!$A$2:$AA$1691,3,FALSE)</f>
        <v>The Phone Company Smart phones 4 GB of Memory M300 Grey</v>
      </c>
      <c r="F1805" s="7">
        <f>VLOOKUP(ventas[[#This Row],[ProductKey]],'hoja productos'!$A$2:$AA$1691,5,FALSE)</f>
        <v>239</v>
      </c>
      <c r="G1805" s="7" t="str">
        <f>VLOOKUP(ventas[[#This Row],[ProductKey]],'hoja productos'!$A$2:$AA$1691,7,FALSE)</f>
        <v>The Phone Company</v>
      </c>
      <c r="H1805" s="8">
        <f>ventas[[#This Row],[Unit Vendidas]]*ventas[[#This Row],[Precio Venta]]</f>
        <v>26051</v>
      </c>
    </row>
    <row r="1806" spans="1:8" x14ac:dyDescent="0.25">
      <c r="A1806" s="2">
        <v>21129</v>
      </c>
      <c r="B1806" s="3">
        <v>39967</v>
      </c>
      <c r="C1806" s="5">
        <v>287</v>
      </c>
      <c r="D1806" s="4">
        <v>183</v>
      </c>
      <c r="E1806" s="7" t="str">
        <f>VLOOKUP(ventas[[#This Row],[ProductKey]],'hoja productos'!$A$2:$AA$1691,3,FALSE)</f>
        <v>Tablet Home Theater System 5.1 Channel M1530 Brown</v>
      </c>
      <c r="F1806" s="7">
        <f>VLOOKUP(ventas[[#This Row],[ProductKey]],'hoja productos'!$A$2:$AA$1691,5,FALSE)</f>
        <v>399</v>
      </c>
      <c r="G1806" s="7" t="str">
        <f>VLOOKUP(ventas[[#This Row],[ProductKey]],'hoja productos'!$A$2:$AA$1691,7,FALSE)</f>
        <v>Tablet, Ltd</v>
      </c>
      <c r="H1806" s="8">
        <f>ventas[[#This Row],[Unit Vendidas]]*ventas[[#This Row],[Precio Venta]]</f>
        <v>73017</v>
      </c>
    </row>
    <row r="1807" spans="1:8" x14ac:dyDescent="0.25">
      <c r="A1807" s="2">
        <v>21924</v>
      </c>
      <c r="B1807" s="3">
        <v>39967</v>
      </c>
      <c r="C1807" s="5">
        <v>184</v>
      </c>
      <c r="D1807" s="4">
        <v>45</v>
      </c>
      <c r="E1807" s="7" t="str">
        <f>VLOOKUP(ventas[[#This Row],[ProductKey]],'hoja productos'!$A$2:$AA$1691,3,FALSE)</f>
        <v>SV 16xDVD E340 Silver</v>
      </c>
      <c r="F1807" s="7">
        <f>VLOOKUP(ventas[[#This Row],[ProductKey]],'hoja productos'!$A$2:$AA$1691,5,FALSE)</f>
        <v>99</v>
      </c>
      <c r="G1807" s="7" t="str">
        <f>VLOOKUP(ventas[[#This Row],[ProductKey]],'hoja productos'!$A$2:$AA$1691,7,FALSE)</f>
        <v>Southridge Video</v>
      </c>
      <c r="H1807" s="8">
        <f>ventas[[#This Row],[Unit Vendidas]]*ventas[[#This Row],[Precio Venta]]</f>
        <v>4455</v>
      </c>
    </row>
    <row r="1808" spans="1:8" x14ac:dyDescent="0.25">
      <c r="A1808" s="2">
        <v>1612</v>
      </c>
      <c r="B1808" s="3">
        <v>39968</v>
      </c>
      <c r="C1808" s="5">
        <v>1142</v>
      </c>
      <c r="D1808" s="4">
        <v>180</v>
      </c>
      <c r="E1808" s="7" t="str">
        <f>VLOOKUP(ventas[[#This Row],[ProductKey]],'hoja productos'!$A$2:$AA$1691,3,FALSE)</f>
        <v>Fabrikam SLR Camera M150 Green</v>
      </c>
      <c r="F1808" s="7">
        <f>VLOOKUP(ventas[[#This Row],[ProductKey]],'hoja productos'!$A$2:$AA$1691,5,FALSE)</f>
        <v>391.9</v>
      </c>
      <c r="G1808" s="7" t="str">
        <f>VLOOKUP(ventas[[#This Row],[ProductKey]],'hoja productos'!$A$2:$AA$1691,7,FALSE)</f>
        <v>Fabrikam, Inc.</v>
      </c>
      <c r="H1808" s="8">
        <f>ventas[[#This Row],[Unit Vendidas]]*ventas[[#This Row],[Precio Venta]]</f>
        <v>70542</v>
      </c>
    </row>
    <row r="1809" spans="1:8" x14ac:dyDescent="0.25">
      <c r="A1809" s="2">
        <v>4512</v>
      </c>
      <c r="B1809" s="3">
        <v>39968</v>
      </c>
      <c r="C1809" s="5">
        <v>1352</v>
      </c>
      <c r="D1809" s="4">
        <v>10</v>
      </c>
      <c r="E1809" s="7" t="str">
        <f>VLOOKUP(ventas[[#This Row],[ProductKey]],'hoja productos'!$A$2:$AA$1691,3,FALSE)</f>
        <v>Tablet Multi-line phones M30 White</v>
      </c>
      <c r="F1809" s="7">
        <f>VLOOKUP(ventas[[#This Row],[ProductKey]],'hoja productos'!$A$2:$AA$1691,5,FALSE)</f>
        <v>22.99</v>
      </c>
      <c r="G1809" s="7" t="str">
        <f>VLOOKUP(ventas[[#This Row],[ProductKey]],'hoja productos'!$A$2:$AA$1691,7,FALSE)</f>
        <v>Tablet, Ltd</v>
      </c>
      <c r="H1809" s="8">
        <f>ventas[[#This Row],[Unit Vendidas]]*ventas[[#This Row],[Precio Venta]]</f>
        <v>229.89999999999998</v>
      </c>
    </row>
    <row r="1810" spans="1:8" x14ac:dyDescent="0.25">
      <c r="A1810" s="2">
        <v>6880</v>
      </c>
      <c r="B1810" s="3">
        <v>39968</v>
      </c>
      <c r="C1810" s="5">
        <v>1383</v>
      </c>
      <c r="D1810" s="4">
        <v>6</v>
      </c>
      <c r="E1810" s="7" t="str">
        <f>VLOOKUP(ventas[[#This Row],[ProductKey]],'hoja productos'!$A$2:$AA$1691,3,FALSE)</f>
        <v>Tablet Dual Handset Cordless Phone System E20 Grey</v>
      </c>
      <c r="F1810" s="7">
        <f>VLOOKUP(ventas[[#This Row],[ProductKey]],'hoja productos'!$A$2:$AA$1691,5,FALSE)</f>
        <v>12.99</v>
      </c>
      <c r="G1810" s="7" t="str">
        <f>VLOOKUP(ventas[[#This Row],[ProductKey]],'hoja productos'!$A$2:$AA$1691,7,FALSE)</f>
        <v>Tablet, Ltd</v>
      </c>
      <c r="H1810" s="8">
        <f>ventas[[#This Row],[Unit Vendidas]]*ventas[[#This Row],[Precio Venta]]</f>
        <v>77.94</v>
      </c>
    </row>
    <row r="1811" spans="1:8" x14ac:dyDescent="0.25">
      <c r="A1811" s="2">
        <v>9625</v>
      </c>
      <c r="B1811" s="3">
        <v>39968</v>
      </c>
      <c r="C1811" s="5">
        <v>1630</v>
      </c>
      <c r="D1811" s="4">
        <v>7</v>
      </c>
      <c r="E1811" s="7" t="str">
        <f>VLOOKUP(ventas[[#This Row],[ProductKey]],'hoja productos'!$A$2:$AA$1691,3,FALSE)</f>
        <v>Tablet DVD 60 DVD Storage Binder L20 Black</v>
      </c>
      <c r="F1811" s="7">
        <f>VLOOKUP(ventas[[#This Row],[ProductKey]],'hoja productos'!$A$2:$AA$1691,5,FALSE)</f>
        <v>22.89</v>
      </c>
      <c r="G1811" s="7" t="str">
        <f>VLOOKUP(ventas[[#This Row],[ProductKey]],'hoja productos'!$A$2:$AA$1691,7,FALSE)</f>
        <v>Tablet, Ltd</v>
      </c>
      <c r="H1811" s="8">
        <f>ventas[[#This Row],[Unit Vendidas]]*ventas[[#This Row],[Precio Venta]]</f>
        <v>160.23000000000002</v>
      </c>
    </row>
    <row r="1812" spans="1:8" x14ac:dyDescent="0.25">
      <c r="A1812" s="2">
        <v>11942</v>
      </c>
      <c r="B1812" s="3">
        <v>39968</v>
      </c>
      <c r="C1812" s="5">
        <v>1097</v>
      </c>
      <c r="D1812" s="4">
        <v>188</v>
      </c>
      <c r="E1812" s="7" t="str">
        <f>VLOOKUP(ventas[[#This Row],[ProductKey]],'hoja productos'!$A$2:$AA$1691,3,FALSE)</f>
        <v>Tablet SLR Camera 35" X358 Pink</v>
      </c>
      <c r="F1812" s="7">
        <f>VLOOKUP(ventas[[#This Row],[ProductKey]],'hoja productos'!$A$2:$AA$1691,5,FALSE)</f>
        <v>568</v>
      </c>
      <c r="G1812" s="7" t="str">
        <f>VLOOKUP(ventas[[#This Row],[ProductKey]],'hoja productos'!$A$2:$AA$1691,7,FALSE)</f>
        <v>Tablet, Ltd</v>
      </c>
      <c r="H1812" s="8">
        <f>ventas[[#This Row],[Unit Vendidas]]*ventas[[#This Row],[Precio Venta]]</f>
        <v>106784</v>
      </c>
    </row>
    <row r="1813" spans="1:8" x14ac:dyDescent="0.25">
      <c r="A1813" s="2">
        <v>12454</v>
      </c>
      <c r="B1813" s="3">
        <v>39968</v>
      </c>
      <c r="C1813" s="5">
        <v>933</v>
      </c>
      <c r="D1813" s="4">
        <v>28</v>
      </c>
      <c r="E1813" s="7" t="str">
        <f>VLOOKUP(ventas[[#This Row],[ProductKey]],'hoja productos'!$A$2:$AA$1691,3,FALSE)</f>
        <v>SV 2GB Laptop memory E800 White</v>
      </c>
      <c r="F1813" s="7">
        <f>VLOOKUP(ventas[[#This Row],[ProductKey]],'hoja productos'!$A$2:$AA$1691,5,FALSE)</f>
        <v>55</v>
      </c>
      <c r="G1813" s="7" t="str">
        <f>VLOOKUP(ventas[[#This Row],[ProductKey]],'hoja productos'!$A$2:$AA$1691,7,FALSE)</f>
        <v>Southridge Video</v>
      </c>
      <c r="H1813" s="8">
        <f>ventas[[#This Row],[Unit Vendidas]]*ventas[[#This Row],[Precio Venta]]</f>
        <v>1540</v>
      </c>
    </row>
    <row r="1814" spans="1:8" x14ac:dyDescent="0.25">
      <c r="A1814" s="2">
        <v>14012</v>
      </c>
      <c r="B1814" s="3">
        <v>39968</v>
      </c>
      <c r="C1814" s="5">
        <v>8</v>
      </c>
      <c r="D1814" s="4">
        <v>30</v>
      </c>
      <c r="E1814" s="7" t="str">
        <f>VLOOKUP(ventas[[#This Row],[ProductKey]],'hoja productos'!$A$2:$AA$1691,3,FALSE)</f>
        <v>Tablet 4G MP3 Player E400 Silver</v>
      </c>
      <c r="F1814" s="7">
        <f>VLOOKUP(ventas[[#This Row],[ProductKey]],'hoja productos'!$A$2:$AA$1691,5,FALSE)</f>
        <v>59.99</v>
      </c>
      <c r="G1814" s="7" t="str">
        <f>VLOOKUP(ventas[[#This Row],[ProductKey]],'hoja productos'!$A$2:$AA$1691,7,FALSE)</f>
        <v>Tablet, Ltd</v>
      </c>
      <c r="H1814" s="8">
        <f>ventas[[#This Row],[Unit Vendidas]]*ventas[[#This Row],[Precio Venta]]</f>
        <v>1799.7</v>
      </c>
    </row>
    <row r="1815" spans="1:8" x14ac:dyDescent="0.25">
      <c r="A1815" s="2">
        <v>23105</v>
      </c>
      <c r="B1815" s="3">
        <v>39968</v>
      </c>
      <c r="C1815" s="5">
        <v>818</v>
      </c>
      <c r="D1815" s="4">
        <v>5</v>
      </c>
      <c r="E1815" s="7" t="str">
        <f>VLOOKUP(ventas[[#This Row],[ProductKey]],'hoja productos'!$A$2:$AA$1691,3,FALSE)</f>
        <v>Tablet Smart Battery M901 Grey</v>
      </c>
      <c r="F1815" s="7">
        <f>VLOOKUP(ventas[[#This Row],[ProductKey]],'hoja productos'!$A$2:$AA$1691,5,FALSE)</f>
        <v>11.5</v>
      </c>
      <c r="G1815" s="7" t="str">
        <f>VLOOKUP(ventas[[#This Row],[ProductKey]],'hoja productos'!$A$2:$AA$1691,7,FALSE)</f>
        <v>Tablet, Ltd</v>
      </c>
      <c r="H1815" s="8">
        <f>ventas[[#This Row],[Unit Vendidas]]*ventas[[#This Row],[Precio Venta]]</f>
        <v>57.5</v>
      </c>
    </row>
    <row r="1816" spans="1:8" x14ac:dyDescent="0.25">
      <c r="A1816" s="2">
        <v>23822</v>
      </c>
      <c r="B1816" s="3">
        <v>39968</v>
      </c>
      <c r="C1816" s="5">
        <v>5</v>
      </c>
      <c r="D1816" s="4">
        <v>11</v>
      </c>
      <c r="E1816" s="7" t="str">
        <f>VLOOKUP(ventas[[#This Row],[ProductKey]],'hoja productos'!$A$2:$AA$1691,3,FALSE)</f>
        <v>Tablet 2G MP3 Player E200 Red</v>
      </c>
      <c r="F1816" s="7">
        <f>VLOOKUP(ventas[[#This Row],[ProductKey]],'hoja productos'!$A$2:$AA$1691,5,FALSE)</f>
        <v>21.57</v>
      </c>
      <c r="G1816" s="7" t="str">
        <f>VLOOKUP(ventas[[#This Row],[ProductKey]],'hoja productos'!$A$2:$AA$1691,7,FALSE)</f>
        <v>Tablet, Ltd</v>
      </c>
      <c r="H1816" s="8">
        <f>ventas[[#This Row],[Unit Vendidas]]*ventas[[#This Row],[Precio Venta]]</f>
        <v>237.27</v>
      </c>
    </row>
    <row r="1817" spans="1:8" x14ac:dyDescent="0.25">
      <c r="A1817" s="2">
        <v>2528</v>
      </c>
      <c r="B1817" s="3">
        <v>39969</v>
      </c>
      <c r="C1817" s="5">
        <v>698</v>
      </c>
      <c r="D1817" s="4">
        <v>86</v>
      </c>
      <c r="E1817" s="7" t="str">
        <f>VLOOKUP(ventas[[#This Row],[ProductKey]],'hoja productos'!$A$2:$AA$1691,3,FALSE)</f>
        <v>Proseware Wireless Photo All-in-One Printer M390 Grey</v>
      </c>
      <c r="F1817" s="7">
        <f>VLOOKUP(ventas[[#This Row],[ProductKey]],'hoja productos'!$A$2:$AA$1691,5,FALSE)</f>
        <v>188</v>
      </c>
      <c r="G1817" s="7" t="str">
        <f>VLOOKUP(ventas[[#This Row],[ProductKey]],'hoja productos'!$A$2:$AA$1691,7,FALSE)</f>
        <v>Proseware, Inc.</v>
      </c>
      <c r="H1817" s="8">
        <f>ventas[[#This Row],[Unit Vendidas]]*ventas[[#This Row],[Precio Venta]]</f>
        <v>16168</v>
      </c>
    </row>
    <row r="1818" spans="1:8" x14ac:dyDescent="0.25">
      <c r="A1818" s="2">
        <v>3593</v>
      </c>
      <c r="B1818" s="3">
        <v>39969</v>
      </c>
      <c r="C1818" s="5">
        <v>73</v>
      </c>
      <c r="D1818" s="4">
        <v>22</v>
      </c>
      <c r="E1818" s="7" t="str">
        <f>VLOOKUP(ventas[[#This Row],[ProductKey]],'hoja productos'!$A$2:$AA$1691,3,FALSE)</f>
        <v>NT Wireless Bluetooth Stereo Headphones E102 White</v>
      </c>
      <c r="F1818" s="7">
        <f>VLOOKUP(ventas[[#This Row],[ProductKey]],'hoja productos'!$A$2:$AA$1691,5,FALSE)</f>
        <v>47.95</v>
      </c>
      <c r="G1818" s="7" t="str">
        <f>VLOOKUP(ventas[[#This Row],[ProductKey]],'hoja productos'!$A$2:$AA$1691,7,FALSE)</f>
        <v>Northwind Traders</v>
      </c>
      <c r="H1818" s="8">
        <f>ventas[[#This Row],[Unit Vendidas]]*ventas[[#This Row],[Precio Venta]]</f>
        <v>1054.9000000000001</v>
      </c>
    </row>
    <row r="1819" spans="1:8" x14ac:dyDescent="0.25">
      <c r="A1819" s="2">
        <v>4589</v>
      </c>
      <c r="B1819" s="3">
        <v>39969</v>
      </c>
      <c r="C1819" s="5">
        <v>975</v>
      </c>
      <c r="D1819" s="4">
        <v>75</v>
      </c>
      <c r="E1819" s="7" t="str">
        <f>VLOOKUP(ventas[[#This Row],[ProductKey]],'hoja productos'!$A$2:$AA$1691,3,FALSE)</f>
        <v>A. Datum Ultra Compact Digital Camera M190 Pink</v>
      </c>
      <c r="F1819" s="7">
        <f>VLOOKUP(ventas[[#This Row],[ProductKey]],'hoja productos'!$A$2:$AA$1691,5,FALSE)</f>
        <v>165</v>
      </c>
      <c r="G1819" s="7" t="str">
        <f>VLOOKUP(ventas[[#This Row],[ProductKey]],'hoja productos'!$A$2:$AA$1691,7,FALSE)</f>
        <v>A. Datum Corporation</v>
      </c>
      <c r="H1819" s="8">
        <f>ventas[[#This Row],[Unit Vendidas]]*ventas[[#This Row],[Precio Venta]]</f>
        <v>12375</v>
      </c>
    </row>
    <row r="1820" spans="1:8" x14ac:dyDescent="0.25">
      <c r="A1820" s="2">
        <v>4822</v>
      </c>
      <c r="B1820" s="3">
        <v>39969</v>
      </c>
      <c r="C1820" s="5">
        <v>331</v>
      </c>
      <c r="D1820" s="4">
        <v>101</v>
      </c>
      <c r="E1820" s="7" t="str">
        <f>VLOOKUP(ventas[[#This Row],[ProductKey]],'hoja productos'!$A$2:$AA$1691,3,FALSE)</f>
        <v>SV Car Video AM/FM E1000 Brown</v>
      </c>
      <c r="F1820" s="7">
        <f>VLOOKUP(ventas[[#This Row],[ProductKey]],'hoja productos'!$A$2:$AA$1691,5,FALSE)</f>
        <v>199</v>
      </c>
      <c r="G1820" s="7" t="str">
        <f>VLOOKUP(ventas[[#This Row],[ProductKey]],'hoja productos'!$A$2:$AA$1691,7,FALSE)</f>
        <v>Southridge Video</v>
      </c>
      <c r="H1820" s="8">
        <f>ventas[[#This Row],[Unit Vendidas]]*ventas[[#This Row],[Precio Venta]]</f>
        <v>20099</v>
      </c>
    </row>
    <row r="1821" spans="1:8" ht="30" x14ac:dyDescent="0.25">
      <c r="A1821" s="2">
        <v>5014</v>
      </c>
      <c r="B1821" s="3">
        <v>39969</v>
      </c>
      <c r="C1821" s="5">
        <v>739</v>
      </c>
      <c r="D1821" s="4">
        <v>78</v>
      </c>
      <c r="E1821" s="7" t="str">
        <f>VLOOKUP(ventas[[#This Row],[ProductKey]],'hoja productos'!$A$2:$AA$1691,3,FALSE)</f>
        <v>Proseware Slim-Design Fax Machine with Answering System X180 Green</v>
      </c>
      <c r="F1821" s="7">
        <f>VLOOKUP(ventas[[#This Row],[ProductKey]],'hoja productos'!$A$2:$AA$1691,5,FALSE)</f>
        <v>236</v>
      </c>
      <c r="G1821" s="7" t="str">
        <f>VLOOKUP(ventas[[#This Row],[ProductKey]],'hoja productos'!$A$2:$AA$1691,7,FALSE)</f>
        <v>Proseware, Inc.</v>
      </c>
      <c r="H1821" s="8">
        <f>ventas[[#This Row],[Unit Vendidas]]*ventas[[#This Row],[Precio Venta]]</f>
        <v>18408</v>
      </c>
    </row>
    <row r="1822" spans="1:8" x14ac:dyDescent="0.25">
      <c r="A1822" s="2">
        <v>7957</v>
      </c>
      <c r="B1822" s="3">
        <v>39969</v>
      </c>
      <c r="C1822" s="5">
        <v>847</v>
      </c>
      <c r="D1822" s="4">
        <v>7</v>
      </c>
      <c r="E1822" s="7" t="str">
        <f>VLOOKUP(ventas[[#This Row],[ProductKey]],'hoja productos'!$A$2:$AA$1691,3,FALSE)</f>
        <v>Tablet Ultraportable Neoprene Sleeve E30 Pink</v>
      </c>
      <c r="F1822" s="7">
        <f>VLOOKUP(ventas[[#This Row],[ProductKey]],'hoja productos'!$A$2:$AA$1691,5,FALSE)</f>
        <v>15.6</v>
      </c>
      <c r="G1822" s="7" t="str">
        <f>VLOOKUP(ventas[[#This Row],[ProductKey]],'hoja productos'!$A$2:$AA$1691,7,FALSE)</f>
        <v>Tablet, Ltd</v>
      </c>
      <c r="H1822" s="8">
        <f>ventas[[#This Row],[Unit Vendidas]]*ventas[[#This Row],[Precio Venta]]</f>
        <v>109.2</v>
      </c>
    </row>
    <row r="1823" spans="1:8" x14ac:dyDescent="0.25">
      <c r="A1823" s="2">
        <v>8067</v>
      </c>
      <c r="B1823" s="3">
        <v>39969</v>
      </c>
      <c r="C1823" s="5">
        <v>1062</v>
      </c>
      <c r="D1823" s="4">
        <v>143</v>
      </c>
      <c r="E1823" s="7" t="str">
        <f>VLOOKUP(ventas[[#This Row],[ProductKey]],'hoja productos'!$A$2:$AA$1691,3,FALSE)</f>
        <v>A. Datum SLR Camera M139 Gold</v>
      </c>
      <c r="F1823" s="7">
        <f>VLOOKUP(ventas[[#This Row],[ProductKey]],'hoja productos'!$A$2:$AA$1691,5,FALSE)</f>
        <v>312</v>
      </c>
      <c r="G1823" s="7" t="str">
        <f>VLOOKUP(ventas[[#This Row],[ProductKey]],'hoja productos'!$A$2:$AA$1691,7,FALSE)</f>
        <v>A. Datum Corporation</v>
      </c>
      <c r="H1823" s="8">
        <f>ventas[[#This Row],[Unit Vendidas]]*ventas[[#This Row],[Precio Venta]]</f>
        <v>44616</v>
      </c>
    </row>
    <row r="1824" spans="1:8" x14ac:dyDescent="0.25">
      <c r="A1824" s="2">
        <v>10904</v>
      </c>
      <c r="B1824" s="3">
        <v>39969</v>
      </c>
      <c r="C1824" s="5">
        <v>402</v>
      </c>
      <c r="D1824" s="4">
        <v>430</v>
      </c>
      <c r="E1824" s="7" t="str">
        <f>VLOOKUP(ventas[[#This Row],[ProductKey]],'hoja productos'!$A$2:$AA$1691,3,FALSE)</f>
        <v>WWI Laptop19W X0196 Blue</v>
      </c>
      <c r="F1824" s="7">
        <f>VLOOKUP(ventas[[#This Row],[ProductKey]],'hoja productos'!$A$2:$AA$1691,5,FALSE)</f>
        <v>1299</v>
      </c>
      <c r="G1824" s="7" t="str">
        <f>VLOOKUP(ventas[[#This Row],[ProductKey]],'hoja productos'!$A$2:$AA$1691,7,FALSE)</f>
        <v>Wide World Importers</v>
      </c>
      <c r="H1824" s="8">
        <f>ventas[[#This Row],[Unit Vendidas]]*ventas[[#This Row],[Precio Venta]]</f>
        <v>558570</v>
      </c>
    </row>
    <row r="1825" spans="1:8" x14ac:dyDescent="0.25">
      <c r="A1825" s="2">
        <v>12785</v>
      </c>
      <c r="B1825" s="3">
        <v>39969</v>
      </c>
      <c r="C1825" s="5">
        <v>524</v>
      </c>
      <c r="D1825" s="4">
        <v>82</v>
      </c>
      <c r="E1825" s="7" t="str">
        <f>VLOOKUP(ventas[[#This Row],[ProductKey]],'hoja productos'!$A$2:$AA$1691,3,FALSE)</f>
        <v>WWI LCD19W M100 Black</v>
      </c>
      <c r="F1825" s="7">
        <f>VLOOKUP(ventas[[#This Row],[ProductKey]],'hoja productos'!$A$2:$AA$1691,5,FALSE)</f>
        <v>179</v>
      </c>
      <c r="G1825" s="7" t="str">
        <f>VLOOKUP(ventas[[#This Row],[ProductKey]],'hoja productos'!$A$2:$AA$1691,7,FALSE)</f>
        <v>Wide World Importers</v>
      </c>
      <c r="H1825" s="8">
        <f>ventas[[#This Row],[Unit Vendidas]]*ventas[[#This Row],[Precio Venta]]</f>
        <v>14678</v>
      </c>
    </row>
    <row r="1826" spans="1:8" x14ac:dyDescent="0.25">
      <c r="A1826" s="2">
        <v>15139</v>
      </c>
      <c r="B1826" s="3">
        <v>39969</v>
      </c>
      <c r="C1826" s="5">
        <v>841</v>
      </c>
      <c r="D1826" s="4">
        <v>7</v>
      </c>
      <c r="E1826" s="7" t="str">
        <f>VLOOKUP(ventas[[#This Row],[ProductKey]],'hoja productos'!$A$2:$AA$1691,3,FALSE)</f>
        <v>Tablet Reserve Pen - Tablet Pen E200 Gold</v>
      </c>
      <c r="F1826" s="7">
        <f>VLOOKUP(ventas[[#This Row],[ProductKey]],'hoja productos'!$A$2:$AA$1691,5,FALSE)</f>
        <v>13.9</v>
      </c>
      <c r="G1826" s="7" t="str">
        <f>VLOOKUP(ventas[[#This Row],[ProductKey]],'hoja productos'!$A$2:$AA$1691,7,FALSE)</f>
        <v>Tablet, Ltd</v>
      </c>
      <c r="H1826" s="8">
        <f>ventas[[#This Row],[Unit Vendidas]]*ventas[[#This Row],[Precio Venta]]</f>
        <v>97.3</v>
      </c>
    </row>
    <row r="1827" spans="1:8" x14ac:dyDescent="0.25">
      <c r="A1827" s="2">
        <v>22720</v>
      </c>
      <c r="B1827" s="3">
        <v>39969</v>
      </c>
      <c r="C1827" s="5">
        <v>744</v>
      </c>
      <c r="D1827" s="4">
        <v>20</v>
      </c>
      <c r="E1827" s="7" t="str">
        <f>VLOOKUP(ventas[[#This Row],[ProductKey]],'hoja productos'!$A$2:$AA$1691,3,FALSE)</f>
        <v>Tablet Dual USB Power Adapter - power adapter E300 Black</v>
      </c>
      <c r="F1827" s="7">
        <f>VLOOKUP(ventas[[#This Row],[ProductKey]],'hoja productos'!$A$2:$AA$1691,5,FALSE)</f>
        <v>39.9</v>
      </c>
      <c r="G1827" s="7" t="str">
        <f>VLOOKUP(ventas[[#This Row],[ProductKey]],'hoja productos'!$A$2:$AA$1691,7,FALSE)</f>
        <v>Tablet, Ltd</v>
      </c>
      <c r="H1827" s="8">
        <f>ventas[[#This Row],[Unit Vendidas]]*ventas[[#This Row],[Precio Venta]]</f>
        <v>798</v>
      </c>
    </row>
    <row r="1828" spans="1:8" x14ac:dyDescent="0.25">
      <c r="A1828" s="2">
        <v>558</v>
      </c>
      <c r="B1828" s="3">
        <v>39970</v>
      </c>
      <c r="C1828" s="5">
        <v>519</v>
      </c>
      <c r="D1828" s="4">
        <v>205</v>
      </c>
      <c r="E1828" s="7" t="str">
        <f>VLOOKUP(ventas[[#This Row],[ProductKey]],'hoja productos'!$A$2:$AA$1691,3,FALSE)</f>
        <v>WWI LCD22 M2002 Black</v>
      </c>
      <c r="F1828" s="7">
        <f>VLOOKUP(ventas[[#This Row],[ProductKey]],'hoja productos'!$A$2:$AA$1691,5,FALSE)</f>
        <v>619</v>
      </c>
      <c r="G1828" s="7" t="str">
        <f>VLOOKUP(ventas[[#This Row],[ProductKey]],'hoja productos'!$A$2:$AA$1691,7,FALSE)</f>
        <v>Wide World Importers</v>
      </c>
      <c r="H1828" s="8">
        <f>ventas[[#This Row],[Unit Vendidas]]*ventas[[#This Row],[Precio Venta]]</f>
        <v>126895</v>
      </c>
    </row>
    <row r="1829" spans="1:8" x14ac:dyDescent="0.25">
      <c r="A1829" s="2">
        <v>4121</v>
      </c>
      <c r="B1829" s="3">
        <v>39970</v>
      </c>
      <c r="C1829" s="5">
        <v>800</v>
      </c>
      <c r="D1829" s="4">
        <v>15</v>
      </c>
      <c r="E1829" s="7" t="str">
        <f>VLOOKUP(ventas[[#This Row],[ProductKey]],'hoja productos'!$A$2:$AA$1691,3,FALSE)</f>
        <v>Tablet Lens cap E80 White</v>
      </c>
      <c r="F1829" s="7">
        <f>VLOOKUP(ventas[[#This Row],[ProductKey]],'hoja productos'!$A$2:$AA$1691,5,FALSE)</f>
        <v>29.95</v>
      </c>
      <c r="G1829" s="7" t="str">
        <f>VLOOKUP(ventas[[#This Row],[ProductKey]],'hoja productos'!$A$2:$AA$1691,7,FALSE)</f>
        <v>Tablet, Ltd</v>
      </c>
      <c r="H1829" s="8">
        <f>ventas[[#This Row],[Unit Vendidas]]*ventas[[#This Row],[Precio Venta]]</f>
        <v>449.25</v>
      </c>
    </row>
    <row r="1830" spans="1:8" x14ac:dyDescent="0.25">
      <c r="A1830" s="2">
        <v>6268</v>
      </c>
      <c r="B1830" s="3">
        <v>39970</v>
      </c>
      <c r="C1830" s="5">
        <v>1555</v>
      </c>
      <c r="D1830" s="4">
        <v>121</v>
      </c>
      <c r="E1830" s="7" t="str">
        <f>VLOOKUP(ventas[[#This Row],[ProductKey]],'hoja productos'!$A$2:$AA$1691,3,FALSE)</f>
        <v>The Phone Company PDA GPS Phone 4.7 inch L950 Silver</v>
      </c>
      <c r="F1830" s="7">
        <f>VLOOKUP(ventas[[#This Row],[ProductKey]],'hoja productos'!$A$2:$AA$1691,5,FALSE)</f>
        <v>368</v>
      </c>
      <c r="G1830" s="7" t="str">
        <f>VLOOKUP(ventas[[#This Row],[ProductKey]],'hoja productos'!$A$2:$AA$1691,7,FALSE)</f>
        <v>The Phone Company</v>
      </c>
      <c r="H1830" s="8">
        <f>ventas[[#This Row],[Unit Vendidas]]*ventas[[#This Row],[Precio Venta]]</f>
        <v>44528</v>
      </c>
    </row>
    <row r="1831" spans="1:8" x14ac:dyDescent="0.25">
      <c r="A1831" s="2">
        <v>6798</v>
      </c>
      <c r="B1831" s="3">
        <v>39970</v>
      </c>
      <c r="C1831" s="5">
        <v>213</v>
      </c>
      <c r="D1831" s="4">
        <v>152</v>
      </c>
      <c r="E1831" s="7" t="str">
        <f>VLOOKUP(ventas[[#This Row],[ProductKey]],'hoja productos'!$A$2:$AA$1691,3,FALSE)</f>
        <v>Litware Home Theater System 2.1 Channel E212 Silver</v>
      </c>
      <c r="F1831" s="7">
        <f>VLOOKUP(ventas[[#This Row],[ProductKey]],'hoja productos'!$A$2:$AA$1691,5,FALSE)</f>
        <v>299.89999999999998</v>
      </c>
      <c r="G1831" s="7" t="str">
        <f>VLOOKUP(ventas[[#This Row],[ProductKey]],'hoja productos'!$A$2:$AA$1691,7,FALSE)</f>
        <v>Litware, Inc.</v>
      </c>
      <c r="H1831" s="8">
        <f>ventas[[#This Row],[Unit Vendidas]]*ventas[[#This Row],[Precio Venta]]</f>
        <v>45584.799999999996</v>
      </c>
    </row>
    <row r="1832" spans="1:8" x14ac:dyDescent="0.25">
      <c r="A1832" s="2">
        <v>10157</v>
      </c>
      <c r="B1832" s="3">
        <v>39970</v>
      </c>
      <c r="C1832" s="5">
        <v>1482</v>
      </c>
      <c r="D1832" s="4">
        <v>109</v>
      </c>
      <c r="E1832" s="7" t="str">
        <f>VLOOKUP(ventas[[#This Row],[ProductKey]],'hoja productos'!$A$2:$AA$1691,3,FALSE)</f>
        <v>The Phone Company Smart phones 4 GB of Memory M300 Grey</v>
      </c>
      <c r="F1832" s="7">
        <f>VLOOKUP(ventas[[#This Row],[ProductKey]],'hoja productos'!$A$2:$AA$1691,5,FALSE)</f>
        <v>239</v>
      </c>
      <c r="G1832" s="7" t="str">
        <f>VLOOKUP(ventas[[#This Row],[ProductKey]],'hoja productos'!$A$2:$AA$1691,7,FALSE)</f>
        <v>The Phone Company</v>
      </c>
      <c r="H1832" s="8">
        <f>ventas[[#This Row],[Unit Vendidas]]*ventas[[#This Row],[Precio Venta]]</f>
        <v>26051</v>
      </c>
    </row>
    <row r="1833" spans="1:8" x14ac:dyDescent="0.25">
      <c r="A1833" s="2">
        <v>12453</v>
      </c>
      <c r="B1833" s="3">
        <v>39970</v>
      </c>
      <c r="C1833" s="5">
        <v>207</v>
      </c>
      <c r="D1833" s="4">
        <v>266</v>
      </c>
      <c r="E1833" s="7" t="str">
        <f>VLOOKUP(ventas[[#This Row],[ProductKey]],'hoja productos'!$A$2:$AA$1691,3,FALSE)</f>
        <v>Litware Home Theater System 5.1 Channel M516 Black</v>
      </c>
      <c r="F1833" s="7">
        <f>VLOOKUP(ventas[[#This Row],[ProductKey]],'hoja productos'!$A$2:$AA$1691,5,FALSE)</f>
        <v>579</v>
      </c>
      <c r="G1833" s="7" t="str">
        <f>VLOOKUP(ventas[[#This Row],[ProductKey]],'hoja productos'!$A$2:$AA$1691,7,FALSE)</f>
        <v>Litware, Inc.</v>
      </c>
      <c r="H1833" s="8">
        <f>ventas[[#This Row],[Unit Vendidas]]*ventas[[#This Row],[Precio Venta]]</f>
        <v>154014</v>
      </c>
    </row>
    <row r="1834" spans="1:8" x14ac:dyDescent="0.25">
      <c r="A1834" s="2">
        <v>12840</v>
      </c>
      <c r="B1834" s="3">
        <v>39970</v>
      </c>
      <c r="C1834" s="5">
        <v>1006</v>
      </c>
      <c r="D1834" s="4">
        <v>96</v>
      </c>
      <c r="E1834" s="7" t="str">
        <f>VLOOKUP(ventas[[#This Row],[ProductKey]],'hoja productos'!$A$2:$AA$1691,3,FALSE)</f>
        <v>A. Datum Super-zoom Digital Camera X300 Orange</v>
      </c>
      <c r="F1834" s="7">
        <f>VLOOKUP(ventas[[#This Row],[ProductKey]],'hoja productos'!$A$2:$AA$1691,5,FALSE)</f>
        <v>290</v>
      </c>
      <c r="G1834" s="7" t="str">
        <f>VLOOKUP(ventas[[#This Row],[ProductKey]],'hoja productos'!$A$2:$AA$1691,7,FALSE)</f>
        <v>A. Datum Corporation</v>
      </c>
      <c r="H1834" s="8">
        <f>ventas[[#This Row],[Unit Vendidas]]*ventas[[#This Row],[Precio Venta]]</f>
        <v>27840</v>
      </c>
    </row>
    <row r="1835" spans="1:8" x14ac:dyDescent="0.25">
      <c r="A1835" s="2">
        <v>16124</v>
      </c>
      <c r="B1835" s="3">
        <v>39970</v>
      </c>
      <c r="C1835" s="5">
        <v>162</v>
      </c>
      <c r="D1835" s="4">
        <v>527</v>
      </c>
      <c r="E1835" s="7" t="str">
        <f>VLOOKUP(ventas[[#This Row],[ProductKey]],'hoja productos'!$A$2:$AA$1691,3,FALSE)</f>
        <v>Adventure Works 52" LCD HDTV X790W Black</v>
      </c>
      <c r="F1835" s="7">
        <f>VLOOKUP(ventas[[#This Row],[ProductKey]],'hoja productos'!$A$2:$AA$1691,5,FALSE)</f>
        <v>1592.2</v>
      </c>
      <c r="G1835" s="7" t="str">
        <f>VLOOKUP(ventas[[#This Row],[ProductKey]],'hoja productos'!$A$2:$AA$1691,7,FALSE)</f>
        <v>Adventure Works</v>
      </c>
      <c r="H1835" s="8">
        <f>ventas[[#This Row],[Unit Vendidas]]*ventas[[#This Row],[Precio Venta]]</f>
        <v>839089.4</v>
      </c>
    </row>
    <row r="1836" spans="1:8" x14ac:dyDescent="0.25">
      <c r="A1836" s="2">
        <v>20472</v>
      </c>
      <c r="B1836" s="3">
        <v>39970</v>
      </c>
      <c r="C1836" s="5">
        <v>390</v>
      </c>
      <c r="D1836" s="4">
        <v>430</v>
      </c>
      <c r="E1836" s="7" t="str">
        <f>VLOOKUP(ventas[[#This Row],[ProductKey]],'hoja productos'!$A$2:$AA$1691,3,FALSE)</f>
        <v>WWI Laptop19W X0196 Black</v>
      </c>
      <c r="F1836" s="7">
        <f>VLOOKUP(ventas[[#This Row],[ProductKey]],'hoja productos'!$A$2:$AA$1691,5,FALSE)</f>
        <v>1299</v>
      </c>
      <c r="G1836" s="7" t="str">
        <f>VLOOKUP(ventas[[#This Row],[ProductKey]],'hoja productos'!$A$2:$AA$1691,7,FALSE)</f>
        <v>Wide World Importers</v>
      </c>
      <c r="H1836" s="8">
        <f>ventas[[#This Row],[Unit Vendidas]]*ventas[[#This Row],[Precio Venta]]</f>
        <v>558570</v>
      </c>
    </row>
    <row r="1837" spans="1:8" x14ac:dyDescent="0.25">
      <c r="A1837" s="2">
        <v>24935</v>
      </c>
      <c r="B1837" s="3">
        <v>39970</v>
      </c>
      <c r="C1837" s="5">
        <v>333</v>
      </c>
      <c r="D1837" s="4">
        <v>162</v>
      </c>
      <c r="E1837" s="7" t="str">
        <f>VLOOKUP(ventas[[#This Row],[ProductKey]],'hoja productos'!$A$2:$AA$1691,3,FALSE)</f>
        <v>SV Car Video TFT7 M7002 Brown</v>
      </c>
      <c r="F1837" s="7">
        <f>VLOOKUP(ventas[[#This Row],[ProductKey]],'hoja productos'!$A$2:$AA$1691,5,FALSE)</f>
        <v>319</v>
      </c>
      <c r="G1837" s="7" t="str">
        <f>VLOOKUP(ventas[[#This Row],[ProductKey]],'hoja productos'!$A$2:$AA$1691,7,FALSE)</f>
        <v>Southridge Video</v>
      </c>
      <c r="H1837" s="8">
        <f>ventas[[#This Row],[Unit Vendidas]]*ventas[[#This Row],[Precio Venta]]</f>
        <v>51678</v>
      </c>
    </row>
    <row r="1838" spans="1:8" x14ac:dyDescent="0.25">
      <c r="A1838" s="2">
        <v>159</v>
      </c>
      <c r="B1838" s="3">
        <v>39971</v>
      </c>
      <c r="C1838" s="5">
        <v>1657</v>
      </c>
      <c r="D1838" s="4">
        <v>82</v>
      </c>
      <c r="E1838" s="7" t="str">
        <f>VLOOKUP(ventas[[#This Row],[ProductKey]],'hoja productos'!$A$2:$AA$1691,3,FALSE)</f>
        <v>Tablet DVD 12-Inch Player Portable M400 White</v>
      </c>
      <c r="F1838" s="7">
        <f>VLOOKUP(ventas[[#This Row],[ProductKey]],'hoja productos'!$A$2:$AA$1691,5,FALSE)</f>
        <v>179.99</v>
      </c>
      <c r="G1838" s="7" t="str">
        <f>VLOOKUP(ventas[[#This Row],[ProductKey]],'hoja productos'!$A$2:$AA$1691,7,FALSE)</f>
        <v>Tablet, Ltd</v>
      </c>
      <c r="H1838" s="8">
        <f>ventas[[#This Row],[Unit Vendidas]]*ventas[[#This Row],[Precio Venta]]</f>
        <v>14759.18</v>
      </c>
    </row>
    <row r="1839" spans="1:8" x14ac:dyDescent="0.25">
      <c r="A1839" s="2">
        <v>2596</v>
      </c>
      <c r="B1839" s="3">
        <v>39971</v>
      </c>
      <c r="C1839" s="5">
        <v>780</v>
      </c>
      <c r="D1839" s="4">
        <v>9</v>
      </c>
      <c r="E1839" s="7" t="str">
        <f>VLOOKUP(ventas[[#This Row],[ProductKey]],'hoja productos'!$A$2:$AA$1691,3,FALSE)</f>
        <v>Tablet Car power adapter M90 White</v>
      </c>
      <c r="F1839" s="7">
        <f>VLOOKUP(ventas[[#This Row],[ProductKey]],'hoja productos'!$A$2:$AA$1691,5,FALSE)</f>
        <v>19.95</v>
      </c>
      <c r="G1839" s="7" t="str">
        <f>VLOOKUP(ventas[[#This Row],[ProductKey]],'hoja productos'!$A$2:$AA$1691,7,FALSE)</f>
        <v>Tablet, Ltd</v>
      </c>
      <c r="H1839" s="8">
        <f>ventas[[#This Row],[Unit Vendidas]]*ventas[[#This Row],[Precio Venta]]</f>
        <v>179.54999999999998</v>
      </c>
    </row>
    <row r="1840" spans="1:8" x14ac:dyDescent="0.25">
      <c r="A1840" s="2">
        <v>4570</v>
      </c>
      <c r="B1840" s="3">
        <v>39971</v>
      </c>
      <c r="C1840" s="5">
        <v>1623</v>
      </c>
      <c r="D1840" s="4">
        <v>72</v>
      </c>
      <c r="E1840" s="7" t="str">
        <f>VLOOKUP(ventas[[#This Row],[ProductKey]],'hoja productos'!$A$2:$AA$1691,3,FALSE)</f>
        <v>Tablet DVD Recorder L210 Silver</v>
      </c>
      <c r="F1840" s="7">
        <f>VLOOKUP(ventas[[#This Row],[ProductKey]],'hoja productos'!$A$2:$AA$1691,5,FALSE)</f>
        <v>219</v>
      </c>
      <c r="G1840" s="7" t="str">
        <f>VLOOKUP(ventas[[#This Row],[ProductKey]],'hoja productos'!$A$2:$AA$1691,7,FALSE)</f>
        <v>Tablet, Ltd</v>
      </c>
      <c r="H1840" s="8">
        <f>ventas[[#This Row],[Unit Vendidas]]*ventas[[#This Row],[Precio Venta]]</f>
        <v>15768</v>
      </c>
    </row>
    <row r="1841" spans="1:8" x14ac:dyDescent="0.25">
      <c r="A1841" s="2">
        <v>5371</v>
      </c>
      <c r="B1841" s="3">
        <v>39971</v>
      </c>
      <c r="C1841" s="5">
        <v>964</v>
      </c>
      <c r="D1841" s="4">
        <v>96</v>
      </c>
      <c r="E1841" s="7" t="str">
        <f>VLOOKUP(ventas[[#This Row],[ProductKey]],'hoja productos'!$A$2:$AA$1691,3,FALSE)</f>
        <v>A. Datum Super-zoom Digital Camera X300 Grey</v>
      </c>
      <c r="F1841" s="7">
        <f>VLOOKUP(ventas[[#This Row],[ProductKey]],'hoja productos'!$A$2:$AA$1691,5,FALSE)</f>
        <v>290</v>
      </c>
      <c r="G1841" s="7" t="str">
        <f>VLOOKUP(ventas[[#This Row],[ProductKey]],'hoja productos'!$A$2:$AA$1691,7,FALSE)</f>
        <v>A. Datum Corporation</v>
      </c>
      <c r="H1841" s="8">
        <f>ventas[[#This Row],[Unit Vendidas]]*ventas[[#This Row],[Precio Venta]]</f>
        <v>27840</v>
      </c>
    </row>
    <row r="1842" spans="1:8" x14ac:dyDescent="0.25">
      <c r="A1842" s="2">
        <v>7797</v>
      </c>
      <c r="B1842" s="3">
        <v>39971</v>
      </c>
      <c r="C1842" s="5">
        <v>368</v>
      </c>
      <c r="D1842" s="4">
        <v>430</v>
      </c>
      <c r="E1842" s="7" t="str">
        <f>VLOOKUP(ventas[[#This Row],[ProductKey]],'hoja productos'!$A$2:$AA$1691,3,FALSE)</f>
        <v>Adventure Works Laptop19W X1980 White</v>
      </c>
      <c r="F1842" s="7">
        <f>VLOOKUP(ventas[[#This Row],[ProductKey]],'hoja productos'!$A$2:$AA$1691,5,FALSE)</f>
        <v>1299</v>
      </c>
      <c r="G1842" s="7" t="str">
        <f>VLOOKUP(ventas[[#This Row],[ProductKey]],'hoja productos'!$A$2:$AA$1691,7,FALSE)</f>
        <v>Adventure Works</v>
      </c>
      <c r="H1842" s="8">
        <f>ventas[[#This Row],[Unit Vendidas]]*ventas[[#This Row],[Precio Venta]]</f>
        <v>558570</v>
      </c>
    </row>
    <row r="1843" spans="1:8" x14ac:dyDescent="0.25">
      <c r="A1843" s="2">
        <v>7985</v>
      </c>
      <c r="B1843" s="3">
        <v>39971</v>
      </c>
      <c r="C1843" s="5">
        <v>1454</v>
      </c>
      <c r="D1843" s="4">
        <v>91</v>
      </c>
      <c r="E1843" s="7" t="str">
        <f>VLOOKUP(ventas[[#This Row],[ProductKey]],'hoja productos'!$A$2:$AA$1691,3,FALSE)</f>
        <v>The Phone Company Finger Touch Screen Phones M30 Gold</v>
      </c>
      <c r="F1843" s="7">
        <f>VLOOKUP(ventas[[#This Row],[ProductKey]],'hoja productos'!$A$2:$AA$1691,5,FALSE)</f>
        <v>199</v>
      </c>
      <c r="G1843" s="7" t="str">
        <f>VLOOKUP(ventas[[#This Row],[ProductKey]],'hoja productos'!$A$2:$AA$1691,7,FALSE)</f>
        <v>The Phone Company</v>
      </c>
      <c r="H1843" s="8">
        <f>ventas[[#This Row],[Unit Vendidas]]*ventas[[#This Row],[Precio Venta]]</f>
        <v>18109</v>
      </c>
    </row>
    <row r="1844" spans="1:8" x14ac:dyDescent="0.25">
      <c r="A1844" s="2">
        <v>8832</v>
      </c>
      <c r="B1844" s="3">
        <v>39971</v>
      </c>
      <c r="C1844" s="5">
        <v>1203</v>
      </c>
      <c r="D1844" s="4">
        <v>324</v>
      </c>
      <c r="E1844" s="7" t="str">
        <f>VLOOKUP(ventas[[#This Row],[ProductKey]],'hoja productos'!$A$2:$AA$1691,3,FALSE)</f>
        <v>Fabrikam Trendsetter 2/3'' 17mm X100 Grey</v>
      </c>
      <c r="F1844" s="7">
        <f>VLOOKUP(ventas[[#This Row],[ProductKey]],'hoja productos'!$A$2:$AA$1691,5,FALSE)</f>
        <v>980</v>
      </c>
      <c r="G1844" s="7" t="str">
        <f>VLOOKUP(ventas[[#This Row],[ProductKey]],'hoja productos'!$A$2:$AA$1691,7,FALSE)</f>
        <v>Fabrikam, Inc.</v>
      </c>
      <c r="H1844" s="8">
        <f>ventas[[#This Row],[Unit Vendidas]]*ventas[[#This Row],[Precio Venta]]</f>
        <v>317520</v>
      </c>
    </row>
    <row r="1845" spans="1:8" x14ac:dyDescent="0.25">
      <c r="A1845" s="2">
        <v>10280</v>
      </c>
      <c r="B1845" s="3">
        <v>39971</v>
      </c>
      <c r="C1845" s="5">
        <v>981</v>
      </c>
      <c r="D1845" s="4">
        <v>86</v>
      </c>
      <c r="E1845" s="7" t="str">
        <f>VLOOKUP(ventas[[#This Row],[ProductKey]],'hoja productos'!$A$2:$AA$1691,3,FALSE)</f>
        <v>A. Datum Advanced Digital Camera M300 Pink</v>
      </c>
      <c r="F1845" s="7">
        <f>VLOOKUP(ventas[[#This Row],[ProductKey]],'hoja productos'!$A$2:$AA$1691,5,FALSE)</f>
        <v>188.5</v>
      </c>
      <c r="G1845" s="7" t="str">
        <f>VLOOKUP(ventas[[#This Row],[ProductKey]],'hoja productos'!$A$2:$AA$1691,7,FALSE)</f>
        <v>A. Datum Corporation</v>
      </c>
      <c r="H1845" s="8">
        <f>ventas[[#This Row],[Unit Vendidas]]*ventas[[#This Row],[Precio Venta]]</f>
        <v>16211</v>
      </c>
    </row>
    <row r="1846" spans="1:8" x14ac:dyDescent="0.25">
      <c r="A1846" s="2">
        <v>13329</v>
      </c>
      <c r="B1846" s="3">
        <v>39971</v>
      </c>
      <c r="C1846" s="5">
        <v>869</v>
      </c>
      <c r="D1846" s="4">
        <v>32</v>
      </c>
      <c r="E1846" s="7" t="str">
        <f>VLOOKUP(ventas[[#This Row],[ProductKey]],'hoja productos'!$A$2:$AA$1691,3,FALSE)</f>
        <v>Tablet Wireless Laser Mouse M55 Silver</v>
      </c>
      <c r="F1846" s="7">
        <f>VLOOKUP(ventas[[#This Row],[ProductKey]],'hoja productos'!$A$2:$AA$1691,5,FALSE)</f>
        <v>69.989999999999995</v>
      </c>
      <c r="G1846" s="7" t="str">
        <f>VLOOKUP(ventas[[#This Row],[ProductKey]],'hoja productos'!$A$2:$AA$1691,7,FALSE)</f>
        <v>Tablet, Ltd</v>
      </c>
      <c r="H1846" s="8">
        <f>ventas[[#This Row],[Unit Vendidas]]*ventas[[#This Row],[Precio Venta]]</f>
        <v>2239.6799999999998</v>
      </c>
    </row>
    <row r="1847" spans="1:8" x14ac:dyDescent="0.25">
      <c r="A1847" s="2">
        <v>16637</v>
      </c>
      <c r="B1847" s="3">
        <v>39971</v>
      </c>
      <c r="C1847" s="5">
        <v>655</v>
      </c>
      <c r="D1847" s="4">
        <v>73</v>
      </c>
      <c r="E1847" s="7" t="str">
        <f>VLOOKUP(ventas[[#This Row],[ProductKey]],'hoja productos'!$A$2:$AA$1691,3,FALSE)</f>
        <v>Proseware Ink Jet Instant PDF Sheet-Fed Scanner M300 Black</v>
      </c>
      <c r="F1847" s="7">
        <f>VLOOKUP(ventas[[#This Row],[ProductKey]],'hoja productos'!$A$2:$AA$1691,5,FALSE)</f>
        <v>160</v>
      </c>
      <c r="G1847" s="7" t="str">
        <f>VLOOKUP(ventas[[#This Row],[ProductKey]],'hoja productos'!$A$2:$AA$1691,7,FALSE)</f>
        <v>Proseware, Inc.</v>
      </c>
      <c r="H1847" s="8">
        <f>ventas[[#This Row],[Unit Vendidas]]*ventas[[#This Row],[Precio Venta]]</f>
        <v>11680</v>
      </c>
    </row>
    <row r="1848" spans="1:8" ht="30" x14ac:dyDescent="0.25">
      <c r="A1848" s="2">
        <v>17324</v>
      </c>
      <c r="B1848" s="3">
        <v>39971</v>
      </c>
      <c r="C1848" s="5">
        <v>2508</v>
      </c>
      <c r="D1848" s="4">
        <v>2</v>
      </c>
      <c r="E1848" s="7" t="str">
        <f>VLOOKUP(ventas[[#This Row],[ProductKey]],'hoja productos'!$A$2:$AA$1691,3,FALSE)</f>
        <v>Tablet Rubberized Snap-On Cover Hard Case Cell Phone Protector E160 Silver</v>
      </c>
      <c r="F1848" s="7">
        <f>VLOOKUP(ventas[[#This Row],[ProductKey]],'hoja productos'!$A$2:$AA$1691,5,FALSE)</f>
        <v>4.74</v>
      </c>
      <c r="G1848" s="7" t="str">
        <f>VLOOKUP(ventas[[#This Row],[ProductKey]],'hoja productos'!$A$2:$AA$1691,7,FALSE)</f>
        <v>Tablet, Ltd</v>
      </c>
      <c r="H1848" s="8">
        <f>ventas[[#This Row],[Unit Vendidas]]*ventas[[#This Row],[Precio Venta]]</f>
        <v>9.48</v>
      </c>
    </row>
    <row r="1849" spans="1:8" x14ac:dyDescent="0.25">
      <c r="A1849" s="2">
        <v>20100</v>
      </c>
      <c r="B1849" s="3">
        <v>39971</v>
      </c>
      <c r="C1849" s="5">
        <v>1216</v>
      </c>
      <c r="D1849" s="4">
        <v>285</v>
      </c>
      <c r="E1849" s="7" t="str">
        <f>VLOOKUP(ventas[[#This Row],[ProductKey]],'hoja productos'!$A$2:$AA$1691,3,FALSE)</f>
        <v>Fabrikam Home and Vacation Moviemaker 1'' 25mm M400 Black</v>
      </c>
      <c r="F1849" s="7">
        <f>VLOOKUP(ventas[[#This Row],[ProductKey]],'hoja productos'!$A$2:$AA$1691,5,FALSE)</f>
        <v>620</v>
      </c>
      <c r="G1849" s="7" t="str">
        <f>VLOOKUP(ventas[[#This Row],[ProductKey]],'hoja productos'!$A$2:$AA$1691,7,FALSE)</f>
        <v>Fabrikam, Inc.</v>
      </c>
      <c r="H1849" s="8">
        <f>ventas[[#This Row],[Unit Vendidas]]*ventas[[#This Row],[Precio Venta]]</f>
        <v>176700</v>
      </c>
    </row>
    <row r="1850" spans="1:8" ht="30" x14ac:dyDescent="0.25">
      <c r="A1850" s="2">
        <v>22280</v>
      </c>
      <c r="B1850" s="3">
        <v>39971</v>
      </c>
      <c r="C1850" s="5">
        <v>108</v>
      </c>
      <c r="D1850" s="4">
        <v>61</v>
      </c>
      <c r="E1850" s="7" t="str">
        <f>VLOOKUP(ventas[[#This Row],[ProductKey]],'hoja productos'!$A$2:$AA$1691,3,FALSE)</f>
        <v>WWI Stereo Bluetooth Headphones New Generation M370 Yellow</v>
      </c>
      <c r="F1850" s="7">
        <f>VLOOKUP(ventas[[#This Row],[ProductKey]],'hoja productos'!$A$2:$AA$1691,5,FALSE)</f>
        <v>132.99</v>
      </c>
      <c r="G1850" s="7" t="str">
        <f>VLOOKUP(ventas[[#This Row],[ProductKey]],'hoja productos'!$A$2:$AA$1691,7,FALSE)</f>
        <v>Wide World Importers</v>
      </c>
      <c r="H1850" s="8">
        <f>ventas[[#This Row],[Unit Vendidas]]*ventas[[#This Row],[Precio Venta]]</f>
        <v>8112.39</v>
      </c>
    </row>
    <row r="1851" spans="1:8" x14ac:dyDescent="0.25">
      <c r="A1851" s="2">
        <v>1185</v>
      </c>
      <c r="B1851" s="3">
        <v>39972</v>
      </c>
      <c r="C1851" s="5">
        <v>1602</v>
      </c>
      <c r="D1851" s="4">
        <v>82</v>
      </c>
      <c r="E1851" s="7" t="str">
        <f>VLOOKUP(ventas[[#This Row],[ProductKey]],'hoja productos'!$A$2:$AA$1691,3,FALSE)</f>
        <v>SV DVD 12-Inch Player Portable M400 Black</v>
      </c>
      <c r="F1851" s="7">
        <f>VLOOKUP(ventas[[#This Row],[ProductKey]],'hoja productos'!$A$2:$AA$1691,5,FALSE)</f>
        <v>179.99</v>
      </c>
      <c r="G1851" s="7" t="str">
        <f>VLOOKUP(ventas[[#This Row],[ProductKey]],'hoja productos'!$A$2:$AA$1691,7,FALSE)</f>
        <v>Southridge Video</v>
      </c>
      <c r="H1851" s="8">
        <f>ventas[[#This Row],[Unit Vendidas]]*ventas[[#This Row],[Precio Venta]]</f>
        <v>14759.18</v>
      </c>
    </row>
    <row r="1852" spans="1:8" x14ac:dyDescent="0.25">
      <c r="A1852" s="2">
        <v>1205</v>
      </c>
      <c r="B1852" s="3">
        <v>39972</v>
      </c>
      <c r="C1852" s="5">
        <v>834</v>
      </c>
      <c r="D1852" s="4">
        <v>11</v>
      </c>
      <c r="E1852" s="7" t="str">
        <f>VLOOKUP(ventas[[#This Row],[ProductKey]],'hoja productos'!$A$2:$AA$1691,3,FALSE)</f>
        <v>Tablet ADSL Modem Splitter/Filter X 2 E200 Grey</v>
      </c>
      <c r="F1852" s="7">
        <f>VLOOKUP(ventas[[#This Row],[ProductKey]],'hoja productos'!$A$2:$AA$1691,5,FALSE)</f>
        <v>22.9</v>
      </c>
      <c r="G1852" s="7" t="str">
        <f>VLOOKUP(ventas[[#This Row],[ProductKey]],'hoja productos'!$A$2:$AA$1691,7,FALSE)</f>
        <v>Tablet, Ltd</v>
      </c>
      <c r="H1852" s="8">
        <f>ventas[[#This Row],[Unit Vendidas]]*ventas[[#This Row],[Precio Venta]]</f>
        <v>251.89999999999998</v>
      </c>
    </row>
    <row r="1853" spans="1:8" x14ac:dyDescent="0.25">
      <c r="A1853" s="2">
        <v>2304</v>
      </c>
      <c r="B1853" s="3">
        <v>39972</v>
      </c>
      <c r="C1853" s="5">
        <v>828</v>
      </c>
      <c r="D1853" s="4">
        <v>10</v>
      </c>
      <c r="E1853" s="7" t="str">
        <f>VLOOKUP(ventas[[#This Row],[ProductKey]],'hoja productos'!$A$2:$AA$1691,3,FALSE)</f>
        <v>Tablet Digital camera accessory kit M200 Grey</v>
      </c>
      <c r="F1853" s="7">
        <f>VLOOKUP(ventas[[#This Row],[ProductKey]],'hoja productos'!$A$2:$AA$1691,5,FALSE)</f>
        <v>23.9</v>
      </c>
      <c r="G1853" s="7" t="str">
        <f>VLOOKUP(ventas[[#This Row],[ProductKey]],'hoja productos'!$A$2:$AA$1691,7,FALSE)</f>
        <v>Tablet, Ltd</v>
      </c>
      <c r="H1853" s="8">
        <f>ventas[[#This Row],[Unit Vendidas]]*ventas[[#This Row],[Precio Venta]]</f>
        <v>239</v>
      </c>
    </row>
    <row r="1854" spans="1:8" x14ac:dyDescent="0.25">
      <c r="A1854" s="2">
        <v>2670</v>
      </c>
      <c r="B1854" s="3">
        <v>39972</v>
      </c>
      <c r="C1854" s="5">
        <v>405</v>
      </c>
      <c r="D1854" s="4">
        <v>321</v>
      </c>
      <c r="E1854" s="7" t="str">
        <f>VLOOKUP(ventas[[#This Row],[ProductKey]],'hoja productos'!$A$2:$AA$1691,3,FALSE)</f>
        <v>Proseware Laptop15 M510 Black</v>
      </c>
      <c r="F1854" s="7">
        <f>VLOOKUP(ventas[[#This Row],[ProductKey]],'hoja productos'!$A$2:$AA$1691,5,FALSE)</f>
        <v>699</v>
      </c>
      <c r="G1854" s="7" t="str">
        <f>VLOOKUP(ventas[[#This Row],[ProductKey]],'hoja productos'!$A$2:$AA$1691,7,FALSE)</f>
        <v>Proseware, Inc.</v>
      </c>
      <c r="H1854" s="8">
        <f>ventas[[#This Row],[Unit Vendidas]]*ventas[[#This Row],[Precio Venta]]</f>
        <v>224379</v>
      </c>
    </row>
    <row r="1855" spans="1:8" x14ac:dyDescent="0.25">
      <c r="A1855" s="2">
        <v>4333</v>
      </c>
      <c r="B1855" s="3">
        <v>39972</v>
      </c>
      <c r="C1855" s="5">
        <v>50</v>
      </c>
      <c r="D1855" s="4">
        <v>91</v>
      </c>
      <c r="E1855" s="7" t="str">
        <f>VLOOKUP(ventas[[#This Row],[ProductKey]],'hoja productos'!$A$2:$AA$1691,3,FALSE)</f>
        <v>WWI 2GB Pulse Smart pen M100 Black</v>
      </c>
      <c r="F1855" s="7">
        <f>VLOOKUP(ventas[[#This Row],[ProductKey]],'hoja productos'!$A$2:$AA$1691,5,FALSE)</f>
        <v>199.95</v>
      </c>
      <c r="G1855" s="7" t="str">
        <f>VLOOKUP(ventas[[#This Row],[ProductKey]],'hoja productos'!$A$2:$AA$1691,7,FALSE)</f>
        <v>Wide World Importers</v>
      </c>
      <c r="H1855" s="8">
        <f>ventas[[#This Row],[Unit Vendidas]]*ventas[[#This Row],[Precio Venta]]</f>
        <v>18195.45</v>
      </c>
    </row>
    <row r="1856" spans="1:8" x14ac:dyDescent="0.25">
      <c r="A1856" s="2">
        <v>9150</v>
      </c>
      <c r="B1856" s="3">
        <v>39972</v>
      </c>
      <c r="C1856" s="5">
        <v>372</v>
      </c>
      <c r="D1856" s="4">
        <v>348</v>
      </c>
      <c r="E1856" s="7" t="str">
        <f>VLOOKUP(ventas[[#This Row],[ProductKey]],'hoja productos'!$A$2:$AA$1691,3,FALSE)</f>
        <v>Adventure Works Laptop15.4W M1548 White</v>
      </c>
      <c r="F1856" s="7">
        <f>VLOOKUP(ventas[[#This Row],[ProductKey]],'hoja productos'!$A$2:$AA$1691,5,FALSE)</f>
        <v>758</v>
      </c>
      <c r="G1856" s="7" t="str">
        <f>VLOOKUP(ventas[[#This Row],[ProductKey]],'hoja productos'!$A$2:$AA$1691,7,FALSE)</f>
        <v>Adventure Works</v>
      </c>
      <c r="H1856" s="8">
        <f>ventas[[#This Row],[Unit Vendidas]]*ventas[[#This Row],[Precio Venta]]</f>
        <v>263784</v>
      </c>
    </row>
    <row r="1857" spans="1:8" x14ac:dyDescent="0.25">
      <c r="A1857" s="2">
        <v>9589</v>
      </c>
      <c r="B1857" s="3">
        <v>39972</v>
      </c>
      <c r="C1857" s="5">
        <v>193</v>
      </c>
      <c r="D1857" s="4">
        <v>321</v>
      </c>
      <c r="E1857" s="7" t="str">
        <f>VLOOKUP(ventas[[#This Row],[ProductKey]],'hoja productos'!$A$2:$AA$1691,3,FALSE)</f>
        <v>Litware Home Theater System 5.1 Channel M511 Black</v>
      </c>
      <c r="F1857" s="7">
        <f>VLOOKUP(ventas[[#This Row],[ProductKey]],'hoja productos'!$A$2:$AA$1691,5,FALSE)</f>
        <v>699</v>
      </c>
      <c r="G1857" s="7" t="str">
        <f>VLOOKUP(ventas[[#This Row],[ProductKey]],'hoja productos'!$A$2:$AA$1691,7,FALSE)</f>
        <v>Litware, Inc.</v>
      </c>
      <c r="H1857" s="8">
        <f>ventas[[#This Row],[Unit Vendidas]]*ventas[[#This Row],[Precio Venta]]</f>
        <v>224379</v>
      </c>
    </row>
    <row r="1858" spans="1:8" x14ac:dyDescent="0.25">
      <c r="A1858" s="2">
        <v>10235</v>
      </c>
      <c r="B1858" s="3">
        <v>39972</v>
      </c>
      <c r="C1858" s="5">
        <v>723</v>
      </c>
      <c r="D1858" s="4">
        <v>52</v>
      </c>
      <c r="E1858" s="7" t="str">
        <f>VLOOKUP(ventas[[#This Row],[ProductKey]],'hoja productos'!$A$2:$AA$1691,3,FALSE)</f>
        <v>Proseware Photo Ink jet Printer E290 White</v>
      </c>
      <c r="F1858" s="7">
        <f>VLOOKUP(ventas[[#This Row],[ProductKey]],'hoja productos'!$A$2:$AA$1691,5,FALSE)</f>
        <v>102</v>
      </c>
      <c r="G1858" s="7" t="str">
        <f>VLOOKUP(ventas[[#This Row],[ProductKey]],'hoja productos'!$A$2:$AA$1691,7,FALSE)</f>
        <v>Proseware, Inc.</v>
      </c>
      <c r="H1858" s="8">
        <f>ventas[[#This Row],[Unit Vendidas]]*ventas[[#This Row],[Precio Venta]]</f>
        <v>5304</v>
      </c>
    </row>
    <row r="1859" spans="1:8" x14ac:dyDescent="0.25">
      <c r="A1859" s="2">
        <v>11164</v>
      </c>
      <c r="B1859" s="3">
        <v>39972</v>
      </c>
      <c r="C1859" s="5">
        <v>1208</v>
      </c>
      <c r="D1859" s="4">
        <v>409</v>
      </c>
      <c r="E1859" s="7" t="str">
        <f>VLOOKUP(ventas[[#This Row],[ProductKey]],'hoja productos'!$A$2:$AA$1691,3,FALSE)</f>
        <v>Fabrikam Business Videographer 1'' 25mm M600 Grey</v>
      </c>
      <c r="F1859" s="7">
        <f>VLOOKUP(ventas[[#This Row],[ProductKey]],'hoja productos'!$A$2:$AA$1691,5,FALSE)</f>
        <v>890</v>
      </c>
      <c r="G1859" s="7" t="str">
        <f>VLOOKUP(ventas[[#This Row],[ProductKey]],'hoja productos'!$A$2:$AA$1691,7,FALSE)</f>
        <v>Fabrikam, Inc.</v>
      </c>
      <c r="H1859" s="8">
        <f>ventas[[#This Row],[Unit Vendidas]]*ventas[[#This Row],[Precio Venta]]</f>
        <v>364010</v>
      </c>
    </row>
    <row r="1860" spans="1:8" ht="30" x14ac:dyDescent="0.25">
      <c r="A1860" s="2">
        <v>14212</v>
      </c>
      <c r="B1860" s="3">
        <v>39972</v>
      </c>
      <c r="C1860" s="5">
        <v>827</v>
      </c>
      <c r="D1860" s="4">
        <v>11</v>
      </c>
      <c r="E1860" s="7" t="str">
        <f>VLOOKUP(ventas[[#This Row],[ProductKey]],'hoja productos'!$A$2:$AA$1691,3,FALSE)</f>
        <v>Tablet Primary Extended Capacity Battery Pack - notebook battery X100 Grey</v>
      </c>
      <c r="F1860" s="7">
        <f>VLOOKUP(ventas[[#This Row],[ProductKey]],'hoja productos'!$A$2:$AA$1691,5,FALSE)</f>
        <v>33.9</v>
      </c>
      <c r="G1860" s="7" t="str">
        <f>VLOOKUP(ventas[[#This Row],[ProductKey]],'hoja productos'!$A$2:$AA$1691,7,FALSE)</f>
        <v>Tablet, Ltd</v>
      </c>
      <c r="H1860" s="8">
        <f>ventas[[#This Row],[Unit Vendidas]]*ventas[[#This Row],[Precio Venta]]</f>
        <v>372.9</v>
      </c>
    </row>
    <row r="1861" spans="1:8" x14ac:dyDescent="0.25">
      <c r="A1861" s="2">
        <v>15463</v>
      </c>
      <c r="B1861" s="3">
        <v>39972</v>
      </c>
      <c r="C1861" s="5">
        <v>1193</v>
      </c>
      <c r="D1861" s="4">
        <v>260</v>
      </c>
      <c r="E1861" s="7" t="str">
        <f>VLOOKUP(ventas[[#This Row],[ProductKey]],'hoja productos'!$A$2:$AA$1691,3,FALSE)</f>
        <v>Fabrikam Home and Vacation Moviemaker 1/2'' 3mm M300 Grey</v>
      </c>
      <c r="F1861" s="7">
        <f>VLOOKUP(ventas[[#This Row],[ProductKey]],'hoja productos'!$A$2:$AA$1691,5,FALSE)</f>
        <v>566</v>
      </c>
      <c r="G1861" s="7" t="str">
        <f>VLOOKUP(ventas[[#This Row],[ProductKey]],'hoja productos'!$A$2:$AA$1691,7,FALSE)</f>
        <v>Fabrikam, Inc.</v>
      </c>
      <c r="H1861" s="8">
        <f>ventas[[#This Row],[Unit Vendidas]]*ventas[[#This Row],[Precio Venta]]</f>
        <v>147160</v>
      </c>
    </row>
    <row r="1862" spans="1:8" ht="30" x14ac:dyDescent="0.25">
      <c r="A1862" s="2">
        <v>17536</v>
      </c>
      <c r="B1862" s="3">
        <v>39972</v>
      </c>
      <c r="C1862" s="5">
        <v>1145</v>
      </c>
      <c r="D1862" s="4">
        <v>260</v>
      </c>
      <c r="E1862" s="7" t="str">
        <f>VLOOKUP(ventas[[#This Row],[ProductKey]],'hoja productos'!$A$2:$AA$1691,3,FALSE)</f>
        <v>Fabrikam Home and Vacation Moviemaker 1/2" 3mm M300 Orange</v>
      </c>
      <c r="F1862" s="7">
        <f>VLOOKUP(ventas[[#This Row],[ProductKey]],'hoja productos'!$A$2:$AA$1691,5,FALSE)</f>
        <v>566</v>
      </c>
      <c r="G1862" s="7" t="str">
        <f>VLOOKUP(ventas[[#This Row],[ProductKey]],'hoja productos'!$A$2:$AA$1691,7,FALSE)</f>
        <v>Fabrikam, Inc.</v>
      </c>
      <c r="H1862" s="8">
        <f>ventas[[#This Row],[Unit Vendidas]]*ventas[[#This Row],[Precio Venta]]</f>
        <v>147160</v>
      </c>
    </row>
    <row r="1863" spans="1:8" x14ac:dyDescent="0.25">
      <c r="A1863" s="2">
        <v>17939</v>
      </c>
      <c r="B1863" s="3">
        <v>39972</v>
      </c>
      <c r="C1863" s="5">
        <v>244</v>
      </c>
      <c r="D1863" s="4">
        <v>197</v>
      </c>
      <c r="E1863" s="7" t="str">
        <f>VLOOKUP(ventas[[#This Row],[ProductKey]],'hoja productos'!$A$2:$AA$1691,3,FALSE)</f>
        <v>Tablet Home Theater System 5.1 Channel M1500 Black</v>
      </c>
      <c r="F1863" s="7">
        <f>VLOOKUP(ventas[[#This Row],[ProductKey]],'hoja productos'!$A$2:$AA$1691,5,FALSE)</f>
        <v>429</v>
      </c>
      <c r="G1863" s="7" t="str">
        <f>VLOOKUP(ventas[[#This Row],[ProductKey]],'hoja productos'!$A$2:$AA$1691,7,FALSE)</f>
        <v>Tablet, Ltd</v>
      </c>
      <c r="H1863" s="8">
        <f>ventas[[#This Row],[Unit Vendidas]]*ventas[[#This Row],[Precio Venta]]</f>
        <v>84513</v>
      </c>
    </row>
    <row r="1864" spans="1:8" x14ac:dyDescent="0.25">
      <c r="A1864" s="2">
        <v>19903</v>
      </c>
      <c r="B1864" s="3">
        <v>39972</v>
      </c>
      <c r="C1864" s="5">
        <v>1546</v>
      </c>
      <c r="D1864" s="4">
        <v>100</v>
      </c>
      <c r="E1864" s="7" t="str">
        <f>VLOOKUP(ventas[[#This Row],[ProductKey]],'hoja productos'!$A$2:$AA$1691,3,FALSE)</f>
        <v>The Phone Company PDA Phone Unlocked 4.7 inches L550 Silver</v>
      </c>
      <c r="F1864" s="7">
        <f>VLOOKUP(ventas[[#This Row],[ProductKey]],'hoja productos'!$A$2:$AA$1691,5,FALSE)</f>
        <v>302</v>
      </c>
      <c r="G1864" s="7" t="str">
        <f>VLOOKUP(ventas[[#This Row],[ProductKey]],'hoja productos'!$A$2:$AA$1691,7,FALSE)</f>
        <v>The Phone Company</v>
      </c>
      <c r="H1864" s="8">
        <f>ventas[[#This Row],[Unit Vendidas]]*ventas[[#This Row],[Precio Venta]]</f>
        <v>30200</v>
      </c>
    </row>
    <row r="1865" spans="1:8" x14ac:dyDescent="0.25">
      <c r="A1865" s="2">
        <v>20744</v>
      </c>
      <c r="B1865" s="3">
        <v>39972</v>
      </c>
      <c r="C1865" s="5">
        <v>495</v>
      </c>
      <c r="D1865" s="4">
        <v>70</v>
      </c>
      <c r="E1865" s="7" t="str">
        <f>VLOOKUP(ventas[[#This Row],[ProductKey]],'hoja productos'!$A$2:$AA$1691,3,FALSE)</f>
        <v>Adventure Works LCD19 E108 Black</v>
      </c>
      <c r="F1865" s="7">
        <f>VLOOKUP(ventas[[#This Row],[ProductKey]],'hoja productos'!$A$2:$AA$1691,5,FALSE)</f>
        <v>139</v>
      </c>
      <c r="G1865" s="7" t="str">
        <f>VLOOKUP(ventas[[#This Row],[ProductKey]],'hoja productos'!$A$2:$AA$1691,7,FALSE)</f>
        <v>Adventure Works</v>
      </c>
      <c r="H1865" s="8">
        <f>ventas[[#This Row],[Unit Vendidas]]*ventas[[#This Row],[Precio Venta]]</f>
        <v>9730</v>
      </c>
    </row>
    <row r="1866" spans="1:8" x14ac:dyDescent="0.25">
      <c r="A1866" s="2">
        <v>773</v>
      </c>
      <c r="B1866" s="3">
        <v>39973</v>
      </c>
      <c r="C1866" s="5">
        <v>1070</v>
      </c>
      <c r="D1866" s="4">
        <v>143</v>
      </c>
      <c r="E1866" s="7" t="str">
        <f>VLOOKUP(ventas[[#This Row],[ProductKey]],'hoja productos'!$A$2:$AA$1691,3,FALSE)</f>
        <v>A. Datum SLR Camera M141 Blue</v>
      </c>
      <c r="F1866" s="7">
        <f>VLOOKUP(ventas[[#This Row],[ProductKey]],'hoja productos'!$A$2:$AA$1691,5,FALSE)</f>
        <v>312</v>
      </c>
      <c r="G1866" s="7" t="str">
        <f>VLOOKUP(ventas[[#This Row],[ProductKey]],'hoja productos'!$A$2:$AA$1691,7,FALSE)</f>
        <v>A. Datum Corporation</v>
      </c>
      <c r="H1866" s="8">
        <f>ventas[[#This Row],[Unit Vendidas]]*ventas[[#This Row],[Precio Venta]]</f>
        <v>44616</v>
      </c>
    </row>
    <row r="1867" spans="1:8" x14ac:dyDescent="0.25">
      <c r="A1867" s="2">
        <v>3603</v>
      </c>
      <c r="B1867" s="3">
        <v>39973</v>
      </c>
      <c r="C1867" s="5">
        <v>384</v>
      </c>
      <c r="D1867" s="4">
        <v>348</v>
      </c>
      <c r="E1867" s="7" t="str">
        <f>VLOOKUP(ventas[[#This Row],[ProductKey]],'hoja productos'!$A$2:$AA$1691,3,FALSE)</f>
        <v>Adventure Works Laptop15.4W M1548 Red</v>
      </c>
      <c r="F1867" s="7">
        <f>VLOOKUP(ventas[[#This Row],[ProductKey]],'hoja productos'!$A$2:$AA$1691,5,FALSE)</f>
        <v>758</v>
      </c>
      <c r="G1867" s="7" t="str">
        <f>VLOOKUP(ventas[[#This Row],[ProductKey]],'hoja productos'!$A$2:$AA$1691,7,FALSE)</f>
        <v>Adventure Works</v>
      </c>
      <c r="H1867" s="8">
        <f>ventas[[#This Row],[Unit Vendidas]]*ventas[[#This Row],[Precio Venta]]</f>
        <v>263784</v>
      </c>
    </row>
    <row r="1868" spans="1:8" x14ac:dyDescent="0.25">
      <c r="A1868" s="2">
        <v>5209</v>
      </c>
      <c r="B1868" s="3">
        <v>39973</v>
      </c>
      <c r="C1868" s="5">
        <v>1150</v>
      </c>
      <c r="D1868" s="4">
        <v>209</v>
      </c>
      <c r="E1868" s="7" t="str">
        <f>VLOOKUP(ventas[[#This Row],[ProductKey]],'hoja productos'!$A$2:$AA$1691,3,FALSE)</f>
        <v>Fabrikam Budget Movie-Maker 1/3'' 8.5mm E200 Black</v>
      </c>
      <c r="F1868" s="7">
        <f>VLOOKUP(ventas[[#This Row],[ProductKey]],'hoja productos'!$A$2:$AA$1691,5,FALSE)</f>
        <v>411</v>
      </c>
      <c r="G1868" s="7" t="str">
        <f>VLOOKUP(ventas[[#This Row],[ProductKey]],'hoja productos'!$A$2:$AA$1691,7,FALSE)</f>
        <v>Fabrikam, Inc.</v>
      </c>
      <c r="H1868" s="8">
        <f>ventas[[#This Row],[Unit Vendidas]]*ventas[[#This Row],[Precio Venta]]</f>
        <v>85899</v>
      </c>
    </row>
    <row r="1869" spans="1:8" x14ac:dyDescent="0.25">
      <c r="A1869" s="2">
        <v>5259</v>
      </c>
      <c r="B1869" s="3">
        <v>39973</v>
      </c>
      <c r="C1869" s="5">
        <v>1164</v>
      </c>
      <c r="D1869" s="4">
        <v>91</v>
      </c>
      <c r="E1869" s="7" t="str">
        <f>VLOOKUP(ventas[[#This Row],[ProductKey]],'hoja productos'!$A$2:$AA$1691,3,FALSE)</f>
        <v>Fabrikam Social videographer 1'' 25mm E400 Black</v>
      </c>
      <c r="F1869" s="7">
        <f>VLOOKUP(ventas[[#This Row],[ProductKey]],'hoja productos'!$A$2:$AA$1691,5,FALSE)</f>
        <v>180</v>
      </c>
      <c r="G1869" s="7" t="str">
        <f>VLOOKUP(ventas[[#This Row],[ProductKey]],'hoja productos'!$A$2:$AA$1691,7,FALSE)</f>
        <v>Fabrikam, Inc.</v>
      </c>
      <c r="H1869" s="8">
        <f>ventas[[#This Row],[Unit Vendidas]]*ventas[[#This Row],[Precio Venta]]</f>
        <v>16380</v>
      </c>
    </row>
    <row r="1870" spans="1:8" x14ac:dyDescent="0.25">
      <c r="A1870" s="2">
        <v>5901</v>
      </c>
      <c r="B1870" s="3">
        <v>39973</v>
      </c>
      <c r="C1870" s="5">
        <v>1382</v>
      </c>
      <c r="D1870" s="4">
        <v>5</v>
      </c>
      <c r="E1870" s="7" t="str">
        <f>VLOOKUP(ventas[[#This Row],[ProductKey]],'hoja productos'!$A$2:$AA$1691,3,FALSE)</f>
        <v>Tablet Single-line phones E10 Grey</v>
      </c>
      <c r="F1870" s="7">
        <f>VLOOKUP(ventas[[#This Row],[ProductKey]],'hoja productos'!$A$2:$AA$1691,5,FALSE)</f>
        <v>9.99</v>
      </c>
      <c r="G1870" s="7" t="str">
        <f>VLOOKUP(ventas[[#This Row],[ProductKey]],'hoja productos'!$A$2:$AA$1691,7,FALSE)</f>
        <v>Tablet, Ltd</v>
      </c>
      <c r="H1870" s="8">
        <f>ventas[[#This Row],[Unit Vendidas]]*ventas[[#This Row],[Precio Venta]]</f>
        <v>49.95</v>
      </c>
    </row>
    <row r="1871" spans="1:8" x14ac:dyDescent="0.25">
      <c r="A1871" s="2">
        <v>6062</v>
      </c>
      <c r="B1871" s="3">
        <v>39973</v>
      </c>
      <c r="C1871" s="5">
        <v>238</v>
      </c>
      <c r="D1871" s="4">
        <v>261</v>
      </c>
      <c r="E1871" s="7" t="str">
        <f>VLOOKUP(ventas[[#This Row],[ProductKey]],'hoja productos'!$A$2:$AA$1691,3,FALSE)</f>
        <v>Litware Home Theater System 5.1 Channel M515 Brown</v>
      </c>
      <c r="F1871" s="7">
        <f>VLOOKUP(ventas[[#This Row],[ProductKey]],'hoja productos'!$A$2:$AA$1691,5,FALSE)</f>
        <v>569</v>
      </c>
      <c r="G1871" s="7" t="str">
        <f>VLOOKUP(ventas[[#This Row],[ProductKey]],'hoja productos'!$A$2:$AA$1691,7,FALSE)</f>
        <v>Litware, Inc.</v>
      </c>
      <c r="H1871" s="8">
        <f>ventas[[#This Row],[Unit Vendidas]]*ventas[[#This Row],[Precio Venta]]</f>
        <v>148509</v>
      </c>
    </row>
    <row r="1872" spans="1:8" x14ac:dyDescent="0.25">
      <c r="A1872" s="2">
        <v>7182</v>
      </c>
      <c r="B1872" s="3">
        <v>39973</v>
      </c>
      <c r="C1872" s="5">
        <v>241</v>
      </c>
      <c r="D1872" s="4">
        <v>167</v>
      </c>
      <c r="E1872" s="7" t="str">
        <f>VLOOKUP(ventas[[#This Row],[ProductKey]],'hoja productos'!$A$2:$AA$1691,3,FALSE)</f>
        <v>Tablet Home Theater System 2.1 Channel M1210 Black</v>
      </c>
      <c r="F1872" s="7">
        <f>VLOOKUP(ventas[[#This Row],[ProductKey]],'hoja productos'!$A$2:$AA$1691,5,FALSE)</f>
        <v>329</v>
      </c>
      <c r="G1872" s="7" t="str">
        <f>VLOOKUP(ventas[[#This Row],[ProductKey]],'hoja productos'!$A$2:$AA$1691,7,FALSE)</f>
        <v>Tablet, Ltd</v>
      </c>
      <c r="H1872" s="8">
        <f>ventas[[#This Row],[Unit Vendidas]]*ventas[[#This Row],[Precio Venta]]</f>
        <v>54943</v>
      </c>
    </row>
    <row r="1873" spans="1:8" x14ac:dyDescent="0.25">
      <c r="A1873" s="2">
        <v>7949</v>
      </c>
      <c r="B1873" s="3">
        <v>39973</v>
      </c>
      <c r="C1873" s="5">
        <v>786</v>
      </c>
      <c r="D1873" s="4">
        <v>5</v>
      </c>
      <c r="E1873" s="7" t="str">
        <f>VLOOKUP(ventas[[#This Row],[ProductKey]],'hoja productos'!$A$2:$AA$1691,3,FALSE)</f>
        <v>Tablet Desktop Alternative Bundle E200 White</v>
      </c>
      <c r="F1873" s="7">
        <f>VLOOKUP(ventas[[#This Row],[ProductKey]],'hoja productos'!$A$2:$AA$1691,5,FALSE)</f>
        <v>11.5</v>
      </c>
      <c r="G1873" s="7" t="str">
        <f>VLOOKUP(ventas[[#This Row],[ProductKey]],'hoja productos'!$A$2:$AA$1691,7,FALSE)</f>
        <v>Tablet, Ltd</v>
      </c>
      <c r="H1873" s="8">
        <f>ventas[[#This Row],[Unit Vendidas]]*ventas[[#This Row],[Precio Venta]]</f>
        <v>57.5</v>
      </c>
    </row>
    <row r="1874" spans="1:8" x14ac:dyDescent="0.25">
      <c r="A1874" s="2">
        <v>8680</v>
      </c>
      <c r="B1874" s="3">
        <v>39973</v>
      </c>
      <c r="C1874" s="5">
        <v>1304</v>
      </c>
      <c r="D1874" s="4">
        <v>31</v>
      </c>
      <c r="E1874" s="7" t="str">
        <f>VLOOKUP(ventas[[#This Row],[ProductKey]],'hoja productos'!$A$2:$AA$1691,3,FALSE)</f>
        <v>Tablet Lens Adapter M450 White</v>
      </c>
      <c r="F1874" s="7">
        <f>VLOOKUP(ventas[[#This Row],[ProductKey]],'hoja productos'!$A$2:$AA$1691,5,FALSE)</f>
        <v>68</v>
      </c>
      <c r="G1874" s="7" t="str">
        <f>VLOOKUP(ventas[[#This Row],[ProductKey]],'hoja productos'!$A$2:$AA$1691,7,FALSE)</f>
        <v>Tablet, Ltd</v>
      </c>
      <c r="H1874" s="8">
        <f>ventas[[#This Row],[Unit Vendidas]]*ventas[[#This Row],[Precio Venta]]</f>
        <v>2108</v>
      </c>
    </row>
    <row r="1875" spans="1:8" x14ac:dyDescent="0.25">
      <c r="A1875" s="2">
        <v>10349</v>
      </c>
      <c r="B1875" s="3">
        <v>39973</v>
      </c>
      <c r="C1875" s="5">
        <v>54</v>
      </c>
      <c r="D1875" s="4">
        <v>98</v>
      </c>
      <c r="E1875" s="7" t="str">
        <f>VLOOKUP(ventas[[#This Row],[ProductKey]],'hoja productos'!$A$2:$AA$1691,3,FALSE)</f>
        <v>WWI 4GB Video Recording Pen X200 Red</v>
      </c>
      <c r="F1875" s="7">
        <f>VLOOKUP(ventas[[#This Row],[ProductKey]],'hoja productos'!$A$2:$AA$1691,5,FALSE)</f>
        <v>296</v>
      </c>
      <c r="G1875" s="7" t="str">
        <f>VLOOKUP(ventas[[#This Row],[ProductKey]],'hoja productos'!$A$2:$AA$1691,7,FALSE)</f>
        <v>Wide World Importers</v>
      </c>
      <c r="H1875" s="8">
        <f>ventas[[#This Row],[Unit Vendidas]]*ventas[[#This Row],[Precio Venta]]</f>
        <v>29008</v>
      </c>
    </row>
    <row r="1876" spans="1:8" x14ac:dyDescent="0.25">
      <c r="A1876" s="2">
        <v>10938</v>
      </c>
      <c r="B1876" s="3">
        <v>39973</v>
      </c>
      <c r="C1876" s="5">
        <v>23</v>
      </c>
      <c r="D1876" s="4">
        <v>61</v>
      </c>
      <c r="E1876" s="7" t="str">
        <f>VLOOKUP(ventas[[#This Row],[ProductKey]],'hoja productos'!$A$2:$AA$1691,3,FALSE)</f>
        <v>Tablet 8GB MP3 Player new model M820 White</v>
      </c>
      <c r="F1876" s="7">
        <f>VLOOKUP(ventas[[#This Row],[ProductKey]],'hoja productos'!$A$2:$AA$1691,5,FALSE)</f>
        <v>134</v>
      </c>
      <c r="G1876" s="7" t="str">
        <f>VLOOKUP(ventas[[#This Row],[ProductKey]],'hoja productos'!$A$2:$AA$1691,7,FALSE)</f>
        <v>Tablet, Ltd</v>
      </c>
      <c r="H1876" s="8">
        <f>ventas[[#This Row],[Unit Vendidas]]*ventas[[#This Row],[Precio Venta]]</f>
        <v>8174</v>
      </c>
    </row>
    <row r="1877" spans="1:8" x14ac:dyDescent="0.25">
      <c r="A1877" s="2">
        <v>11757</v>
      </c>
      <c r="B1877" s="3">
        <v>39973</v>
      </c>
      <c r="C1877" s="5">
        <v>406</v>
      </c>
      <c r="D1877" s="4">
        <v>195</v>
      </c>
      <c r="E1877" s="7" t="str">
        <f>VLOOKUP(ventas[[#This Row],[ProductKey]],'hoja productos'!$A$2:$AA$1691,3,FALSE)</f>
        <v>Proseware Laptop12 M210 Black</v>
      </c>
      <c r="F1877" s="7">
        <f>VLOOKUP(ventas[[#This Row],[ProductKey]],'hoja productos'!$A$2:$AA$1691,5,FALSE)</f>
        <v>382.95</v>
      </c>
      <c r="G1877" s="7" t="str">
        <f>VLOOKUP(ventas[[#This Row],[ProductKey]],'hoja productos'!$A$2:$AA$1691,7,FALSE)</f>
        <v>Proseware, Inc.</v>
      </c>
      <c r="H1877" s="8">
        <f>ventas[[#This Row],[Unit Vendidas]]*ventas[[#This Row],[Precio Venta]]</f>
        <v>74675.25</v>
      </c>
    </row>
    <row r="1878" spans="1:8" x14ac:dyDescent="0.25">
      <c r="A1878" s="2">
        <v>12224</v>
      </c>
      <c r="B1878" s="3">
        <v>39973</v>
      </c>
      <c r="C1878" s="5">
        <v>1495</v>
      </c>
      <c r="D1878" s="4">
        <v>105</v>
      </c>
      <c r="E1878" s="7" t="str">
        <f>VLOOKUP(ventas[[#This Row],[ProductKey]],'hoja productos'!$A$2:$AA$1691,3,FALSE)</f>
        <v>The Phone Company Smart phones 6-LINE SCREEN M21 White</v>
      </c>
      <c r="F1878" s="7">
        <f>VLOOKUP(ventas[[#This Row],[ProductKey]],'hoja productos'!$A$2:$AA$1691,5,FALSE)</f>
        <v>230</v>
      </c>
      <c r="G1878" s="7" t="str">
        <f>VLOOKUP(ventas[[#This Row],[ProductKey]],'hoja productos'!$A$2:$AA$1691,7,FALSE)</f>
        <v>The Phone Company</v>
      </c>
      <c r="H1878" s="8">
        <f>ventas[[#This Row],[Unit Vendidas]]*ventas[[#This Row],[Precio Venta]]</f>
        <v>24150</v>
      </c>
    </row>
    <row r="1879" spans="1:8" x14ac:dyDescent="0.25">
      <c r="A1879" s="2">
        <v>15772</v>
      </c>
      <c r="B1879" s="3">
        <v>39973</v>
      </c>
      <c r="C1879" s="5">
        <v>865</v>
      </c>
      <c r="D1879" s="4">
        <v>23</v>
      </c>
      <c r="E1879" s="7" t="str">
        <f>VLOOKUP(ventas[[#This Row],[ProductKey]],'hoja productos'!$A$2:$AA$1691,3,FALSE)</f>
        <v>Tablet Optical USB Mouse M45 Grey</v>
      </c>
      <c r="F1879" s="7">
        <f>VLOOKUP(ventas[[#This Row],[ProductKey]],'hoja productos'!$A$2:$AA$1691,5,FALSE)</f>
        <v>50.99</v>
      </c>
      <c r="G1879" s="7" t="str">
        <f>VLOOKUP(ventas[[#This Row],[ProductKey]],'hoja productos'!$A$2:$AA$1691,7,FALSE)</f>
        <v>Tablet, Ltd</v>
      </c>
      <c r="H1879" s="8">
        <f>ventas[[#This Row],[Unit Vendidas]]*ventas[[#This Row],[Precio Venta]]</f>
        <v>1172.77</v>
      </c>
    </row>
    <row r="1880" spans="1:8" x14ac:dyDescent="0.25">
      <c r="A1880" s="2">
        <v>16707</v>
      </c>
      <c r="B1880" s="3">
        <v>39973</v>
      </c>
      <c r="C1880" s="5">
        <v>356</v>
      </c>
      <c r="D1880" s="4">
        <v>210</v>
      </c>
      <c r="E1880" s="7" t="str">
        <f>VLOOKUP(ventas[[#This Row],[ProductKey]],'hoja productos'!$A$2:$AA$1691,3,FALSE)</f>
        <v>Fabrikam Laptop14.1W M4180 Red</v>
      </c>
      <c r="F1880" s="7">
        <f>VLOOKUP(ventas[[#This Row],[ProductKey]],'hoja productos'!$A$2:$AA$1691,5,FALSE)</f>
        <v>456.9</v>
      </c>
      <c r="G1880" s="7" t="str">
        <f>VLOOKUP(ventas[[#This Row],[ProductKey]],'hoja productos'!$A$2:$AA$1691,7,FALSE)</f>
        <v>Fabrikam, Inc.</v>
      </c>
      <c r="H1880" s="8">
        <f>ventas[[#This Row],[Unit Vendidas]]*ventas[[#This Row],[Precio Venta]]</f>
        <v>95949</v>
      </c>
    </row>
    <row r="1881" spans="1:8" x14ac:dyDescent="0.25">
      <c r="A1881" s="2">
        <v>19619</v>
      </c>
      <c r="B1881" s="3">
        <v>39973</v>
      </c>
      <c r="C1881" s="5">
        <v>2514</v>
      </c>
      <c r="D1881" s="4">
        <v>43</v>
      </c>
      <c r="E1881" s="7" t="str">
        <f>VLOOKUP(ventas[[#This Row],[ProductKey]],'hoja productos'!$A$2:$AA$1691,3,FALSE)</f>
        <v>Tablet Bluetooth Active Headphones L15 White</v>
      </c>
      <c r="F1881" s="7">
        <f>VLOOKUP(ventas[[#This Row],[ProductKey]],'hoja productos'!$A$2:$AA$1691,5,FALSE)</f>
        <v>129.99</v>
      </c>
      <c r="G1881" s="7" t="str">
        <f>VLOOKUP(ventas[[#This Row],[ProductKey]],'hoja productos'!$A$2:$AA$1691,7,FALSE)</f>
        <v>Tablet, Ltd</v>
      </c>
      <c r="H1881" s="8">
        <f>ventas[[#This Row],[Unit Vendidas]]*ventas[[#This Row],[Precio Venta]]</f>
        <v>5589.5700000000006</v>
      </c>
    </row>
    <row r="1882" spans="1:8" x14ac:dyDescent="0.25">
      <c r="A1882" s="2">
        <v>23196</v>
      </c>
      <c r="B1882" s="3">
        <v>39973</v>
      </c>
      <c r="C1882" s="5">
        <v>380</v>
      </c>
      <c r="D1882" s="4">
        <v>430</v>
      </c>
      <c r="E1882" s="7" t="str">
        <f>VLOOKUP(ventas[[#This Row],[ProductKey]],'hoja productos'!$A$2:$AA$1691,3,FALSE)</f>
        <v>Adventure Works Laptop19W X1980 Red</v>
      </c>
      <c r="F1882" s="7">
        <f>VLOOKUP(ventas[[#This Row],[ProductKey]],'hoja productos'!$A$2:$AA$1691,5,FALSE)</f>
        <v>1299</v>
      </c>
      <c r="G1882" s="7" t="str">
        <f>VLOOKUP(ventas[[#This Row],[ProductKey]],'hoja productos'!$A$2:$AA$1691,7,FALSE)</f>
        <v>Adventure Works</v>
      </c>
      <c r="H1882" s="8">
        <f>ventas[[#This Row],[Unit Vendidas]]*ventas[[#This Row],[Precio Venta]]</f>
        <v>558570</v>
      </c>
    </row>
    <row r="1883" spans="1:8" x14ac:dyDescent="0.25">
      <c r="A1883" s="2">
        <v>23698</v>
      </c>
      <c r="B1883" s="3">
        <v>39973</v>
      </c>
      <c r="C1883" s="5">
        <v>1132</v>
      </c>
      <c r="D1883" s="4">
        <v>207</v>
      </c>
      <c r="E1883" s="7" t="str">
        <f>VLOOKUP(ventas[[#This Row],[ProductKey]],'hoja productos'!$A$2:$AA$1691,3,FALSE)</f>
        <v>Fabrikam SLR Camera X149 Blue</v>
      </c>
      <c r="F1883" s="7">
        <f>VLOOKUP(ventas[[#This Row],[ProductKey]],'hoja productos'!$A$2:$AA$1691,5,FALSE)</f>
        <v>627</v>
      </c>
      <c r="G1883" s="7" t="str">
        <f>VLOOKUP(ventas[[#This Row],[ProductKey]],'hoja productos'!$A$2:$AA$1691,7,FALSE)</f>
        <v>Fabrikam, Inc.</v>
      </c>
      <c r="H1883" s="8">
        <f>ventas[[#This Row],[Unit Vendidas]]*ventas[[#This Row],[Precio Venta]]</f>
        <v>129789</v>
      </c>
    </row>
    <row r="1884" spans="1:8" x14ac:dyDescent="0.25">
      <c r="A1884" s="2">
        <v>936</v>
      </c>
      <c r="B1884" s="3">
        <v>39974</v>
      </c>
      <c r="C1884" s="5">
        <v>1494</v>
      </c>
      <c r="D1884" s="4">
        <v>95</v>
      </c>
      <c r="E1884" s="7" t="str">
        <f>VLOOKUP(ventas[[#This Row],[ProductKey]],'hoja productos'!$A$2:$AA$1691,3,FALSE)</f>
        <v>The Phone Company Smart phones 160x160 M26 White</v>
      </c>
      <c r="F1884" s="7">
        <f>VLOOKUP(ventas[[#This Row],[ProductKey]],'hoja productos'!$A$2:$AA$1691,5,FALSE)</f>
        <v>208</v>
      </c>
      <c r="G1884" s="7" t="str">
        <f>VLOOKUP(ventas[[#This Row],[ProductKey]],'hoja productos'!$A$2:$AA$1691,7,FALSE)</f>
        <v>The Phone Company</v>
      </c>
      <c r="H1884" s="8">
        <f>ventas[[#This Row],[Unit Vendidas]]*ventas[[#This Row],[Precio Venta]]</f>
        <v>19760</v>
      </c>
    </row>
    <row r="1885" spans="1:8" x14ac:dyDescent="0.25">
      <c r="A1885" s="2">
        <v>1826</v>
      </c>
      <c r="B1885" s="3">
        <v>39974</v>
      </c>
      <c r="C1885" s="5">
        <v>361</v>
      </c>
      <c r="D1885" s="4">
        <v>198</v>
      </c>
      <c r="E1885" s="7" t="str">
        <f>VLOOKUP(ventas[[#This Row],[ProductKey]],'hoja productos'!$A$2:$AA$1691,3,FALSE)</f>
        <v>Fabrikam Laptop13.3W M3080 Red</v>
      </c>
      <c r="F1885" s="7">
        <f>VLOOKUP(ventas[[#This Row],[ProductKey]],'hoja productos'!$A$2:$AA$1691,5,FALSE)</f>
        <v>389</v>
      </c>
      <c r="G1885" s="7" t="str">
        <f>VLOOKUP(ventas[[#This Row],[ProductKey]],'hoja productos'!$A$2:$AA$1691,7,FALSE)</f>
        <v>Fabrikam, Inc.</v>
      </c>
      <c r="H1885" s="8">
        <f>ventas[[#This Row],[Unit Vendidas]]*ventas[[#This Row],[Precio Venta]]</f>
        <v>77022</v>
      </c>
    </row>
    <row r="1886" spans="1:8" x14ac:dyDescent="0.25">
      <c r="A1886" s="2">
        <v>2452</v>
      </c>
      <c r="B1886" s="3">
        <v>39974</v>
      </c>
      <c r="C1886" s="5">
        <v>345</v>
      </c>
      <c r="D1886" s="4">
        <v>321</v>
      </c>
      <c r="E1886" s="7" t="str">
        <f>VLOOKUP(ventas[[#This Row],[ProductKey]],'hoja productos'!$A$2:$AA$1691,3,FALSE)</f>
        <v>Fabrikam Laptop15 M5000 White</v>
      </c>
      <c r="F1886" s="7">
        <f>VLOOKUP(ventas[[#This Row],[ProductKey]],'hoja productos'!$A$2:$AA$1691,5,FALSE)</f>
        <v>699</v>
      </c>
      <c r="G1886" s="7" t="str">
        <f>VLOOKUP(ventas[[#This Row],[ProductKey]],'hoja productos'!$A$2:$AA$1691,7,FALSE)</f>
        <v>Fabrikam, Inc.</v>
      </c>
      <c r="H1886" s="8">
        <f>ventas[[#This Row],[Unit Vendidas]]*ventas[[#This Row],[Precio Venta]]</f>
        <v>224379</v>
      </c>
    </row>
    <row r="1887" spans="1:8" ht="30" x14ac:dyDescent="0.25">
      <c r="A1887" s="2">
        <v>3647</v>
      </c>
      <c r="B1887" s="3">
        <v>39974</v>
      </c>
      <c r="C1887" s="5">
        <v>1489</v>
      </c>
      <c r="D1887" s="4">
        <v>142</v>
      </c>
      <c r="E1887" s="7" t="str">
        <f>VLOOKUP(ventas[[#This Row],[ProductKey]],'hoja productos'!$A$2:$AA$1691,3,FALSE)</f>
        <v>The Phone Company Smart phones Unlocked International M800 Grey</v>
      </c>
      <c r="F1887" s="7">
        <f>VLOOKUP(ventas[[#This Row],[ProductKey]],'hoja productos'!$A$2:$AA$1691,5,FALSE)</f>
        <v>310</v>
      </c>
      <c r="G1887" s="7" t="str">
        <f>VLOOKUP(ventas[[#This Row],[ProductKey]],'hoja productos'!$A$2:$AA$1691,7,FALSE)</f>
        <v>The Phone Company</v>
      </c>
      <c r="H1887" s="8">
        <f>ventas[[#This Row],[Unit Vendidas]]*ventas[[#This Row],[Precio Venta]]</f>
        <v>44020</v>
      </c>
    </row>
    <row r="1888" spans="1:8" x14ac:dyDescent="0.25">
      <c r="A1888" s="2">
        <v>4305</v>
      </c>
      <c r="B1888" s="3">
        <v>39974</v>
      </c>
      <c r="C1888" s="5">
        <v>429</v>
      </c>
      <c r="D1888" s="4">
        <v>275</v>
      </c>
      <c r="E1888" s="7" t="str">
        <f>VLOOKUP(ventas[[#This Row],[ProductKey]],'hoja productos'!$A$2:$AA$1691,3,FALSE)</f>
        <v>Adventure Works Desktop PC2.30 MD230 Brown</v>
      </c>
      <c r="F1888" s="7">
        <f>VLOOKUP(ventas[[#This Row],[ProductKey]],'hoja productos'!$A$2:$AA$1691,5,FALSE)</f>
        <v>599.9</v>
      </c>
      <c r="G1888" s="7" t="str">
        <f>VLOOKUP(ventas[[#This Row],[ProductKey]],'hoja productos'!$A$2:$AA$1691,7,FALSE)</f>
        <v>Adventure Works</v>
      </c>
      <c r="H1888" s="8">
        <f>ventas[[#This Row],[Unit Vendidas]]*ventas[[#This Row],[Precio Venta]]</f>
        <v>164972.5</v>
      </c>
    </row>
    <row r="1889" spans="1:8" x14ac:dyDescent="0.25">
      <c r="A1889" s="2">
        <v>7465</v>
      </c>
      <c r="B1889" s="3">
        <v>39974</v>
      </c>
      <c r="C1889" s="5">
        <v>548</v>
      </c>
      <c r="D1889" s="4">
        <v>87</v>
      </c>
      <c r="E1889" s="7" t="str">
        <f>VLOOKUP(ventas[[#This Row],[ProductKey]],'hoja productos'!$A$2:$AA$1691,3,FALSE)</f>
        <v>Proseware Screen 100in M1609 Black</v>
      </c>
      <c r="F1889" s="7">
        <f>VLOOKUP(ventas[[#This Row],[ProductKey]],'hoja productos'!$A$2:$AA$1691,5,FALSE)</f>
        <v>190</v>
      </c>
      <c r="G1889" s="7" t="str">
        <f>VLOOKUP(ventas[[#This Row],[ProductKey]],'hoja productos'!$A$2:$AA$1691,7,FALSE)</f>
        <v>Proseware, Inc.</v>
      </c>
      <c r="H1889" s="8">
        <f>ventas[[#This Row],[Unit Vendidas]]*ventas[[#This Row],[Precio Venta]]</f>
        <v>16530</v>
      </c>
    </row>
    <row r="1890" spans="1:8" ht="30" x14ac:dyDescent="0.25">
      <c r="A1890" s="2">
        <v>15283</v>
      </c>
      <c r="B1890" s="3">
        <v>39974</v>
      </c>
      <c r="C1890" s="5">
        <v>1447</v>
      </c>
      <c r="D1890" s="4">
        <v>137</v>
      </c>
      <c r="E1890" s="7" t="str">
        <f>VLOOKUP(ventas[[#This Row],[ProductKey]],'hoja productos'!$A$2:$AA$1691,3,FALSE)</f>
        <v>The Phone Company Touch Screen Phones SAW/Built-in M801 Gold</v>
      </c>
      <c r="F1890" s="7">
        <f>VLOOKUP(ventas[[#This Row],[ProductKey]],'hoja productos'!$A$2:$AA$1691,5,FALSE)</f>
        <v>299</v>
      </c>
      <c r="G1890" s="7" t="str">
        <f>VLOOKUP(ventas[[#This Row],[ProductKey]],'hoja productos'!$A$2:$AA$1691,7,FALSE)</f>
        <v>The Phone Company</v>
      </c>
      <c r="H1890" s="8">
        <f>ventas[[#This Row],[Unit Vendidas]]*ventas[[#This Row],[Precio Venta]]</f>
        <v>40963</v>
      </c>
    </row>
    <row r="1891" spans="1:8" x14ac:dyDescent="0.25">
      <c r="A1891" s="2">
        <v>18784</v>
      </c>
      <c r="B1891" s="3">
        <v>39974</v>
      </c>
      <c r="C1891" s="5">
        <v>1133</v>
      </c>
      <c r="D1891" s="4">
        <v>144</v>
      </c>
      <c r="E1891" s="7" t="str">
        <f>VLOOKUP(ventas[[#This Row],[ProductKey]],'hoja productos'!$A$2:$AA$1691,3,FALSE)</f>
        <v>Fabrikam SLR Camera 35" X358 Blue</v>
      </c>
      <c r="F1891" s="7">
        <f>VLOOKUP(ventas[[#This Row],[ProductKey]],'hoja productos'!$A$2:$AA$1691,5,FALSE)</f>
        <v>436.2</v>
      </c>
      <c r="G1891" s="7" t="str">
        <f>VLOOKUP(ventas[[#This Row],[ProductKey]],'hoja productos'!$A$2:$AA$1691,7,FALSE)</f>
        <v>Fabrikam, Inc.</v>
      </c>
      <c r="H1891" s="8">
        <f>ventas[[#This Row],[Unit Vendidas]]*ventas[[#This Row],[Precio Venta]]</f>
        <v>62812.799999999996</v>
      </c>
    </row>
    <row r="1892" spans="1:8" x14ac:dyDescent="0.25">
      <c r="A1892" s="2">
        <v>23378</v>
      </c>
      <c r="B1892" s="3">
        <v>39974</v>
      </c>
      <c r="C1892" s="5">
        <v>1066</v>
      </c>
      <c r="D1892" s="4">
        <v>143</v>
      </c>
      <c r="E1892" s="7" t="str">
        <f>VLOOKUP(ventas[[#This Row],[ProductKey]],'hoja productos'!$A$2:$AA$1691,3,FALSE)</f>
        <v>A. Datum SLR Camera M140 Pink</v>
      </c>
      <c r="F1892" s="7">
        <f>VLOOKUP(ventas[[#This Row],[ProductKey]],'hoja productos'!$A$2:$AA$1691,5,FALSE)</f>
        <v>312</v>
      </c>
      <c r="G1892" s="7" t="str">
        <f>VLOOKUP(ventas[[#This Row],[ProductKey]],'hoja productos'!$A$2:$AA$1691,7,FALSE)</f>
        <v>A. Datum Corporation</v>
      </c>
      <c r="H1892" s="8">
        <f>ventas[[#This Row],[Unit Vendidas]]*ventas[[#This Row],[Precio Venta]]</f>
        <v>44616</v>
      </c>
    </row>
    <row r="1893" spans="1:8" x14ac:dyDescent="0.25">
      <c r="A1893" s="2">
        <v>3341</v>
      </c>
      <c r="B1893" s="3">
        <v>39975</v>
      </c>
      <c r="C1893" s="5">
        <v>465</v>
      </c>
      <c r="D1893" s="4">
        <v>119</v>
      </c>
      <c r="E1893" s="7" t="str">
        <f>VLOOKUP(ventas[[#This Row],[ProductKey]],'hoja productos'!$A$2:$AA$1691,3,FALSE)</f>
        <v>Proseware LCD20 M200 Black</v>
      </c>
      <c r="F1893" s="7">
        <f>VLOOKUP(ventas[[#This Row],[ProductKey]],'hoja productos'!$A$2:$AA$1691,5,FALSE)</f>
        <v>259</v>
      </c>
      <c r="G1893" s="7" t="str">
        <f>VLOOKUP(ventas[[#This Row],[ProductKey]],'hoja productos'!$A$2:$AA$1691,7,FALSE)</f>
        <v>Proseware, Inc.</v>
      </c>
      <c r="H1893" s="8">
        <f>ventas[[#This Row],[Unit Vendidas]]*ventas[[#This Row],[Precio Venta]]</f>
        <v>30821</v>
      </c>
    </row>
    <row r="1894" spans="1:8" x14ac:dyDescent="0.25">
      <c r="A1894" s="2">
        <v>4486</v>
      </c>
      <c r="B1894" s="3">
        <v>39975</v>
      </c>
      <c r="C1894" s="5">
        <v>613</v>
      </c>
      <c r="D1894" s="4">
        <v>321</v>
      </c>
      <c r="E1894" s="7" t="str">
        <f>VLOOKUP(ventas[[#This Row],[ProductKey]],'hoja productos'!$A$2:$AA$1691,3,FALSE)</f>
        <v>WWI Projector 720p LCD56 Black</v>
      </c>
      <c r="F1894" s="7">
        <f>VLOOKUP(ventas[[#This Row],[ProductKey]],'hoja productos'!$A$2:$AA$1691,5,FALSE)</f>
        <v>699</v>
      </c>
      <c r="G1894" s="7" t="str">
        <f>VLOOKUP(ventas[[#This Row],[ProductKey]],'hoja productos'!$A$2:$AA$1691,7,FALSE)</f>
        <v>Wide World Importers</v>
      </c>
      <c r="H1894" s="8">
        <f>ventas[[#This Row],[Unit Vendidas]]*ventas[[#This Row],[Precio Venta]]</f>
        <v>224379</v>
      </c>
    </row>
    <row r="1895" spans="1:8" x14ac:dyDescent="0.25">
      <c r="A1895" s="2">
        <v>4942</v>
      </c>
      <c r="B1895" s="3">
        <v>39975</v>
      </c>
      <c r="C1895" s="5">
        <v>684</v>
      </c>
      <c r="D1895" s="4">
        <v>73</v>
      </c>
      <c r="E1895" s="7" t="str">
        <f>VLOOKUP(ventas[[#This Row],[ProductKey]],'hoja productos'!$A$2:$AA$1691,3,FALSE)</f>
        <v>Proseware Ink Jet Instant PDF Sheet-Fed Scanner M300 Grey</v>
      </c>
      <c r="F1895" s="7">
        <f>VLOOKUP(ventas[[#This Row],[ProductKey]],'hoja productos'!$A$2:$AA$1691,5,FALSE)</f>
        <v>160</v>
      </c>
      <c r="G1895" s="7" t="str">
        <f>VLOOKUP(ventas[[#This Row],[ProductKey]],'hoja productos'!$A$2:$AA$1691,7,FALSE)</f>
        <v>Proseware, Inc.</v>
      </c>
      <c r="H1895" s="8">
        <f>ventas[[#This Row],[Unit Vendidas]]*ventas[[#This Row],[Precio Venta]]</f>
        <v>11680</v>
      </c>
    </row>
    <row r="1896" spans="1:8" x14ac:dyDescent="0.25">
      <c r="A1896" s="2">
        <v>7293</v>
      </c>
      <c r="B1896" s="3">
        <v>39975</v>
      </c>
      <c r="C1896" s="5">
        <v>129</v>
      </c>
      <c r="D1896" s="4">
        <v>101</v>
      </c>
      <c r="E1896" s="7" t="str">
        <f>VLOOKUP(ventas[[#This Row],[ProductKey]],'hoja productos'!$A$2:$AA$1691,3,FALSE)</f>
        <v>Adventure Works 20" Analog CRT TV E45 Silver</v>
      </c>
      <c r="F1896" s="7">
        <f>VLOOKUP(ventas[[#This Row],[ProductKey]],'hoja productos'!$A$2:$AA$1691,5,FALSE)</f>
        <v>200</v>
      </c>
      <c r="G1896" s="7" t="str">
        <f>VLOOKUP(ventas[[#This Row],[ProductKey]],'hoja productos'!$A$2:$AA$1691,7,FALSE)</f>
        <v>Adventure Works</v>
      </c>
      <c r="H1896" s="8">
        <f>ventas[[#This Row],[Unit Vendidas]]*ventas[[#This Row],[Precio Venta]]</f>
        <v>20200</v>
      </c>
    </row>
    <row r="1897" spans="1:8" x14ac:dyDescent="0.25">
      <c r="A1897" s="2">
        <v>7807</v>
      </c>
      <c r="B1897" s="3">
        <v>39975</v>
      </c>
      <c r="C1897" s="5">
        <v>435</v>
      </c>
      <c r="D1897" s="4">
        <v>137</v>
      </c>
      <c r="E1897" s="7" t="str">
        <f>VLOOKUP(ventas[[#This Row],[ProductKey]],'hoja productos'!$A$2:$AA$1691,3,FALSE)</f>
        <v>Adventure Works Desktop PC1.60 ED160 White</v>
      </c>
      <c r="F1897" s="7">
        <f>VLOOKUP(ventas[[#This Row],[ProductKey]],'hoja productos'!$A$2:$AA$1691,5,FALSE)</f>
        <v>269.95</v>
      </c>
      <c r="G1897" s="7" t="str">
        <f>VLOOKUP(ventas[[#This Row],[ProductKey]],'hoja productos'!$A$2:$AA$1691,7,FALSE)</f>
        <v>Adventure Works</v>
      </c>
      <c r="H1897" s="8">
        <f>ventas[[#This Row],[Unit Vendidas]]*ventas[[#This Row],[Precio Venta]]</f>
        <v>36983.15</v>
      </c>
    </row>
    <row r="1898" spans="1:8" x14ac:dyDescent="0.25">
      <c r="A1898" s="2">
        <v>9763</v>
      </c>
      <c r="B1898" s="3">
        <v>39975</v>
      </c>
      <c r="C1898" s="5">
        <v>1445</v>
      </c>
      <c r="D1898" s="4">
        <v>123</v>
      </c>
      <c r="E1898" s="7" t="str">
        <f>VLOOKUP(ventas[[#This Row],[ProductKey]],'hoja productos'!$A$2:$AA$1691,3,FALSE)</f>
        <v>The Phone Company Touch Screen Phones 26-1.4" M250 Gold</v>
      </c>
      <c r="F1898" s="7">
        <f>VLOOKUP(ventas[[#This Row],[ProductKey]],'hoja productos'!$A$2:$AA$1691,5,FALSE)</f>
        <v>268</v>
      </c>
      <c r="G1898" s="7" t="str">
        <f>VLOOKUP(ventas[[#This Row],[ProductKey]],'hoja productos'!$A$2:$AA$1691,7,FALSE)</f>
        <v>The Phone Company</v>
      </c>
      <c r="H1898" s="8">
        <f>ventas[[#This Row],[Unit Vendidas]]*ventas[[#This Row],[Precio Venta]]</f>
        <v>32964</v>
      </c>
    </row>
    <row r="1899" spans="1:8" x14ac:dyDescent="0.25">
      <c r="A1899" s="2">
        <v>13230</v>
      </c>
      <c r="B1899" s="3">
        <v>39975</v>
      </c>
      <c r="C1899" s="5">
        <v>1192</v>
      </c>
      <c r="D1899" s="4">
        <v>275</v>
      </c>
      <c r="E1899" s="7" t="str">
        <f>VLOOKUP(ventas[[#This Row],[ProductKey]],'hoja productos'!$A$2:$AA$1691,3,FALSE)</f>
        <v>Fabrikam Home and Vacation Moviemaker 1'' 25mm M400 Grey</v>
      </c>
      <c r="F1899" s="7">
        <f>VLOOKUP(ventas[[#This Row],[ProductKey]],'hoja productos'!$A$2:$AA$1691,5,FALSE)</f>
        <v>600</v>
      </c>
      <c r="G1899" s="7" t="str">
        <f>VLOOKUP(ventas[[#This Row],[ProductKey]],'hoja productos'!$A$2:$AA$1691,7,FALSE)</f>
        <v>Fabrikam, Inc.</v>
      </c>
      <c r="H1899" s="8">
        <f>ventas[[#This Row],[Unit Vendidas]]*ventas[[#This Row],[Precio Venta]]</f>
        <v>165000</v>
      </c>
    </row>
    <row r="1900" spans="1:8" x14ac:dyDescent="0.25">
      <c r="A1900" s="2">
        <v>14634</v>
      </c>
      <c r="B1900" s="3">
        <v>39975</v>
      </c>
      <c r="C1900" s="5">
        <v>10</v>
      </c>
      <c r="D1900" s="4">
        <v>30</v>
      </c>
      <c r="E1900" s="7" t="str">
        <f>VLOOKUP(ventas[[#This Row],[ProductKey]],'hoja productos'!$A$2:$AA$1691,3,FALSE)</f>
        <v>Tablet 4G MP3 Player E400 Green</v>
      </c>
      <c r="F1900" s="7">
        <f>VLOOKUP(ventas[[#This Row],[ProductKey]],'hoja productos'!$A$2:$AA$1691,5,FALSE)</f>
        <v>59.99</v>
      </c>
      <c r="G1900" s="7" t="str">
        <f>VLOOKUP(ventas[[#This Row],[ProductKey]],'hoja productos'!$A$2:$AA$1691,7,FALSE)</f>
        <v>Tablet, Ltd</v>
      </c>
      <c r="H1900" s="8">
        <f>ventas[[#This Row],[Unit Vendidas]]*ventas[[#This Row],[Precio Venta]]</f>
        <v>1799.7</v>
      </c>
    </row>
    <row r="1901" spans="1:8" x14ac:dyDescent="0.25">
      <c r="A1901" s="2">
        <v>14904</v>
      </c>
      <c r="B1901" s="3">
        <v>39975</v>
      </c>
      <c r="C1901" s="5">
        <v>1601</v>
      </c>
      <c r="D1901" s="4">
        <v>73</v>
      </c>
      <c r="E1901" s="7" t="str">
        <f>VLOOKUP(ventas[[#This Row],[ProductKey]],'hoja productos'!$A$2:$AA$1691,3,FALSE)</f>
        <v>SV DVD 9-Inch Player Portable M300 Black</v>
      </c>
      <c r="F1901" s="7">
        <f>VLOOKUP(ventas[[#This Row],[ProductKey]],'hoja productos'!$A$2:$AA$1691,5,FALSE)</f>
        <v>159.99</v>
      </c>
      <c r="G1901" s="7" t="str">
        <f>VLOOKUP(ventas[[#This Row],[ProductKey]],'hoja productos'!$A$2:$AA$1691,7,FALSE)</f>
        <v>Southridge Video</v>
      </c>
      <c r="H1901" s="8">
        <f>ventas[[#This Row],[Unit Vendidas]]*ventas[[#This Row],[Precio Venta]]</f>
        <v>11679.27</v>
      </c>
    </row>
    <row r="1902" spans="1:8" x14ac:dyDescent="0.25">
      <c r="A1902" s="2">
        <v>23304</v>
      </c>
      <c r="B1902" s="3">
        <v>39975</v>
      </c>
      <c r="C1902" s="5">
        <v>344</v>
      </c>
      <c r="D1902" s="4">
        <v>186</v>
      </c>
      <c r="E1902" s="7" t="str">
        <f>VLOOKUP(ventas[[#This Row],[ProductKey]],'hoja productos'!$A$2:$AA$1691,3,FALSE)</f>
        <v>Fabrikam Laptop12 M2000 White</v>
      </c>
      <c r="F1902" s="7">
        <f>VLOOKUP(ventas[[#This Row],[ProductKey]],'hoja productos'!$A$2:$AA$1691,5,FALSE)</f>
        <v>366</v>
      </c>
      <c r="G1902" s="7" t="str">
        <f>VLOOKUP(ventas[[#This Row],[ProductKey]],'hoja productos'!$A$2:$AA$1691,7,FALSE)</f>
        <v>Fabrikam, Inc.</v>
      </c>
      <c r="H1902" s="8">
        <f>ventas[[#This Row],[Unit Vendidas]]*ventas[[#This Row],[Precio Venta]]</f>
        <v>68076</v>
      </c>
    </row>
    <row r="1903" spans="1:8" ht="30" x14ac:dyDescent="0.25">
      <c r="A1903" s="2">
        <v>24087</v>
      </c>
      <c r="B1903" s="3">
        <v>39975</v>
      </c>
      <c r="C1903" s="5">
        <v>1364</v>
      </c>
      <c r="D1903" s="4">
        <v>12</v>
      </c>
      <c r="E1903" s="7" t="str">
        <f>VLOOKUP(ventas[[#This Row],[ProductKey]],'hoja productos'!$A$2:$AA$1691,3,FALSE)</f>
        <v>Tablet Phone System Accessory Handset with Charger M308 White</v>
      </c>
      <c r="F1903" s="7">
        <f>VLOOKUP(ventas[[#This Row],[ProductKey]],'hoja productos'!$A$2:$AA$1691,5,FALSE)</f>
        <v>26.99</v>
      </c>
      <c r="G1903" s="7" t="str">
        <f>VLOOKUP(ventas[[#This Row],[ProductKey]],'hoja productos'!$A$2:$AA$1691,7,FALSE)</f>
        <v>Tablet, Ltd</v>
      </c>
      <c r="H1903" s="8">
        <f>ventas[[#This Row],[Unit Vendidas]]*ventas[[#This Row],[Precio Venta]]</f>
        <v>323.88</v>
      </c>
    </row>
    <row r="1904" spans="1:8" x14ac:dyDescent="0.25">
      <c r="A1904" s="2">
        <v>1857</v>
      </c>
      <c r="B1904" s="3">
        <v>39976</v>
      </c>
      <c r="C1904" s="5">
        <v>445</v>
      </c>
      <c r="D1904" s="4">
        <v>257</v>
      </c>
      <c r="E1904" s="7" t="str">
        <f>VLOOKUP(ventas[[#This Row],[ProductKey]],'hoja productos'!$A$2:$AA$1691,3,FALSE)</f>
        <v>WWI Desktop PC2.30 M2300 Black</v>
      </c>
      <c r="F1904" s="7">
        <f>VLOOKUP(ventas[[#This Row],[ProductKey]],'hoja productos'!$A$2:$AA$1691,5,FALSE)</f>
        <v>559</v>
      </c>
      <c r="G1904" s="7" t="str">
        <f>VLOOKUP(ventas[[#This Row],[ProductKey]],'hoja productos'!$A$2:$AA$1691,7,FALSE)</f>
        <v>Wide World Importers</v>
      </c>
      <c r="H1904" s="8">
        <f>ventas[[#This Row],[Unit Vendidas]]*ventas[[#This Row],[Precio Venta]]</f>
        <v>143663</v>
      </c>
    </row>
    <row r="1905" spans="1:8" x14ac:dyDescent="0.25">
      <c r="A1905" s="2">
        <v>5491</v>
      </c>
      <c r="B1905" s="3">
        <v>39976</v>
      </c>
      <c r="C1905" s="5">
        <v>1339</v>
      </c>
      <c r="D1905" s="4">
        <v>16</v>
      </c>
      <c r="E1905" s="7" t="str">
        <f>VLOOKUP(ventas[[#This Row],[ProductKey]],'hoja productos'!$A$2:$AA$1691,3,FALSE)</f>
        <v>Tablet 2-Line Speakerphone M109 Black</v>
      </c>
      <c r="F1905" s="7">
        <f>VLOOKUP(ventas[[#This Row],[ProductKey]],'hoja productos'!$A$2:$AA$1691,5,FALSE)</f>
        <v>35.99</v>
      </c>
      <c r="G1905" s="7" t="str">
        <f>VLOOKUP(ventas[[#This Row],[ProductKey]],'hoja productos'!$A$2:$AA$1691,7,FALSE)</f>
        <v>Tablet, Ltd</v>
      </c>
      <c r="H1905" s="8">
        <f>ventas[[#This Row],[Unit Vendidas]]*ventas[[#This Row],[Precio Venta]]</f>
        <v>575.84</v>
      </c>
    </row>
    <row r="1906" spans="1:8" ht="30" x14ac:dyDescent="0.25">
      <c r="A1906" s="2">
        <v>5805</v>
      </c>
      <c r="B1906" s="3">
        <v>39976</v>
      </c>
      <c r="C1906" s="5">
        <v>1436</v>
      </c>
      <c r="D1906" s="4">
        <v>118</v>
      </c>
      <c r="E1906" s="7" t="str">
        <f>VLOOKUP(ventas[[#This Row],[ProductKey]],'hoja productos'!$A$2:$AA$1691,3,FALSE)</f>
        <v>The Phone Company Touch Screen Phones 5-Wire/On-wall M508 Grey</v>
      </c>
      <c r="F1906" s="7">
        <f>VLOOKUP(ventas[[#This Row],[ProductKey]],'hoja productos'!$A$2:$AA$1691,5,FALSE)</f>
        <v>258</v>
      </c>
      <c r="G1906" s="7" t="str">
        <f>VLOOKUP(ventas[[#This Row],[ProductKey]],'hoja productos'!$A$2:$AA$1691,7,FALSE)</f>
        <v>The Phone Company</v>
      </c>
      <c r="H1906" s="8">
        <f>ventas[[#This Row],[Unit Vendidas]]*ventas[[#This Row],[Precio Venta]]</f>
        <v>30444</v>
      </c>
    </row>
    <row r="1907" spans="1:8" x14ac:dyDescent="0.25">
      <c r="A1907" s="2">
        <v>7673</v>
      </c>
      <c r="B1907" s="3">
        <v>39976</v>
      </c>
      <c r="C1907" s="5">
        <v>777</v>
      </c>
      <c r="D1907" s="4">
        <v>7</v>
      </c>
      <c r="E1907" s="7" t="str">
        <f>VLOOKUP(ventas[[#This Row],[ProductKey]],'hoja productos'!$A$2:$AA$1691,3,FALSE)</f>
        <v>Tablet Reserve Pen -Tablet Pen E200 Blue</v>
      </c>
      <c r="F1907" s="7">
        <f>VLOOKUP(ventas[[#This Row],[ProductKey]],'hoja productos'!$A$2:$AA$1691,5,FALSE)</f>
        <v>13.9</v>
      </c>
      <c r="G1907" s="7" t="str">
        <f>VLOOKUP(ventas[[#This Row],[ProductKey]],'hoja productos'!$A$2:$AA$1691,7,FALSE)</f>
        <v>Tablet, Ltd</v>
      </c>
      <c r="H1907" s="8">
        <f>ventas[[#This Row],[Unit Vendidas]]*ventas[[#This Row],[Precio Venta]]</f>
        <v>97.3</v>
      </c>
    </row>
    <row r="1908" spans="1:8" x14ac:dyDescent="0.25">
      <c r="A1908" s="2">
        <v>10110</v>
      </c>
      <c r="B1908" s="3">
        <v>39976</v>
      </c>
      <c r="C1908" s="5">
        <v>140</v>
      </c>
      <c r="D1908" s="4">
        <v>229</v>
      </c>
      <c r="E1908" s="7" t="str">
        <f>VLOOKUP(ventas[[#This Row],[ProductKey]],'hoja productos'!$A$2:$AA$1691,3,FALSE)</f>
        <v>Adventure Works 32" LCD HDTV M130 Brown</v>
      </c>
      <c r="F1908" s="7">
        <f>VLOOKUP(ventas[[#This Row],[ProductKey]],'hoja productos'!$A$2:$AA$1691,5,FALSE)</f>
        <v>499.99</v>
      </c>
      <c r="G1908" s="7" t="str">
        <f>VLOOKUP(ventas[[#This Row],[ProductKey]],'hoja productos'!$A$2:$AA$1691,7,FALSE)</f>
        <v>Adventure Works</v>
      </c>
      <c r="H1908" s="8">
        <f>ventas[[#This Row],[Unit Vendidas]]*ventas[[#This Row],[Precio Venta]]</f>
        <v>114497.71</v>
      </c>
    </row>
    <row r="1909" spans="1:8" x14ac:dyDescent="0.25">
      <c r="A1909" s="2">
        <v>10594</v>
      </c>
      <c r="B1909" s="3">
        <v>39976</v>
      </c>
      <c r="C1909" s="5">
        <v>413</v>
      </c>
      <c r="D1909" s="4">
        <v>275</v>
      </c>
      <c r="E1909" s="7" t="str">
        <f>VLOOKUP(ventas[[#This Row],[ProductKey]],'hoja productos'!$A$2:$AA$1691,3,FALSE)</f>
        <v>Proseware Laptop16 M610 White</v>
      </c>
      <c r="F1909" s="7">
        <f>VLOOKUP(ventas[[#This Row],[ProductKey]],'hoja productos'!$A$2:$AA$1691,5,FALSE)</f>
        <v>599</v>
      </c>
      <c r="G1909" s="7" t="str">
        <f>VLOOKUP(ventas[[#This Row],[ProductKey]],'hoja productos'!$A$2:$AA$1691,7,FALSE)</f>
        <v>Proseware, Inc.</v>
      </c>
      <c r="H1909" s="8">
        <f>ventas[[#This Row],[Unit Vendidas]]*ventas[[#This Row],[Precio Venta]]</f>
        <v>164725</v>
      </c>
    </row>
    <row r="1910" spans="1:8" ht="30" x14ac:dyDescent="0.25">
      <c r="A1910" s="2">
        <v>11931</v>
      </c>
      <c r="B1910" s="3">
        <v>39976</v>
      </c>
      <c r="C1910" s="5">
        <v>1217</v>
      </c>
      <c r="D1910" s="4">
        <v>255</v>
      </c>
      <c r="E1910" s="7" t="str">
        <f>VLOOKUP(ventas[[#This Row],[ProductKey]],'hoja productos'!$A$2:$AA$1691,3,FALSE)</f>
        <v>Fabrikam Home and Vacation Moviemaker 1/2'' 3mm M300 Black</v>
      </c>
      <c r="F1910" s="7">
        <f>VLOOKUP(ventas[[#This Row],[ProductKey]],'hoja productos'!$A$2:$AA$1691,5,FALSE)</f>
        <v>556</v>
      </c>
      <c r="G1910" s="7" t="str">
        <f>VLOOKUP(ventas[[#This Row],[ProductKey]],'hoja productos'!$A$2:$AA$1691,7,FALSE)</f>
        <v>Fabrikam, Inc.</v>
      </c>
      <c r="H1910" s="8">
        <f>ventas[[#This Row],[Unit Vendidas]]*ventas[[#This Row],[Precio Venta]]</f>
        <v>141780</v>
      </c>
    </row>
    <row r="1911" spans="1:8" x14ac:dyDescent="0.25">
      <c r="A1911" s="2">
        <v>12047</v>
      </c>
      <c r="B1911" s="3">
        <v>39976</v>
      </c>
      <c r="C1911" s="5">
        <v>182</v>
      </c>
      <c r="D1911" s="4">
        <v>54</v>
      </c>
      <c r="E1911" s="7" t="str">
        <f>VLOOKUP(ventas[[#This Row],[ProductKey]],'hoja productos'!$A$2:$AA$1691,3,FALSE)</f>
        <v>SV 16xDVD M320 Silver</v>
      </c>
      <c r="F1911" s="7">
        <f>VLOOKUP(ventas[[#This Row],[ProductKey]],'hoja productos'!$A$2:$AA$1691,5,FALSE)</f>
        <v>119</v>
      </c>
      <c r="G1911" s="7" t="str">
        <f>VLOOKUP(ventas[[#This Row],[ProductKey]],'hoja productos'!$A$2:$AA$1691,7,FALSE)</f>
        <v>Southridge Video</v>
      </c>
      <c r="H1911" s="8">
        <f>ventas[[#This Row],[Unit Vendidas]]*ventas[[#This Row],[Precio Venta]]</f>
        <v>6426</v>
      </c>
    </row>
    <row r="1912" spans="1:8" x14ac:dyDescent="0.25">
      <c r="A1912" s="2">
        <v>12763</v>
      </c>
      <c r="B1912" s="3">
        <v>39976</v>
      </c>
      <c r="C1912" s="5">
        <v>303</v>
      </c>
      <c r="D1912" s="4">
        <v>287</v>
      </c>
      <c r="E1912" s="7" t="str">
        <f>VLOOKUP(ventas[[#This Row],[ProductKey]],'hoja productos'!$A$2:$AA$1691,3,FALSE)</f>
        <v>SV Car Video LCD9.2W X9281 Black</v>
      </c>
      <c r="F1912" s="7">
        <f>VLOOKUP(ventas[[#This Row],[ProductKey]],'hoja productos'!$A$2:$AA$1691,5,FALSE)</f>
        <v>869</v>
      </c>
      <c r="G1912" s="7" t="str">
        <f>VLOOKUP(ventas[[#This Row],[ProductKey]],'hoja productos'!$A$2:$AA$1691,7,FALSE)</f>
        <v>Southridge Video</v>
      </c>
      <c r="H1912" s="8">
        <f>ventas[[#This Row],[Unit Vendidas]]*ventas[[#This Row],[Precio Venta]]</f>
        <v>249403</v>
      </c>
    </row>
    <row r="1913" spans="1:8" x14ac:dyDescent="0.25">
      <c r="A1913" s="2">
        <v>13563</v>
      </c>
      <c r="B1913" s="3">
        <v>39976</v>
      </c>
      <c r="C1913" s="5">
        <v>371</v>
      </c>
      <c r="D1913" s="4">
        <v>275</v>
      </c>
      <c r="E1913" s="7" t="str">
        <f>VLOOKUP(ventas[[#This Row],[ProductKey]],'hoja productos'!$A$2:$AA$1691,3,FALSE)</f>
        <v>Adventure Works Laptop16 M1601 White</v>
      </c>
      <c r="F1913" s="7">
        <f>VLOOKUP(ventas[[#This Row],[ProductKey]],'hoja productos'!$A$2:$AA$1691,5,FALSE)</f>
        <v>599</v>
      </c>
      <c r="G1913" s="7" t="str">
        <f>VLOOKUP(ventas[[#This Row],[ProductKey]],'hoja productos'!$A$2:$AA$1691,7,FALSE)</f>
        <v>Adventure Works</v>
      </c>
      <c r="H1913" s="8">
        <f>ventas[[#This Row],[Unit Vendidas]]*ventas[[#This Row],[Precio Venta]]</f>
        <v>164725</v>
      </c>
    </row>
    <row r="1914" spans="1:8" x14ac:dyDescent="0.25">
      <c r="A1914" s="2">
        <v>16931</v>
      </c>
      <c r="B1914" s="3">
        <v>39976</v>
      </c>
      <c r="C1914" s="5">
        <v>1549</v>
      </c>
      <c r="D1914" s="4">
        <v>128</v>
      </c>
      <c r="E1914" s="7" t="str">
        <f>VLOOKUP(ventas[[#This Row],[ProductKey]],'hoja productos'!$A$2:$AA$1691,3,FALSE)</f>
        <v>The Phone Company PDA Handheld 4.7 inch L650 Silver</v>
      </c>
      <c r="F1914" s="7">
        <f>VLOOKUP(ventas[[#This Row],[ProductKey]],'hoja productos'!$A$2:$AA$1691,5,FALSE)</f>
        <v>389</v>
      </c>
      <c r="G1914" s="7" t="str">
        <f>VLOOKUP(ventas[[#This Row],[ProductKey]],'hoja productos'!$A$2:$AA$1691,7,FALSE)</f>
        <v>The Phone Company</v>
      </c>
      <c r="H1914" s="8">
        <f>ventas[[#This Row],[Unit Vendidas]]*ventas[[#This Row],[Precio Venta]]</f>
        <v>49792</v>
      </c>
    </row>
    <row r="1915" spans="1:8" ht="30" x14ac:dyDescent="0.25">
      <c r="A1915" s="2">
        <v>22028</v>
      </c>
      <c r="B1915" s="3">
        <v>39976</v>
      </c>
      <c r="C1915" s="5">
        <v>722</v>
      </c>
      <c r="D1915" s="4">
        <v>75</v>
      </c>
      <c r="E1915" s="7" t="str">
        <f>VLOOKUP(ventas[[#This Row],[ProductKey]],'hoja productos'!$A$2:$AA$1691,3,FALSE)</f>
        <v>Proseware Professional Quality Plain-Paper Fax and Copier X100 White</v>
      </c>
      <c r="F1915" s="7">
        <f>VLOOKUP(ventas[[#This Row],[ProductKey]],'hoja productos'!$A$2:$AA$1691,5,FALSE)</f>
        <v>229</v>
      </c>
      <c r="G1915" s="7" t="str">
        <f>VLOOKUP(ventas[[#This Row],[ProductKey]],'hoja productos'!$A$2:$AA$1691,7,FALSE)</f>
        <v>Proseware, Inc.</v>
      </c>
      <c r="H1915" s="8">
        <f>ventas[[#This Row],[Unit Vendidas]]*ventas[[#This Row],[Precio Venta]]</f>
        <v>17175</v>
      </c>
    </row>
    <row r="1916" spans="1:8" x14ac:dyDescent="0.25">
      <c r="A1916" s="2">
        <v>846</v>
      </c>
      <c r="B1916" s="3">
        <v>39977</v>
      </c>
      <c r="C1916" s="5">
        <v>1144</v>
      </c>
      <c r="D1916" s="4">
        <v>275</v>
      </c>
      <c r="E1916" s="7" t="str">
        <f>VLOOKUP(ventas[[#This Row],[ProductKey]],'hoja productos'!$A$2:$AA$1691,3,FALSE)</f>
        <v>Fabrikam Home and Vacation Moviemaker 1" 25mm M400 Blue</v>
      </c>
      <c r="F1916" s="7">
        <f>VLOOKUP(ventas[[#This Row],[ProductKey]],'hoja productos'!$A$2:$AA$1691,5,FALSE)</f>
        <v>600</v>
      </c>
      <c r="G1916" s="7" t="str">
        <f>VLOOKUP(ventas[[#This Row],[ProductKey]],'hoja productos'!$A$2:$AA$1691,7,FALSE)</f>
        <v>Fabrikam, Inc.</v>
      </c>
      <c r="H1916" s="8">
        <f>ventas[[#This Row],[Unit Vendidas]]*ventas[[#This Row],[Precio Venta]]</f>
        <v>165000</v>
      </c>
    </row>
    <row r="1917" spans="1:8" x14ac:dyDescent="0.25">
      <c r="A1917" s="2">
        <v>1421</v>
      </c>
      <c r="B1917" s="3">
        <v>39977</v>
      </c>
      <c r="C1917" s="5">
        <v>703</v>
      </c>
      <c r="D1917" s="4">
        <v>69</v>
      </c>
      <c r="E1917" s="7" t="str">
        <f>VLOOKUP(ventas[[#This Row],[ProductKey]],'hoja productos'!$A$2:$AA$1691,3,FALSE)</f>
        <v>Proseware Laser Jet Color Printer X300 White</v>
      </c>
      <c r="F1917" s="7">
        <f>VLOOKUP(ventas[[#This Row],[ProductKey]],'hoja productos'!$A$2:$AA$1691,5,FALSE)</f>
        <v>209</v>
      </c>
      <c r="G1917" s="7" t="str">
        <f>VLOOKUP(ventas[[#This Row],[ProductKey]],'hoja productos'!$A$2:$AA$1691,7,FALSE)</f>
        <v>Proseware, Inc.</v>
      </c>
      <c r="H1917" s="8">
        <f>ventas[[#This Row],[Unit Vendidas]]*ventas[[#This Row],[Precio Venta]]</f>
        <v>14421</v>
      </c>
    </row>
    <row r="1918" spans="1:8" x14ac:dyDescent="0.25">
      <c r="A1918" s="2">
        <v>3674</v>
      </c>
      <c r="B1918" s="3">
        <v>39977</v>
      </c>
      <c r="C1918" s="5">
        <v>4</v>
      </c>
      <c r="D1918" s="4">
        <v>11</v>
      </c>
      <c r="E1918" s="7" t="str">
        <f>VLOOKUP(ventas[[#This Row],[ProductKey]],'hoja productos'!$A$2:$AA$1691,3,FALSE)</f>
        <v>Tablet 2G MP3 Player E200 Silver</v>
      </c>
      <c r="F1918" s="7">
        <f>VLOOKUP(ventas[[#This Row],[ProductKey]],'hoja productos'!$A$2:$AA$1691,5,FALSE)</f>
        <v>21.57</v>
      </c>
      <c r="G1918" s="7" t="str">
        <f>VLOOKUP(ventas[[#This Row],[ProductKey]],'hoja productos'!$A$2:$AA$1691,7,FALSE)</f>
        <v>Tablet, Ltd</v>
      </c>
      <c r="H1918" s="8">
        <f>ventas[[#This Row],[Unit Vendidas]]*ventas[[#This Row],[Precio Venta]]</f>
        <v>237.27</v>
      </c>
    </row>
    <row r="1919" spans="1:8" x14ac:dyDescent="0.25">
      <c r="A1919" s="2">
        <v>3832</v>
      </c>
      <c r="B1919" s="3">
        <v>39977</v>
      </c>
      <c r="C1919" s="5">
        <v>768</v>
      </c>
      <c r="D1919" s="4">
        <v>9</v>
      </c>
      <c r="E1919" s="7" t="str">
        <f>VLOOKUP(ventas[[#This Row],[ProductKey]],'hoja productos'!$A$2:$AA$1691,3,FALSE)</f>
        <v>Tablet ADSL Modem Splitter/Filter X 1 E100 Black</v>
      </c>
      <c r="F1919" s="7">
        <f>VLOOKUP(ventas[[#This Row],[ProductKey]],'hoja productos'!$A$2:$AA$1691,5,FALSE)</f>
        <v>17.899999999999999</v>
      </c>
      <c r="G1919" s="7" t="str">
        <f>VLOOKUP(ventas[[#This Row],[ProductKey]],'hoja productos'!$A$2:$AA$1691,7,FALSE)</f>
        <v>Tablet, Ltd</v>
      </c>
      <c r="H1919" s="8">
        <f>ventas[[#This Row],[Unit Vendidas]]*ventas[[#This Row],[Precio Venta]]</f>
        <v>161.1</v>
      </c>
    </row>
    <row r="1920" spans="1:8" x14ac:dyDescent="0.25">
      <c r="A1920" s="2">
        <v>4109</v>
      </c>
      <c r="B1920" s="3">
        <v>39977</v>
      </c>
      <c r="C1920" s="5">
        <v>118</v>
      </c>
      <c r="D1920" s="4">
        <v>86</v>
      </c>
      <c r="E1920" s="7" t="str">
        <f>VLOOKUP(ventas[[#This Row],[ProductKey]],'hoja productos'!$A$2:$AA$1691,3,FALSE)</f>
        <v>Adventure Works 20" CRT TV E15 White</v>
      </c>
      <c r="F1920" s="7">
        <f>VLOOKUP(ventas[[#This Row],[ProductKey]],'hoja productos'!$A$2:$AA$1691,5,FALSE)</f>
        <v>169.99</v>
      </c>
      <c r="G1920" s="7" t="str">
        <f>VLOOKUP(ventas[[#This Row],[ProductKey]],'hoja productos'!$A$2:$AA$1691,7,FALSE)</f>
        <v>Adventure Works</v>
      </c>
      <c r="H1920" s="8">
        <f>ventas[[#This Row],[Unit Vendidas]]*ventas[[#This Row],[Precio Venta]]</f>
        <v>14619.140000000001</v>
      </c>
    </row>
    <row r="1921" spans="1:8" x14ac:dyDescent="0.25">
      <c r="A1921" s="2">
        <v>4877</v>
      </c>
      <c r="B1921" s="3">
        <v>39977</v>
      </c>
      <c r="C1921" s="5">
        <v>129</v>
      </c>
      <c r="D1921" s="4">
        <v>101</v>
      </c>
      <c r="E1921" s="7" t="str">
        <f>VLOOKUP(ventas[[#This Row],[ProductKey]],'hoja productos'!$A$2:$AA$1691,3,FALSE)</f>
        <v>Adventure Works 20" Analog CRT TV E45 Silver</v>
      </c>
      <c r="F1921" s="7">
        <f>VLOOKUP(ventas[[#This Row],[ProductKey]],'hoja productos'!$A$2:$AA$1691,5,FALSE)</f>
        <v>200</v>
      </c>
      <c r="G1921" s="7" t="str">
        <f>VLOOKUP(ventas[[#This Row],[ProductKey]],'hoja productos'!$A$2:$AA$1691,7,FALSE)</f>
        <v>Adventure Works</v>
      </c>
      <c r="H1921" s="8">
        <f>ventas[[#This Row],[Unit Vendidas]]*ventas[[#This Row],[Precio Venta]]</f>
        <v>20200</v>
      </c>
    </row>
    <row r="1922" spans="1:8" x14ac:dyDescent="0.25">
      <c r="A1922" s="2">
        <v>8288</v>
      </c>
      <c r="B1922" s="3">
        <v>39977</v>
      </c>
      <c r="C1922" s="5">
        <v>441</v>
      </c>
      <c r="D1922" s="4">
        <v>117</v>
      </c>
      <c r="E1922" s="7" t="str">
        <f>VLOOKUP(ventas[[#This Row],[ProductKey]],'hoja productos'!$A$2:$AA$1691,3,FALSE)</f>
        <v>WWI Desktop PC1.80 E1800 Brown</v>
      </c>
      <c r="F1922" s="7">
        <f>VLOOKUP(ventas[[#This Row],[ProductKey]],'hoja productos'!$A$2:$AA$1691,5,FALSE)</f>
        <v>229.9</v>
      </c>
      <c r="G1922" s="7" t="str">
        <f>VLOOKUP(ventas[[#This Row],[ProductKey]],'hoja productos'!$A$2:$AA$1691,7,FALSE)</f>
        <v>Wide World Importers</v>
      </c>
      <c r="H1922" s="8">
        <f>ventas[[#This Row],[Unit Vendidas]]*ventas[[#This Row],[Precio Venta]]</f>
        <v>26898.3</v>
      </c>
    </row>
    <row r="1923" spans="1:8" x14ac:dyDescent="0.25">
      <c r="A1923" s="2">
        <v>8800</v>
      </c>
      <c r="B1923" s="3">
        <v>39977</v>
      </c>
      <c r="C1923" s="5">
        <v>57</v>
      </c>
      <c r="D1923" s="4">
        <v>79</v>
      </c>
      <c r="E1923" s="7" t="str">
        <f>VLOOKUP(ventas[[#This Row],[ProductKey]],'hoja productos'!$A$2:$AA$1691,3,FALSE)</f>
        <v>WWI 1GB Digital Voice Recorder Pen E100 Black</v>
      </c>
      <c r="F1923" s="7">
        <f>VLOOKUP(ventas[[#This Row],[ProductKey]],'hoja productos'!$A$2:$AA$1691,5,FALSE)</f>
        <v>156</v>
      </c>
      <c r="G1923" s="7" t="str">
        <f>VLOOKUP(ventas[[#This Row],[ProductKey]],'hoja productos'!$A$2:$AA$1691,7,FALSE)</f>
        <v>Wide World Importers</v>
      </c>
      <c r="H1923" s="8">
        <f>ventas[[#This Row],[Unit Vendidas]]*ventas[[#This Row],[Precio Venta]]</f>
        <v>12324</v>
      </c>
    </row>
    <row r="1924" spans="1:8" x14ac:dyDescent="0.25">
      <c r="A1924" s="2">
        <v>10889</v>
      </c>
      <c r="B1924" s="3">
        <v>39977</v>
      </c>
      <c r="C1924" s="5">
        <v>1654</v>
      </c>
      <c r="D1924" s="4">
        <v>86</v>
      </c>
      <c r="E1924" s="7" t="str">
        <f>VLOOKUP(ventas[[#This Row],[ProductKey]],'hoja productos'!$A$2:$AA$1691,3,FALSE)</f>
        <v>Tablet DVD 14-Inch Player Portable L100 Silver</v>
      </c>
      <c r="F1924" s="7">
        <f>VLOOKUP(ventas[[#This Row],[ProductKey]],'hoja productos'!$A$2:$AA$1691,5,FALSE)</f>
        <v>259.99</v>
      </c>
      <c r="G1924" s="7" t="str">
        <f>VLOOKUP(ventas[[#This Row],[ProductKey]],'hoja productos'!$A$2:$AA$1691,7,FALSE)</f>
        <v>Tablet, Ltd</v>
      </c>
      <c r="H1924" s="8">
        <f>ventas[[#This Row],[Unit Vendidas]]*ventas[[#This Row],[Precio Venta]]</f>
        <v>22359.14</v>
      </c>
    </row>
    <row r="1925" spans="1:8" ht="30" x14ac:dyDescent="0.25">
      <c r="A1925" s="2">
        <v>11868</v>
      </c>
      <c r="B1925" s="3">
        <v>39977</v>
      </c>
      <c r="C1925" s="5">
        <v>789</v>
      </c>
      <c r="D1925" s="4">
        <v>15</v>
      </c>
      <c r="E1925" s="7" t="str">
        <f>VLOOKUP(ventas[[#This Row],[ProductKey]],'hoja productos'!$A$2:$AA$1691,3,FALSE)</f>
        <v>Tablet Laptop Cooling Hub notebook fan with 4 ports USB hub E80 White</v>
      </c>
      <c r="F1925" s="7">
        <f>VLOOKUP(ventas[[#This Row],[ProductKey]],'hoja productos'!$A$2:$AA$1691,5,FALSE)</f>
        <v>29.9</v>
      </c>
      <c r="G1925" s="7" t="str">
        <f>VLOOKUP(ventas[[#This Row],[ProductKey]],'hoja productos'!$A$2:$AA$1691,7,FALSE)</f>
        <v>Tablet, Ltd</v>
      </c>
      <c r="H1925" s="8">
        <f>ventas[[#This Row],[Unit Vendidas]]*ventas[[#This Row],[Precio Venta]]</f>
        <v>448.5</v>
      </c>
    </row>
    <row r="1926" spans="1:8" x14ac:dyDescent="0.25">
      <c r="A1926" s="2">
        <v>12756</v>
      </c>
      <c r="B1926" s="3">
        <v>39977</v>
      </c>
      <c r="C1926" s="5">
        <v>916</v>
      </c>
      <c r="D1926" s="4">
        <v>59</v>
      </c>
      <c r="E1926" s="7" t="str">
        <f>VLOOKUP(ventas[[#This Row],[ProductKey]],'hoja productos'!$A$2:$AA$1691,3,FALSE)</f>
        <v>SV 500GB USB 2.0 Portable External Hard Drive X405 Blue</v>
      </c>
      <c r="F1926" s="7">
        <f>VLOOKUP(ventas[[#This Row],[ProductKey]],'hoja productos'!$A$2:$AA$1691,5,FALSE)</f>
        <v>179</v>
      </c>
      <c r="G1926" s="7" t="str">
        <f>VLOOKUP(ventas[[#This Row],[ProductKey]],'hoja productos'!$A$2:$AA$1691,7,FALSE)</f>
        <v>Southridge Video</v>
      </c>
      <c r="H1926" s="8">
        <f>ventas[[#This Row],[Unit Vendidas]]*ventas[[#This Row],[Precio Venta]]</f>
        <v>10561</v>
      </c>
    </row>
    <row r="1927" spans="1:8" x14ac:dyDescent="0.25">
      <c r="A1927" s="2">
        <v>14078</v>
      </c>
      <c r="B1927" s="3">
        <v>39977</v>
      </c>
      <c r="C1927" s="5">
        <v>1575</v>
      </c>
      <c r="D1927" s="4">
        <v>28</v>
      </c>
      <c r="E1927" s="7" t="str">
        <f>VLOOKUP(ventas[[#This Row],[ProductKey]],'hoja productos'!$A$2:$AA$1691,3,FALSE)</f>
        <v>SV DVD Player M140 Gold</v>
      </c>
      <c r="F1927" s="7">
        <f>VLOOKUP(ventas[[#This Row],[ProductKey]],'hoja productos'!$A$2:$AA$1691,5,FALSE)</f>
        <v>60.99</v>
      </c>
      <c r="G1927" s="7" t="str">
        <f>VLOOKUP(ventas[[#This Row],[ProductKey]],'hoja productos'!$A$2:$AA$1691,7,FALSE)</f>
        <v>Southridge Video</v>
      </c>
      <c r="H1927" s="8">
        <f>ventas[[#This Row],[Unit Vendidas]]*ventas[[#This Row],[Precio Venta]]</f>
        <v>1707.72</v>
      </c>
    </row>
    <row r="1928" spans="1:8" x14ac:dyDescent="0.25">
      <c r="A1928" s="2">
        <v>17473</v>
      </c>
      <c r="B1928" s="3">
        <v>39977</v>
      </c>
      <c r="C1928" s="5">
        <v>384</v>
      </c>
      <c r="D1928" s="4">
        <v>348</v>
      </c>
      <c r="E1928" s="7" t="str">
        <f>VLOOKUP(ventas[[#This Row],[ProductKey]],'hoja productos'!$A$2:$AA$1691,3,FALSE)</f>
        <v>Adventure Works Laptop15.4W M1548 Red</v>
      </c>
      <c r="F1928" s="7">
        <f>VLOOKUP(ventas[[#This Row],[ProductKey]],'hoja productos'!$A$2:$AA$1691,5,FALSE)</f>
        <v>758</v>
      </c>
      <c r="G1928" s="7" t="str">
        <f>VLOOKUP(ventas[[#This Row],[ProductKey]],'hoja productos'!$A$2:$AA$1691,7,FALSE)</f>
        <v>Adventure Works</v>
      </c>
      <c r="H1928" s="8">
        <f>ventas[[#This Row],[Unit Vendidas]]*ventas[[#This Row],[Precio Venta]]</f>
        <v>263784</v>
      </c>
    </row>
    <row r="1929" spans="1:8" x14ac:dyDescent="0.25">
      <c r="A1929" s="2">
        <v>20172</v>
      </c>
      <c r="B1929" s="3">
        <v>39977</v>
      </c>
      <c r="C1929" s="5">
        <v>22</v>
      </c>
      <c r="D1929" s="4">
        <v>61</v>
      </c>
      <c r="E1929" s="7" t="str">
        <f>VLOOKUP(ventas[[#This Row],[ProductKey]],'hoja productos'!$A$2:$AA$1691,3,FALSE)</f>
        <v>Tablet 8GB MP3 Player new model M820 Yellow</v>
      </c>
      <c r="F1929" s="7">
        <f>VLOOKUP(ventas[[#This Row],[ProductKey]],'hoja productos'!$A$2:$AA$1691,5,FALSE)</f>
        <v>134</v>
      </c>
      <c r="G1929" s="7" t="str">
        <f>VLOOKUP(ventas[[#This Row],[ProductKey]],'hoja productos'!$A$2:$AA$1691,7,FALSE)</f>
        <v>Tablet, Ltd</v>
      </c>
      <c r="H1929" s="8">
        <f>ventas[[#This Row],[Unit Vendidas]]*ventas[[#This Row],[Precio Venta]]</f>
        <v>8174</v>
      </c>
    </row>
    <row r="1930" spans="1:8" x14ac:dyDescent="0.25">
      <c r="A1930" s="2">
        <v>20903</v>
      </c>
      <c r="B1930" s="3">
        <v>39977</v>
      </c>
      <c r="C1930" s="5">
        <v>933</v>
      </c>
      <c r="D1930" s="4">
        <v>28</v>
      </c>
      <c r="E1930" s="7" t="str">
        <f>VLOOKUP(ventas[[#This Row],[ProductKey]],'hoja productos'!$A$2:$AA$1691,3,FALSE)</f>
        <v>SV 2GB Laptop memory E800 White</v>
      </c>
      <c r="F1930" s="7">
        <f>VLOOKUP(ventas[[#This Row],[ProductKey]],'hoja productos'!$A$2:$AA$1691,5,FALSE)</f>
        <v>55</v>
      </c>
      <c r="G1930" s="7" t="str">
        <f>VLOOKUP(ventas[[#This Row],[ProductKey]],'hoja productos'!$A$2:$AA$1691,7,FALSE)</f>
        <v>Southridge Video</v>
      </c>
      <c r="H1930" s="8">
        <f>ventas[[#This Row],[Unit Vendidas]]*ventas[[#This Row],[Precio Venta]]</f>
        <v>1540</v>
      </c>
    </row>
    <row r="1931" spans="1:8" x14ac:dyDescent="0.25">
      <c r="A1931" s="2">
        <v>22456</v>
      </c>
      <c r="B1931" s="3">
        <v>39977</v>
      </c>
      <c r="C1931" s="5">
        <v>340</v>
      </c>
      <c r="D1931" s="4">
        <v>376</v>
      </c>
      <c r="E1931" s="7" t="str">
        <f>VLOOKUP(ventas[[#This Row],[ProductKey]],'hoja productos'!$A$2:$AA$1691,3,FALSE)</f>
        <v>Fabrikam Laptop17 M7000 Black</v>
      </c>
      <c r="F1931" s="7">
        <f>VLOOKUP(ventas[[#This Row],[ProductKey]],'hoja productos'!$A$2:$AA$1691,5,FALSE)</f>
        <v>819</v>
      </c>
      <c r="G1931" s="7" t="str">
        <f>VLOOKUP(ventas[[#This Row],[ProductKey]],'hoja productos'!$A$2:$AA$1691,7,FALSE)</f>
        <v>Fabrikam, Inc.</v>
      </c>
      <c r="H1931" s="8">
        <f>ventas[[#This Row],[Unit Vendidas]]*ventas[[#This Row],[Precio Venta]]</f>
        <v>307944</v>
      </c>
    </row>
    <row r="1932" spans="1:8" x14ac:dyDescent="0.25">
      <c r="A1932" s="2">
        <v>23160</v>
      </c>
      <c r="B1932" s="3">
        <v>39977</v>
      </c>
      <c r="C1932" s="5">
        <v>999</v>
      </c>
      <c r="D1932" s="4">
        <v>76</v>
      </c>
      <c r="E1932" s="7" t="str">
        <f>VLOOKUP(ventas[[#This Row],[ProductKey]],'hoja productos'!$A$2:$AA$1691,3,FALSE)</f>
        <v>A. Datum Full Frame Digital Camera X300 Silver</v>
      </c>
      <c r="F1932" s="7">
        <f>VLOOKUP(ventas[[#This Row],[ProductKey]],'hoja productos'!$A$2:$AA$1691,5,FALSE)</f>
        <v>231</v>
      </c>
      <c r="G1932" s="7" t="str">
        <f>VLOOKUP(ventas[[#This Row],[ProductKey]],'hoja productos'!$A$2:$AA$1691,7,FALSE)</f>
        <v>A. Datum Corporation</v>
      </c>
      <c r="H1932" s="8">
        <f>ventas[[#This Row],[Unit Vendidas]]*ventas[[#This Row],[Precio Venta]]</f>
        <v>17556</v>
      </c>
    </row>
    <row r="1933" spans="1:8" x14ac:dyDescent="0.25">
      <c r="A1933" s="2">
        <v>24763</v>
      </c>
      <c r="B1933" s="3">
        <v>39977</v>
      </c>
      <c r="C1933" s="5">
        <v>210</v>
      </c>
      <c r="D1933" s="4">
        <v>152</v>
      </c>
      <c r="E1933" s="7" t="str">
        <f>VLOOKUP(ventas[[#This Row],[ProductKey]],'hoja productos'!$A$2:$AA$1691,3,FALSE)</f>
        <v>Litware Home Theater System 2.1 Channel E210 Silver</v>
      </c>
      <c r="F1933" s="7">
        <f>VLOOKUP(ventas[[#This Row],[ProductKey]],'hoja productos'!$A$2:$AA$1691,5,FALSE)</f>
        <v>299</v>
      </c>
      <c r="G1933" s="7" t="str">
        <f>VLOOKUP(ventas[[#This Row],[ProductKey]],'hoja productos'!$A$2:$AA$1691,7,FALSE)</f>
        <v>Litware, Inc.</v>
      </c>
      <c r="H1933" s="8">
        <f>ventas[[#This Row],[Unit Vendidas]]*ventas[[#This Row],[Precio Venta]]</f>
        <v>45448</v>
      </c>
    </row>
    <row r="1934" spans="1:8" x14ac:dyDescent="0.25">
      <c r="A1934" s="2">
        <v>24958</v>
      </c>
      <c r="B1934" s="3">
        <v>39977</v>
      </c>
      <c r="C1934" s="5">
        <v>1157</v>
      </c>
      <c r="D1934" s="4">
        <v>523</v>
      </c>
      <c r="E1934" s="7" t="str">
        <f>VLOOKUP(ventas[[#This Row],[ProductKey]],'hoja productos'!$A$2:$AA$1691,3,FALSE)</f>
        <v>Fabrikam Independent Filmmaker 1/2" 3mm X300 Orange</v>
      </c>
      <c r="F1934" s="7">
        <f>VLOOKUP(ventas[[#This Row],[ProductKey]],'hoja productos'!$A$2:$AA$1691,5,FALSE)</f>
        <v>1580</v>
      </c>
      <c r="G1934" s="7" t="str">
        <f>VLOOKUP(ventas[[#This Row],[ProductKey]],'hoja productos'!$A$2:$AA$1691,7,FALSE)</f>
        <v>Fabrikam, Inc.</v>
      </c>
      <c r="H1934" s="8">
        <f>ventas[[#This Row],[Unit Vendidas]]*ventas[[#This Row],[Precio Venta]]</f>
        <v>826340</v>
      </c>
    </row>
    <row r="1935" spans="1:8" x14ac:dyDescent="0.25">
      <c r="A1935" s="2">
        <v>3302</v>
      </c>
      <c r="B1935" s="3">
        <v>39978</v>
      </c>
      <c r="C1935" s="5">
        <v>928</v>
      </c>
      <c r="D1935" s="4">
        <v>17</v>
      </c>
      <c r="E1935" s="7" t="str">
        <f>VLOOKUP(ventas[[#This Row],[ProductKey]],'hoja productos'!$A$2:$AA$1691,3,FALSE)</f>
        <v>SV 512MB Laptop memory E800 Silver</v>
      </c>
      <c r="F1935" s="7">
        <f>VLOOKUP(ventas[[#This Row],[ProductKey]],'hoja productos'!$A$2:$AA$1691,5,FALSE)</f>
        <v>33.99</v>
      </c>
      <c r="G1935" s="7" t="str">
        <f>VLOOKUP(ventas[[#This Row],[ProductKey]],'hoja productos'!$A$2:$AA$1691,7,FALSE)</f>
        <v>Southridge Video</v>
      </c>
      <c r="H1935" s="8">
        <f>ventas[[#This Row],[Unit Vendidas]]*ventas[[#This Row],[Precio Venta]]</f>
        <v>577.83000000000004</v>
      </c>
    </row>
    <row r="1936" spans="1:8" x14ac:dyDescent="0.25">
      <c r="A1936" s="2">
        <v>3898</v>
      </c>
      <c r="B1936" s="3">
        <v>39978</v>
      </c>
      <c r="C1936" s="5">
        <v>285</v>
      </c>
      <c r="D1936" s="4">
        <v>167</v>
      </c>
      <c r="E1936" s="7" t="str">
        <f>VLOOKUP(ventas[[#This Row],[ProductKey]],'hoja productos'!$A$2:$AA$1691,3,FALSE)</f>
        <v>Tablet Home Theater System 4.1 Channel M1410 Brown</v>
      </c>
      <c r="F1936" s="7">
        <f>VLOOKUP(ventas[[#This Row],[ProductKey]],'hoja productos'!$A$2:$AA$1691,5,FALSE)</f>
        <v>329</v>
      </c>
      <c r="G1936" s="7" t="str">
        <f>VLOOKUP(ventas[[#This Row],[ProductKey]],'hoja productos'!$A$2:$AA$1691,7,FALSE)</f>
        <v>Tablet, Ltd</v>
      </c>
      <c r="H1936" s="8">
        <f>ventas[[#This Row],[Unit Vendidas]]*ventas[[#This Row],[Precio Venta]]</f>
        <v>54943</v>
      </c>
    </row>
    <row r="1937" spans="1:8" x14ac:dyDescent="0.25">
      <c r="A1937" s="2">
        <v>3997</v>
      </c>
      <c r="B1937" s="3">
        <v>39978</v>
      </c>
      <c r="C1937" s="5">
        <v>1495</v>
      </c>
      <c r="D1937" s="4">
        <v>105</v>
      </c>
      <c r="E1937" s="7" t="str">
        <f>VLOOKUP(ventas[[#This Row],[ProductKey]],'hoja productos'!$A$2:$AA$1691,3,FALSE)</f>
        <v>The Phone Company Smart phones 6-LINE SCREEN M21 White</v>
      </c>
      <c r="F1937" s="7">
        <f>VLOOKUP(ventas[[#This Row],[ProductKey]],'hoja productos'!$A$2:$AA$1691,5,FALSE)</f>
        <v>230</v>
      </c>
      <c r="G1937" s="7" t="str">
        <f>VLOOKUP(ventas[[#This Row],[ProductKey]],'hoja productos'!$A$2:$AA$1691,7,FALSE)</f>
        <v>The Phone Company</v>
      </c>
      <c r="H1937" s="8">
        <f>ventas[[#This Row],[Unit Vendidas]]*ventas[[#This Row],[Precio Venta]]</f>
        <v>24150</v>
      </c>
    </row>
    <row r="1938" spans="1:8" x14ac:dyDescent="0.25">
      <c r="A1938" s="2">
        <v>6633</v>
      </c>
      <c r="B1938" s="3">
        <v>39978</v>
      </c>
      <c r="C1938" s="5">
        <v>12</v>
      </c>
      <c r="D1938" s="4">
        <v>35</v>
      </c>
      <c r="E1938" s="7" t="str">
        <f>VLOOKUP(ventas[[#This Row],[ProductKey]],'hoja productos'!$A$2:$AA$1691,3,FALSE)</f>
        <v>Tablet 4GB Flash MP3 Player E401 Blue</v>
      </c>
      <c r="F1938" s="7">
        <f>VLOOKUP(ventas[[#This Row],[ProductKey]],'hoja productos'!$A$2:$AA$1691,5,FALSE)</f>
        <v>77.680000000000007</v>
      </c>
      <c r="G1938" s="7" t="str">
        <f>VLOOKUP(ventas[[#This Row],[ProductKey]],'hoja productos'!$A$2:$AA$1691,7,FALSE)</f>
        <v>Tablet, Ltd</v>
      </c>
      <c r="H1938" s="8">
        <f>ventas[[#This Row],[Unit Vendidas]]*ventas[[#This Row],[Precio Venta]]</f>
        <v>2718.8</v>
      </c>
    </row>
    <row r="1939" spans="1:8" x14ac:dyDescent="0.25">
      <c r="A1939" s="2">
        <v>7078</v>
      </c>
      <c r="B1939" s="3">
        <v>39978</v>
      </c>
      <c r="C1939" s="5">
        <v>904</v>
      </c>
      <c r="D1939" s="4">
        <v>38</v>
      </c>
      <c r="E1939" s="7" t="str">
        <f>VLOOKUP(ventas[[#This Row],[ProductKey]],'hoja productos'!$A$2:$AA$1691,3,FALSE)</f>
        <v>SV 40GB USB2.0 Portable Hard Disk E400 Silver</v>
      </c>
      <c r="F1939" s="7">
        <f>VLOOKUP(ventas[[#This Row],[ProductKey]],'hoja productos'!$A$2:$AA$1691,5,FALSE)</f>
        <v>75.989999999999995</v>
      </c>
      <c r="G1939" s="7" t="str">
        <f>VLOOKUP(ventas[[#This Row],[ProductKey]],'hoja productos'!$A$2:$AA$1691,7,FALSE)</f>
        <v>Southridge Video</v>
      </c>
      <c r="H1939" s="8">
        <f>ventas[[#This Row],[Unit Vendidas]]*ventas[[#This Row],[Precio Venta]]</f>
        <v>2887.62</v>
      </c>
    </row>
    <row r="1940" spans="1:8" x14ac:dyDescent="0.25">
      <c r="A1940" s="2">
        <v>9017</v>
      </c>
      <c r="B1940" s="3">
        <v>39978</v>
      </c>
      <c r="C1940" s="5">
        <v>89</v>
      </c>
      <c r="D1940" s="4">
        <v>49</v>
      </c>
      <c r="E1940" s="7" t="str">
        <f>VLOOKUP(ventas[[#This Row],[ProductKey]],'hoja productos'!$A$2:$AA$1691,3,FALSE)</f>
        <v>NT Wireless Transmitter and Bluetooth Headphones M150 Blue</v>
      </c>
      <c r="F1940" s="7">
        <f>VLOOKUP(ventas[[#This Row],[ProductKey]],'hoja productos'!$A$2:$AA$1691,5,FALSE)</f>
        <v>149.99</v>
      </c>
      <c r="G1940" s="7" t="str">
        <f>VLOOKUP(ventas[[#This Row],[ProductKey]],'hoja productos'!$A$2:$AA$1691,7,FALSE)</f>
        <v>Northwind Traders</v>
      </c>
      <c r="H1940" s="8">
        <f>ventas[[#This Row],[Unit Vendidas]]*ventas[[#This Row],[Precio Venta]]</f>
        <v>7349.51</v>
      </c>
    </row>
    <row r="1941" spans="1:8" x14ac:dyDescent="0.25">
      <c r="A1941" s="2">
        <v>10253</v>
      </c>
      <c r="B1941" s="3">
        <v>39978</v>
      </c>
      <c r="C1941" s="5">
        <v>287</v>
      </c>
      <c r="D1941" s="4">
        <v>183</v>
      </c>
      <c r="E1941" s="7" t="str">
        <f>VLOOKUP(ventas[[#This Row],[ProductKey]],'hoja productos'!$A$2:$AA$1691,3,FALSE)</f>
        <v>Tablet Home Theater System 5.1 Channel M1530 Brown</v>
      </c>
      <c r="F1941" s="7">
        <f>VLOOKUP(ventas[[#This Row],[ProductKey]],'hoja productos'!$A$2:$AA$1691,5,FALSE)</f>
        <v>399</v>
      </c>
      <c r="G1941" s="7" t="str">
        <f>VLOOKUP(ventas[[#This Row],[ProductKey]],'hoja productos'!$A$2:$AA$1691,7,FALSE)</f>
        <v>Tablet, Ltd</v>
      </c>
      <c r="H1941" s="8">
        <f>ventas[[#This Row],[Unit Vendidas]]*ventas[[#This Row],[Precio Venta]]</f>
        <v>73017</v>
      </c>
    </row>
    <row r="1942" spans="1:8" x14ac:dyDescent="0.25">
      <c r="A1942" s="2">
        <v>10720</v>
      </c>
      <c r="B1942" s="3">
        <v>39978</v>
      </c>
      <c r="C1942" s="5">
        <v>126</v>
      </c>
      <c r="D1942" s="4">
        <v>73</v>
      </c>
      <c r="E1942" s="7" t="str">
        <f>VLOOKUP(ventas[[#This Row],[ProductKey]],'hoja productos'!$A$2:$AA$1691,3,FALSE)</f>
        <v>Adventure Works 19" Color Digital TV E35 Black</v>
      </c>
      <c r="F1942" s="7">
        <f>VLOOKUP(ventas[[#This Row],[ProductKey]],'hoja productos'!$A$2:$AA$1691,5,FALSE)</f>
        <v>143.4</v>
      </c>
      <c r="G1942" s="7" t="str">
        <f>VLOOKUP(ventas[[#This Row],[ProductKey]],'hoja productos'!$A$2:$AA$1691,7,FALSE)</f>
        <v>Adventure Works</v>
      </c>
      <c r="H1942" s="8">
        <f>ventas[[#This Row],[Unit Vendidas]]*ventas[[#This Row],[Precio Venta]]</f>
        <v>10468.200000000001</v>
      </c>
    </row>
    <row r="1943" spans="1:8" x14ac:dyDescent="0.25">
      <c r="A1943" s="2">
        <v>12607</v>
      </c>
      <c r="B1943" s="3">
        <v>39978</v>
      </c>
      <c r="C1943" s="5">
        <v>392</v>
      </c>
      <c r="D1943" s="4">
        <v>195</v>
      </c>
      <c r="E1943" s="7" t="str">
        <f>VLOOKUP(ventas[[#This Row],[ProductKey]],'hoja productos'!$A$2:$AA$1691,3,FALSE)</f>
        <v>WWI Laptop12 M0120 Black</v>
      </c>
      <c r="F1943" s="7">
        <f>VLOOKUP(ventas[[#This Row],[ProductKey]],'hoja productos'!$A$2:$AA$1691,5,FALSE)</f>
        <v>382.95</v>
      </c>
      <c r="G1943" s="7" t="str">
        <f>VLOOKUP(ventas[[#This Row],[ProductKey]],'hoja productos'!$A$2:$AA$1691,7,FALSE)</f>
        <v>Wide World Importers</v>
      </c>
      <c r="H1943" s="8">
        <f>ventas[[#This Row],[Unit Vendidas]]*ventas[[#This Row],[Precio Venta]]</f>
        <v>74675.25</v>
      </c>
    </row>
    <row r="1944" spans="1:8" x14ac:dyDescent="0.25">
      <c r="A1944" s="2">
        <v>13296</v>
      </c>
      <c r="B1944" s="3">
        <v>39978</v>
      </c>
      <c r="C1944" s="5">
        <v>461</v>
      </c>
      <c r="D1944" s="4">
        <v>271</v>
      </c>
      <c r="E1944" s="7" t="str">
        <f>VLOOKUP(ventas[[#This Row],[ProductKey]],'hoja productos'!$A$2:$AA$1691,3,FALSE)</f>
        <v>Proseware LCD24 X300 Black</v>
      </c>
      <c r="F1944" s="7">
        <f>VLOOKUP(ventas[[#This Row],[ProductKey]],'hoja productos'!$A$2:$AA$1691,5,FALSE)</f>
        <v>819</v>
      </c>
      <c r="G1944" s="7" t="str">
        <f>VLOOKUP(ventas[[#This Row],[ProductKey]],'hoja productos'!$A$2:$AA$1691,7,FALSE)</f>
        <v>Proseware, Inc.</v>
      </c>
      <c r="H1944" s="8">
        <f>ventas[[#This Row],[Unit Vendidas]]*ventas[[#This Row],[Precio Venta]]</f>
        <v>221949</v>
      </c>
    </row>
    <row r="1945" spans="1:8" x14ac:dyDescent="0.25">
      <c r="A1945" s="2">
        <v>13760</v>
      </c>
      <c r="B1945" s="3">
        <v>39978</v>
      </c>
      <c r="C1945" s="5">
        <v>1267</v>
      </c>
      <c r="D1945" s="4">
        <v>25</v>
      </c>
      <c r="E1945" s="7" t="str">
        <f>VLOOKUP(ventas[[#This Row],[ProductKey]],'hoja productos'!$A$2:$AA$1691,3,FALSE)</f>
        <v>Tablet Carrying Case E312 Pink</v>
      </c>
      <c r="F1945" s="7">
        <f>VLOOKUP(ventas[[#This Row],[ProductKey]],'hoja productos'!$A$2:$AA$1691,5,FALSE)</f>
        <v>49.96</v>
      </c>
      <c r="G1945" s="7" t="str">
        <f>VLOOKUP(ventas[[#This Row],[ProductKey]],'hoja productos'!$A$2:$AA$1691,7,FALSE)</f>
        <v>Tablet, Ltd</v>
      </c>
      <c r="H1945" s="8">
        <f>ventas[[#This Row],[Unit Vendidas]]*ventas[[#This Row],[Precio Venta]]</f>
        <v>1249</v>
      </c>
    </row>
    <row r="1946" spans="1:8" x14ac:dyDescent="0.25">
      <c r="A1946" s="2">
        <v>14393</v>
      </c>
      <c r="B1946" s="3">
        <v>39978</v>
      </c>
      <c r="C1946" s="5">
        <v>834</v>
      </c>
      <c r="D1946" s="4">
        <v>11</v>
      </c>
      <c r="E1946" s="7" t="str">
        <f>VLOOKUP(ventas[[#This Row],[ProductKey]],'hoja productos'!$A$2:$AA$1691,3,FALSE)</f>
        <v>Tablet ADSL Modem Splitter/Filter X 2 E200 Grey</v>
      </c>
      <c r="F1946" s="7">
        <f>VLOOKUP(ventas[[#This Row],[ProductKey]],'hoja productos'!$A$2:$AA$1691,5,FALSE)</f>
        <v>22.9</v>
      </c>
      <c r="G1946" s="7" t="str">
        <f>VLOOKUP(ventas[[#This Row],[ProductKey]],'hoja productos'!$A$2:$AA$1691,7,FALSE)</f>
        <v>Tablet, Ltd</v>
      </c>
      <c r="H1946" s="8">
        <f>ventas[[#This Row],[Unit Vendidas]]*ventas[[#This Row],[Precio Venta]]</f>
        <v>251.89999999999998</v>
      </c>
    </row>
    <row r="1947" spans="1:8" x14ac:dyDescent="0.25">
      <c r="A1947" s="2">
        <v>18496</v>
      </c>
      <c r="B1947" s="3">
        <v>39978</v>
      </c>
      <c r="C1947" s="5">
        <v>755</v>
      </c>
      <c r="D1947" s="4">
        <v>13</v>
      </c>
      <c r="E1947" s="7" t="str">
        <f>VLOOKUP(ventas[[#This Row],[ProductKey]],'hoja productos'!$A$2:$AA$1691,3,FALSE)</f>
        <v>Tablet Home/Office Laptop Power Adapter E300 Black</v>
      </c>
      <c r="F1947" s="7">
        <f>VLOOKUP(ventas[[#This Row],[ProductKey]],'hoja productos'!$A$2:$AA$1691,5,FALSE)</f>
        <v>25.5</v>
      </c>
      <c r="G1947" s="7" t="str">
        <f>VLOOKUP(ventas[[#This Row],[ProductKey]],'hoja productos'!$A$2:$AA$1691,7,FALSE)</f>
        <v>Tablet, Ltd</v>
      </c>
      <c r="H1947" s="8">
        <f>ventas[[#This Row],[Unit Vendidas]]*ventas[[#This Row],[Precio Venta]]</f>
        <v>331.5</v>
      </c>
    </row>
    <row r="1948" spans="1:8" x14ac:dyDescent="0.25">
      <c r="A1948" s="2">
        <v>19287</v>
      </c>
      <c r="B1948" s="3">
        <v>39978</v>
      </c>
      <c r="C1948" s="5">
        <v>1088</v>
      </c>
      <c r="D1948" s="4">
        <v>222</v>
      </c>
      <c r="E1948" s="7" t="str">
        <f>VLOOKUP(ventas[[#This Row],[ProductKey]],'hoja productos'!$A$2:$AA$1691,3,FALSE)</f>
        <v>Tablet SLR Camera X144 Silver Grey</v>
      </c>
      <c r="F1948" s="7">
        <f>VLOOKUP(ventas[[#This Row],[ProductKey]],'hoja productos'!$A$2:$AA$1691,5,FALSE)</f>
        <v>673</v>
      </c>
      <c r="G1948" s="7" t="str">
        <f>VLOOKUP(ventas[[#This Row],[ProductKey]],'hoja productos'!$A$2:$AA$1691,7,FALSE)</f>
        <v>Tablet, Ltd</v>
      </c>
      <c r="H1948" s="8">
        <f>ventas[[#This Row],[Unit Vendidas]]*ventas[[#This Row],[Precio Venta]]</f>
        <v>149406</v>
      </c>
    </row>
    <row r="1949" spans="1:8" x14ac:dyDescent="0.25">
      <c r="A1949" s="2">
        <v>19993</v>
      </c>
      <c r="B1949" s="3">
        <v>39978</v>
      </c>
      <c r="C1949" s="5">
        <v>1657</v>
      </c>
      <c r="D1949" s="4">
        <v>82</v>
      </c>
      <c r="E1949" s="7" t="str">
        <f>VLOOKUP(ventas[[#This Row],[ProductKey]],'hoja productos'!$A$2:$AA$1691,3,FALSE)</f>
        <v>Tablet DVD 12-Inch Player Portable M400 White</v>
      </c>
      <c r="F1949" s="7">
        <f>VLOOKUP(ventas[[#This Row],[ProductKey]],'hoja productos'!$A$2:$AA$1691,5,FALSE)</f>
        <v>179.99</v>
      </c>
      <c r="G1949" s="7" t="str">
        <f>VLOOKUP(ventas[[#This Row],[ProductKey]],'hoja productos'!$A$2:$AA$1691,7,FALSE)</f>
        <v>Tablet, Ltd</v>
      </c>
      <c r="H1949" s="8">
        <f>ventas[[#This Row],[Unit Vendidas]]*ventas[[#This Row],[Precio Venta]]</f>
        <v>14759.18</v>
      </c>
    </row>
    <row r="1950" spans="1:8" x14ac:dyDescent="0.25">
      <c r="A1950" s="2">
        <v>24720</v>
      </c>
      <c r="B1950" s="3">
        <v>39978</v>
      </c>
      <c r="C1950" s="5">
        <v>12</v>
      </c>
      <c r="D1950" s="4">
        <v>35</v>
      </c>
      <c r="E1950" s="7" t="str">
        <f>VLOOKUP(ventas[[#This Row],[ProductKey]],'hoja productos'!$A$2:$AA$1691,3,FALSE)</f>
        <v>Tablet 4GB Flash MP3 Player E401 Blue</v>
      </c>
      <c r="F1950" s="7">
        <f>VLOOKUP(ventas[[#This Row],[ProductKey]],'hoja productos'!$A$2:$AA$1691,5,FALSE)</f>
        <v>77.680000000000007</v>
      </c>
      <c r="G1950" s="7" t="str">
        <f>VLOOKUP(ventas[[#This Row],[ProductKey]],'hoja productos'!$A$2:$AA$1691,7,FALSE)</f>
        <v>Tablet, Ltd</v>
      </c>
      <c r="H1950" s="8">
        <f>ventas[[#This Row],[Unit Vendidas]]*ventas[[#This Row],[Precio Venta]]</f>
        <v>2718.8</v>
      </c>
    </row>
    <row r="1951" spans="1:8" x14ac:dyDescent="0.25">
      <c r="A1951" s="2">
        <v>2940</v>
      </c>
      <c r="B1951" s="3">
        <v>39979</v>
      </c>
      <c r="C1951" s="5">
        <v>658</v>
      </c>
      <c r="D1951" s="4">
        <v>69</v>
      </c>
      <c r="E1951" s="7" t="str">
        <f>VLOOKUP(ventas[[#This Row],[ProductKey]],'hoja productos'!$A$2:$AA$1691,3,FALSE)</f>
        <v>Proseware High Speed Laser M2000 Black</v>
      </c>
      <c r="F1951" s="7">
        <f>VLOOKUP(ventas[[#This Row],[ProductKey]],'hoja productos'!$A$2:$AA$1691,5,FALSE)</f>
        <v>209</v>
      </c>
      <c r="G1951" s="7" t="str">
        <f>VLOOKUP(ventas[[#This Row],[ProductKey]],'hoja productos'!$A$2:$AA$1691,7,FALSE)</f>
        <v>Proseware, Inc.</v>
      </c>
      <c r="H1951" s="8">
        <f>ventas[[#This Row],[Unit Vendidas]]*ventas[[#This Row],[Precio Venta]]</f>
        <v>14421</v>
      </c>
    </row>
    <row r="1952" spans="1:8" x14ac:dyDescent="0.25">
      <c r="A1952" s="2">
        <v>3032</v>
      </c>
      <c r="B1952" s="3">
        <v>39979</v>
      </c>
      <c r="C1952" s="5">
        <v>323</v>
      </c>
      <c r="D1952" s="4">
        <v>169</v>
      </c>
      <c r="E1952" s="7" t="str">
        <f>VLOOKUP(ventas[[#This Row],[ProductKey]],'hoja productos'!$A$2:$AA$1691,3,FALSE)</f>
        <v>SV Car Video LCD7 M7003 Silver</v>
      </c>
      <c r="F1952" s="7">
        <f>VLOOKUP(ventas[[#This Row],[ProductKey]],'hoja productos'!$A$2:$AA$1691,5,FALSE)</f>
        <v>369</v>
      </c>
      <c r="G1952" s="7" t="str">
        <f>VLOOKUP(ventas[[#This Row],[ProductKey]],'hoja productos'!$A$2:$AA$1691,7,FALSE)</f>
        <v>Southridge Video</v>
      </c>
      <c r="H1952" s="8">
        <f>ventas[[#This Row],[Unit Vendidas]]*ventas[[#This Row],[Precio Venta]]</f>
        <v>62361</v>
      </c>
    </row>
    <row r="1953" spans="1:8" x14ac:dyDescent="0.25">
      <c r="A1953" s="2">
        <v>6050</v>
      </c>
      <c r="B1953" s="3">
        <v>39979</v>
      </c>
      <c r="C1953" s="5">
        <v>398</v>
      </c>
      <c r="D1953" s="4">
        <v>195</v>
      </c>
      <c r="E1953" s="7" t="str">
        <f>VLOOKUP(ventas[[#This Row],[ProductKey]],'hoja productos'!$A$2:$AA$1691,3,FALSE)</f>
        <v>WWI Laptop12 M0120 White</v>
      </c>
      <c r="F1953" s="7">
        <f>VLOOKUP(ventas[[#This Row],[ProductKey]],'hoja productos'!$A$2:$AA$1691,5,FALSE)</f>
        <v>382.95</v>
      </c>
      <c r="G1953" s="7" t="str">
        <f>VLOOKUP(ventas[[#This Row],[ProductKey]],'hoja productos'!$A$2:$AA$1691,7,FALSE)</f>
        <v>Wide World Importers</v>
      </c>
      <c r="H1953" s="8">
        <f>ventas[[#This Row],[Unit Vendidas]]*ventas[[#This Row],[Precio Venta]]</f>
        <v>74675.25</v>
      </c>
    </row>
    <row r="1954" spans="1:8" x14ac:dyDescent="0.25">
      <c r="A1954" s="2">
        <v>10054</v>
      </c>
      <c r="B1954" s="3">
        <v>39979</v>
      </c>
      <c r="C1954" s="5">
        <v>308</v>
      </c>
      <c r="D1954" s="4">
        <v>229</v>
      </c>
      <c r="E1954" s="7" t="str">
        <f>VLOOKUP(ventas[[#This Row],[ProductKey]],'hoja productos'!$A$2:$AA$1691,3,FALSE)</f>
        <v>SV Car Video LCD7W M7080 Silver</v>
      </c>
      <c r="F1954" s="7">
        <f>VLOOKUP(ventas[[#This Row],[ProductKey]],'hoja productos'!$A$2:$AA$1691,5,FALSE)</f>
        <v>500</v>
      </c>
      <c r="G1954" s="7" t="str">
        <f>VLOOKUP(ventas[[#This Row],[ProductKey]],'hoja productos'!$A$2:$AA$1691,7,FALSE)</f>
        <v>Southridge Video</v>
      </c>
      <c r="H1954" s="8">
        <f>ventas[[#This Row],[Unit Vendidas]]*ventas[[#This Row],[Precio Venta]]</f>
        <v>114500</v>
      </c>
    </row>
    <row r="1955" spans="1:8" x14ac:dyDescent="0.25">
      <c r="A1955" s="2">
        <v>10402</v>
      </c>
      <c r="B1955" s="3">
        <v>39979</v>
      </c>
      <c r="C1955" s="5">
        <v>1030</v>
      </c>
      <c r="D1955" s="4">
        <v>68</v>
      </c>
      <c r="E1955" s="7" t="str">
        <f>VLOOKUP(ventas[[#This Row],[ProductKey]],'hoja productos'!$A$2:$AA$1691,3,FALSE)</f>
        <v>A. Datum Slim Digital Camera M180 Azure</v>
      </c>
      <c r="F1955" s="7">
        <f>VLOOKUP(ventas[[#This Row],[ProductKey]],'hoja productos'!$A$2:$AA$1691,5,FALSE)</f>
        <v>148</v>
      </c>
      <c r="G1955" s="7" t="str">
        <f>VLOOKUP(ventas[[#This Row],[ProductKey]],'hoja productos'!$A$2:$AA$1691,7,FALSE)</f>
        <v>A. Datum Corporation</v>
      </c>
      <c r="H1955" s="8">
        <f>ventas[[#This Row],[Unit Vendidas]]*ventas[[#This Row],[Precio Venta]]</f>
        <v>10064</v>
      </c>
    </row>
    <row r="1956" spans="1:8" x14ac:dyDescent="0.25">
      <c r="A1956" s="2">
        <v>11252</v>
      </c>
      <c r="B1956" s="3">
        <v>39979</v>
      </c>
      <c r="C1956" s="5">
        <v>766</v>
      </c>
      <c r="D1956" s="4">
        <v>10</v>
      </c>
      <c r="E1956" s="7" t="str">
        <f>VLOOKUP(ventas[[#This Row],[ProductKey]],'hoja productos'!$A$2:$AA$1691,3,FALSE)</f>
        <v>Tablet Battery charger - bike E200 Black</v>
      </c>
      <c r="F1956" s="7">
        <f>VLOOKUP(ventas[[#This Row],[ProductKey]],'hoja productos'!$A$2:$AA$1691,5,FALSE)</f>
        <v>19.899999999999999</v>
      </c>
      <c r="G1956" s="7" t="str">
        <f>VLOOKUP(ventas[[#This Row],[ProductKey]],'hoja productos'!$A$2:$AA$1691,7,FALSE)</f>
        <v>Tablet, Ltd</v>
      </c>
      <c r="H1956" s="8">
        <f>ventas[[#This Row],[Unit Vendidas]]*ventas[[#This Row],[Precio Venta]]</f>
        <v>199</v>
      </c>
    </row>
    <row r="1957" spans="1:8" x14ac:dyDescent="0.25">
      <c r="A1957" s="2">
        <v>11337</v>
      </c>
      <c r="B1957" s="3">
        <v>39979</v>
      </c>
      <c r="C1957" s="5">
        <v>452</v>
      </c>
      <c r="D1957" s="4">
        <v>112</v>
      </c>
      <c r="E1957" s="7" t="str">
        <f>VLOOKUP(ventas[[#This Row],[ProductKey]],'hoja productos'!$A$2:$AA$1691,3,FALSE)</f>
        <v>WWI Desktop PC1.60 E1600 Red</v>
      </c>
      <c r="F1957" s="7">
        <f>VLOOKUP(ventas[[#This Row],[ProductKey]],'hoja productos'!$A$2:$AA$1691,5,FALSE)</f>
        <v>219.95</v>
      </c>
      <c r="G1957" s="7" t="str">
        <f>VLOOKUP(ventas[[#This Row],[ProductKey]],'hoja productos'!$A$2:$AA$1691,7,FALSE)</f>
        <v>Wide World Importers</v>
      </c>
      <c r="H1957" s="8">
        <f>ventas[[#This Row],[Unit Vendidas]]*ventas[[#This Row],[Precio Venta]]</f>
        <v>24634.399999999998</v>
      </c>
    </row>
    <row r="1958" spans="1:8" ht="30" x14ac:dyDescent="0.25">
      <c r="A1958" s="2">
        <v>11879</v>
      </c>
      <c r="B1958" s="3">
        <v>39979</v>
      </c>
      <c r="C1958" s="5">
        <v>661</v>
      </c>
      <c r="D1958" s="4">
        <v>75</v>
      </c>
      <c r="E1958" s="7" t="str">
        <f>VLOOKUP(ventas[[#This Row],[ProductKey]],'hoja productos'!$A$2:$AA$1691,3,FALSE)</f>
        <v>Proseware Color Inkjet Fax with 5.8 GHz Cordless Handset X250 Black</v>
      </c>
      <c r="F1958" s="7">
        <f>VLOOKUP(ventas[[#This Row],[ProductKey]],'hoja productos'!$A$2:$AA$1691,5,FALSE)</f>
        <v>228</v>
      </c>
      <c r="G1958" s="7" t="str">
        <f>VLOOKUP(ventas[[#This Row],[ProductKey]],'hoja productos'!$A$2:$AA$1691,7,FALSE)</f>
        <v>Proseware, Inc.</v>
      </c>
      <c r="H1958" s="8">
        <f>ventas[[#This Row],[Unit Vendidas]]*ventas[[#This Row],[Precio Venta]]</f>
        <v>17100</v>
      </c>
    </row>
    <row r="1959" spans="1:8" x14ac:dyDescent="0.25">
      <c r="A1959" s="2">
        <v>14245</v>
      </c>
      <c r="B1959" s="3">
        <v>39979</v>
      </c>
      <c r="C1959" s="5">
        <v>340</v>
      </c>
      <c r="D1959" s="4">
        <v>376</v>
      </c>
      <c r="E1959" s="7" t="str">
        <f>VLOOKUP(ventas[[#This Row],[ProductKey]],'hoja productos'!$A$2:$AA$1691,3,FALSE)</f>
        <v>Fabrikam Laptop17 M7000 Black</v>
      </c>
      <c r="F1959" s="7">
        <f>VLOOKUP(ventas[[#This Row],[ProductKey]],'hoja productos'!$A$2:$AA$1691,5,FALSE)</f>
        <v>819</v>
      </c>
      <c r="G1959" s="7" t="str">
        <f>VLOOKUP(ventas[[#This Row],[ProductKey]],'hoja productos'!$A$2:$AA$1691,7,FALSE)</f>
        <v>Fabrikam, Inc.</v>
      </c>
      <c r="H1959" s="8">
        <f>ventas[[#This Row],[Unit Vendidas]]*ventas[[#This Row],[Precio Venta]]</f>
        <v>307944</v>
      </c>
    </row>
    <row r="1960" spans="1:8" x14ac:dyDescent="0.25">
      <c r="A1960" s="2">
        <v>14915</v>
      </c>
      <c r="B1960" s="3">
        <v>39979</v>
      </c>
      <c r="C1960" s="5">
        <v>368</v>
      </c>
      <c r="D1960" s="4">
        <v>430</v>
      </c>
      <c r="E1960" s="7" t="str">
        <f>VLOOKUP(ventas[[#This Row],[ProductKey]],'hoja productos'!$A$2:$AA$1691,3,FALSE)</f>
        <v>Adventure Works Laptop19W X1980 White</v>
      </c>
      <c r="F1960" s="7">
        <f>VLOOKUP(ventas[[#This Row],[ProductKey]],'hoja productos'!$A$2:$AA$1691,5,FALSE)</f>
        <v>1299</v>
      </c>
      <c r="G1960" s="7" t="str">
        <f>VLOOKUP(ventas[[#This Row],[ProductKey]],'hoja productos'!$A$2:$AA$1691,7,FALSE)</f>
        <v>Adventure Works</v>
      </c>
      <c r="H1960" s="8">
        <f>ventas[[#This Row],[Unit Vendidas]]*ventas[[#This Row],[Precio Venta]]</f>
        <v>558570</v>
      </c>
    </row>
    <row r="1961" spans="1:8" x14ac:dyDescent="0.25">
      <c r="A1961" s="2">
        <v>15131</v>
      </c>
      <c r="B1961" s="3">
        <v>39979</v>
      </c>
      <c r="C1961" s="5">
        <v>824</v>
      </c>
      <c r="D1961" s="4">
        <v>6</v>
      </c>
      <c r="E1961" s="7" t="str">
        <f>VLOOKUP(ventas[[#This Row],[ProductKey]],'hoja productos'!$A$2:$AA$1691,3,FALSE)</f>
        <v>Tablet 90W AC/DC Power Adapter E300 Grey</v>
      </c>
      <c r="F1961" s="7">
        <f>VLOOKUP(ventas[[#This Row],[ProductKey]],'hoja productos'!$A$2:$AA$1691,5,FALSE)</f>
        <v>11.9</v>
      </c>
      <c r="G1961" s="7" t="str">
        <f>VLOOKUP(ventas[[#This Row],[ProductKey]],'hoja productos'!$A$2:$AA$1691,7,FALSE)</f>
        <v>Tablet, Ltd</v>
      </c>
      <c r="H1961" s="8">
        <f>ventas[[#This Row],[Unit Vendidas]]*ventas[[#This Row],[Precio Venta]]</f>
        <v>71.400000000000006</v>
      </c>
    </row>
    <row r="1962" spans="1:8" x14ac:dyDescent="0.25">
      <c r="A1962" s="2">
        <v>16552</v>
      </c>
      <c r="B1962" s="3">
        <v>39979</v>
      </c>
      <c r="C1962" s="5">
        <v>146</v>
      </c>
      <c r="D1962" s="4">
        <v>960</v>
      </c>
      <c r="E1962" s="7" t="str">
        <f>VLOOKUP(ventas[[#This Row],[ProductKey]],'hoja productos'!$A$2:$AA$1691,3,FALSE)</f>
        <v>Adventure Works 52" LCD HDTV X590 Black</v>
      </c>
      <c r="F1962" s="7">
        <f>VLOOKUP(ventas[[#This Row],[ProductKey]],'hoja productos'!$A$2:$AA$1691,5,FALSE)</f>
        <v>2899.99</v>
      </c>
      <c r="G1962" s="7" t="str">
        <f>VLOOKUP(ventas[[#This Row],[ProductKey]],'hoja productos'!$A$2:$AA$1691,7,FALSE)</f>
        <v>Adventure Works</v>
      </c>
      <c r="H1962" s="8">
        <f>ventas[[#This Row],[Unit Vendidas]]*ventas[[#This Row],[Precio Venta]]</f>
        <v>2783990.4</v>
      </c>
    </row>
    <row r="1963" spans="1:8" x14ac:dyDescent="0.25">
      <c r="A1963" s="2">
        <v>22148</v>
      </c>
      <c r="B1963" s="3">
        <v>39979</v>
      </c>
      <c r="C1963" s="5">
        <v>373</v>
      </c>
      <c r="D1963" s="4">
        <v>166</v>
      </c>
      <c r="E1963" s="7" t="str">
        <f>VLOOKUP(ventas[[#This Row],[ProductKey]],'hoja productos'!$A$2:$AA$1691,3,FALSE)</f>
        <v>Adventure Works Laptop8.9 E0890 White</v>
      </c>
      <c r="F1963" s="7">
        <f>VLOOKUP(ventas[[#This Row],[ProductKey]],'hoja productos'!$A$2:$AA$1691,5,FALSE)</f>
        <v>326</v>
      </c>
      <c r="G1963" s="7" t="str">
        <f>VLOOKUP(ventas[[#This Row],[ProductKey]],'hoja productos'!$A$2:$AA$1691,7,FALSE)</f>
        <v>Adventure Works</v>
      </c>
      <c r="H1963" s="8">
        <f>ventas[[#This Row],[Unit Vendidas]]*ventas[[#This Row],[Precio Venta]]</f>
        <v>54116</v>
      </c>
    </row>
    <row r="1964" spans="1:8" x14ac:dyDescent="0.25">
      <c r="A1964" s="2">
        <v>23424</v>
      </c>
      <c r="B1964" s="3">
        <v>39979</v>
      </c>
      <c r="C1964" s="5">
        <v>184</v>
      </c>
      <c r="D1964" s="4">
        <v>45</v>
      </c>
      <c r="E1964" s="7" t="str">
        <f>VLOOKUP(ventas[[#This Row],[ProductKey]],'hoja productos'!$A$2:$AA$1691,3,FALSE)</f>
        <v>SV 16xDVD E340 Silver</v>
      </c>
      <c r="F1964" s="7">
        <f>VLOOKUP(ventas[[#This Row],[ProductKey]],'hoja productos'!$A$2:$AA$1691,5,FALSE)</f>
        <v>99</v>
      </c>
      <c r="G1964" s="7" t="str">
        <f>VLOOKUP(ventas[[#This Row],[ProductKey]],'hoja productos'!$A$2:$AA$1691,7,FALSE)</f>
        <v>Southridge Video</v>
      </c>
      <c r="H1964" s="8">
        <f>ventas[[#This Row],[Unit Vendidas]]*ventas[[#This Row],[Precio Venta]]</f>
        <v>4455</v>
      </c>
    </row>
    <row r="1965" spans="1:8" x14ac:dyDescent="0.25">
      <c r="A1965" s="2">
        <v>1274</v>
      </c>
      <c r="B1965" s="3">
        <v>39980</v>
      </c>
      <c r="C1965" s="5">
        <v>545</v>
      </c>
      <c r="D1965" s="4">
        <v>152</v>
      </c>
      <c r="E1965" s="7" t="str">
        <f>VLOOKUP(ventas[[#This Row],[ProductKey]],'hoja productos'!$A$2:$AA$1691,3,FALSE)</f>
        <v>Proseware Screen 125in X1609 Black</v>
      </c>
      <c r="F1965" s="7">
        <f>VLOOKUP(ventas[[#This Row],[ProductKey]],'hoja productos'!$A$2:$AA$1691,5,FALSE)</f>
        <v>459</v>
      </c>
      <c r="G1965" s="7" t="str">
        <f>VLOOKUP(ventas[[#This Row],[ProductKey]],'hoja productos'!$A$2:$AA$1691,7,FALSE)</f>
        <v>Proseware, Inc.</v>
      </c>
      <c r="H1965" s="8">
        <f>ventas[[#This Row],[Unit Vendidas]]*ventas[[#This Row],[Precio Venta]]</f>
        <v>69768</v>
      </c>
    </row>
    <row r="1966" spans="1:8" x14ac:dyDescent="0.25">
      <c r="A1966" s="2">
        <v>5971</v>
      </c>
      <c r="B1966" s="3">
        <v>39980</v>
      </c>
      <c r="C1966" s="5">
        <v>492</v>
      </c>
      <c r="D1966" s="4">
        <v>224</v>
      </c>
      <c r="E1966" s="7" t="str">
        <f>VLOOKUP(ventas[[#This Row],[ProductKey]],'hoja productos'!$A$2:$AA$1691,3,FALSE)</f>
        <v>Adventure Works LCD22W M200 Black</v>
      </c>
      <c r="F1966" s="7">
        <f>VLOOKUP(ventas[[#This Row],[ProductKey]],'hoja productos'!$A$2:$AA$1691,5,FALSE)</f>
        <v>679</v>
      </c>
      <c r="G1966" s="7" t="str">
        <f>VLOOKUP(ventas[[#This Row],[ProductKey]],'hoja productos'!$A$2:$AA$1691,7,FALSE)</f>
        <v>Adventure Works</v>
      </c>
      <c r="H1966" s="8">
        <f>ventas[[#This Row],[Unit Vendidas]]*ventas[[#This Row],[Precio Venta]]</f>
        <v>152096</v>
      </c>
    </row>
    <row r="1967" spans="1:8" x14ac:dyDescent="0.25">
      <c r="A1967" s="2">
        <v>8135</v>
      </c>
      <c r="B1967" s="3">
        <v>39980</v>
      </c>
      <c r="C1967" s="5">
        <v>913</v>
      </c>
      <c r="D1967" s="4">
        <v>44</v>
      </c>
      <c r="E1967" s="7" t="str">
        <f>VLOOKUP(ventas[[#This Row],[ProductKey]],'hoja productos'!$A$2:$AA$1691,3,FALSE)</f>
        <v>SV 160GB USB2.0 Portable Hard Disk M65 White</v>
      </c>
      <c r="F1967" s="7">
        <f>VLOOKUP(ventas[[#This Row],[ProductKey]],'hoja productos'!$A$2:$AA$1691,5,FALSE)</f>
        <v>95.9</v>
      </c>
      <c r="G1967" s="7" t="str">
        <f>VLOOKUP(ventas[[#This Row],[ProductKey]],'hoja productos'!$A$2:$AA$1691,7,FALSE)</f>
        <v>Southridge Video</v>
      </c>
      <c r="H1967" s="8">
        <f>ventas[[#This Row],[Unit Vendidas]]*ventas[[#This Row],[Precio Venta]]</f>
        <v>4219.6000000000004</v>
      </c>
    </row>
    <row r="1968" spans="1:8" x14ac:dyDescent="0.25">
      <c r="A1968" s="2">
        <v>9374</v>
      </c>
      <c r="B1968" s="3">
        <v>39980</v>
      </c>
      <c r="C1968" s="5">
        <v>940</v>
      </c>
      <c r="D1968" s="4">
        <v>50</v>
      </c>
      <c r="E1968" s="7" t="str">
        <f>VLOOKUP(ventas[[#This Row],[ProductKey]],'hoja productos'!$A$2:$AA$1691,3,FALSE)</f>
        <v>SV Wireless LAN PCI Network Card Adapter E902 Black</v>
      </c>
      <c r="F1968" s="7">
        <f>VLOOKUP(ventas[[#This Row],[ProductKey]],'hoja productos'!$A$2:$AA$1691,5,FALSE)</f>
        <v>99</v>
      </c>
      <c r="G1968" s="7" t="str">
        <f>VLOOKUP(ventas[[#This Row],[ProductKey]],'hoja productos'!$A$2:$AA$1691,7,FALSE)</f>
        <v>Southridge Video</v>
      </c>
      <c r="H1968" s="8">
        <f>ventas[[#This Row],[Unit Vendidas]]*ventas[[#This Row],[Precio Venta]]</f>
        <v>4950</v>
      </c>
    </row>
    <row r="1969" spans="1:8" x14ac:dyDescent="0.25">
      <c r="A1969" s="2">
        <v>11531</v>
      </c>
      <c r="B1969" s="3">
        <v>39980</v>
      </c>
      <c r="C1969" s="5">
        <v>343</v>
      </c>
      <c r="D1969" s="4">
        <v>364</v>
      </c>
      <c r="E1969" s="7" t="str">
        <f>VLOOKUP(ventas[[#This Row],[ProductKey]],'hoja productos'!$A$2:$AA$1691,3,FALSE)</f>
        <v>Fabrikam Laptop19 M9000 Black</v>
      </c>
      <c r="F1969" s="7">
        <f>VLOOKUP(ventas[[#This Row],[ProductKey]],'hoja productos'!$A$2:$AA$1691,5,FALSE)</f>
        <v>1099</v>
      </c>
      <c r="G1969" s="7" t="str">
        <f>VLOOKUP(ventas[[#This Row],[ProductKey]],'hoja productos'!$A$2:$AA$1691,7,FALSE)</f>
        <v>Fabrikam, Inc.</v>
      </c>
      <c r="H1969" s="8">
        <f>ventas[[#This Row],[Unit Vendidas]]*ventas[[#This Row],[Precio Venta]]</f>
        <v>400036</v>
      </c>
    </row>
    <row r="1970" spans="1:8" x14ac:dyDescent="0.25">
      <c r="A1970" s="2">
        <v>17685</v>
      </c>
      <c r="B1970" s="3">
        <v>39980</v>
      </c>
      <c r="C1970" s="5">
        <v>237</v>
      </c>
      <c r="D1970" s="4">
        <v>275</v>
      </c>
      <c r="E1970" s="7" t="str">
        <f>VLOOKUP(ventas[[#This Row],[ProductKey]],'hoja productos'!$A$2:$AA$1691,3,FALSE)</f>
        <v>Litware Home Theater System 5.1 Channel M514 Brown</v>
      </c>
      <c r="F1970" s="7">
        <f>VLOOKUP(ventas[[#This Row],[ProductKey]],'hoja productos'!$A$2:$AA$1691,5,FALSE)</f>
        <v>599</v>
      </c>
      <c r="G1970" s="7" t="str">
        <f>VLOOKUP(ventas[[#This Row],[ProductKey]],'hoja productos'!$A$2:$AA$1691,7,FALSE)</f>
        <v>Litware, Inc.</v>
      </c>
      <c r="H1970" s="8">
        <f>ventas[[#This Row],[Unit Vendidas]]*ventas[[#This Row],[Precio Venta]]</f>
        <v>164725</v>
      </c>
    </row>
    <row r="1971" spans="1:8" x14ac:dyDescent="0.25">
      <c r="A1971" s="2">
        <v>19711</v>
      </c>
      <c r="B1971" s="3">
        <v>39980</v>
      </c>
      <c r="C1971" s="5">
        <v>405</v>
      </c>
      <c r="D1971" s="4">
        <v>321</v>
      </c>
      <c r="E1971" s="7" t="str">
        <f>VLOOKUP(ventas[[#This Row],[ProductKey]],'hoja productos'!$A$2:$AA$1691,3,FALSE)</f>
        <v>Proseware Laptop15 M510 Black</v>
      </c>
      <c r="F1971" s="7">
        <f>VLOOKUP(ventas[[#This Row],[ProductKey]],'hoja productos'!$A$2:$AA$1691,5,FALSE)</f>
        <v>699</v>
      </c>
      <c r="G1971" s="7" t="str">
        <f>VLOOKUP(ventas[[#This Row],[ProductKey]],'hoja productos'!$A$2:$AA$1691,7,FALSE)</f>
        <v>Proseware, Inc.</v>
      </c>
      <c r="H1971" s="8">
        <f>ventas[[#This Row],[Unit Vendidas]]*ventas[[#This Row],[Precio Venta]]</f>
        <v>224379</v>
      </c>
    </row>
    <row r="1972" spans="1:8" x14ac:dyDescent="0.25">
      <c r="A1972" s="2">
        <v>20642</v>
      </c>
      <c r="B1972" s="3">
        <v>39980</v>
      </c>
      <c r="C1972" s="5">
        <v>596</v>
      </c>
      <c r="D1972" s="4">
        <v>62</v>
      </c>
      <c r="E1972" s="7" t="str">
        <f>VLOOKUP(ventas[[#This Row],[ProductKey]],'hoja productos'!$A$2:$AA$1691,3,FALSE)</f>
        <v>Tablet Screen 100in E010 White</v>
      </c>
      <c r="F1972" s="7">
        <f>VLOOKUP(ventas[[#This Row],[ProductKey]],'hoja productos'!$A$2:$AA$1691,5,FALSE)</f>
        <v>190</v>
      </c>
      <c r="G1972" s="7" t="str">
        <f>VLOOKUP(ventas[[#This Row],[ProductKey]],'hoja productos'!$A$2:$AA$1691,7,FALSE)</f>
        <v>Tablet, Ltd</v>
      </c>
      <c r="H1972" s="8">
        <f>ventas[[#This Row],[Unit Vendidas]]*ventas[[#This Row],[Precio Venta]]</f>
        <v>11780</v>
      </c>
    </row>
    <row r="1973" spans="1:8" x14ac:dyDescent="0.25">
      <c r="A1973" s="2">
        <v>22577</v>
      </c>
      <c r="B1973" s="3">
        <v>39980</v>
      </c>
      <c r="C1973" s="5">
        <v>1540</v>
      </c>
      <c r="D1973" s="4">
        <v>125</v>
      </c>
      <c r="E1973" s="7" t="str">
        <f>VLOOKUP(ventas[[#This Row],[ProductKey]],'hoja productos'!$A$2:$AA$1691,3,FALSE)</f>
        <v>The Phone Company PDA Wifi 4.7-inch L290 Silver</v>
      </c>
      <c r="F1973" s="7">
        <f>VLOOKUP(ventas[[#This Row],[ProductKey]],'hoja productos'!$A$2:$AA$1691,5,FALSE)</f>
        <v>380</v>
      </c>
      <c r="G1973" s="7" t="str">
        <f>VLOOKUP(ventas[[#This Row],[ProductKey]],'hoja productos'!$A$2:$AA$1691,7,FALSE)</f>
        <v>The Phone Company</v>
      </c>
      <c r="H1973" s="8">
        <f>ventas[[#This Row],[Unit Vendidas]]*ventas[[#This Row],[Precio Venta]]</f>
        <v>47500</v>
      </c>
    </row>
    <row r="1974" spans="1:8" x14ac:dyDescent="0.25">
      <c r="A1974" s="2">
        <v>2631</v>
      </c>
      <c r="B1974" s="3">
        <v>39981</v>
      </c>
      <c r="C1974" s="5">
        <v>1398</v>
      </c>
      <c r="D1974" s="4">
        <v>13</v>
      </c>
      <c r="E1974" s="7" t="str">
        <f>VLOOKUP(ventas[[#This Row],[ProductKey]],'hoja productos'!$A$2:$AA$1691,3,FALSE)</f>
        <v>Tablet 2-Line Corded Cordless Telephone M202 Grey</v>
      </c>
      <c r="F1974" s="7">
        <f>VLOOKUP(ventas[[#This Row],[ProductKey]],'hoja productos'!$A$2:$AA$1691,5,FALSE)</f>
        <v>28.99</v>
      </c>
      <c r="G1974" s="7" t="str">
        <f>VLOOKUP(ventas[[#This Row],[ProductKey]],'hoja productos'!$A$2:$AA$1691,7,FALSE)</f>
        <v>Tablet, Ltd</v>
      </c>
      <c r="H1974" s="8">
        <f>ventas[[#This Row],[Unit Vendidas]]*ventas[[#This Row],[Precio Venta]]</f>
        <v>376.87</v>
      </c>
    </row>
    <row r="1975" spans="1:8" x14ac:dyDescent="0.25">
      <c r="A1975" s="2">
        <v>3749</v>
      </c>
      <c r="B1975" s="3">
        <v>39981</v>
      </c>
      <c r="C1975" s="5">
        <v>1285</v>
      </c>
      <c r="D1975" s="4">
        <v>12</v>
      </c>
      <c r="E1975" s="7" t="str">
        <f>VLOOKUP(ventas[[#This Row],[ProductKey]],'hoja productos'!$A$2:$AA$1691,3,FALSE)</f>
        <v>Tablet Mini Battery Charger Kit E320 Silver</v>
      </c>
      <c r="F1975" s="7">
        <f>VLOOKUP(ventas[[#This Row],[ProductKey]],'hoja productos'!$A$2:$AA$1691,5,FALSE)</f>
        <v>24.99</v>
      </c>
      <c r="G1975" s="7" t="str">
        <f>VLOOKUP(ventas[[#This Row],[ProductKey]],'hoja productos'!$A$2:$AA$1691,7,FALSE)</f>
        <v>Tablet, Ltd</v>
      </c>
      <c r="H1975" s="8">
        <f>ventas[[#This Row],[Unit Vendidas]]*ventas[[#This Row],[Precio Venta]]</f>
        <v>299.88</v>
      </c>
    </row>
    <row r="1976" spans="1:8" x14ac:dyDescent="0.25">
      <c r="A1976" s="2">
        <v>8468</v>
      </c>
      <c r="B1976" s="3">
        <v>39981</v>
      </c>
      <c r="C1976" s="5">
        <v>345</v>
      </c>
      <c r="D1976" s="4">
        <v>321</v>
      </c>
      <c r="E1976" s="7" t="str">
        <f>VLOOKUP(ventas[[#This Row],[ProductKey]],'hoja productos'!$A$2:$AA$1691,3,FALSE)</f>
        <v>Fabrikam Laptop15 M5000 White</v>
      </c>
      <c r="F1976" s="7">
        <f>VLOOKUP(ventas[[#This Row],[ProductKey]],'hoja productos'!$A$2:$AA$1691,5,FALSE)</f>
        <v>699</v>
      </c>
      <c r="G1976" s="7" t="str">
        <f>VLOOKUP(ventas[[#This Row],[ProductKey]],'hoja productos'!$A$2:$AA$1691,7,FALSE)</f>
        <v>Fabrikam, Inc.</v>
      </c>
      <c r="H1976" s="8">
        <f>ventas[[#This Row],[Unit Vendidas]]*ventas[[#This Row],[Precio Venta]]</f>
        <v>224379</v>
      </c>
    </row>
    <row r="1977" spans="1:8" x14ac:dyDescent="0.25">
      <c r="A1977" s="2">
        <v>9845</v>
      </c>
      <c r="B1977" s="3">
        <v>39981</v>
      </c>
      <c r="C1977" s="5">
        <v>361</v>
      </c>
      <c r="D1977" s="4">
        <v>198</v>
      </c>
      <c r="E1977" s="7" t="str">
        <f>VLOOKUP(ventas[[#This Row],[ProductKey]],'hoja productos'!$A$2:$AA$1691,3,FALSE)</f>
        <v>Fabrikam Laptop13.3W M3080 Red</v>
      </c>
      <c r="F1977" s="7">
        <f>VLOOKUP(ventas[[#This Row],[ProductKey]],'hoja productos'!$A$2:$AA$1691,5,FALSE)</f>
        <v>389</v>
      </c>
      <c r="G1977" s="7" t="str">
        <f>VLOOKUP(ventas[[#This Row],[ProductKey]],'hoja productos'!$A$2:$AA$1691,7,FALSE)</f>
        <v>Fabrikam, Inc.</v>
      </c>
      <c r="H1977" s="8">
        <f>ventas[[#This Row],[Unit Vendidas]]*ventas[[#This Row],[Precio Venta]]</f>
        <v>77022</v>
      </c>
    </row>
    <row r="1978" spans="1:8" ht="30" x14ac:dyDescent="0.25">
      <c r="A1978" s="2">
        <v>9881</v>
      </c>
      <c r="B1978" s="3">
        <v>39981</v>
      </c>
      <c r="C1978" s="5">
        <v>1433</v>
      </c>
      <c r="D1978" s="4">
        <v>141</v>
      </c>
      <c r="E1978" s="7" t="str">
        <f>VLOOKUP(ventas[[#This Row],[ProductKey]],'hoja productos'!$A$2:$AA$1691,3,FALSE)</f>
        <v>The Phone Company Touch Screen Phones Capacitive M908 Grey</v>
      </c>
      <c r="F1978" s="7">
        <f>VLOOKUP(ventas[[#This Row],[ProductKey]],'hoja productos'!$A$2:$AA$1691,5,FALSE)</f>
        <v>308</v>
      </c>
      <c r="G1978" s="7" t="str">
        <f>VLOOKUP(ventas[[#This Row],[ProductKey]],'hoja productos'!$A$2:$AA$1691,7,FALSE)</f>
        <v>The Phone Company</v>
      </c>
      <c r="H1978" s="8">
        <f>ventas[[#This Row],[Unit Vendidas]]*ventas[[#This Row],[Precio Venta]]</f>
        <v>43428</v>
      </c>
    </row>
    <row r="1979" spans="1:8" x14ac:dyDescent="0.25">
      <c r="A1979" s="2">
        <v>11991</v>
      </c>
      <c r="B1979" s="3">
        <v>39981</v>
      </c>
      <c r="C1979" s="5">
        <v>1139</v>
      </c>
      <c r="D1979" s="4">
        <v>150</v>
      </c>
      <c r="E1979" s="7" t="str">
        <f>VLOOKUP(ventas[[#This Row],[ProductKey]],'hoja productos'!$A$2:$AA$1691,3,FALSE)</f>
        <v>Fabrikam SLR Camera 35" M358 Orange</v>
      </c>
      <c r="F1979" s="7">
        <f>VLOOKUP(ventas[[#This Row],[ProductKey]],'hoja productos'!$A$2:$AA$1691,5,FALSE)</f>
        <v>328</v>
      </c>
      <c r="G1979" s="7" t="str">
        <f>VLOOKUP(ventas[[#This Row],[ProductKey]],'hoja productos'!$A$2:$AA$1691,7,FALSE)</f>
        <v>Fabrikam, Inc.</v>
      </c>
      <c r="H1979" s="8">
        <f>ventas[[#This Row],[Unit Vendidas]]*ventas[[#This Row],[Precio Venta]]</f>
        <v>49200</v>
      </c>
    </row>
    <row r="1980" spans="1:8" x14ac:dyDescent="0.25">
      <c r="A1980" s="2">
        <v>12818</v>
      </c>
      <c r="B1980" s="3">
        <v>39981</v>
      </c>
      <c r="C1980" s="5">
        <v>533</v>
      </c>
      <c r="D1980" s="4">
        <v>128</v>
      </c>
      <c r="E1980" s="7" t="str">
        <f>VLOOKUP(ventas[[#This Row],[ProductKey]],'hoja productos'!$A$2:$AA$1691,3,FALSE)</f>
        <v>WWI LCD20W M250 White</v>
      </c>
      <c r="F1980" s="7">
        <f>VLOOKUP(ventas[[#This Row],[ProductKey]],'hoja productos'!$A$2:$AA$1691,5,FALSE)</f>
        <v>279</v>
      </c>
      <c r="G1980" s="7" t="str">
        <f>VLOOKUP(ventas[[#This Row],[ProductKey]],'hoja productos'!$A$2:$AA$1691,7,FALSE)</f>
        <v>Wide World Importers</v>
      </c>
      <c r="H1980" s="8">
        <f>ventas[[#This Row],[Unit Vendidas]]*ventas[[#This Row],[Precio Venta]]</f>
        <v>35712</v>
      </c>
    </row>
    <row r="1981" spans="1:8" x14ac:dyDescent="0.25">
      <c r="A1981" s="2">
        <v>13374</v>
      </c>
      <c r="B1981" s="3">
        <v>39981</v>
      </c>
      <c r="C1981" s="5">
        <v>531</v>
      </c>
      <c r="D1981" s="4">
        <v>224</v>
      </c>
      <c r="E1981" s="7" t="str">
        <f>VLOOKUP(ventas[[#This Row],[ProductKey]],'hoja productos'!$A$2:$AA$1691,3,FALSE)</f>
        <v>WWI LCD22W M2003 White</v>
      </c>
      <c r="F1981" s="7">
        <f>VLOOKUP(ventas[[#This Row],[ProductKey]],'hoja productos'!$A$2:$AA$1691,5,FALSE)</f>
        <v>679</v>
      </c>
      <c r="G1981" s="7" t="str">
        <f>VLOOKUP(ventas[[#This Row],[ProductKey]],'hoja productos'!$A$2:$AA$1691,7,FALSE)</f>
        <v>Wide World Importers</v>
      </c>
      <c r="H1981" s="8">
        <f>ventas[[#This Row],[Unit Vendidas]]*ventas[[#This Row],[Precio Venta]]</f>
        <v>152096</v>
      </c>
    </row>
    <row r="1982" spans="1:8" x14ac:dyDescent="0.25">
      <c r="A1982" s="2">
        <v>13935</v>
      </c>
      <c r="B1982" s="3">
        <v>39981</v>
      </c>
      <c r="C1982" s="5">
        <v>1235</v>
      </c>
      <c r="D1982" s="4">
        <v>385</v>
      </c>
      <c r="E1982" s="7" t="str">
        <f>VLOOKUP(ventas[[#This Row],[ProductKey]],'hoja productos'!$A$2:$AA$1691,3,FALSE)</f>
        <v>Fabrikam Business Videographer 2/3" 17mm M280 Blue</v>
      </c>
      <c r="F1982" s="7">
        <f>VLOOKUP(ventas[[#This Row],[ProductKey]],'hoja productos'!$A$2:$AA$1691,5,FALSE)</f>
        <v>838</v>
      </c>
      <c r="G1982" s="7" t="str">
        <f>VLOOKUP(ventas[[#This Row],[ProductKey]],'hoja productos'!$A$2:$AA$1691,7,FALSE)</f>
        <v>Fabrikam, Inc.</v>
      </c>
      <c r="H1982" s="8">
        <f>ventas[[#This Row],[Unit Vendidas]]*ventas[[#This Row],[Precio Venta]]</f>
        <v>322630</v>
      </c>
    </row>
    <row r="1983" spans="1:8" x14ac:dyDescent="0.25">
      <c r="A1983" s="2">
        <v>17883</v>
      </c>
      <c r="B1983" s="3">
        <v>39981</v>
      </c>
      <c r="C1983" s="5">
        <v>133</v>
      </c>
      <c r="D1983" s="4">
        <v>160</v>
      </c>
      <c r="E1983" s="7" t="str">
        <f>VLOOKUP(ventas[[#This Row],[ProductKey]],'hoja productos'!$A$2:$AA$1691,3,FALSE)</f>
        <v>Adventure Works 20" LCD HDTV M120 Silver</v>
      </c>
      <c r="F1983" s="7">
        <f>VLOOKUP(ventas[[#This Row],[ProductKey]],'hoja productos'!$A$2:$AA$1691,5,FALSE)</f>
        <v>349.95</v>
      </c>
      <c r="G1983" s="7" t="str">
        <f>VLOOKUP(ventas[[#This Row],[ProductKey]],'hoja productos'!$A$2:$AA$1691,7,FALSE)</f>
        <v>Adventure Works</v>
      </c>
      <c r="H1983" s="8">
        <f>ventas[[#This Row],[Unit Vendidas]]*ventas[[#This Row],[Precio Venta]]</f>
        <v>55992</v>
      </c>
    </row>
    <row r="1984" spans="1:8" x14ac:dyDescent="0.25">
      <c r="A1984" s="2">
        <v>18592</v>
      </c>
      <c r="B1984" s="3">
        <v>39981</v>
      </c>
      <c r="C1984" s="5">
        <v>513</v>
      </c>
      <c r="D1984" s="4">
        <v>50</v>
      </c>
      <c r="E1984" s="7" t="str">
        <f>VLOOKUP(ventas[[#This Row],[ProductKey]],'hoja productos'!$A$2:$AA$1691,3,FALSE)</f>
        <v>Adventure Works LCD15 E100 White</v>
      </c>
      <c r="F1984" s="7">
        <f>VLOOKUP(ventas[[#This Row],[ProductKey]],'hoja productos'!$A$2:$AA$1691,5,FALSE)</f>
        <v>99</v>
      </c>
      <c r="G1984" s="7" t="str">
        <f>VLOOKUP(ventas[[#This Row],[ProductKey]],'hoja productos'!$A$2:$AA$1691,7,FALSE)</f>
        <v>Adventure Works</v>
      </c>
      <c r="H1984" s="8">
        <f>ventas[[#This Row],[Unit Vendidas]]*ventas[[#This Row],[Precio Venta]]</f>
        <v>4950</v>
      </c>
    </row>
    <row r="1985" spans="1:8" x14ac:dyDescent="0.25">
      <c r="A1985" s="2">
        <v>19166</v>
      </c>
      <c r="B1985" s="3">
        <v>39981</v>
      </c>
      <c r="C1985" s="5">
        <v>1469</v>
      </c>
      <c r="D1985" s="4">
        <v>91</v>
      </c>
      <c r="E1985" s="7" t="str">
        <f>VLOOKUP(ventas[[#This Row],[ProductKey]],'hoja productos'!$A$2:$AA$1691,3,FALSE)</f>
        <v>Tablet Touch Screen Phones  - LCD M12 Black</v>
      </c>
      <c r="F1985" s="7">
        <f>VLOOKUP(ventas[[#This Row],[ProductKey]],'hoja productos'!$A$2:$AA$1691,5,FALSE)</f>
        <v>200</v>
      </c>
      <c r="G1985" s="7" t="str">
        <f>VLOOKUP(ventas[[#This Row],[ProductKey]],'hoja productos'!$A$2:$AA$1691,7,FALSE)</f>
        <v>Tablet, Ltd</v>
      </c>
      <c r="H1985" s="8">
        <f>ventas[[#This Row],[Unit Vendidas]]*ventas[[#This Row],[Precio Venta]]</f>
        <v>18200</v>
      </c>
    </row>
    <row r="1986" spans="1:8" x14ac:dyDescent="0.25">
      <c r="A1986" s="2">
        <v>20260</v>
      </c>
      <c r="B1986" s="3">
        <v>39981</v>
      </c>
      <c r="C1986" s="5">
        <v>772</v>
      </c>
      <c r="D1986" s="4">
        <v>6</v>
      </c>
      <c r="E1986" s="7" t="str">
        <f>VLOOKUP(ventas[[#This Row],[ProductKey]],'hoja productos'!$A$2:$AA$1691,3,FALSE)</f>
        <v>Tablet Cables To Go USB 2.0 Hard Drive Enclosure E920 Black</v>
      </c>
      <c r="F1986" s="7">
        <f>VLOOKUP(ventas[[#This Row],[ProductKey]],'hoja productos'!$A$2:$AA$1691,5,FALSE)</f>
        <v>11.9</v>
      </c>
      <c r="G1986" s="7" t="str">
        <f>VLOOKUP(ventas[[#This Row],[ProductKey]],'hoja productos'!$A$2:$AA$1691,7,FALSE)</f>
        <v>Tablet, Ltd</v>
      </c>
      <c r="H1986" s="8">
        <f>ventas[[#This Row],[Unit Vendidas]]*ventas[[#This Row],[Precio Venta]]</f>
        <v>71.400000000000006</v>
      </c>
    </row>
    <row r="1987" spans="1:8" x14ac:dyDescent="0.25">
      <c r="A1987" s="2">
        <v>22009</v>
      </c>
      <c r="B1987" s="3">
        <v>39981</v>
      </c>
      <c r="C1987" s="5">
        <v>1354</v>
      </c>
      <c r="D1987" s="4">
        <v>13</v>
      </c>
      <c r="E1987" s="7" t="str">
        <f>VLOOKUP(ventas[[#This Row],[ProductKey]],'hoja productos'!$A$2:$AA$1691,3,FALSE)</f>
        <v>Tablet Hybrid system M60 White</v>
      </c>
      <c r="F1987" s="7">
        <f>VLOOKUP(ventas[[#This Row],[ProductKey]],'hoja productos'!$A$2:$AA$1691,5,FALSE)</f>
        <v>28.99</v>
      </c>
      <c r="G1987" s="7" t="str">
        <f>VLOOKUP(ventas[[#This Row],[ProductKey]],'hoja productos'!$A$2:$AA$1691,7,FALSE)</f>
        <v>Tablet, Ltd</v>
      </c>
      <c r="H1987" s="8">
        <f>ventas[[#This Row],[Unit Vendidas]]*ventas[[#This Row],[Precio Venta]]</f>
        <v>376.87</v>
      </c>
    </row>
    <row r="1988" spans="1:8" x14ac:dyDescent="0.25">
      <c r="A1988" s="2">
        <v>23723</v>
      </c>
      <c r="B1988" s="3">
        <v>39981</v>
      </c>
      <c r="C1988" s="5">
        <v>236</v>
      </c>
      <c r="D1988" s="4">
        <v>367</v>
      </c>
      <c r="E1988" s="7" t="str">
        <f>VLOOKUP(ventas[[#This Row],[ProductKey]],'hoja productos'!$A$2:$AA$1691,3,FALSE)</f>
        <v>Litware Home Theater System 7.1 Channel X711 Brown</v>
      </c>
      <c r="F1988" s="7">
        <f>VLOOKUP(ventas[[#This Row],[ProductKey]],'hoja productos'!$A$2:$AA$1691,5,FALSE)</f>
        <v>1109</v>
      </c>
      <c r="G1988" s="7" t="str">
        <f>VLOOKUP(ventas[[#This Row],[ProductKey]],'hoja productos'!$A$2:$AA$1691,7,FALSE)</f>
        <v>Litware, Inc.</v>
      </c>
      <c r="H1988" s="8">
        <f>ventas[[#This Row],[Unit Vendidas]]*ventas[[#This Row],[Precio Venta]]</f>
        <v>407003</v>
      </c>
    </row>
    <row r="1989" spans="1:8" x14ac:dyDescent="0.25">
      <c r="A1989" s="2">
        <v>24792</v>
      </c>
      <c r="B1989" s="3">
        <v>39981</v>
      </c>
      <c r="C1989" s="5">
        <v>500</v>
      </c>
      <c r="D1989" s="4">
        <v>22</v>
      </c>
      <c r="E1989" s="7" t="str">
        <f>VLOOKUP(ventas[[#This Row],[ProductKey]],'hoja productos'!$A$2:$AA$1691,3,FALSE)</f>
        <v>Adventure Works CRT19 E10 Black</v>
      </c>
      <c r="F1989" s="7">
        <f>VLOOKUP(ventas[[#This Row],[ProductKey]],'hoja productos'!$A$2:$AA$1691,5,FALSE)</f>
        <v>69</v>
      </c>
      <c r="G1989" s="7" t="str">
        <f>VLOOKUP(ventas[[#This Row],[ProductKey]],'hoja productos'!$A$2:$AA$1691,7,FALSE)</f>
        <v>Adventure Works</v>
      </c>
      <c r="H1989" s="8">
        <f>ventas[[#This Row],[Unit Vendidas]]*ventas[[#This Row],[Precio Venta]]</f>
        <v>1518</v>
      </c>
    </row>
    <row r="1990" spans="1:8" x14ac:dyDescent="0.25">
      <c r="A1990" s="2">
        <v>24915</v>
      </c>
      <c r="B1990" s="3">
        <v>39981</v>
      </c>
      <c r="C1990" s="5">
        <v>1646</v>
      </c>
      <c r="D1990" s="4">
        <v>73</v>
      </c>
      <c r="E1990" s="7" t="str">
        <f>VLOOKUP(ventas[[#This Row],[ProductKey]],'hoja productos'!$A$2:$AA$1691,3,FALSE)</f>
        <v>Tablet DVD 9-Inch Player Portable M300 Black</v>
      </c>
      <c r="F1990" s="7">
        <f>VLOOKUP(ventas[[#This Row],[ProductKey]],'hoja productos'!$A$2:$AA$1691,5,FALSE)</f>
        <v>159.99</v>
      </c>
      <c r="G1990" s="7" t="str">
        <f>VLOOKUP(ventas[[#This Row],[ProductKey]],'hoja productos'!$A$2:$AA$1691,7,FALSE)</f>
        <v>Tablet, Ltd</v>
      </c>
      <c r="H1990" s="8">
        <f>ventas[[#This Row],[Unit Vendidas]]*ventas[[#This Row],[Precio Venta]]</f>
        <v>11679.27</v>
      </c>
    </row>
    <row r="1991" spans="1:8" x14ac:dyDescent="0.25">
      <c r="A1991" s="2">
        <v>518</v>
      </c>
      <c r="B1991" s="3">
        <v>39982</v>
      </c>
      <c r="C1991" s="5">
        <v>747</v>
      </c>
      <c r="D1991" s="4">
        <v>6</v>
      </c>
      <c r="E1991" s="7" t="str">
        <f>VLOOKUP(ventas[[#This Row],[ProductKey]],'hoja productos'!$A$2:$AA$1691,3,FALSE)</f>
        <v>Tablet Mouse Lock Bundle E200 Black</v>
      </c>
      <c r="F1991" s="7">
        <f>VLOOKUP(ventas[[#This Row],[ProductKey]],'hoja productos'!$A$2:$AA$1691,5,FALSE)</f>
        <v>12.95</v>
      </c>
      <c r="G1991" s="7" t="str">
        <f>VLOOKUP(ventas[[#This Row],[ProductKey]],'hoja productos'!$A$2:$AA$1691,7,FALSE)</f>
        <v>Tablet, Ltd</v>
      </c>
      <c r="H1991" s="8">
        <f>ventas[[#This Row],[Unit Vendidas]]*ventas[[#This Row],[Precio Venta]]</f>
        <v>77.699999999999989</v>
      </c>
    </row>
    <row r="1992" spans="1:8" x14ac:dyDescent="0.25">
      <c r="A1992" s="2">
        <v>586</v>
      </c>
      <c r="B1992" s="3">
        <v>39982</v>
      </c>
      <c r="C1992" s="5">
        <v>459</v>
      </c>
      <c r="D1992" s="4">
        <v>137</v>
      </c>
      <c r="E1992" s="7" t="str">
        <f>VLOOKUP(ventas[[#This Row],[ProductKey]],'hoja productos'!$A$2:$AA$1691,3,FALSE)</f>
        <v>WWI Desktop PC1.80 E1801 White</v>
      </c>
      <c r="F1992" s="7">
        <f>VLOOKUP(ventas[[#This Row],[ProductKey]],'hoja productos'!$A$2:$AA$1691,5,FALSE)</f>
        <v>269.89999999999998</v>
      </c>
      <c r="G1992" s="7" t="str">
        <f>VLOOKUP(ventas[[#This Row],[ProductKey]],'hoja productos'!$A$2:$AA$1691,7,FALSE)</f>
        <v>Wide World Importers</v>
      </c>
      <c r="H1992" s="8">
        <f>ventas[[#This Row],[Unit Vendidas]]*ventas[[#This Row],[Precio Venta]]</f>
        <v>36976.299999999996</v>
      </c>
    </row>
    <row r="1993" spans="1:8" x14ac:dyDescent="0.25">
      <c r="A1993" s="2">
        <v>2105</v>
      </c>
      <c r="B1993" s="3">
        <v>39982</v>
      </c>
      <c r="C1993" s="5">
        <v>1153</v>
      </c>
      <c r="D1993" s="4">
        <v>330</v>
      </c>
      <c r="E1993" s="7" t="str">
        <f>VLOOKUP(ventas[[#This Row],[ProductKey]],'hoja productos'!$A$2:$AA$1691,3,FALSE)</f>
        <v>Fabrikam Trendsetter 1/2'' 3mm X300 Black</v>
      </c>
      <c r="F1993" s="7">
        <f>VLOOKUP(ventas[[#This Row],[ProductKey]],'hoja productos'!$A$2:$AA$1691,5,FALSE)</f>
        <v>999</v>
      </c>
      <c r="G1993" s="7" t="str">
        <f>VLOOKUP(ventas[[#This Row],[ProductKey]],'hoja productos'!$A$2:$AA$1691,7,FALSE)</f>
        <v>Fabrikam, Inc.</v>
      </c>
      <c r="H1993" s="8">
        <f>ventas[[#This Row],[Unit Vendidas]]*ventas[[#This Row],[Precio Venta]]</f>
        <v>329670</v>
      </c>
    </row>
    <row r="1994" spans="1:8" x14ac:dyDescent="0.25">
      <c r="A1994" s="2">
        <v>2254</v>
      </c>
      <c r="B1994" s="3">
        <v>39982</v>
      </c>
      <c r="C1994" s="5">
        <v>121</v>
      </c>
      <c r="D1994" s="4">
        <v>61</v>
      </c>
      <c r="E1994" s="7" t="str">
        <f>VLOOKUP(ventas[[#This Row],[ProductKey]],'hoja productos'!$A$2:$AA$1691,3,FALSE)</f>
        <v>Adventure Works 13" Color TV E25 White</v>
      </c>
      <c r="F1994" s="7">
        <f>VLOOKUP(ventas[[#This Row],[ProductKey]],'hoja productos'!$A$2:$AA$1691,5,FALSE)</f>
        <v>119.99</v>
      </c>
      <c r="G1994" s="7" t="str">
        <f>VLOOKUP(ventas[[#This Row],[ProductKey]],'hoja productos'!$A$2:$AA$1691,7,FALSE)</f>
        <v>Adventure Works</v>
      </c>
      <c r="H1994" s="8">
        <f>ventas[[#This Row],[Unit Vendidas]]*ventas[[#This Row],[Precio Venta]]</f>
        <v>7319.3899999999994</v>
      </c>
    </row>
    <row r="1995" spans="1:8" x14ac:dyDescent="0.25">
      <c r="A1995" s="2">
        <v>4320</v>
      </c>
      <c r="B1995" s="3">
        <v>39982</v>
      </c>
      <c r="C1995" s="5">
        <v>758</v>
      </c>
      <c r="D1995" s="4">
        <v>12</v>
      </c>
      <c r="E1995" s="7" t="str">
        <f>VLOOKUP(ventas[[#This Row],[ProductKey]],'hoja productos'!$A$2:$AA$1691,3,FALSE)</f>
        <v>Tablet Connectivity Starter Kit Smart Buy M680 Black</v>
      </c>
      <c r="F1995" s="7">
        <f>VLOOKUP(ventas[[#This Row],[ProductKey]],'hoja productos'!$A$2:$AA$1691,5,FALSE)</f>
        <v>27.9</v>
      </c>
      <c r="G1995" s="7" t="str">
        <f>VLOOKUP(ventas[[#This Row],[ProductKey]],'hoja productos'!$A$2:$AA$1691,7,FALSE)</f>
        <v>Tablet, Ltd</v>
      </c>
      <c r="H1995" s="8">
        <f>ventas[[#This Row],[Unit Vendidas]]*ventas[[#This Row],[Precio Venta]]</f>
        <v>334.79999999999995</v>
      </c>
    </row>
    <row r="1996" spans="1:8" x14ac:dyDescent="0.25">
      <c r="A1996" s="2">
        <v>4949</v>
      </c>
      <c r="B1996" s="3">
        <v>39982</v>
      </c>
      <c r="C1996" s="5">
        <v>1473</v>
      </c>
      <c r="D1996" s="4">
        <v>123</v>
      </c>
      <c r="E1996" s="7" t="str">
        <f>VLOOKUP(ventas[[#This Row],[ProductKey]],'hoja productos'!$A$2:$AA$1691,3,FALSE)</f>
        <v>The Phone Company Smart phones 8 GB of Memory M400 Black</v>
      </c>
      <c r="F1996" s="7">
        <f>VLOOKUP(ventas[[#This Row],[ProductKey]],'hoja productos'!$A$2:$AA$1691,5,FALSE)</f>
        <v>269</v>
      </c>
      <c r="G1996" s="7" t="str">
        <f>VLOOKUP(ventas[[#This Row],[ProductKey]],'hoja productos'!$A$2:$AA$1691,7,FALSE)</f>
        <v>The Phone Company</v>
      </c>
      <c r="H1996" s="8">
        <f>ventas[[#This Row],[Unit Vendidas]]*ventas[[#This Row],[Precio Venta]]</f>
        <v>33087</v>
      </c>
    </row>
    <row r="1997" spans="1:8" x14ac:dyDescent="0.25">
      <c r="A1997" s="2">
        <v>6528</v>
      </c>
      <c r="B1997" s="3">
        <v>39982</v>
      </c>
      <c r="C1997" s="5">
        <v>1</v>
      </c>
      <c r="D1997" s="4">
        <v>6</v>
      </c>
      <c r="E1997" s="7" t="str">
        <f>VLOOKUP(ventas[[#This Row],[ProductKey]],'hoja productos'!$A$2:$AA$1691,3,FALSE)</f>
        <v>Tablet 512MB MP3 Player E51 Silver</v>
      </c>
      <c r="F1997" s="7">
        <f>VLOOKUP(ventas[[#This Row],[ProductKey]],'hoja productos'!$A$2:$AA$1691,5,FALSE)</f>
        <v>12.99</v>
      </c>
      <c r="G1997" s="7" t="str">
        <f>VLOOKUP(ventas[[#This Row],[ProductKey]],'hoja productos'!$A$2:$AA$1691,7,FALSE)</f>
        <v>Tablet, Ltd</v>
      </c>
      <c r="H1997" s="8">
        <f>ventas[[#This Row],[Unit Vendidas]]*ventas[[#This Row],[Precio Venta]]</f>
        <v>77.94</v>
      </c>
    </row>
    <row r="1998" spans="1:8" x14ac:dyDescent="0.25">
      <c r="A1998" s="2">
        <v>6586</v>
      </c>
      <c r="B1998" s="3">
        <v>39982</v>
      </c>
      <c r="C1998" s="5">
        <v>677</v>
      </c>
      <c r="D1998" s="4">
        <v>40</v>
      </c>
      <c r="E1998" s="7" t="str">
        <f>VLOOKUP(ventas[[#This Row],[ProductKey]],'hoja productos'!$A$2:$AA$1691,3,FALSE)</f>
        <v>Proseware Fax Machine E100 Grey</v>
      </c>
      <c r="F1998" s="7">
        <f>VLOOKUP(ventas[[#This Row],[ProductKey]],'hoja productos'!$A$2:$AA$1691,5,FALSE)</f>
        <v>79</v>
      </c>
      <c r="G1998" s="7" t="str">
        <f>VLOOKUP(ventas[[#This Row],[ProductKey]],'hoja productos'!$A$2:$AA$1691,7,FALSE)</f>
        <v>Proseware, Inc.</v>
      </c>
      <c r="H1998" s="8">
        <f>ventas[[#This Row],[Unit Vendidas]]*ventas[[#This Row],[Precio Venta]]</f>
        <v>3160</v>
      </c>
    </row>
    <row r="1999" spans="1:8" x14ac:dyDescent="0.25">
      <c r="A1999" s="2">
        <v>7916</v>
      </c>
      <c r="B1999" s="3">
        <v>39982</v>
      </c>
      <c r="C1999" s="5">
        <v>1449</v>
      </c>
      <c r="D1999" s="4">
        <v>137</v>
      </c>
      <c r="E1999" s="7" t="str">
        <f>VLOOKUP(ventas[[#This Row],[ProductKey]],'hoja productos'!$A$2:$AA$1691,3,FALSE)</f>
        <v>The Phone Company Touch Screen Phones Infrared M901 Gold</v>
      </c>
      <c r="F1999" s="7">
        <f>VLOOKUP(ventas[[#This Row],[ProductKey]],'hoja productos'!$A$2:$AA$1691,5,FALSE)</f>
        <v>300</v>
      </c>
      <c r="G1999" s="7" t="str">
        <f>VLOOKUP(ventas[[#This Row],[ProductKey]],'hoja productos'!$A$2:$AA$1691,7,FALSE)</f>
        <v>The Phone Company</v>
      </c>
      <c r="H1999" s="8">
        <f>ventas[[#This Row],[Unit Vendidas]]*ventas[[#This Row],[Precio Venta]]</f>
        <v>41100</v>
      </c>
    </row>
    <row r="2000" spans="1:8" x14ac:dyDescent="0.25">
      <c r="A2000" s="2">
        <v>11701</v>
      </c>
      <c r="B2000" s="3">
        <v>39982</v>
      </c>
      <c r="C2000" s="5">
        <v>1077</v>
      </c>
      <c r="D2000" s="4">
        <v>188</v>
      </c>
      <c r="E2000" s="7" t="str">
        <f>VLOOKUP(ventas[[#This Row],[ProductKey]],'hoja productos'!$A$2:$AA$1691,3,FALSE)</f>
        <v>Tablet SLR Camera 35" X358 Black</v>
      </c>
      <c r="F2000" s="7">
        <f>VLOOKUP(ventas[[#This Row],[ProductKey]],'hoja productos'!$A$2:$AA$1691,5,FALSE)</f>
        <v>568</v>
      </c>
      <c r="G2000" s="7" t="str">
        <f>VLOOKUP(ventas[[#This Row],[ProductKey]],'hoja productos'!$A$2:$AA$1691,7,FALSE)</f>
        <v>Tablet, Ltd</v>
      </c>
      <c r="H2000" s="8">
        <f>ventas[[#This Row],[Unit Vendidas]]*ventas[[#This Row],[Precio Venta]]</f>
        <v>106784</v>
      </c>
    </row>
    <row r="2001" spans="1:8" x14ac:dyDescent="0.25">
      <c r="A2001" s="2">
        <v>14311</v>
      </c>
      <c r="B2001" s="3">
        <v>39982</v>
      </c>
      <c r="C2001" s="5">
        <v>964</v>
      </c>
      <c r="D2001" s="4">
        <v>96</v>
      </c>
      <c r="E2001" s="7" t="str">
        <f>VLOOKUP(ventas[[#This Row],[ProductKey]],'hoja productos'!$A$2:$AA$1691,3,FALSE)</f>
        <v>A. Datum Super-zoom Digital Camera X300 Grey</v>
      </c>
      <c r="F2001" s="7">
        <f>VLOOKUP(ventas[[#This Row],[ProductKey]],'hoja productos'!$A$2:$AA$1691,5,FALSE)</f>
        <v>290</v>
      </c>
      <c r="G2001" s="7" t="str">
        <f>VLOOKUP(ventas[[#This Row],[ProductKey]],'hoja productos'!$A$2:$AA$1691,7,FALSE)</f>
        <v>A. Datum Corporation</v>
      </c>
      <c r="H2001" s="8">
        <f>ventas[[#This Row],[Unit Vendidas]]*ventas[[#This Row],[Precio Venta]]</f>
        <v>27840</v>
      </c>
    </row>
    <row r="2002" spans="1:8" x14ac:dyDescent="0.25">
      <c r="A2002" s="2">
        <v>15819</v>
      </c>
      <c r="B2002" s="3">
        <v>39982</v>
      </c>
      <c r="C2002" s="5">
        <v>1546</v>
      </c>
      <c r="D2002" s="4">
        <v>100</v>
      </c>
      <c r="E2002" s="7" t="str">
        <f>VLOOKUP(ventas[[#This Row],[ProductKey]],'hoja productos'!$A$2:$AA$1691,3,FALSE)</f>
        <v>The Phone Company PDA Phone Unlocked 4.7 inches L550 Silver</v>
      </c>
      <c r="F2002" s="7">
        <f>VLOOKUP(ventas[[#This Row],[ProductKey]],'hoja productos'!$A$2:$AA$1691,5,FALSE)</f>
        <v>302</v>
      </c>
      <c r="G2002" s="7" t="str">
        <f>VLOOKUP(ventas[[#This Row],[ProductKey]],'hoja productos'!$A$2:$AA$1691,7,FALSE)</f>
        <v>The Phone Company</v>
      </c>
      <c r="H2002" s="8">
        <f>ventas[[#This Row],[Unit Vendidas]]*ventas[[#This Row],[Precio Venta]]</f>
        <v>30200</v>
      </c>
    </row>
    <row r="2003" spans="1:8" x14ac:dyDescent="0.25">
      <c r="A2003" s="2">
        <v>16019</v>
      </c>
      <c r="B2003" s="3">
        <v>39982</v>
      </c>
      <c r="C2003" s="5">
        <v>777</v>
      </c>
      <c r="D2003" s="4">
        <v>7</v>
      </c>
      <c r="E2003" s="7" t="str">
        <f>VLOOKUP(ventas[[#This Row],[ProductKey]],'hoja productos'!$A$2:$AA$1691,3,FALSE)</f>
        <v>Tablet Reserve Pen -Tablet Pen E200 Blue</v>
      </c>
      <c r="F2003" s="7">
        <f>VLOOKUP(ventas[[#This Row],[ProductKey]],'hoja productos'!$A$2:$AA$1691,5,FALSE)</f>
        <v>13.9</v>
      </c>
      <c r="G2003" s="7" t="str">
        <f>VLOOKUP(ventas[[#This Row],[ProductKey]],'hoja productos'!$A$2:$AA$1691,7,FALSE)</f>
        <v>Tablet, Ltd</v>
      </c>
      <c r="H2003" s="8">
        <f>ventas[[#This Row],[Unit Vendidas]]*ventas[[#This Row],[Precio Venta]]</f>
        <v>97.3</v>
      </c>
    </row>
    <row r="2004" spans="1:8" x14ac:dyDescent="0.25">
      <c r="A2004" s="2">
        <v>17112</v>
      </c>
      <c r="B2004" s="3">
        <v>39982</v>
      </c>
      <c r="C2004" s="5">
        <v>929</v>
      </c>
      <c r="D2004" s="4">
        <v>17</v>
      </c>
      <c r="E2004" s="7" t="str">
        <f>VLOOKUP(ventas[[#This Row],[ProductKey]],'hoja productos'!$A$2:$AA$1691,3,FALSE)</f>
        <v>SV 512MB Laptop memory E800 Black</v>
      </c>
      <c r="F2004" s="7">
        <f>VLOOKUP(ventas[[#This Row],[ProductKey]],'hoja productos'!$A$2:$AA$1691,5,FALSE)</f>
        <v>33.99</v>
      </c>
      <c r="G2004" s="7" t="str">
        <f>VLOOKUP(ventas[[#This Row],[ProductKey]],'hoja productos'!$A$2:$AA$1691,7,FALSE)</f>
        <v>Southridge Video</v>
      </c>
      <c r="H2004" s="8">
        <f>ventas[[#This Row],[Unit Vendidas]]*ventas[[#This Row],[Precio Venta]]</f>
        <v>577.83000000000004</v>
      </c>
    </row>
    <row r="2005" spans="1:8" x14ac:dyDescent="0.25">
      <c r="A2005" s="2">
        <v>17852</v>
      </c>
      <c r="B2005" s="3">
        <v>39982</v>
      </c>
      <c r="C2005" s="5">
        <v>644</v>
      </c>
      <c r="D2005" s="4">
        <v>40</v>
      </c>
      <c r="E2005" s="7" t="str">
        <f>VLOOKUP(ventas[[#This Row],[ProductKey]],'hoja productos'!$A$2:$AA$1691,3,FALSE)</f>
        <v>Proseware Laser Jet Printer E100 Black</v>
      </c>
      <c r="F2005" s="7">
        <f>VLOOKUP(ventas[[#This Row],[ProductKey]],'hoja productos'!$A$2:$AA$1691,5,FALSE)</f>
        <v>79</v>
      </c>
      <c r="G2005" s="7" t="str">
        <f>VLOOKUP(ventas[[#This Row],[ProductKey]],'hoja productos'!$A$2:$AA$1691,7,FALSE)</f>
        <v>Proseware, Inc.</v>
      </c>
      <c r="H2005" s="8">
        <f>ventas[[#This Row],[Unit Vendidas]]*ventas[[#This Row],[Precio Venta]]</f>
        <v>3160</v>
      </c>
    </row>
    <row r="2006" spans="1:8" x14ac:dyDescent="0.25">
      <c r="A2006" s="2">
        <v>18912</v>
      </c>
      <c r="B2006" s="3">
        <v>39982</v>
      </c>
      <c r="C2006" s="5">
        <v>1056</v>
      </c>
      <c r="D2006" s="4">
        <v>207</v>
      </c>
      <c r="E2006" s="7" t="str">
        <f>VLOOKUP(ventas[[#This Row],[ProductKey]],'hoja productos'!$A$2:$AA$1691,3,FALSE)</f>
        <v>A. Datum SLR Camera X138 Silver Grey</v>
      </c>
      <c r="F2006" s="7">
        <f>VLOOKUP(ventas[[#This Row],[ProductKey]],'hoja productos'!$A$2:$AA$1691,5,FALSE)</f>
        <v>627</v>
      </c>
      <c r="G2006" s="7" t="str">
        <f>VLOOKUP(ventas[[#This Row],[ProductKey]],'hoja productos'!$A$2:$AA$1691,7,FALSE)</f>
        <v>A. Datum Corporation</v>
      </c>
      <c r="H2006" s="8">
        <f>ventas[[#This Row],[Unit Vendidas]]*ventas[[#This Row],[Precio Venta]]</f>
        <v>129789</v>
      </c>
    </row>
    <row r="2007" spans="1:8" x14ac:dyDescent="0.25">
      <c r="A2007" s="2">
        <v>20326</v>
      </c>
      <c r="B2007" s="3">
        <v>39982</v>
      </c>
      <c r="C2007" s="5">
        <v>1125</v>
      </c>
      <c r="D2007" s="4">
        <v>144</v>
      </c>
      <c r="E2007" s="7" t="str">
        <f>VLOOKUP(ventas[[#This Row],[ProductKey]],'hoja productos'!$A$2:$AA$1691,3,FALSE)</f>
        <v>Fabrikam SLR Camera 35" X358 Gold</v>
      </c>
      <c r="F2007" s="7">
        <f>VLOOKUP(ventas[[#This Row],[ProductKey]],'hoja productos'!$A$2:$AA$1691,5,FALSE)</f>
        <v>436.2</v>
      </c>
      <c r="G2007" s="7" t="str">
        <f>VLOOKUP(ventas[[#This Row],[ProductKey]],'hoja productos'!$A$2:$AA$1691,7,FALSE)</f>
        <v>Fabrikam, Inc.</v>
      </c>
      <c r="H2007" s="8">
        <f>ventas[[#This Row],[Unit Vendidas]]*ventas[[#This Row],[Precio Venta]]</f>
        <v>62812.799999999996</v>
      </c>
    </row>
    <row r="2008" spans="1:8" x14ac:dyDescent="0.25">
      <c r="A2008" s="2">
        <v>3975</v>
      </c>
      <c r="B2008" s="3">
        <v>39983</v>
      </c>
      <c r="C2008" s="5">
        <v>1600</v>
      </c>
      <c r="D2008" s="4">
        <v>26</v>
      </c>
      <c r="E2008" s="7" t="str">
        <f>VLOOKUP(ventas[[#This Row],[ProductKey]],'hoja productos'!$A$2:$AA$1691,3,FALSE)</f>
        <v>SV DVD External DVD Burner M200 Silver</v>
      </c>
      <c r="F2008" s="7">
        <f>VLOOKUP(ventas[[#This Row],[ProductKey]],'hoja productos'!$A$2:$AA$1691,5,FALSE)</f>
        <v>57.88</v>
      </c>
      <c r="G2008" s="7" t="str">
        <f>VLOOKUP(ventas[[#This Row],[ProductKey]],'hoja productos'!$A$2:$AA$1691,7,FALSE)</f>
        <v>Southridge Video</v>
      </c>
      <c r="H2008" s="8">
        <f>ventas[[#This Row],[Unit Vendidas]]*ventas[[#This Row],[Precio Venta]]</f>
        <v>1504.88</v>
      </c>
    </row>
    <row r="2009" spans="1:8" x14ac:dyDescent="0.25">
      <c r="A2009" s="2">
        <v>4246</v>
      </c>
      <c r="B2009" s="3">
        <v>39983</v>
      </c>
      <c r="C2009" s="5">
        <v>361</v>
      </c>
      <c r="D2009" s="4">
        <v>198</v>
      </c>
      <c r="E2009" s="7" t="str">
        <f>VLOOKUP(ventas[[#This Row],[ProductKey]],'hoja productos'!$A$2:$AA$1691,3,FALSE)</f>
        <v>Fabrikam Laptop13.3W M3080 Red</v>
      </c>
      <c r="F2009" s="7">
        <f>VLOOKUP(ventas[[#This Row],[ProductKey]],'hoja productos'!$A$2:$AA$1691,5,FALSE)</f>
        <v>389</v>
      </c>
      <c r="G2009" s="7" t="str">
        <f>VLOOKUP(ventas[[#This Row],[ProductKey]],'hoja productos'!$A$2:$AA$1691,7,FALSE)</f>
        <v>Fabrikam, Inc.</v>
      </c>
      <c r="H2009" s="8">
        <f>ventas[[#This Row],[Unit Vendidas]]*ventas[[#This Row],[Precio Venta]]</f>
        <v>77022</v>
      </c>
    </row>
    <row r="2010" spans="1:8" x14ac:dyDescent="0.25">
      <c r="A2010" s="2">
        <v>4636</v>
      </c>
      <c r="B2010" s="3">
        <v>39983</v>
      </c>
      <c r="C2010" s="5">
        <v>695</v>
      </c>
      <c r="D2010" s="4">
        <v>74</v>
      </c>
      <c r="E2010" s="7" t="str">
        <f>VLOOKUP(ventas[[#This Row],[ProductKey]],'hoja productos'!$A$2:$AA$1691,3,FALSE)</f>
        <v>Proseware Office Jet All-in-One Printer M500 Grey</v>
      </c>
      <c r="F2010" s="7">
        <f>VLOOKUP(ventas[[#This Row],[ProductKey]],'hoja productos'!$A$2:$AA$1691,5,FALSE)</f>
        <v>163</v>
      </c>
      <c r="G2010" s="7" t="str">
        <f>VLOOKUP(ventas[[#This Row],[ProductKey]],'hoja productos'!$A$2:$AA$1691,7,FALSE)</f>
        <v>Proseware, Inc.</v>
      </c>
      <c r="H2010" s="8">
        <f>ventas[[#This Row],[Unit Vendidas]]*ventas[[#This Row],[Precio Venta]]</f>
        <v>12062</v>
      </c>
    </row>
    <row r="2011" spans="1:8" x14ac:dyDescent="0.25">
      <c r="A2011" s="2">
        <v>6295</v>
      </c>
      <c r="B2011" s="3">
        <v>39983</v>
      </c>
      <c r="C2011" s="5">
        <v>955</v>
      </c>
      <c r="D2011" s="4">
        <v>90</v>
      </c>
      <c r="E2011" s="7" t="str">
        <f>VLOOKUP(ventas[[#This Row],[ProductKey]],'hoja productos'!$A$2:$AA$1691,3,FALSE)</f>
        <v>A. Datum SLR-like Digital Camera M400 Black</v>
      </c>
      <c r="F2011" s="7">
        <f>VLOOKUP(ventas[[#This Row],[ProductKey]],'hoja productos'!$A$2:$AA$1691,5,FALSE)</f>
        <v>196.9</v>
      </c>
      <c r="G2011" s="7" t="str">
        <f>VLOOKUP(ventas[[#This Row],[ProductKey]],'hoja productos'!$A$2:$AA$1691,7,FALSE)</f>
        <v>A. Datum Corporation</v>
      </c>
      <c r="H2011" s="8">
        <f>ventas[[#This Row],[Unit Vendidas]]*ventas[[#This Row],[Precio Venta]]</f>
        <v>17721</v>
      </c>
    </row>
    <row r="2012" spans="1:8" x14ac:dyDescent="0.25">
      <c r="A2012" s="2">
        <v>6302</v>
      </c>
      <c r="B2012" s="3">
        <v>39983</v>
      </c>
      <c r="C2012" s="5">
        <v>1352</v>
      </c>
      <c r="D2012" s="4">
        <v>10</v>
      </c>
      <c r="E2012" s="7" t="str">
        <f>VLOOKUP(ventas[[#This Row],[ProductKey]],'hoja productos'!$A$2:$AA$1691,3,FALSE)</f>
        <v>Tablet Multi-line phones M30 White</v>
      </c>
      <c r="F2012" s="7">
        <f>VLOOKUP(ventas[[#This Row],[ProductKey]],'hoja productos'!$A$2:$AA$1691,5,FALSE)</f>
        <v>22.99</v>
      </c>
      <c r="G2012" s="7" t="str">
        <f>VLOOKUP(ventas[[#This Row],[ProductKey]],'hoja productos'!$A$2:$AA$1691,7,FALSE)</f>
        <v>Tablet, Ltd</v>
      </c>
      <c r="H2012" s="8">
        <f>ventas[[#This Row],[Unit Vendidas]]*ventas[[#This Row],[Precio Venta]]</f>
        <v>229.89999999999998</v>
      </c>
    </row>
    <row r="2013" spans="1:8" x14ac:dyDescent="0.25">
      <c r="A2013" s="2">
        <v>6347</v>
      </c>
      <c r="B2013" s="3">
        <v>39983</v>
      </c>
      <c r="C2013" s="5">
        <v>1237</v>
      </c>
      <c r="D2013" s="4">
        <v>90</v>
      </c>
      <c r="E2013" s="7" t="str">
        <f>VLOOKUP(ventas[[#This Row],[ProductKey]],'hoja productos'!$A$2:$AA$1691,3,FALSE)</f>
        <v>Fabrikam Social Videographer 1/2" 3mm E300 Blue</v>
      </c>
      <c r="F2013" s="7">
        <f>VLOOKUP(ventas[[#This Row],[ProductKey]],'hoja productos'!$A$2:$AA$1691,5,FALSE)</f>
        <v>178</v>
      </c>
      <c r="G2013" s="7" t="str">
        <f>VLOOKUP(ventas[[#This Row],[ProductKey]],'hoja productos'!$A$2:$AA$1691,7,FALSE)</f>
        <v>Fabrikam, Inc.</v>
      </c>
      <c r="H2013" s="8">
        <f>ventas[[#This Row],[Unit Vendidas]]*ventas[[#This Row],[Precio Venta]]</f>
        <v>16020</v>
      </c>
    </row>
    <row r="2014" spans="1:8" x14ac:dyDescent="0.25">
      <c r="A2014" s="2">
        <v>7647</v>
      </c>
      <c r="B2014" s="3">
        <v>39983</v>
      </c>
      <c r="C2014" s="5">
        <v>221</v>
      </c>
      <c r="D2014" s="4">
        <v>275</v>
      </c>
      <c r="E2014" s="7" t="str">
        <f>VLOOKUP(ventas[[#This Row],[ProductKey]],'hoja productos'!$A$2:$AA$1691,3,FALSE)</f>
        <v>Litware Home Theater System 5.1 Channel M514 Silver</v>
      </c>
      <c r="F2014" s="7">
        <f>VLOOKUP(ventas[[#This Row],[ProductKey]],'hoja productos'!$A$2:$AA$1691,5,FALSE)</f>
        <v>599</v>
      </c>
      <c r="G2014" s="7" t="str">
        <f>VLOOKUP(ventas[[#This Row],[ProductKey]],'hoja productos'!$A$2:$AA$1691,7,FALSE)</f>
        <v>Litware, Inc.</v>
      </c>
      <c r="H2014" s="8">
        <f>ventas[[#This Row],[Unit Vendidas]]*ventas[[#This Row],[Precio Venta]]</f>
        <v>164725</v>
      </c>
    </row>
    <row r="2015" spans="1:8" x14ac:dyDescent="0.25">
      <c r="A2015" s="2">
        <v>8024</v>
      </c>
      <c r="B2015" s="3">
        <v>39983</v>
      </c>
      <c r="C2015" s="5">
        <v>1036</v>
      </c>
      <c r="D2015" s="4">
        <v>84</v>
      </c>
      <c r="E2015" s="7" t="str">
        <f>VLOOKUP(ventas[[#This Row],[ProductKey]],'hoja productos'!$A$2:$AA$1691,3,FALSE)</f>
        <v>A. Datum Consumer Digital Camera M300 Azure</v>
      </c>
      <c r="F2015" s="7">
        <f>VLOOKUP(ventas[[#This Row],[ProductKey]],'hoja productos'!$A$2:$AA$1691,5,FALSE)</f>
        <v>184.5</v>
      </c>
      <c r="G2015" s="7" t="str">
        <f>VLOOKUP(ventas[[#This Row],[ProductKey]],'hoja productos'!$A$2:$AA$1691,7,FALSE)</f>
        <v>A. Datum Corporation</v>
      </c>
      <c r="H2015" s="8">
        <f>ventas[[#This Row],[Unit Vendidas]]*ventas[[#This Row],[Precio Venta]]</f>
        <v>15498</v>
      </c>
    </row>
    <row r="2016" spans="1:8" x14ac:dyDescent="0.25">
      <c r="A2016" s="2">
        <v>8734</v>
      </c>
      <c r="B2016" s="3">
        <v>39983</v>
      </c>
      <c r="C2016" s="5">
        <v>788</v>
      </c>
      <c r="D2016" s="4">
        <v>5</v>
      </c>
      <c r="E2016" s="7" t="str">
        <f>VLOOKUP(ventas[[#This Row],[ProductKey]],'hoja productos'!$A$2:$AA$1691,3,FALSE)</f>
        <v>Tablet Smart Battery M901 White</v>
      </c>
      <c r="F2016" s="7">
        <f>VLOOKUP(ventas[[#This Row],[ProductKey]],'hoja productos'!$A$2:$AA$1691,5,FALSE)</f>
        <v>11.5</v>
      </c>
      <c r="G2016" s="7" t="str">
        <f>VLOOKUP(ventas[[#This Row],[ProductKey]],'hoja productos'!$A$2:$AA$1691,7,FALSE)</f>
        <v>Tablet, Ltd</v>
      </c>
      <c r="H2016" s="8">
        <f>ventas[[#This Row],[Unit Vendidas]]*ventas[[#This Row],[Precio Venta]]</f>
        <v>57.5</v>
      </c>
    </row>
    <row r="2017" spans="1:8" x14ac:dyDescent="0.25">
      <c r="A2017" s="2">
        <v>10921</v>
      </c>
      <c r="B2017" s="3">
        <v>39983</v>
      </c>
      <c r="C2017" s="5">
        <v>118</v>
      </c>
      <c r="D2017" s="4">
        <v>86</v>
      </c>
      <c r="E2017" s="7" t="str">
        <f>VLOOKUP(ventas[[#This Row],[ProductKey]],'hoja productos'!$A$2:$AA$1691,3,FALSE)</f>
        <v>Adventure Works 20" CRT TV E15 White</v>
      </c>
      <c r="F2017" s="7">
        <f>VLOOKUP(ventas[[#This Row],[ProductKey]],'hoja productos'!$A$2:$AA$1691,5,FALSE)</f>
        <v>169.99</v>
      </c>
      <c r="G2017" s="7" t="str">
        <f>VLOOKUP(ventas[[#This Row],[ProductKey]],'hoja productos'!$A$2:$AA$1691,7,FALSE)</f>
        <v>Adventure Works</v>
      </c>
      <c r="H2017" s="8">
        <f>ventas[[#This Row],[Unit Vendidas]]*ventas[[#This Row],[Precio Venta]]</f>
        <v>14619.140000000001</v>
      </c>
    </row>
    <row r="2018" spans="1:8" x14ac:dyDescent="0.25">
      <c r="A2018" s="2">
        <v>13075</v>
      </c>
      <c r="B2018" s="3">
        <v>39983</v>
      </c>
      <c r="C2018" s="5">
        <v>1024</v>
      </c>
      <c r="D2018" s="4">
        <v>85</v>
      </c>
      <c r="E2018" s="7" t="str">
        <f>VLOOKUP(ventas[[#This Row],[ProductKey]],'hoja productos'!$A$2:$AA$1691,3,FALSE)</f>
        <v>A. Datum Bridge Digital Camera M300 Green</v>
      </c>
      <c r="F2018" s="7">
        <f>VLOOKUP(ventas[[#This Row],[ProductKey]],'hoja productos'!$A$2:$AA$1691,5,FALSE)</f>
        <v>186.9</v>
      </c>
      <c r="G2018" s="7" t="str">
        <f>VLOOKUP(ventas[[#This Row],[ProductKey]],'hoja productos'!$A$2:$AA$1691,7,FALSE)</f>
        <v>A. Datum Corporation</v>
      </c>
      <c r="H2018" s="8">
        <f>ventas[[#This Row],[Unit Vendidas]]*ventas[[#This Row],[Precio Venta]]</f>
        <v>15886.5</v>
      </c>
    </row>
    <row r="2019" spans="1:8" x14ac:dyDescent="0.25">
      <c r="A2019" s="2">
        <v>16450</v>
      </c>
      <c r="B2019" s="3">
        <v>39983</v>
      </c>
      <c r="C2019" s="5">
        <v>627</v>
      </c>
      <c r="D2019" s="4">
        <v>254</v>
      </c>
      <c r="E2019" s="7" t="str">
        <f>VLOOKUP(ventas[[#This Row],[ProductKey]],'hoja productos'!$A$2:$AA$1691,3,FALSE)</f>
        <v>WWI Projector 480p DLP12 White</v>
      </c>
      <c r="F2019" s="7">
        <f>VLOOKUP(ventas[[#This Row],[ProductKey]],'hoja productos'!$A$2:$AA$1691,5,FALSE)</f>
        <v>499</v>
      </c>
      <c r="G2019" s="7" t="str">
        <f>VLOOKUP(ventas[[#This Row],[ProductKey]],'hoja productos'!$A$2:$AA$1691,7,FALSE)</f>
        <v>Wide World Importers</v>
      </c>
      <c r="H2019" s="8">
        <f>ventas[[#This Row],[Unit Vendidas]]*ventas[[#This Row],[Precio Venta]]</f>
        <v>126746</v>
      </c>
    </row>
    <row r="2020" spans="1:8" ht="30" x14ac:dyDescent="0.25">
      <c r="A2020" s="2">
        <v>18582</v>
      </c>
      <c r="B2020" s="3">
        <v>39983</v>
      </c>
      <c r="C2020" s="5">
        <v>1564</v>
      </c>
      <c r="D2020" s="4">
        <v>100</v>
      </c>
      <c r="E2020" s="7" t="str">
        <f>VLOOKUP(ventas[[#This Row],[ProductKey]],'hoja productos'!$A$2:$AA$1691,3,FALSE)</f>
        <v>The Phone Company PDA Phone Unlocked 4.7 inches L550 White</v>
      </c>
      <c r="F2020" s="7">
        <f>VLOOKUP(ventas[[#This Row],[ProductKey]],'hoja productos'!$A$2:$AA$1691,5,FALSE)</f>
        <v>302</v>
      </c>
      <c r="G2020" s="7" t="str">
        <f>VLOOKUP(ventas[[#This Row],[ProductKey]],'hoja productos'!$A$2:$AA$1691,7,FALSE)</f>
        <v>The Phone Company</v>
      </c>
      <c r="H2020" s="8">
        <f>ventas[[#This Row],[Unit Vendidas]]*ventas[[#This Row],[Precio Venta]]</f>
        <v>30200</v>
      </c>
    </row>
    <row r="2021" spans="1:8" x14ac:dyDescent="0.25">
      <c r="A2021" s="2">
        <v>23921</v>
      </c>
      <c r="B2021" s="3">
        <v>39983</v>
      </c>
      <c r="C2021" s="5">
        <v>433</v>
      </c>
      <c r="D2021" s="4">
        <v>321</v>
      </c>
      <c r="E2021" s="7" t="str">
        <f>VLOOKUP(ventas[[#This Row],[ProductKey]],'hoja productos'!$A$2:$AA$1691,3,FALSE)</f>
        <v>Adventure Works Desktop PC2.33 XD233 White</v>
      </c>
      <c r="F2021" s="7">
        <f>VLOOKUP(ventas[[#This Row],[ProductKey]],'hoja productos'!$A$2:$AA$1691,5,FALSE)</f>
        <v>969</v>
      </c>
      <c r="G2021" s="7" t="str">
        <f>VLOOKUP(ventas[[#This Row],[ProductKey]],'hoja productos'!$A$2:$AA$1691,7,FALSE)</f>
        <v>Adventure Works</v>
      </c>
      <c r="H2021" s="8">
        <f>ventas[[#This Row],[Unit Vendidas]]*ventas[[#This Row],[Precio Venta]]</f>
        <v>311049</v>
      </c>
    </row>
    <row r="2022" spans="1:8" x14ac:dyDescent="0.25">
      <c r="A2022" s="2">
        <v>2172</v>
      </c>
      <c r="B2022" s="3">
        <v>39984</v>
      </c>
      <c r="C2022" s="5">
        <v>638</v>
      </c>
      <c r="D2022" s="4">
        <v>254</v>
      </c>
      <c r="E2022" s="7" t="str">
        <f>VLOOKUP(ventas[[#This Row],[ProductKey]],'hoja productos'!$A$2:$AA$1691,3,FALSE)</f>
        <v>WWI Projector 480p DLP12 Silver</v>
      </c>
      <c r="F2022" s="7">
        <f>VLOOKUP(ventas[[#This Row],[ProductKey]],'hoja productos'!$A$2:$AA$1691,5,FALSE)</f>
        <v>499</v>
      </c>
      <c r="G2022" s="7" t="str">
        <f>VLOOKUP(ventas[[#This Row],[ProductKey]],'hoja productos'!$A$2:$AA$1691,7,FALSE)</f>
        <v>Wide World Importers</v>
      </c>
      <c r="H2022" s="8">
        <f>ventas[[#This Row],[Unit Vendidas]]*ventas[[#This Row],[Precio Venta]]</f>
        <v>126746</v>
      </c>
    </row>
    <row r="2023" spans="1:8" x14ac:dyDescent="0.25">
      <c r="A2023" s="2">
        <v>5738</v>
      </c>
      <c r="B2023" s="3">
        <v>39984</v>
      </c>
      <c r="C2023" s="5">
        <v>809</v>
      </c>
      <c r="D2023" s="4">
        <v>20</v>
      </c>
      <c r="E2023" s="7" t="str">
        <f>VLOOKUP(ventas[[#This Row],[ProductKey]],'hoja productos'!$A$2:$AA$1691,3,FALSE)</f>
        <v>Tablet Dual USB Power Adapter - power adapter E300 Grey</v>
      </c>
      <c r="F2023" s="7">
        <f>VLOOKUP(ventas[[#This Row],[ProductKey]],'hoja productos'!$A$2:$AA$1691,5,FALSE)</f>
        <v>39.9</v>
      </c>
      <c r="G2023" s="7" t="str">
        <f>VLOOKUP(ventas[[#This Row],[ProductKey]],'hoja productos'!$A$2:$AA$1691,7,FALSE)</f>
        <v>Tablet, Ltd</v>
      </c>
      <c r="H2023" s="8">
        <f>ventas[[#This Row],[Unit Vendidas]]*ventas[[#This Row],[Precio Venta]]</f>
        <v>798</v>
      </c>
    </row>
    <row r="2024" spans="1:8" x14ac:dyDescent="0.25">
      <c r="A2024" s="2">
        <v>7599</v>
      </c>
      <c r="B2024" s="3">
        <v>39984</v>
      </c>
      <c r="C2024" s="5">
        <v>1374</v>
      </c>
      <c r="D2024" s="4">
        <v>8</v>
      </c>
      <c r="E2024" s="7" t="str">
        <f>VLOOKUP(ventas[[#This Row],[ProductKey]],'hoja productos'!$A$2:$AA$1691,3,FALSE)</f>
        <v>Tablet Phone with Memory Dialing-2 lines E90 White</v>
      </c>
      <c r="F2024" s="7">
        <f>VLOOKUP(ventas[[#This Row],[ProductKey]],'hoja productos'!$A$2:$AA$1691,5,FALSE)</f>
        <v>16</v>
      </c>
      <c r="G2024" s="7" t="str">
        <f>VLOOKUP(ventas[[#This Row],[ProductKey]],'hoja productos'!$A$2:$AA$1691,7,FALSE)</f>
        <v>Tablet, Ltd</v>
      </c>
      <c r="H2024" s="8">
        <f>ventas[[#This Row],[Unit Vendidas]]*ventas[[#This Row],[Precio Venta]]</f>
        <v>128</v>
      </c>
    </row>
    <row r="2025" spans="1:8" x14ac:dyDescent="0.25">
      <c r="A2025" s="2">
        <v>8789</v>
      </c>
      <c r="B2025" s="3">
        <v>39984</v>
      </c>
      <c r="C2025" s="5">
        <v>1014</v>
      </c>
      <c r="D2025" s="4">
        <v>59</v>
      </c>
      <c r="E2025" s="7" t="str">
        <f>VLOOKUP(ventas[[#This Row],[ProductKey]],'hoja productos'!$A$2:$AA$1691,3,FALSE)</f>
        <v>A. Datum Compact Digital Camera M200 Green</v>
      </c>
      <c r="F2025" s="7">
        <f>VLOOKUP(ventas[[#This Row],[ProductKey]],'hoja productos'!$A$2:$AA$1691,5,FALSE)</f>
        <v>129</v>
      </c>
      <c r="G2025" s="7" t="str">
        <f>VLOOKUP(ventas[[#This Row],[ProductKey]],'hoja productos'!$A$2:$AA$1691,7,FALSE)</f>
        <v>A. Datum Corporation</v>
      </c>
      <c r="H2025" s="8">
        <f>ventas[[#This Row],[Unit Vendidas]]*ventas[[#This Row],[Precio Venta]]</f>
        <v>7611</v>
      </c>
    </row>
    <row r="2026" spans="1:8" x14ac:dyDescent="0.25">
      <c r="A2026" s="2">
        <v>8893</v>
      </c>
      <c r="B2026" s="3">
        <v>39984</v>
      </c>
      <c r="C2026" s="5">
        <v>1071</v>
      </c>
      <c r="D2026" s="4">
        <v>155</v>
      </c>
      <c r="E2026" s="7" t="str">
        <f>VLOOKUP(ventas[[#This Row],[ProductKey]],'hoja productos'!$A$2:$AA$1691,3,FALSE)</f>
        <v>A. Datum SLR Camera 35" M358 Blue</v>
      </c>
      <c r="F2026" s="7">
        <f>VLOOKUP(ventas[[#This Row],[ProductKey]],'hoja productos'!$A$2:$AA$1691,5,FALSE)</f>
        <v>338</v>
      </c>
      <c r="G2026" s="7" t="str">
        <f>VLOOKUP(ventas[[#This Row],[ProductKey]],'hoja productos'!$A$2:$AA$1691,7,FALSE)</f>
        <v>A. Datum Corporation</v>
      </c>
      <c r="H2026" s="8">
        <f>ventas[[#This Row],[Unit Vendidas]]*ventas[[#This Row],[Precio Venta]]</f>
        <v>52390</v>
      </c>
    </row>
    <row r="2027" spans="1:8" x14ac:dyDescent="0.25">
      <c r="A2027" s="2">
        <v>9001</v>
      </c>
      <c r="B2027" s="3">
        <v>39984</v>
      </c>
      <c r="C2027" s="5">
        <v>502</v>
      </c>
      <c r="D2027" s="4">
        <v>29</v>
      </c>
      <c r="E2027" s="7" t="str">
        <f>VLOOKUP(ventas[[#This Row],[ProductKey]],'hoja productos'!$A$2:$AA$1691,3,FALSE)</f>
        <v>Adventure Works CRT15 E101 Black</v>
      </c>
      <c r="F2027" s="7">
        <f>VLOOKUP(ventas[[#This Row],[ProductKey]],'hoja productos'!$A$2:$AA$1691,5,FALSE)</f>
        <v>90</v>
      </c>
      <c r="G2027" s="7" t="str">
        <f>VLOOKUP(ventas[[#This Row],[ProductKey]],'hoja productos'!$A$2:$AA$1691,7,FALSE)</f>
        <v>Adventure Works</v>
      </c>
      <c r="H2027" s="8">
        <f>ventas[[#This Row],[Unit Vendidas]]*ventas[[#This Row],[Precio Venta]]</f>
        <v>2610</v>
      </c>
    </row>
    <row r="2028" spans="1:8" x14ac:dyDescent="0.25">
      <c r="A2028" s="2">
        <v>10763</v>
      </c>
      <c r="B2028" s="3">
        <v>39984</v>
      </c>
      <c r="C2028" s="5">
        <v>1396</v>
      </c>
      <c r="D2028" s="4">
        <v>10</v>
      </c>
      <c r="E2028" s="7" t="str">
        <f>VLOOKUP(ventas[[#This Row],[ProductKey]],'hoja productos'!$A$2:$AA$1691,3,FALSE)</f>
        <v>Tablet Expandable Cordless Phone System M008 Grey</v>
      </c>
      <c r="F2028" s="7">
        <f>VLOOKUP(ventas[[#This Row],[ProductKey]],'hoja productos'!$A$2:$AA$1691,5,FALSE)</f>
        <v>22.99</v>
      </c>
      <c r="G2028" s="7" t="str">
        <f>VLOOKUP(ventas[[#This Row],[ProductKey]],'hoja productos'!$A$2:$AA$1691,7,FALSE)</f>
        <v>Tablet, Ltd</v>
      </c>
      <c r="H2028" s="8">
        <f>ventas[[#This Row],[Unit Vendidas]]*ventas[[#This Row],[Precio Venta]]</f>
        <v>229.89999999999998</v>
      </c>
    </row>
    <row r="2029" spans="1:8" x14ac:dyDescent="0.25">
      <c r="A2029" s="2">
        <v>17608</v>
      </c>
      <c r="B2029" s="3">
        <v>39984</v>
      </c>
      <c r="C2029" s="5">
        <v>1515</v>
      </c>
      <c r="D2029" s="4">
        <v>105</v>
      </c>
      <c r="E2029" s="7" t="str">
        <f>VLOOKUP(ventas[[#This Row],[ProductKey]],'hoja productos'!$A$2:$AA$1691,3,FALSE)</f>
        <v>The Phone Company Smart phones 6-LINE SCREEN M21 Gold</v>
      </c>
      <c r="F2029" s="7">
        <f>VLOOKUP(ventas[[#This Row],[ProductKey]],'hoja productos'!$A$2:$AA$1691,5,FALSE)</f>
        <v>230</v>
      </c>
      <c r="G2029" s="7" t="str">
        <f>VLOOKUP(ventas[[#This Row],[ProductKey]],'hoja productos'!$A$2:$AA$1691,7,FALSE)</f>
        <v>The Phone Company</v>
      </c>
      <c r="H2029" s="8">
        <f>ventas[[#This Row],[Unit Vendidas]]*ventas[[#This Row],[Precio Venta]]</f>
        <v>24150</v>
      </c>
    </row>
    <row r="2030" spans="1:8" x14ac:dyDescent="0.25">
      <c r="A2030" s="2">
        <v>20095</v>
      </c>
      <c r="B2030" s="3">
        <v>39984</v>
      </c>
      <c r="C2030" s="5">
        <v>617</v>
      </c>
      <c r="D2030" s="4">
        <v>152</v>
      </c>
      <c r="E2030" s="7" t="str">
        <f>VLOOKUP(ventas[[#This Row],[ProductKey]],'hoja productos'!$A$2:$AA$1691,3,FALSE)</f>
        <v>WWI Screen 125in M1611 Black</v>
      </c>
      <c r="F2030" s="7">
        <f>VLOOKUP(ventas[[#This Row],[ProductKey]],'hoja productos'!$A$2:$AA$1691,5,FALSE)</f>
        <v>459</v>
      </c>
      <c r="G2030" s="7" t="str">
        <f>VLOOKUP(ventas[[#This Row],[ProductKey]],'hoja productos'!$A$2:$AA$1691,7,FALSE)</f>
        <v>Wide World Importers</v>
      </c>
      <c r="H2030" s="8">
        <f>ventas[[#This Row],[Unit Vendidas]]*ventas[[#This Row],[Precio Venta]]</f>
        <v>69768</v>
      </c>
    </row>
    <row r="2031" spans="1:8" x14ac:dyDescent="0.25">
      <c r="A2031" s="2">
        <v>20948</v>
      </c>
      <c r="B2031" s="3">
        <v>39984</v>
      </c>
      <c r="C2031" s="5">
        <v>371</v>
      </c>
      <c r="D2031" s="4">
        <v>275</v>
      </c>
      <c r="E2031" s="7" t="str">
        <f>VLOOKUP(ventas[[#This Row],[ProductKey]],'hoja productos'!$A$2:$AA$1691,3,FALSE)</f>
        <v>Adventure Works Laptop16 M1601 White</v>
      </c>
      <c r="F2031" s="7">
        <f>VLOOKUP(ventas[[#This Row],[ProductKey]],'hoja productos'!$A$2:$AA$1691,5,FALSE)</f>
        <v>599</v>
      </c>
      <c r="G2031" s="7" t="str">
        <f>VLOOKUP(ventas[[#This Row],[ProductKey]],'hoja productos'!$A$2:$AA$1691,7,FALSE)</f>
        <v>Adventure Works</v>
      </c>
      <c r="H2031" s="8">
        <f>ventas[[#This Row],[Unit Vendidas]]*ventas[[#This Row],[Precio Venta]]</f>
        <v>164725</v>
      </c>
    </row>
    <row r="2032" spans="1:8" x14ac:dyDescent="0.25">
      <c r="A2032" s="2">
        <v>21490</v>
      </c>
      <c r="B2032" s="3">
        <v>39984</v>
      </c>
      <c r="C2032" s="5">
        <v>454</v>
      </c>
      <c r="D2032" s="4">
        <v>137</v>
      </c>
      <c r="E2032" s="7" t="str">
        <f>VLOOKUP(ventas[[#This Row],[ProductKey]],'hoja productos'!$A$2:$AA$1691,3,FALSE)</f>
        <v>WWI Desktop PC1.80 E1801 Brown</v>
      </c>
      <c r="F2032" s="7">
        <f>VLOOKUP(ventas[[#This Row],[ProductKey]],'hoja productos'!$A$2:$AA$1691,5,FALSE)</f>
        <v>269.89999999999998</v>
      </c>
      <c r="G2032" s="7" t="str">
        <f>VLOOKUP(ventas[[#This Row],[ProductKey]],'hoja productos'!$A$2:$AA$1691,7,FALSE)</f>
        <v>Wide World Importers</v>
      </c>
      <c r="H2032" s="8">
        <f>ventas[[#This Row],[Unit Vendidas]]*ventas[[#This Row],[Precio Venta]]</f>
        <v>36976.299999999996</v>
      </c>
    </row>
    <row r="2033" spans="1:8" x14ac:dyDescent="0.25">
      <c r="A2033" s="2">
        <v>21682</v>
      </c>
      <c r="B2033" s="3">
        <v>39984</v>
      </c>
      <c r="C2033" s="5">
        <v>783</v>
      </c>
      <c r="D2033" s="4">
        <v>6</v>
      </c>
      <c r="E2033" s="7" t="str">
        <f>VLOOKUP(ventas[[#This Row],[ProductKey]],'hoja productos'!$A$2:$AA$1691,3,FALSE)</f>
        <v>Tablet Education Supplies Bundle E200 White</v>
      </c>
      <c r="F2033" s="7">
        <f>VLOOKUP(ventas[[#This Row],[ProductKey]],'hoja productos'!$A$2:$AA$1691,5,FALSE)</f>
        <v>13.5</v>
      </c>
      <c r="G2033" s="7" t="str">
        <f>VLOOKUP(ventas[[#This Row],[ProductKey]],'hoja productos'!$A$2:$AA$1691,7,FALSE)</f>
        <v>Tablet, Ltd</v>
      </c>
      <c r="H2033" s="8">
        <f>ventas[[#This Row],[Unit Vendidas]]*ventas[[#This Row],[Precio Venta]]</f>
        <v>81</v>
      </c>
    </row>
    <row r="2034" spans="1:8" x14ac:dyDescent="0.25">
      <c r="A2034" s="2">
        <v>21985</v>
      </c>
      <c r="B2034" s="3">
        <v>39984</v>
      </c>
      <c r="C2034" s="5">
        <v>282</v>
      </c>
      <c r="D2034" s="4">
        <v>208</v>
      </c>
      <c r="E2034" s="7" t="str">
        <f>VLOOKUP(ventas[[#This Row],[ProductKey]],'hoja productos'!$A$2:$AA$1691,3,FALSE)</f>
        <v>Tablet Home Theater System 4.1 Channel M1400 Brown</v>
      </c>
      <c r="F2034" s="7">
        <f>VLOOKUP(ventas[[#This Row],[ProductKey]],'hoja productos'!$A$2:$AA$1691,5,FALSE)</f>
        <v>409</v>
      </c>
      <c r="G2034" s="7" t="str">
        <f>VLOOKUP(ventas[[#This Row],[ProductKey]],'hoja productos'!$A$2:$AA$1691,7,FALSE)</f>
        <v>Tablet, Ltd</v>
      </c>
      <c r="H2034" s="8">
        <f>ventas[[#This Row],[Unit Vendidas]]*ventas[[#This Row],[Precio Venta]]</f>
        <v>85072</v>
      </c>
    </row>
    <row r="2035" spans="1:8" x14ac:dyDescent="0.25">
      <c r="A2035" s="2">
        <v>22488</v>
      </c>
      <c r="B2035" s="3">
        <v>39984</v>
      </c>
      <c r="C2035" s="5">
        <v>813</v>
      </c>
      <c r="D2035" s="4">
        <v>6</v>
      </c>
      <c r="E2035" s="7" t="str">
        <f>VLOOKUP(ventas[[#This Row],[ProductKey]],'hoja productos'!$A$2:$AA$1691,3,FALSE)</f>
        <v>Tablet Education Supplies Bundle E200 Grey</v>
      </c>
      <c r="F2035" s="7">
        <f>VLOOKUP(ventas[[#This Row],[ProductKey]],'hoja productos'!$A$2:$AA$1691,5,FALSE)</f>
        <v>13.5</v>
      </c>
      <c r="G2035" s="7" t="str">
        <f>VLOOKUP(ventas[[#This Row],[ProductKey]],'hoja productos'!$A$2:$AA$1691,7,FALSE)</f>
        <v>Tablet, Ltd</v>
      </c>
      <c r="H2035" s="8">
        <f>ventas[[#This Row],[Unit Vendidas]]*ventas[[#This Row],[Precio Venta]]</f>
        <v>81</v>
      </c>
    </row>
    <row r="2036" spans="1:8" x14ac:dyDescent="0.25">
      <c r="A2036" s="2">
        <v>24016</v>
      </c>
      <c r="B2036" s="3">
        <v>39984</v>
      </c>
      <c r="C2036" s="5">
        <v>1660</v>
      </c>
      <c r="D2036" s="4">
        <v>96</v>
      </c>
      <c r="E2036" s="7" t="str">
        <f>VLOOKUP(ventas[[#This Row],[ProductKey]],'hoja productos'!$A$2:$AA$1691,3,FALSE)</f>
        <v>Tablet DVD 15-Inch Player Portable L200 White</v>
      </c>
      <c r="F2036" s="7">
        <f>VLOOKUP(ventas[[#This Row],[ProductKey]],'hoja productos'!$A$2:$AA$1691,5,FALSE)</f>
        <v>289.99</v>
      </c>
      <c r="G2036" s="7" t="str">
        <f>VLOOKUP(ventas[[#This Row],[ProductKey]],'hoja productos'!$A$2:$AA$1691,7,FALSE)</f>
        <v>Tablet, Ltd</v>
      </c>
      <c r="H2036" s="8">
        <f>ventas[[#This Row],[Unit Vendidas]]*ventas[[#This Row],[Precio Venta]]</f>
        <v>27839.040000000001</v>
      </c>
    </row>
    <row r="2037" spans="1:8" x14ac:dyDescent="0.25">
      <c r="A2037" s="2">
        <v>24649</v>
      </c>
      <c r="B2037" s="3">
        <v>39984</v>
      </c>
      <c r="C2037" s="5">
        <v>1043</v>
      </c>
      <c r="D2037" s="4">
        <v>76</v>
      </c>
      <c r="E2037" s="7" t="str">
        <f>VLOOKUP(ventas[[#This Row],[ProductKey]],'hoja productos'!$A$2:$AA$1691,3,FALSE)</f>
        <v>A. Datum Full Frame Digital Camera X300 Silver Grey</v>
      </c>
      <c r="F2037" s="7">
        <f>VLOOKUP(ventas[[#This Row],[ProductKey]],'hoja productos'!$A$2:$AA$1691,5,FALSE)</f>
        <v>231</v>
      </c>
      <c r="G2037" s="7" t="str">
        <f>VLOOKUP(ventas[[#This Row],[ProductKey]],'hoja productos'!$A$2:$AA$1691,7,FALSE)</f>
        <v>A. Datum Corporation</v>
      </c>
      <c r="H2037" s="8">
        <f>ventas[[#This Row],[Unit Vendidas]]*ventas[[#This Row],[Precio Venta]]</f>
        <v>17556</v>
      </c>
    </row>
    <row r="2038" spans="1:8" x14ac:dyDescent="0.25">
      <c r="A2038" s="2">
        <v>1792</v>
      </c>
      <c r="B2038" s="3">
        <v>39985</v>
      </c>
      <c r="C2038" s="5">
        <v>423</v>
      </c>
      <c r="D2038" s="4">
        <v>275</v>
      </c>
      <c r="E2038" s="7" t="str">
        <f>VLOOKUP(ventas[[#This Row],[ProductKey]],'hoja productos'!$A$2:$AA$1691,3,FALSE)</f>
        <v>Adventure Works Desktop PC2.30 MD230 Black</v>
      </c>
      <c r="F2038" s="7">
        <f>VLOOKUP(ventas[[#This Row],[ProductKey]],'hoja productos'!$A$2:$AA$1691,5,FALSE)</f>
        <v>599</v>
      </c>
      <c r="G2038" s="7" t="str">
        <f>VLOOKUP(ventas[[#This Row],[ProductKey]],'hoja productos'!$A$2:$AA$1691,7,FALSE)</f>
        <v>Adventure Works</v>
      </c>
      <c r="H2038" s="8">
        <f>ventas[[#This Row],[Unit Vendidas]]*ventas[[#This Row],[Precio Venta]]</f>
        <v>164725</v>
      </c>
    </row>
    <row r="2039" spans="1:8" x14ac:dyDescent="0.25">
      <c r="A2039" s="2">
        <v>7189</v>
      </c>
      <c r="B2039" s="3">
        <v>39985</v>
      </c>
      <c r="C2039" s="5">
        <v>114</v>
      </c>
      <c r="D2039" s="4">
        <v>82</v>
      </c>
      <c r="E2039" s="7" t="str">
        <f>VLOOKUP(ventas[[#This Row],[ProductKey]],'hoja productos'!$A$2:$AA$1691,3,FALSE)</f>
        <v>WWI Wireless Transmitter and Bluetooth Headphones X250 Red</v>
      </c>
      <c r="F2039" s="7">
        <f>VLOOKUP(ventas[[#This Row],[ProductKey]],'hoja productos'!$A$2:$AA$1691,5,FALSE)</f>
        <v>249.99</v>
      </c>
      <c r="G2039" s="7" t="str">
        <f>VLOOKUP(ventas[[#This Row],[ProductKey]],'hoja productos'!$A$2:$AA$1691,7,FALSE)</f>
        <v>Wide World Importers</v>
      </c>
      <c r="H2039" s="8">
        <f>ventas[[#This Row],[Unit Vendidas]]*ventas[[#This Row],[Precio Venta]]</f>
        <v>20499.18</v>
      </c>
    </row>
    <row r="2040" spans="1:8" x14ac:dyDescent="0.25">
      <c r="A2040" s="2">
        <v>7469</v>
      </c>
      <c r="B2040" s="3">
        <v>39985</v>
      </c>
      <c r="C2040" s="5">
        <v>118</v>
      </c>
      <c r="D2040" s="4">
        <v>86</v>
      </c>
      <c r="E2040" s="7" t="str">
        <f>VLOOKUP(ventas[[#This Row],[ProductKey]],'hoja productos'!$A$2:$AA$1691,3,FALSE)</f>
        <v>Adventure Works 20" CRT TV E15 White</v>
      </c>
      <c r="F2040" s="7">
        <f>VLOOKUP(ventas[[#This Row],[ProductKey]],'hoja productos'!$A$2:$AA$1691,5,FALSE)</f>
        <v>169.99</v>
      </c>
      <c r="G2040" s="7" t="str">
        <f>VLOOKUP(ventas[[#This Row],[ProductKey]],'hoja productos'!$A$2:$AA$1691,7,FALSE)</f>
        <v>Adventure Works</v>
      </c>
      <c r="H2040" s="8">
        <f>ventas[[#This Row],[Unit Vendidas]]*ventas[[#This Row],[Precio Venta]]</f>
        <v>14619.140000000001</v>
      </c>
    </row>
    <row r="2041" spans="1:8" x14ac:dyDescent="0.25">
      <c r="A2041" s="2">
        <v>10733</v>
      </c>
      <c r="B2041" s="3">
        <v>39985</v>
      </c>
      <c r="C2041" s="5">
        <v>1609</v>
      </c>
      <c r="D2041" s="4">
        <v>86</v>
      </c>
      <c r="E2041" s="7" t="str">
        <f>VLOOKUP(ventas[[#This Row],[ProductKey]],'hoja productos'!$A$2:$AA$1691,3,FALSE)</f>
        <v>SV DVD 14-Inch Player Portable L100 Silver</v>
      </c>
      <c r="F2041" s="7">
        <f>VLOOKUP(ventas[[#This Row],[ProductKey]],'hoja productos'!$A$2:$AA$1691,5,FALSE)</f>
        <v>259.99</v>
      </c>
      <c r="G2041" s="7" t="str">
        <f>VLOOKUP(ventas[[#This Row],[ProductKey]],'hoja productos'!$A$2:$AA$1691,7,FALSE)</f>
        <v>Southridge Video</v>
      </c>
      <c r="H2041" s="8">
        <f>ventas[[#This Row],[Unit Vendidas]]*ventas[[#This Row],[Precio Venta]]</f>
        <v>22359.14</v>
      </c>
    </row>
    <row r="2042" spans="1:8" x14ac:dyDescent="0.25">
      <c r="A2042" s="2">
        <v>13475</v>
      </c>
      <c r="B2042" s="3">
        <v>39985</v>
      </c>
      <c r="C2042" s="5">
        <v>237</v>
      </c>
      <c r="D2042" s="4">
        <v>275</v>
      </c>
      <c r="E2042" s="7" t="str">
        <f>VLOOKUP(ventas[[#This Row],[ProductKey]],'hoja productos'!$A$2:$AA$1691,3,FALSE)</f>
        <v>Litware Home Theater System 5.1 Channel M514 Brown</v>
      </c>
      <c r="F2042" s="7">
        <f>VLOOKUP(ventas[[#This Row],[ProductKey]],'hoja productos'!$A$2:$AA$1691,5,FALSE)</f>
        <v>599</v>
      </c>
      <c r="G2042" s="7" t="str">
        <f>VLOOKUP(ventas[[#This Row],[ProductKey]],'hoja productos'!$A$2:$AA$1691,7,FALSE)</f>
        <v>Litware, Inc.</v>
      </c>
      <c r="H2042" s="8">
        <f>ventas[[#This Row],[Unit Vendidas]]*ventas[[#This Row],[Precio Venta]]</f>
        <v>164725</v>
      </c>
    </row>
    <row r="2043" spans="1:8" x14ac:dyDescent="0.25">
      <c r="A2043" s="2">
        <v>14900</v>
      </c>
      <c r="B2043" s="3">
        <v>39985</v>
      </c>
      <c r="C2043" s="5">
        <v>1100</v>
      </c>
      <c r="D2043" s="4">
        <v>209</v>
      </c>
      <c r="E2043" s="7" t="str">
        <f>VLOOKUP(ventas[[#This Row],[ProductKey]],'hoja productos'!$A$2:$AA$1691,3,FALSE)</f>
        <v>Tablet SLR Camera X145 Blue</v>
      </c>
      <c r="F2043" s="7">
        <f>VLOOKUP(ventas[[#This Row],[ProductKey]],'hoja productos'!$A$2:$AA$1691,5,FALSE)</f>
        <v>632</v>
      </c>
      <c r="G2043" s="7" t="str">
        <f>VLOOKUP(ventas[[#This Row],[ProductKey]],'hoja productos'!$A$2:$AA$1691,7,FALSE)</f>
        <v>Tablet, Ltd</v>
      </c>
      <c r="H2043" s="8">
        <f>ventas[[#This Row],[Unit Vendidas]]*ventas[[#This Row],[Precio Venta]]</f>
        <v>132088</v>
      </c>
    </row>
    <row r="2044" spans="1:8" x14ac:dyDescent="0.25">
      <c r="A2044" s="2">
        <v>16490</v>
      </c>
      <c r="B2044" s="3">
        <v>39985</v>
      </c>
      <c r="C2044" s="5">
        <v>75</v>
      </c>
      <c r="D2044" s="4">
        <v>17</v>
      </c>
      <c r="E2044" s="7" t="str">
        <f>VLOOKUP(ventas[[#This Row],[ProductKey]],'hoja productos'!$A$2:$AA$1691,3,FALSE)</f>
        <v>NT Bluetooth Active Headphones E202 White</v>
      </c>
      <c r="F2044" s="7">
        <f>VLOOKUP(ventas[[#This Row],[ProductKey]],'hoja productos'!$A$2:$AA$1691,5,FALSE)</f>
        <v>37.950000000000003</v>
      </c>
      <c r="G2044" s="7" t="str">
        <f>VLOOKUP(ventas[[#This Row],[ProductKey]],'hoja productos'!$A$2:$AA$1691,7,FALSE)</f>
        <v>Northwind Traders</v>
      </c>
      <c r="H2044" s="8">
        <f>ventas[[#This Row],[Unit Vendidas]]*ventas[[#This Row],[Precio Venta]]</f>
        <v>645.15000000000009</v>
      </c>
    </row>
    <row r="2045" spans="1:8" x14ac:dyDescent="0.25">
      <c r="A2045" s="2">
        <v>17581</v>
      </c>
      <c r="B2045" s="3">
        <v>39985</v>
      </c>
      <c r="C2045" s="5">
        <v>1371</v>
      </c>
      <c r="D2045" s="4">
        <v>15</v>
      </c>
      <c r="E2045" s="7" t="str">
        <f>VLOOKUP(ventas[[#This Row],[ProductKey]],'hoja productos'!$A$2:$AA$1691,3,FALSE)</f>
        <v>Tablet Digital Cordless Expansion Handset Phone M900 White</v>
      </c>
      <c r="F2045" s="7">
        <f>VLOOKUP(ventas[[#This Row],[ProductKey]],'hoja productos'!$A$2:$AA$1691,5,FALSE)</f>
        <v>32.99</v>
      </c>
      <c r="G2045" s="7" t="str">
        <f>VLOOKUP(ventas[[#This Row],[ProductKey]],'hoja productos'!$A$2:$AA$1691,7,FALSE)</f>
        <v>Tablet, Ltd</v>
      </c>
      <c r="H2045" s="8">
        <f>ventas[[#This Row],[Unit Vendidas]]*ventas[[#This Row],[Precio Venta]]</f>
        <v>494.85</v>
      </c>
    </row>
    <row r="2046" spans="1:8" x14ac:dyDescent="0.25">
      <c r="A2046" s="2">
        <v>17915</v>
      </c>
      <c r="B2046" s="3">
        <v>39985</v>
      </c>
      <c r="C2046" s="5">
        <v>261</v>
      </c>
      <c r="D2046" s="4">
        <v>183</v>
      </c>
      <c r="E2046" s="7" t="str">
        <f>VLOOKUP(ventas[[#This Row],[ProductKey]],'hoja productos'!$A$2:$AA$1691,3,FALSE)</f>
        <v>Tablet Home Theater System 5.1 Channel M1530 Silver</v>
      </c>
      <c r="F2046" s="7">
        <f>VLOOKUP(ventas[[#This Row],[ProductKey]],'hoja productos'!$A$2:$AA$1691,5,FALSE)</f>
        <v>399</v>
      </c>
      <c r="G2046" s="7" t="str">
        <f>VLOOKUP(ventas[[#This Row],[ProductKey]],'hoja productos'!$A$2:$AA$1691,7,FALSE)</f>
        <v>Tablet, Ltd</v>
      </c>
      <c r="H2046" s="8">
        <f>ventas[[#This Row],[Unit Vendidas]]*ventas[[#This Row],[Precio Venta]]</f>
        <v>73017</v>
      </c>
    </row>
    <row r="2047" spans="1:8" x14ac:dyDescent="0.25">
      <c r="A2047" s="2">
        <v>18287</v>
      </c>
      <c r="B2047" s="3">
        <v>39985</v>
      </c>
      <c r="C2047" s="5">
        <v>830</v>
      </c>
      <c r="D2047" s="4">
        <v>15</v>
      </c>
      <c r="E2047" s="7" t="str">
        <f>VLOOKUP(ventas[[#This Row],[ProductKey]],'hoja productos'!$A$2:$AA$1691,3,FALSE)</f>
        <v>Tablet Lens cap E80 Grey</v>
      </c>
      <c r="F2047" s="7">
        <f>VLOOKUP(ventas[[#This Row],[ProductKey]],'hoja productos'!$A$2:$AA$1691,5,FALSE)</f>
        <v>29.95</v>
      </c>
      <c r="G2047" s="7" t="str">
        <f>VLOOKUP(ventas[[#This Row],[ProductKey]],'hoja productos'!$A$2:$AA$1691,7,FALSE)</f>
        <v>Tablet, Ltd</v>
      </c>
      <c r="H2047" s="8">
        <f>ventas[[#This Row],[Unit Vendidas]]*ventas[[#This Row],[Precio Venta]]</f>
        <v>449.25</v>
      </c>
    </row>
    <row r="2048" spans="1:8" x14ac:dyDescent="0.25">
      <c r="A2048" s="2">
        <v>20194</v>
      </c>
      <c r="B2048" s="3">
        <v>39985</v>
      </c>
      <c r="C2048" s="5">
        <v>1136</v>
      </c>
      <c r="D2048" s="4">
        <v>159</v>
      </c>
      <c r="E2048" s="7" t="str">
        <f>VLOOKUP(ventas[[#This Row],[ProductKey]],'hoja productos'!$A$2:$AA$1691,3,FALSE)</f>
        <v>Fabrikam SLR Camera X150 Orange</v>
      </c>
      <c r="F2048" s="7">
        <f>VLOOKUP(ventas[[#This Row],[ProductKey]],'hoja productos'!$A$2:$AA$1691,5,FALSE)</f>
        <v>480.5</v>
      </c>
      <c r="G2048" s="7" t="str">
        <f>VLOOKUP(ventas[[#This Row],[ProductKey]],'hoja productos'!$A$2:$AA$1691,7,FALSE)</f>
        <v>Fabrikam, Inc.</v>
      </c>
      <c r="H2048" s="8">
        <f>ventas[[#This Row],[Unit Vendidas]]*ventas[[#This Row],[Precio Venta]]</f>
        <v>76399.5</v>
      </c>
    </row>
    <row r="2049" spans="1:8" ht="30" x14ac:dyDescent="0.25">
      <c r="A2049" s="2">
        <v>20433</v>
      </c>
      <c r="B2049" s="3">
        <v>39985</v>
      </c>
      <c r="C2049" s="5">
        <v>1442</v>
      </c>
      <c r="D2049" s="4">
        <v>175</v>
      </c>
      <c r="E2049" s="7" t="str">
        <f>VLOOKUP(ventas[[#This Row],[ProductKey]],'hoja productos'!$A$2:$AA$1691,3,FALSE)</f>
        <v>The Phone Company Touch Screen Phone 1600 TFT-2.2" L200 Gold</v>
      </c>
      <c r="F2049" s="7">
        <f>VLOOKUP(ventas[[#This Row],[ProductKey]],'hoja productos'!$A$2:$AA$1691,5,FALSE)</f>
        <v>529</v>
      </c>
      <c r="G2049" s="7" t="str">
        <f>VLOOKUP(ventas[[#This Row],[ProductKey]],'hoja productos'!$A$2:$AA$1691,7,FALSE)</f>
        <v>The Phone Company</v>
      </c>
      <c r="H2049" s="8">
        <f>ventas[[#This Row],[Unit Vendidas]]*ventas[[#This Row],[Precio Venta]]</f>
        <v>92575</v>
      </c>
    </row>
    <row r="2050" spans="1:8" x14ac:dyDescent="0.25">
      <c r="A2050" s="2">
        <v>20503</v>
      </c>
      <c r="B2050" s="3">
        <v>39985</v>
      </c>
      <c r="C2050" s="5">
        <v>200</v>
      </c>
      <c r="D2050" s="4">
        <v>252</v>
      </c>
      <c r="E2050" s="7" t="str">
        <f>VLOOKUP(ventas[[#This Row],[ProductKey]],'hoja productos'!$A$2:$AA$1691,3,FALSE)</f>
        <v>Litware Home Theater System 4.1 Channel M413 Black</v>
      </c>
      <c r="F2050" s="7">
        <f>VLOOKUP(ventas[[#This Row],[ProductKey]],'hoja productos'!$A$2:$AA$1691,5,FALSE)</f>
        <v>549</v>
      </c>
      <c r="G2050" s="7" t="str">
        <f>VLOOKUP(ventas[[#This Row],[ProductKey]],'hoja productos'!$A$2:$AA$1691,7,FALSE)</f>
        <v>Litware, Inc.</v>
      </c>
      <c r="H2050" s="8">
        <f>ventas[[#This Row],[Unit Vendidas]]*ventas[[#This Row],[Precio Venta]]</f>
        <v>138348</v>
      </c>
    </row>
    <row r="2051" spans="1:8" x14ac:dyDescent="0.25">
      <c r="A2051" s="2">
        <v>21541</v>
      </c>
      <c r="B2051" s="3">
        <v>39985</v>
      </c>
      <c r="C2051" s="5">
        <v>387</v>
      </c>
      <c r="D2051" s="4">
        <v>321</v>
      </c>
      <c r="E2051" s="7" t="str">
        <f>VLOOKUP(ventas[[#This Row],[ProductKey]],'hoja productos'!$A$2:$AA$1691,3,FALSE)</f>
        <v>Adventure Works Laptop15 M1501 Blue</v>
      </c>
      <c r="F2051" s="7">
        <f>VLOOKUP(ventas[[#This Row],[ProductKey]],'hoja productos'!$A$2:$AA$1691,5,FALSE)</f>
        <v>699</v>
      </c>
      <c r="G2051" s="7" t="str">
        <f>VLOOKUP(ventas[[#This Row],[ProductKey]],'hoja productos'!$A$2:$AA$1691,7,FALSE)</f>
        <v>Adventure Works</v>
      </c>
      <c r="H2051" s="8">
        <f>ventas[[#This Row],[Unit Vendidas]]*ventas[[#This Row],[Precio Venta]]</f>
        <v>224379</v>
      </c>
    </row>
    <row r="2052" spans="1:8" x14ac:dyDescent="0.25">
      <c r="A2052" s="2">
        <v>75</v>
      </c>
      <c r="B2052" s="3">
        <v>39986</v>
      </c>
      <c r="C2052" s="5">
        <v>650</v>
      </c>
      <c r="D2052" s="4">
        <v>39</v>
      </c>
      <c r="E2052" s="7" t="str">
        <f>VLOOKUP(ventas[[#This Row],[ProductKey]],'hoja productos'!$A$2:$AA$1691,3,FALSE)</f>
        <v>Proseware Ink Jet Fax Machine E100 Black</v>
      </c>
      <c r="F2052" s="7">
        <f>VLOOKUP(ventas[[#This Row],[ProductKey]],'hoja productos'!$A$2:$AA$1691,5,FALSE)</f>
        <v>78</v>
      </c>
      <c r="G2052" s="7" t="str">
        <f>VLOOKUP(ventas[[#This Row],[ProductKey]],'hoja productos'!$A$2:$AA$1691,7,FALSE)</f>
        <v>Proseware, Inc.</v>
      </c>
      <c r="H2052" s="8">
        <f>ventas[[#This Row],[Unit Vendidas]]*ventas[[#This Row],[Precio Venta]]</f>
        <v>3042</v>
      </c>
    </row>
    <row r="2053" spans="1:8" x14ac:dyDescent="0.25">
      <c r="A2053" s="2">
        <v>735</v>
      </c>
      <c r="B2053" s="3">
        <v>39986</v>
      </c>
      <c r="C2053" s="5">
        <v>731</v>
      </c>
      <c r="D2053" s="4">
        <v>59</v>
      </c>
      <c r="E2053" s="7" t="str">
        <f>VLOOKUP(ventas[[#This Row],[ProductKey]],'hoja productos'!$A$2:$AA$1691,3,FALSE)</f>
        <v>Proseware Ink Jet Wireless All-In-One Printer M400 Green</v>
      </c>
      <c r="F2053" s="7">
        <f>VLOOKUP(ventas[[#This Row],[ProductKey]],'hoja productos'!$A$2:$AA$1691,5,FALSE)</f>
        <v>129</v>
      </c>
      <c r="G2053" s="7" t="str">
        <f>VLOOKUP(ventas[[#This Row],[ProductKey]],'hoja productos'!$A$2:$AA$1691,7,FALSE)</f>
        <v>Proseware, Inc.</v>
      </c>
      <c r="H2053" s="8">
        <f>ventas[[#This Row],[Unit Vendidas]]*ventas[[#This Row],[Precio Venta]]</f>
        <v>7611</v>
      </c>
    </row>
    <row r="2054" spans="1:8" x14ac:dyDescent="0.25">
      <c r="A2054" s="2">
        <v>3519</v>
      </c>
      <c r="B2054" s="3">
        <v>39986</v>
      </c>
      <c r="C2054" s="5">
        <v>526</v>
      </c>
      <c r="D2054" s="4">
        <v>65</v>
      </c>
      <c r="E2054" s="7" t="str">
        <f>VLOOKUP(ventas[[#This Row],[ProductKey]],'hoja productos'!$A$2:$AA$1691,3,FALSE)</f>
        <v>WWI LCD17W E200 Black</v>
      </c>
      <c r="F2054" s="7">
        <f>VLOOKUP(ventas[[#This Row],[ProductKey]],'hoja productos'!$A$2:$AA$1691,5,FALSE)</f>
        <v>129</v>
      </c>
      <c r="G2054" s="7" t="str">
        <f>VLOOKUP(ventas[[#This Row],[ProductKey]],'hoja productos'!$A$2:$AA$1691,7,FALSE)</f>
        <v>Wide World Importers</v>
      </c>
      <c r="H2054" s="8">
        <f>ventas[[#This Row],[Unit Vendidas]]*ventas[[#This Row],[Precio Venta]]</f>
        <v>8385</v>
      </c>
    </row>
    <row r="2055" spans="1:8" x14ac:dyDescent="0.25">
      <c r="A2055" s="2">
        <v>3820</v>
      </c>
      <c r="B2055" s="3">
        <v>39986</v>
      </c>
      <c r="C2055" s="5">
        <v>338</v>
      </c>
      <c r="D2055" s="4">
        <v>397</v>
      </c>
      <c r="E2055" s="7" t="str">
        <f>VLOOKUP(ventas[[#This Row],[ProductKey]],'hoja productos'!$A$2:$AA$1691,3,FALSE)</f>
        <v>Fabrikam Laptop19W M9800 Black</v>
      </c>
      <c r="F2055" s="7">
        <f>VLOOKUP(ventas[[#This Row],[ProductKey]],'hoja productos'!$A$2:$AA$1691,5,FALSE)</f>
        <v>1199</v>
      </c>
      <c r="G2055" s="7" t="str">
        <f>VLOOKUP(ventas[[#This Row],[ProductKey]],'hoja productos'!$A$2:$AA$1691,7,FALSE)</f>
        <v>Fabrikam, Inc.</v>
      </c>
      <c r="H2055" s="8">
        <f>ventas[[#This Row],[Unit Vendidas]]*ventas[[#This Row],[Precio Venta]]</f>
        <v>476003</v>
      </c>
    </row>
    <row r="2056" spans="1:8" x14ac:dyDescent="0.25">
      <c r="A2056" s="2">
        <v>4222</v>
      </c>
      <c r="B2056" s="3">
        <v>39986</v>
      </c>
      <c r="C2056" s="5">
        <v>453</v>
      </c>
      <c r="D2056" s="4">
        <v>117</v>
      </c>
      <c r="E2056" s="7" t="str">
        <f>VLOOKUP(ventas[[#This Row],[ProductKey]],'hoja productos'!$A$2:$AA$1691,3,FALSE)</f>
        <v>WWI Desktop PC1.80 E1800 Silver</v>
      </c>
      <c r="F2056" s="7">
        <f>VLOOKUP(ventas[[#This Row],[ProductKey]],'hoja productos'!$A$2:$AA$1691,5,FALSE)</f>
        <v>229.9</v>
      </c>
      <c r="G2056" s="7" t="str">
        <f>VLOOKUP(ventas[[#This Row],[ProductKey]],'hoja productos'!$A$2:$AA$1691,7,FALSE)</f>
        <v>Wide World Importers</v>
      </c>
      <c r="H2056" s="8">
        <f>ventas[[#This Row],[Unit Vendidas]]*ventas[[#This Row],[Precio Venta]]</f>
        <v>26898.3</v>
      </c>
    </row>
    <row r="2057" spans="1:8" x14ac:dyDescent="0.25">
      <c r="A2057" s="2">
        <v>9077</v>
      </c>
      <c r="B2057" s="3">
        <v>39986</v>
      </c>
      <c r="C2057" s="5">
        <v>358</v>
      </c>
      <c r="D2057" s="4">
        <v>166</v>
      </c>
      <c r="E2057" s="7" t="str">
        <f>VLOOKUP(ventas[[#This Row],[ProductKey]],'hoja productos'!$A$2:$AA$1691,3,FALSE)</f>
        <v>Fabrikam Laptop8.9 E8002 Red</v>
      </c>
      <c r="F2057" s="7">
        <f>VLOOKUP(ventas[[#This Row],[ProductKey]],'hoja productos'!$A$2:$AA$1691,5,FALSE)</f>
        <v>326</v>
      </c>
      <c r="G2057" s="7" t="str">
        <f>VLOOKUP(ventas[[#This Row],[ProductKey]],'hoja productos'!$A$2:$AA$1691,7,FALSE)</f>
        <v>Fabrikam, Inc.</v>
      </c>
      <c r="H2057" s="8">
        <f>ventas[[#This Row],[Unit Vendidas]]*ventas[[#This Row],[Precio Venta]]</f>
        <v>54116</v>
      </c>
    </row>
    <row r="2058" spans="1:8" x14ac:dyDescent="0.25">
      <c r="A2058" s="2">
        <v>9290</v>
      </c>
      <c r="B2058" s="3">
        <v>39986</v>
      </c>
      <c r="C2058" s="5">
        <v>304</v>
      </c>
      <c r="D2058" s="4">
        <v>321</v>
      </c>
      <c r="E2058" s="7" t="str">
        <f>VLOOKUP(ventas[[#This Row],[ProductKey]],'hoja productos'!$A$2:$AA$1691,3,FALSE)</f>
        <v>SV Car Video LCD7W M7082 Black</v>
      </c>
      <c r="F2058" s="7">
        <f>VLOOKUP(ventas[[#This Row],[ProductKey]],'hoja productos'!$A$2:$AA$1691,5,FALSE)</f>
        <v>699</v>
      </c>
      <c r="G2058" s="7" t="str">
        <f>VLOOKUP(ventas[[#This Row],[ProductKey]],'hoja productos'!$A$2:$AA$1691,7,FALSE)</f>
        <v>Southridge Video</v>
      </c>
      <c r="H2058" s="8">
        <f>ventas[[#This Row],[Unit Vendidas]]*ventas[[#This Row],[Precio Venta]]</f>
        <v>224379</v>
      </c>
    </row>
    <row r="2059" spans="1:8" x14ac:dyDescent="0.25">
      <c r="A2059" s="2">
        <v>11738</v>
      </c>
      <c r="B2059" s="3">
        <v>39986</v>
      </c>
      <c r="C2059" s="5">
        <v>163</v>
      </c>
      <c r="D2059" s="4">
        <v>527</v>
      </c>
      <c r="E2059" s="7" t="str">
        <f>VLOOKUP(ventas[[#This Row],[ProductKey]],'hoja productos'!$A$2:$AA$1691,3,FALSE)</f>
        <v>Adventure Works 52" LCD HDTV X790W White</v>
      </c>
      <c r="F2059" s="7">
        <f>VLOOKUP(ventas[[#This Row],[ProductKey]],'hoja productos'!$A$2:$AA$1691,5,FALSE)</f>
        <v>1592.2</v>
      </c>
      <c r="G2059" s="7" t="str">
        <f>VLOOKUP(ventas[[#This Row],[ProductKey]],'hoja productos'!$A$2:$AA$1691,7,FALSE)</f>
        <v>Adventure Works</v>
      </c>
      <c r="H2059" s="8">
        <f>ventas[[#This Row],[Unit Vendidas]]*ventas[[#This Row],[Precio Venta]]</f>
        <v>839089.4</v>
      </c>
    </row>
    <row r="2060" spans="1:8" x14ac:dyDescent="0.25">
      <c r="A2060" s="2">
        <v>12837</v>
      </c>
      <c r="B2060" s="3">
        <v>39986</v>
      </c>
      <c r="C2060" s="5">
        <v>1629</v>
      </c>
      <c r="D2060" s="4">
        <v>5</v>
      </c>
      <c r="E2060" s="7" t="str">
        <f>VLOOKUP(ventas[[#This Row],[ProductKey]],'hoja productos'!$A$2:$AA$1691,3,FALSE)</f>
        <v>Tablet DVD 38 DVD Storage Binder E25 Black</v>
      </c>
      <c r="F2060" s="7">
        <f>VLOOKUP(ventas[[#This Row],[ProductKey]],'hoja productos'!$A$2:$AA$1691,5,FALSE)</f>
        <v>9.99</v>
      </c>
      <c r="G2060" s="7" t="str">
        <f>VLOOKUP(ventas[[#This Row],[ProductKey]],'hoja productos'!$A$2:$AA$1691,7,FALSE)</f>
        <v>Tablet, Ltd</v>
      </c>
      <c r="H2060" s="8">
        <f>ventas[[#This Row],[Unit Vendidas]]*ventas[[#This Row],[Precio Venta]]</f>
        <v>49.95</v>
      </c>
    </row>
    <row r="2061" spans="1:8" x14ac:dyDescent="0.25">
      <c r="A2061" s="2">
        <v>13095</v>
      </c>
      <c r="B2061" s="3">
        <v>39986</v>
      </c>
      <c r="C2061" s="5">
        <v>357</v>
      </c>
      <c r="D2061" s="4">
        <v>168</v>
      </c>
      <c r="E2061" s="7" t="str">
        <f>VLOOKUP(ventas[[#This Row],[ProductKey]],'hoja productos'!$A$2:$AA$1691,3,FALSE)</f>
        <v>Fabrikam Laptop14.1 E4101 Red</v>
      </c>
      <c r="F2061" s="7">
        <f>VLOOKUP(ventas[[#This Row],[ProductKey]],'hoja productos'!$A$2:$AA$1691,5,FALSE)</f>
        <v>330</v>
      </c>
      <c r="G2061" s="7" t="str">
        <f>VLOOKUP(ventas[[#This Row],[ProductKey]],'hoja productos'!$A$2:$AA$1691,7,FALSE)</f>
        <v>Fabrikam, Inc.</v>
      </c>
      <c r="H2061" s="8">
        <f>ventas[[#This Row],[Unit Vendidas]]*ventas[[#This Row],[Precio Venta]]</f>
        <v>55440</v>
      </c>
    </row>
    <row r="2062" spans="1:8" x14ac:dyDescent="0.25">
      <c r="A2062" s="2">
        <v>17162</v>
      </c>
      <c r="B2062" s="3">
        <v>39986</v>
      </c>
      <c r="C2062" s="5">
        <v>1043</v>
      </c>
      <c r="D2062" s="4">
        <v>76</v>
      </c>
      <c r="E2062" s="7" t="str">
        <f>VLOOKUP(ventas[[#This Row],[ProductKey]],'hoja productos'!$A$2:$AA$1691,3,FALSE)</f>
        <v>A. Datum Full Frame Digital Camera X300 Silver Grey</v>
      </c>
      <c r="F2062" s="7">
        <f>VLOOKUP(ventas[[#This Row],[ProductKey]],'hoja productos'!$A$2:$AA$1691,5,FALSE)</f>
        <v>231</v>
      </c>
      <c r="G2062" s="7" t="str">
        <f>VLOOKUP(ventas[[#This Row],[ProductKey]],'hoja productos'!$A$2:$AA$1691,7,FALSE)</f>
        <v>A. Datum Corporation</v>
      </c>
      <c r="H2062" s="8">
        <f>ventas[[#This Row],[Unit Vendidas]]*ventas[[#This Row],[Precio Venta]]</f>
        <v>17556</v>
      </c>
    </row>
    <row r="2063" spans="1:8" x14ac:dyDescent="0.25">
      <c r="A2063" s="2">
        <v>18491</v>
      </c>
      <c r="B2063" s="3">
        <v>39986</v>
      </c>
      <c r="C2063" s="5">
        <v>1193</v>
      </c>
      <c r="D2063" s="4">
        <v>260</v>
      </c>
      <c r="E2063" s="7" t="str">
        <f>VLOOKUP(ventas[[#This Row],[ProductKey]],'hoja productos'!$A$2:$AA$1691,3,FALSE)</f>
        <v>Fabrikam Home and Vacation Moviemaker 1/2'' 3mm M300 Grey</v>
      </c>
      <c r="F2063" s="7">
        <f>VLOOKUP(ventas[[#This Row],[ProductKey]],'hoja productos'!$A$2:$AA$1691,5,FALSE)</f>
        <v>566</v>
      </c>
      <c r="G2063" s="7" t="str">
        <f>VLOOKUP(ventas[[#This Row],[ProductKey]],'hoja productos'!$A$2:$AA$1691,7,FALSE)</f>
        <v>Fabrikam, Inc.</v>
      </c>
      <c r="H2063" s="8">
        <f>ventas[[#This Row],[Unit Vendidas]]*ventas[[#This Row],[Precio Venta]]</f>
        <v>147160</v>
      </c>
    </row>
    <row r="2064" spans="1:8" x14ac:dyDescent="0.25">
      <c r="A2064" s="2">
        <v>18502</v>
      </c>
      <c r="B2064" s="3">
        <v>39986</v>
      </c>
      <c r="C2064" s="5">
        <v>1093</v>
      </c>
      <c r="D2064" s="4">
        <v>188</v>
      </c>
      <c r="E2064" s="7" t="str">
        <f>VLOOKUP(ventas[[#This Row],[ProductKey]],'hoja productos'!$A$2:$AA$1691,3,FALSE)</f>
        <v>Tablet SLR Camera 35" X358 Gold</v>
      </c>
      <c r="F2064" s="7">
        <f>VLOOKUP(ventas[[#This Row],[ProductKey]],'hoja productos'!$A$2:$AA$1691,5,FALSE)</f>
        <v>568</v>
      </c>
      <c r="G2064" s="7" t="str">
        <f>VLOOKUP(ventas[[#This Row],[ProductKey]],'hoja productos'!$A$2:$AA$1691,7,FALSE)</f>
        <v>Tablet, Ltd</v>
      </c>
      <c r="H2064" s="8">
        <f>ventas[[#This Row],[Unit Vendidas]]*ventas[[#This Row],[Precio Venta]]</f>
        <v>106784</v>
      </c>
    </row>
    <row r="2065" spans="1:8" x14ac:dyDescent="0.25">
      <c r="A2065" s="2">
        <v>18539</v>
      </c>
      <c r="B2065" s="3">
        <v>39986</v>
      </c>
      <c r="C2065" s="5">
        <v>1648</v>
      </c>
      <c r="D2065" s="4">
        <v>56</v>
      </c>
      <c r="E2065" s="7" t="str">
        <f>VLOOKUP(ventas[[#This Row],[ProductKey]],'hoja productos'!$A$2:$AA$1691,3,FALSE)</f>
        <v>Tablet DVD 7-Inch Player Portable E200 Black</v>
      </c>
      <c r="F2065" s="7">
        <f>VLOOKUP(ventas[[#This Row],[ProductKey]],'hoja productos'!$A$2:$AA$1691,5,FALSE)</f>
        <v>109.99</v>
      </c>
      <c r="G2065" s="7" t="str">
        <f>VLOOKUP(ventas[[#This Row],[ProductKey]],'hoja productos'!$A$2:$AA$1691,7,FALSE)</f>
        <v>Tablet, Ltd</v>
      </c>
      <c r="H2065" s="8">
        <f>ventas[[#This Row],[Unit Vendidas]]*ventas[[#This Row],[Precio Venta]]</f>
        <v>6159.44</v>
      </c>
    </row>
    <row r="2066" spans="1:8" x14ac:dyDescent="0.25">
      <c r="A2066" s="2">
        <v>21403</v>
      </c>
      <c r="B2066" s="3">
        <v>39986</v>
      </c>
      <c r="C2066" s="5">
        <v>1640</v>
      </c>
      <c r="D2066" s="4">
        <v>7</v>
      </c>
      <c r="E2066" s="7" t="str">
        <f>VLOOKUP(ventas[[#This Row],[ProductKey]],'hoja productos'!$A$2:$AA$1691,3,FALSE)</f>
        <v>Tablet DVD 60 DVD Storage Binder L20 Red</v>
      </c>
      <c r="F2066" s="7">
        <f>VLOOKUP(ventas[[#This Row],[ProductKey]],'hoja productos'!$A$2:$AA$1691,5,FALSE)</f>
        <v>22.89</v>
      </c>
      <c r="G2066" s="7" t="str">
        <f>VLOOKUP(ventas[[#This Row],[ProductKey]],'hoja productos'!$A$2:$AA$1691,7,FALSE)</f>
        <v>Tablet, Ltd</v>
      </c>
      <c r="H2066" s="8">
        <f>ventas[[#This Row],[Unit Vendidas]]*ventas[[#This Row],[Precio Venta]]</f>
        <v>160.23000000000002</v>
      </c>
    </row>
    <row r="2067" spans="1:8" x14ac:dyDescent="0.25">
      <c r="A2067" s="2">
        <v>23672</v>
      </c>
      <c r="B2067" s="3">
        <v>39986</v>
      </c>
      <c r="C2067" s="5">
        <v>1001</v>
      </c>
      <c r="D2067" s="4">
        <v>66</v>
      </c>
      <c r="E2067" s="7" t="str">
        <f>VLOOKUP(ventas[[#This Row],[ProductKey]],'hoja productos'!$A$2:$AA$1691,3,FALSE)</f>
        <v>A. Datum Rangefinder Digital Camera X200 Orange</v>
      </c>
      <c r="F2067" s="7">
        <f>VLOOKUP(ventas[[#This Row],[ProductKey]],'hoja productos'!$A$2:$AA$1691,5,FALSE)</f>
        <v>200</v>
      </c>
      <c r="G2067" s="7" t="str">
        <f>VLOOKUP(ventas[[#This Row],[ProductKey]],'hoja productos'!$A$2:$AA$1691,7,FALSE)</f>
        <v>A. Datum Corporation</v>
      </c>
      <c r="H2067" s="8">
        <f>ventas[[#This Row],[Unit Vendidas]]*ventas[[#This Row],[Precio Venta]]</f>
        <v>13200</v>
      </c>
    </row>
    <row r="2068" spans="1:8" x14ac:dyDescent="0.25">
      <c r="A2068" s="2">
        <v>24319</v>
      </c>
      <c r="B2068" s="3">
        <v>39986</v>
      </c>
      <c r="C2068" s="5">
        <v>1175</v>
      </c>
      <c r="D2068" s="4">
        <v>209</v>
      </c>
      <c r="E2068" s="7" t="str">
        <f>VLOOKUP(ventas[[#This Row],[ProductKey]],'hoja productos'!$A$2:$AA$1691,3,FALSE)</f>
        <v>Fabrikam Budget Moviemaker 2/3'' 17mm E100 White</v>
      </c>
      <c r="F2068" s="7">
        <f>VLOOKUP(ventas[[#This Row],[ProductKey]],'hoja productos'!$A$2:$AA$1691,5,FALSE)</f>
        <v>410</v>
      </c>
      <c r="G2068" s="7" t="str">
        <f>VLOOKUP(ventas[[#This Row],[ProductKey]],'hoja productos'!$A$2:$AA$1691,7,FALSE)</f>
        <v>Fabrikam, Inc.</v>
      </c>
      <c r="H2068" s="8">
        <f>ventas[[#This Row],[Unit Vendidas]]*ventas[[#This Row],[Precio Venta]]</f>
        <v>85690</v>
      </c>
    </row>
    <row r="2069" spans="1:8" ht="30" x14ac:dyDescent="0.25">
      <c r="A2069" s="2">
        <v>24771</v>
      </c>
      <c r="B2069" s="3">
        <v>39986</v>
      </c>
      <c r="C2069" s="5">
        <v>115</v>
      </c>
      <c r="D2069" s="4">
        <v>82</v>
      </c>
      <c r="E2069" s="7" t="str">
        <f>VLOOKUP(ventas[[#This Row],[ProductKey]],'hoja productos'!$A$2:$AA$1691,3,FALSE)</f>
        <v>WWI Wireless Transmitter and Bluetooth Headphones X250 Silver</v>
      </c>
      <c r="F2069" s="7">
        <f>VLOOKUP(ventas[[#This Row],[ProductKey]],'hoja productos'!$A$2:$AA$1691,5,FALSE)</f>
        <v>249.99</v>
      </c>
      <c r="G2069" s="7" t="str">
        <f>VLOOKUP(ventas[[#This Row],[ProductKey]],'hoja productos'!$A$2:$AA$1691,7,FALSE)</f>
        <v>Wide World Importers</v>
      </c>
      <c r="H2069" s="8">
        <f>ventas[[#This Row],[Unit Vendidas]]*ventas[[#This Row],[Precio Venta]]</f>
        <v>20499.18</v>
      </c>
    </row>
    <row r="2070" spans="1:8" x14ac:dyDescent="0.25">
      <c r="A2070" s="2">
        <v>1910</v>
      </c>
      <c r="B2070" s="3">
        <v>39987</v>
      </c>
      <c r="C2070" s="5">
        <v>831</v>
      </c>
      <c r="D2070" s="4">
        <v>10</v>
      </c>
      <c r="E2070" s="7" t="str">
        <f>VLOOKUP(ventas[[#This Row],[ProductKey]],'hoja productos'!$A$2:$AA$1691,3,FALSE)</f>
        <v>Tablet Battery charger - bike E200 Grey</v>
      </c>
      <c r="F2070" s="7">
        <f>VLOOKUP(ventas[[#This Row],[ProductKey]],'hoja productos'!$A$2:$AA$1691,5,FALSE)</f>
        <v>19.899999999999999</v>
      </c>
      <c r="G2070" s="7" t="str">
        <f>VLOOKUP(ventas[[#This Row],[ProductKey]],'hoja productos'!$A$2:$AA$1691,7,FALSE)</f>
        <v>Tablet, Ltd</v>
      </c>
      <c r="H2070" s="8">
        <f>ventas[[#This Row],[Unit Vendidas]]*ventas[[#This Row],[Precio Venta]]</f>
        <v>199</v>
      </c>
    </row>
    <row r="2071" spans="1:8" x14ac:dyDescent="0.25">
      <c r="A2071" s="2">
        <v>3759</v>
      </c>
      <c r="B2071" s="3">
        <v>39987</v>
      </c>
      <c r="C2071" s="5">
        <v>1212</v>
      </c>
      <c r="D2071" s="4">
        <v>91</v>
      </c>
      <c r="E2071" s="7" t="str">
        <f>VLOOKUP(ventas[[#This Row],[ProductKey]],'hoja productos'!$A$2:$AA$1691,3,FALSE)</f>
        <v>Fabrikam Social Videographer 1'' 25mm E400 Grey</v>
      </c>
      <c r="F2071" s="7">
        <f>VLOOKUP(ventas[[#This Row],[ProductKey]],'hoja productos'!$A$2:$AA$1691,5,FALSE)</f>
        <v>180</v>
      </c>
      <c r="G2071" s="7" t="str">
        <f>VLOOKUP(ventas[[#This Row],[ProductKey]],'hoja productos'!$A$2:$AA$1691,7,FALSE)</f>
        <v>Fabrikam, Inc.</v>
      </c>
      <c r="H2071" s="8">
        <f>ventas[[#This Row],[Unit Vendidas]]*ventas[[#This Row],[Precio Venta]]</f>
        <v>16380</v>
      </c>
    </row>
    <row r="2072" spans="1:8" x14ac:dyDescent="0.25">
      <c r="A2072" s="2">
        <v>5115</v>
      </c>
      <c r="B2072" s="3">
        <v>39987</v>
      </c>
      <c r="C2072" s="5">
        <v>201</v>
      </c>
      <c r="D2072" s="4">
        <v>321</v>
      </c>
      <c r="E2072" s="7" t="str">
        <f>VLOOKUP(ventas[[#This Row],[ProductKey]],'hoja productos'!$A$2:$AA$1691,3,FALSE)</f>
        <v>Litware Home Theater System 5.1 Channel M512 Black</v>
      </c>
      <c r="F2072" s="7">
        <f>VLOOKUP(ventas[[#This Row],[ProductKey]],'hoja productos'!$A$2:$AA$1691,5,FALSE)</f>
        <v>699</v>
      </c>
      <c r="G2072" s="7" t="str">
        <f>VLOOKUP(ventas[[#This Row],[ProductKey]],'hoja productos'!$A$2:$AA$1691,7,FALSE)</f>
        <v>Litware, Inc.</v>
      </c>
      <c r="H2072" s="8">
        <f>ventas[[#This Row],[Unit Vendidas]]*ventas[[#This Row],[Precio Venta]]</f>
        <v>224379</v>
      </c>
    </row>
    <row r="2073" spans="1:8" x14ac:dyDescent="0.25">
      <c r="A2073" s="2">
        <v>5295</v>
      </c>
      <c r="B2073" s="3">
        <v>39987</v>
      </c>
      <c r="C2073" s="5">
        <v>75</v>
      </c>
      <c r="D2073" s="4">
        <v>17</v>
      </c>
      <c r="E2073" s="7" t="str">
        <f>VLOOKUP(ventas[[#This Row],[ProductKey]],'hoja productos'!$A$2:$AA$1691,3,FALSE)</f>
        <v>NT Bluetooth Active Headphones E202 White</v>
      </c>
      <c r="F2073" s="7">
        <f>VLOOKUP(ventas[[#This Row],[ProductKey]],'hoja productos'!$A$2:$AA$1691,5,FALSE)</f>
        <v>37.950000000000003</v>
      </c>
      <c r="G2073" s="7" t="str">
        <f>VLOOKUP(ventas[[#This Row],[ProductKey]],'hoja productos'!$A$2:$AA$1691,7,FALSE)</f>
        <v>Northwind Traders</v>
      </c>
      <c r="H2073" s="8">
        <f>ventas[[#This Row],[Unit Vendidas]]*ventas[[#This Row],[Precio Venta]]</f>
        <v>645.15000000000009</v>
      </c>
    </row>
    <row r="2074" spans="1:8" x14ac:dyDescent="0.25">
      <c r="A2074" s="2">
        <v>5386</v>
      </c>
      <c r="B2074" s="3">
        <v>39987</v>
      </c>
      <c r="C2074" s="5">
        <v>342</v>
      </c>
      <c r="D2074" s="4">
        <v>275</v>
      </c>
      <c r="E2074" s="7" t="str">
        <f>VLOOKUP(ventas[[#This Row],[ProductKey]],'hoja productos'!$A$2:$AA$1691,3,FALSE)</f>
        <v>Fabrikam Laptop16 M6000 Black</v>
      </c>
      <c r="F2074" s="7">
        <f>VLOOKUP(ventas[[#This Row],[ProductKey]],'hoja productos'!$A$2:$AA$1691,5,FALSE)</f>
        <v>599</v>
      </c>
      <c r="G2074" s="7" t="str">
        <f>VLOOKUP(ventas[[#This Row],[ProductKey]],'hoja productos'!$A$2:$AA$1691,7,FALSE)</f>
        <v>Fabrikam, Inc.</v>
      </c>
      <c r="H2074" s="8">
        <f>ventas[[#This Row],[Unit Vendidas]]*ventas[[#This Row],[Precio Venta]]</f>
        <v>164725</v>
      </c>
    </row>
    <row r="2075" spans="1:8" x14ac:dyDescent="0.25">
      <c r="A2075" s="2">
        <v>12274</v>
      </c>
      <c r="B2075" s="3">
        <v>39987</v>
      </c>
      <c r="C2075" s="5">
        <v>373</v>
      </c>
      <c r="D2075" s="4">
        <v>166</v>
      </c>
      <c r="E2075" s="7" t="str">
        <f>VLOOKUP(ventas[[#This Row],[ProductKey]],'hoja productos'!$A$2:$AA$1691,3,FALSE)</f>
        <v>Adventure Works Laptop8.9 E0890 White</v>
      </c>
      <c r="F2075" s="7">
        <f>VLOOKUP(ventas[[#This Row],[ProductKey]],'hoja productos'!$A$2:$AA$1691,5,FALSE)</f>
        <v>326</v>
      </c>
      <c r="G2075" s="7" t="str">
        <f>VLOOKUP(ventas[[#This Row],[ProductKey]],'hoja productos'!$A$2:$AA$1691,7,FALSE)</f>
        <v>Adventure Works</v>
      </c>
      <c r="H2075" s="8">
        <f>ventas[[#This Row],[Unit Vendidas]]*ventas[[#This Row],[Precio Venta]]</f>
        <v>54116</v>
      </c>
    </row>
    <row r="2076" spans="1:8" x14ac:dyDescent="0.25">
      <c r="A2076" s="2">
        <v>14645</v>
      </c>
      <c r="B2076" s="3">
        <v>39987</v>
      </c>
      <c r="C2076" s="5">
        <v>935</v>
      </c>
      <c r="D2076" s="4">
        <v>36</v>
      </c>
      <c r="E2076" s="7" t="str">
        <f>VLOOKUP(ventas[[#This Row],[ProductKey]],'hoja productos'!$A$2:$AA$1691,3,FALSE)</f>
        <v>SV 4GB Laptop Memory M65 Yellow</v>
      </c>
      <c r="F2076" s="7">
        <f>VLOOKUP(ventas[[#This Row],[ProductKey]],'hoja productos'!$A$2:$AA$1691,5,FALSE)</f>
        <v>79</v>
      </c>
      <c r="G2076" s="7" t="str">
        <f>VLOOKUP(ventas[[#This Row],[ProductKey]],'hoja productos'!$A$2:$AA$1691,7,FALSE)</f>
        <v>Southridge Video</v>
      </c>
      <c r="H2076" s="8">
        <f>ventas[[#This Row],[Unit Vendidas]]*ventas[[#This Row],[Precio Venta]]</f>
        <v>2844</v>
      </c>
    </row>
    <row r="2077" spans="1:8" x14ac:dyDescent="0.25">
      <c r="A2077" s="2">
        <v>14811</v>
      </c>
      <c r="B2077" s="3">
        <v>39987</v>
      </c>
      <c r="C2077" s="5">
        <v>288</v>
      </c>
      <c r="D2077" s="4">
        <v>101</v>
      </c>
      <c r="E2077" s="7" t="str">
        <f>VLOOKUP(ventas[[#This Row],[ProductKey]],'hoja productos'!$A$2:$AA$1691,3,FALSE)</f>
        <v>Tablet Home Theater System 2.1 Channel E1220 Brown</v>
      </c>
      <c r="F2077" s="7">
        <f>VLOOKUP(ventas[[#This Row],[ProductKey]],'hoja productos'!$A$2:$AA$1691,5,FALSE)</f>
        <v>199</v>
      </c>
      <c r="G2077" s="7" t="str">
        <f>VLOOKUP(ventas[[#This Row],[ProductKey]],'hoja productos'!$A$2:$AA$1691,7,FALSE)</f>
        <v>Tablet, Ltd</v>
      </c>
      <c r="H2077" s="8">
        <f>ventas[[#This Row],[Unit Vendidas]]*ventas[[#This Row],[Precio Venta]]</f>
        <v>20099</v>
      </c>
    </row>
    <row r="2078" spans="1:8" x14ac:dyDescent="0.25">
      <c r="A2078" s="2">
        <v>20079</v>
      </c>
      <c r="B2078" s="3">
        <v>39987</v>
      </c>
      <c r="C2078" s="5">
        <v>1035</v>
      </c>
      <c r="D2078" s="4">
        <v>143</v>
      </c>
      <c r="E2078" s="7" t="str">
        <f>VLOOKUP(ventas[[#This Row],[ProductKey]],'hoja productos'!$A$2:$AA$1691,3,FALSE)</f>
        <v>A. Datum Consumer Digital Camera E100 Azure</v>
      </c>
      <c r="F2078" s="7">
        <f>VLOOKUP(ventas[[#This Row],[ProductKey]],'hoja productos'!$A$2:$AA$1691,5,FALSE)</f>
        <v>281</v>
      </c>
      <c r="G2078" s="7" t="str">
        <f>VLOOKUP(ventas[[#This Row],[ProductKey]],'hoja productos'!$A$2:$AA$1691,7,FALSE)</f>
        <v>A. Datum Corporation</v>
      </c>
      <c r="H2078" s="8">
        <f>ventas[[#This Row],[Unit Vendidas]]*ventas[[#This Row],[Precio Venta]]</f>
        <v>40183</v>
      </c>
    </row>
    <row r="2079" spans="1:8" x14ac:dyDescent="0.25">
      <c r="A2079" s="2">
        <v>24042</v>
      </c>
      <c r="B2079" s="3">
        <v>39987</v>
      </c>
      <c r="C2079" s="5">
        <v>916</v>
      </c>
      <c r="D2079" s="4">
        <v>59</v>
      </c>
      <c r="E2079" s="7" t="str">
        <f>VLOOKUP(ventas[[#This Row],[ProductKey]],'hoja productos'!$A$2:$AA$1691,3,FALSE)</f>
        <v>SV 500GB USB 2.0 Portable External Hard Drive X405 Blue</v>
      </c>
      <c r="F2079" s="7">
        <f>VLOOKUP(ventas[[#This Row],[ProductKey]],'hoja productos'!$A$2:$AA$1691,5,FALSE)</f>
        <v>179</v>
      </c>
      <c r="G2079" s="7" t="str">
        <f>VLOOKUP(ventas[[#This Row],[ProductKey]],'hoja productos'!$A$2:$AA$1691,7,FALSE)</f>
        <v>Southridge Video</v>
      </c>
      <c r="H2079" s="8">
        <f>ventas[[#This Row],[Unit Vendidas]]*ventas[[#This Row],[Precio Venta]]</f>
        <v>10561</v>
      </c>
    </row>
    <row r="2080" spans="1:8" x14ac:dyDescent="0.25">
      <c r="A2080" s="2">
        <v>932</v>
      </c>
      <c r="B2080" s="3">
        <v>39988</v>
      </c>
      <c r="C2080" s="5">
        <v>150</v>
      </c>
      <c r="D2080" s="4">
        <v>392</v>
      </c>
      <c r="E2080" s="7" t="str">
        <f>VLOOKUP(ventas[[#This Row],[ProductKey]],'hoja productos'!$A$2:$AA$1691,3,FALSE)</f>
        <v>Adventure Works 40" LCD HDTV M690 Black</v>
      </c>
      <c r="F2080" s="7">
        <f>VLOOKUP(ventas[[#This Row],[ProductKey]],'hoja productos'!$A$2:$AA$1691,5,FALSE)</f>
        <v>1184.97</v>
      </c>
      <c r="G2080" s="7" t="str">
        <f>VLOOKUP(ventas[[#This Row],[ProductKey]],'hoja productos'!$A$2:$AA$1691,7,FALSE)</f>
        <v>Adventure Works</v>
      </c>
      <c r="H2080" s="8">
        <f>ventas[[#This Row],[Unit Vendidas]]*ventas[[#This Row],[Precio Venta]]</f>
        <v>464508.24</v>
      </c>
    </row>
    <row r="2081" spans="1:8" x14ac:dyDescent="0.25">
      <c r="A2081" s="2">
        <v>4696</v>
      </c>
      <c r="B2081" s="3">
        <v>39988</v>
      </c>
      <c r="C2081" s="5">
        <v>283</v>
      </c>
      <c r="D2081" s="4">
        <v>197</v>
      </c>
      <c r="E2081" s="7" t="str">
        <f>VLOOKUP(ventas[[#This Row],[ProductKey]],'hoja productos'!$A$2:$AA$1691,3,FALSE)</f>
        <v>Tablet Home Theater System 5.1 Channel M1500 Brown</v>
      </c>
      <c r="F2081" s="7">
        <f>VLOOKUP(ventas[[#This Row],[ProductKey]],'hoja productos'!$A$2:$AA$1691,5,FALSE)</f>
        <v>429</v>
      </c>
      <c r="G2081" s="7" t="str">
        <f>VLOOKUP(ventas[[#This Row],[ProductKey]],'hoja productos'!$A$2:$AA$1691,7,FALSE)</f>
        <v>Tablet, Ltd</v>
      </c>
      <c r="H2081" s="8">
        <f>ventas[[#This Row],[Unit Vendidas]]*ventas[[#This Row],[Precio Venta]]</f>
        <v>84513</v>
      </c>
    </row>
    <row r="2082" spans="1:8" x14ac:dyDescent="0.25">
      <c r="A2082" s="2">
        <v>5105</v>
      </c>
      <c r="B2082" s="3">
        <v>39988</v>
      </c>
      <c r="C2082" s="5">
        <v>895</v>
      </c>
      <c r="D2082" s="4">
        <v>21</v>
      </c>
      <c r="E2082" s="7" t="str">
        <f>VLOOKUP(ventas[[#This Row],[ProductKey]],'hoja productos'!$A$2:$AA$1691,3,FALSE)</f>
        <v>SV Keyboard E90 Silver</v>
      </c>
      <c r="F2082" s="7">
        <f>VLOOKUP(ventas[[#This Row],[ProductKey]],'hoja productos'!$A$2:$AA$1691,5,FALSE)</f>
        <v>41.73</v>
      </c>
      <c r="G2082" s="7" t="str">
        <f>VLOOKUP(ventas[[#This Row],[ProductKey]],'hoja productos'!$A$2:$AA$1691,7,FALSE)</f>
        <v>Southridge Video</v>
      </c>
      <c r="H2082" s="8">
        <f>ventas[[#This Row],[Unit Vendidas]]*ventas[[#This Row],[Precio Venta]]</f>
        <v>876.32999999999993</v>
      </c>
    </row>
    <row r="2083" spans="1:8" x14ac:dyDescent="0.25">
      <c r="A2083" s="2">
        <v>6729</v>
      </c>
      <c r="B2083" s="3">
        <v>39988</v>
      </c>
      <c r="C2083" s="5">
        <v>611</v>
      </c>
      <c r="D2083" s="4">
        <v>760</v>
      </c>
      <c r="E2083" s="7" t="str">
        <f>VLOOKUP(ventas[[#This Row],[ProductKey]],'hoja productos'!$A$2:$AA$1691,3,FALSE)</f>
        <v>WWI Projector 1080p LCD86 Black</v>
      </c>
      <c r="F2083" s="7">
        <f>VLOOKUP(ventas[[#This Row],[ProductKey]],'hoja productos'!$A$2:$AA$1691,5,FALSE)</f>
        <v>2295</v>
      </c>
      <c r="G2083" s="7" t="str">
        <f>VLOOKUP(ventas[[#This Row],[ProductKey]],'hoja productos'!$A$2:$AA$1691,7,FALSE)</f>
        <v>Wide World Importers</v>
      </c>
      <c r="H2083" s="8">
        <f>ventas[[#This Row],[Unit Vendidas]]*ventas[[#This Row],[Precio Venta]]</f>
        <v>1744200</v>
      </c>
    </row>
    <row r="2084" spans="1:8" x14ac:dyDescent="0.25">
      <c r="A2084" s="2">
        <v>8936</v>
      </c>
      <c r="B2084" s="3">
        <v>39988</v>
      </c>
      <c r="C2084" s="5">
        <v>1000</v>
      </c>
      <c r="D2084" s="4">
        <v>59</v>
      </c>
      <c r="E2084" s="7" t="str">
        <f>VLOOKUP(ventas[[#This Row],[ProductKey]],'hoja productos'!$A$2:$AA$1691,3,FALSE)</f>
        <v>A. Datum Compact Digital Camera M200 Orange</v>
      </c>
      <c r="F2084" s="7">
        <f>VLOOKUP(ventas[[#This Row],[ProductKey]],'hoja productos'!$A$2:$AA$1691,5,FALSE)</f>
        <v>129</v>
      </c>
      <c r="G2084" s="7" t="str">
        <f>VLOOKUP(ventas[[#This Row],[ProductKey]],'hoja productos'!$A$2:$AA$1691,7,FALSE)</f>
        <v>A. Datum Corporation</v>
      </c>
      <c r="H2084" s="8">
        <f>ventas[[#This Row],[Unit Vendidas]]*ventas[[#This Row],[Precio Venta]]</f>
        <v>7611</v>
      </c>
    </row>
    <row r="2085" spans="1:8" x14ac:dyDescent="0.25">
      <c r="A2085" s="2">
        <v>10873</v>
      </c>
      <c r="B2085" s="3">
        <v>39988</v>
      </c>
      <c r="C2085" s="5">
        <v>220</v>
      </c>
      <c r="D2085" s="4">
        <v>367</v>
      </c>
      <c r="E2085" s="7" t="str">
        <f>VLOOKUP(ventas[[#This Row],[ProductKey]],'hoja productos'!$A$2:$AA$1691,3,FALSE)</f>
        <v>Litware Home Theater System 7.1 Channel X711 Silver</v>
      </c>
      <c r="F2085" s="7">
        <f>VLOOKUP(ventas[[#This Row],[ProductKey]],'hoja productos'!$A$2:$AA$1691,5,FALSE)</f>
        <v>1109</v>
      </c>
      <c r="G2085" s="7" t="str">
        <f>VLOOKUP(ventas[[#This Row],[ProductKey]],'hoja productos'!$A$2:$AA$1691,7,FALSE)</f>
        <v>Litware, Inc.</v>
      </c>
      <c r="H2085" s="8">
        <f>ventas[[#This Row],[Unit Vendidas]]*ventas[[#This Row],[Precio Venta]]</f>
        <v>407003</v>
      </c>
    </row>
    <row r="2086" spans="1:8" ht="30" x14ac:dyDescent="0.25">
      <c r="A2086" s="2">
        <v>13457</v>
      </c>
      <c r="B2086" s="3">
        <v>39988</v>
      </c>
      <c r="C2086" s="5">
        <v>1416</v>
      </c>
      <c r="D2086" s="4">
        <v>141</v>
      </c>
      <c r="E2086" s="7" t="str">
        <f>VLOOKUP(ventas[[#This Row],[ProductKey]],'hoja productos'!$A$2:$AA$1691,3,FALSE)</f>
        <v>The Phone Company Touch Screen Phones Capacitive M908 Black</v>
      </c>
      <c r="F2086" s="7">
        <f>VLOOKUP(ventas[[#This Row],[ProductKey]],'hoja productos'!$A$2:$AA$1691,5,FALSE)</f>
        <v>308</v>
      </c>
      <c r="G2086" s="7" t="str">
        <f>VLOOKUP(ventas[[#This Row],[ProductKey]],'hoja productos'!$A$2:$AA$1691,7,FALSE)</f>
        <v>The Phone Company</v>
      </c>
      <c r="H2086" s="8">
        <f>ventas[[#This Row],[Unit Vendidas]]*ventas[[#This Row],[Precio Venta]]</f>
        <v>43428</v>
      </c>
    </row>
    <row r="2087" spans="1:8" x14ac:dyDescent="0.25">
      <c r="A2087" s="2">
        <v>18958</v>
      </c>
      <c r="B2087" s="3">
        <v>39988</v>
      </c>
      <c r="C2087" s="5">
        <v>1323</v>
      </c>
      <c r="D2087" s="4">
        <v>16</v>
      </c>
      <c r="E2087" s="7" t="str">
        <f>VLOOKUP(ventas[[#This Row],[ProductKey]],'hoja productos'!$A$2:$AA$1691,3,FALSE)</f>
        <v>Tablet 4 Handset Cordless Phone System M86 Black</v>
      </c>
      <c r="F2087" s="7">
        <f>VLOOKUP(ventas[[#This Row],[ProductKey]],'hoja productos'!$A$2:$AA$1691,5,FALSE)</f>
        <v>35.99</v>
      </c>
      <c r="G2087" s="7" t="str">
        <f>VLOOKUP(ventas[[#This Row],[ProductKey]],'hoja productos'!$A$2:$AA$1691,7,FALSE)</f>
        <v>Tablet, Ltd</v>
      </c>
      <c r="H2087" s="8">
        <f>ventas[[#This Row],[Unit Vendidas]]*ventas[[#This Row],[Precio Venta]]</f>
        <v>575.84</v>
      </c>
    </row>
    <row r="2088" spans="1:8" x14ac:dyDescent="0.25">
      <c r="A2088" s="2">
        <v>19399</v>
      </c>
      <c r="B2088" s="3">
        <v>39988</v>
      </c>
      <c r="C2088" s="5">
        <v>1197</v>
      </c>
      <c r="D2088" s="4">
        <v>220</v>
      </c>
      <c r="E2088" s="7" t="str">
        <f>VLOOKUP(ventas[[#This Row],[ProductKey]],'hoja productos'!$A$2:$AA$1691,3,FALSE)</f>
        <v>Fabrikam Budget Moviemaker 1/2'' 3mm E300 Grey</v>
      </c>
      <c r="F2088" s="7">
        <f>VLOOKUP(ventas[[#This Row],[ProductKey]],'hoja productos'!$A$2:$AA$1691,5,FALSE)</f>
        <v>432</v>
      </c>
      <c r="G2088" s="7" t="str">
        <f>VLOOKUP(ventas[[#This Row],[ProductKey]],'hoja productos'!$A$2:$AA$1691,7,FALSE)</f>
        <v>Fabrikam, Inc.</v>
      </c>
      <c r="H2088" s="8">
        <f>ventas[[#This Row],[Unit Vendidas]]*ventas[[#This Row],[Precio Venta]]</f>
        <v>95040</v>
      </c>
    </row>
    <row r="2089" spans="1:8" x14ac:dyDescent="0.25">
      <c r="A2089" s="2">
        <v>1010</v>
      </c>
      <c r="B2089" s="3">
        <v>39989</v>
      </c>
      <c r="C2089" s="5">
        <v>620</v>
      </c>
      <c r="D2089" s="4">
        <v>87</v>
      </c>
      <c r="E2089" s="7" t="str">
        <f>VLOOKUP(ventas[[#This Row],[ProductKey]],'hoja productos'!$A$2:$AA$1691,3,FALSE)</f>
        <v>WWI Screen 100in M1609 Black</v>
      </c>
      <c r="F2089" s="7">
        <f>VLOOKUP(ventas[[#This Row],[ProductKey]],'hoja productos'!$A$2:$AA$1691,5,FALSE)</f>
        <v>190</v>
      </c>
      <c r="G2089" s="7" t="str">
        <f>VLOOKUP(ventas[[#This Row],[ProductKey]],'hoja productos'!$A$2:$AA$1691,7,FALSE)</f>
        <v>Wide World Importers</v>
      </c>
      <c r="H2089" s="8">
        <f>ventas[[#This Row],[Unit Vendidas]]*ventas[[#This Row],[Precio Venta]]</f>
        <v>16530</v>
      </c>
    </row>
    <row r="2090" spans="1:8" x14ac:dyDescent="0.25">
      <c r="A2090" s="2">
        <v>3089</v>
      </c>
      <c r="B2090" s="3">
        <v>39989</v>
      </c>
      <c r="C2090" s="5">
        <v>467</v>
      </c>
      <c r="D2090" s="4">
        <v>63</v>
      </c>
      <c r="E2090" s="7" t="str">
        <f>VLOOKUP(ventas[[#This Row],[ProductKey]],'hoja productos'!$A$2:$AA$1691,3,FALSE)</f>
        <v>Proseware LCD19 E1000 Black</v>
      </c>
      <c r="F2090" s="7">
        <f>VLOOKUP(ventas[[#This Row],[ProductKey]],'hoja productos'!$A$2:$AA$1691,5,FALSE)</f>
        <v>139</v>
      </c>
      <c r="G2090" s="7" t="str">
        <f>VLOOKUP(ventas[[#This Row],[ProductKey]],'hoja productos'!$A$2:$AA$1691,7,FALSE)</f>
        <v>Proseware, Inc.</v>
      </c>
      <c r="H2090" s="8">
        <f>ventas[[#This Row],[Unit Vendidas]]*ventas[[#This Row],[Precio Venta]]</f>
        <v>8757</v>
      </c>
    </row>
    <row r="2091" spans="1:8" x14ac:dyDescent="0.25">
      <c r="A2091" s="2">
        <v>3780</v>
      </c>
      <c r="B2091" s="3">
        <v>39989</v>
      </c>
      <c r="C2091" s="5">
        <v>373</v>
      </c>
      <c r="D2091" s="4">
        <v>166</v>
      </c>
      <c r="E2091" s="7" t="str">
        <f>VLOOKUP(ventas[[#This Row],[ProductKey]],'hoja productos'!$A$2:$AA$1691,3,FALSE)</f>
        <v>Adventure Works Laptop8.9 E0890 White</v>
      </c>
      <c r="F2091" s="7">
        <f>VLOOKUP(ventas[[#This Row],[ProductKey]],'hoja productos'!$A$2:$AA$1691,5,FALSE)</f>
        <v>326</v>
      </c>
      <c r="G2091" s="7" t="str">
        <f>VLOOKUP(ventas[[#This Row],[ProductKey]],'hoja productos'!$A$2:$AA$1691,7,FALSE)</f>
        <v>Adventure Works</v>
      </c>
      <c r="H2091" s="8">
        <f>ventas[[#This Row],[Unit Vendidas]]*ventas[[#This Row],[Precio Venta]]</f>
        <v>54116</v>
      </c>
    </row>
    <row r="2092" spans="1:8" x14ac:dyDescent="0.25">
      <c r="A2092" s="2">
        <v>3974</v>
      </c>
      <c r="B2092" s="3">
        <v>39989</v>
      </c>
      <c r="C2092" s="5">
        <v>386</v>
      </c>
      <c r="D2092" s="4">
        <v>430</v>
      </c>
      <c r="E2092" s="7" t="str">
        <f>VLOOKUP(ventas[[#This Row],[ProductKey]],'hoja productos'!$A$2:$AA$1691,3,FALSE)</f>
        <v>Adventure Works Laptop19W X1980 Blue</v>
      </c>
      <c r="F2092" s="7">
        <f>VLOOKUP(ventas[[#This Row],[ProductKey]],'hoja productos'!$A$2:$AA$1691,5,FALSE)</f>
        <v>1299</v>
      </c>
      <c r="G2092" s="7" t="str">
        <f>VLOOKUP(ventas[[#This Row],[ProductKey]],'hoja productos'!$A$2:$AA$1691,7,FALSE)</f>
        <v>Adventure Works</v>
      </c>
      <c r="H2092" s="8">
        <f>ventas[[#This Row],[Unit Vendidas]]*ventas[[#This Row],[Precio Venta]]</f>
        <v>558570</v>
      </c>
    </row>
    <row r="2093" spans="1:8" x14ac:dyDescent="0.25">
      <c r="A2093" s="2">
        <v>4459</v>
      </c>
      <c r="B2093" s="3">
        <v>39989</v>
      </c>
      <c r="C2093" s="5">
        <v>652</v>
      </c>
      <c r="D2093" s="4">
        <v>55</v>
      </c>
      <c r="E2093" s="7" t="str">
        <f>VLOOKUP(ventas[[#This Row],[ProductKey]],'hoja productos'!$A$2:$AA$1691,3,FALSE)</f>
        <v>Proseware Scan Jet Digital Flat Bed Scanner M300 Black</v>
      </c>
      <c r="F2093" s="7">
        <f>VLOOKUP(ventas[[#This Row],[ProductKey]],'hoja productos'!$A$2:$AA$1691,5,FALSE)</f>
        <v>121</v>
      </c>
      <c r="G2093" s="7" t="str">
        <f>VLOOKUP(ventas[[#This Row],[ProductKey]],'hoja productos'!$A$2:$AA$1691,7,FALSE)</f>
        <v>Proseware, Inc.</v>
      </c>
      <c r="H2093" s="8">
        <f>ventas[[#This Row],[Unit Vendidas]]*ventas[[#This Row],[Precio Venta]]</f>
        <v>6655</v>
      </c>
    </row>
    <row r="2094" spans="1:8" x14ac:dyDescent="0.25">
      <c r="A2094" s="2">
        <v>6607</v>
      </c>
      <c r="B2094" s="3">
        <v>39989</v>
      </c>
      <c r="C2094" s="5">
        <v>341</v>
      </c>
      <c r="D2094" s="4">
        <v>444</v>
      </c>
      <c r="E2094" s="7" t="str">
        <f>VLOOKUP(ventas[[#This Row],[ProductKey]],'hoja productos'!$A$2:$AA$1691,3,FALSE)</f>
        <v>Fabrikam Laptop16W M6080 Black</v>
      </c>
      <c r="F2094" s="7">
        <f>VLOOKUP(ventas[[#This Row],[ProductKey]],'hoja productos'!$A$2:$AA$1691,5,FALSE)</f>
        <v>967</v>
      </c>
      <c r="G2094" s="7" t="str">
        <f>VLOOKUP(ventas[[#This Row],[ProductKey]],'hoja productos'!$A$2:$AA$1691,7,FALSE)</f>
        <v>Fabrikam, Inc.</v>
      </c>
      <c r="H2094" s="8">
        <f>ventas[[#This Row],[Unit Vendidas]]*ventas[[#This Row],[Precio Venta]]</f>
        <v>429348</v>
      </c>
    </row>
    <row r="2095" spans="1:8" x14ac:dyDescent="0.25">
      <c r="A2095" s="2">
        <v>7306</v>
      </c>
      <c r="B2095" s="3">
        <v>39989</v>
      </c>
      <c r="C2095" s="5">
        <v>299</v>
      </c>
      <c r="D2095" s="4">
        <v>101</v>
      </c>
      <c r="E2095" s="7" t="str">
        <f>VLOOKUP(ventas[[#This Row],[ProductKey]],'hoja productos'!$A$2:$AA$1691,3,FALSE)</f>
        <v>SV Car Video AM/FM E1000 Black</v>
      </c>
      <c r="F2095" s="7">
        <f>VLOOKUP(ventas[[#This Row],[ProductKey]],'hoja productos'!$A$2:$AA$1691,5,FALSE)</f>
        <v>199</v>
      </c>
      <c r="G2095" s="7" t="str">
        <f>VLOOKUP(ventas[[#This Row],[ProductKey]],'hoja productos'!$A$2:$AA$1691,7,FALSE)</f>
        <v>Southridge Video</v>
      </c>
      <c r="H2095" s="8">
        <f>ventas[[#This Row],[Unit Vendidas]]*ventas[[#This Row],[Precio Venta]]</f>
        <v>20099</v>
      </c>
    </row>
    <row r="2096" spans="1:8" x14ac:dyDescent="0.25">
      <c r="A2096" s="2">
        <v>7402</v>
      </c>
      <c r="B2096" s="3">
        <v>39989</v>
      </c>
      <c r="C2096" s="5">
        <v>1054</v>
      </c>
      <c r="D2096" s="4">
        <v>143</v>
      </c>
      <c r="E2096" s="7" t="str">
        <f>VLOOKUP(ventas[[#This Row],[ProductKey]],'hoja productos'!$A$2:$AA$1691,3,FALSE)</f>
        <v>A. Datum SLR Camera M137 Grey</v>
      </c>
      <c r="F2096" s="7">
        <f>VLOOKUP(ventas[[#This Row],[ProductKey]],'hoja productos'!$A$2:$AA$1691,5,FALSE)</f>
        <v>312</v>
      </c>
      <c r="G2096" s="7" t="str">
        <f>VLOOKUP(ventas[[#This Row],[ProductKey]],'hoja productos'!$A$2:$AA$1691,7,FALSE)</f>
        <v>A. Datum Corporation</v>
      </c>
      <c r="H2096" s="8">
        <f>ventas[[#This Row],[Unit Vendidas]]*ventas[[#This Row],[Precio Venta]]</f>
        <v>44616</v>
      </c>
    </row>
    <row r="2097" spans="1:8" x14ac:dyDescent="0.25">
      <c r="A2097" s="2">
        <v>9193</v>
      </c>
      <c r="B2097" s="3">
        <v>39989</v>
      </c>
      <c r="C2097" s="5">
        <v>54</v>
      </c>
      <c r="D2097" s="4">
        <v>98</v>
      </c>
      <c r="E2097" s="7" t="str">
        <f>VLOOKUP(ventas[[#This Row],[ProductKey]],'hoja productos'!$A$2:$AA$1691,3,FALSE)</f>
        <v>WWI 4GB Video Recording Pen X200 Red</v>
      </c>
      <c r="F2097" s="7">
        <f>VLOOKUP(ventas[[#This Row],[ProductKey]],'hoja productos'!$A$2:$AA$1691,5,FALSE)</f>
        <v>296</v>
      </c>
      <c r="G2097" s="7" t="str">
        <f>VLOOKUP(ventas[[#This Row],[ProductKey]],'hoja productos'!$A$2:$AA$1691,7,FALSE)</f>
        <v>Wide World Importers</v>
      </c>
      <c r="H2097" s="8">
        <f>ventas[[#This Row],[Unit Vendidas]]*ventas[[#This Row],[Precio Venta]]</f>
        <v>29008</v>
      </c>
    </row>
    <row r="2098" spans="1:8" x14ac:dyDescent="0.25">
      <c r="A2098" s="2">
        <v>13046</v>
      </c>
      <c r="B2098" s="3">
        <v>39989</v>
      </c>
      <c r="C2098" s="5">
        <v>1012</v>
      </c>
      <c r="D2098" s="4">
        <v>91</v>
      </c>
      <c r="E2098" s="7" t="str">
        <f>VLOOKUP(ventas[[#This Row],[ProductKey]],'hoja productos'!$A$2:$AA$1691,3,FALSE)</f>
        <v>A. Datum Point Shoot Digital Camera M500 Orange</v>
      </c>
      <c r="F2098" s="7">
        <f>VLOOKUP(ventas[[#This Row],[ProductKey]],'hoja productos'!$A$2:$AA$1691,5,FALSE)</f>
        <v>198</v>
      </c>
      <c r="G2098" s="7" t="str">
        <f>VLOOKUP(ventas[[#This Row],[ProductKey]],'hoja productos'!$A$2:$AA$1691,7,FALSE)</f>
        <v>A. Datum Corporation</v>
      </c>
      <c r="H2098" s="8">
        <f>ventas[[#This Row],[Unit Vendidas]]*ventas[[#This Row],[Precio Venta]]</f>
        <v>18018</v>
      </c>
    </row>
    <row r="2099" spans="1:8" x14ac:dyDescent="0.25">
      <c r="A2099" s="2">
        <v>16855</v>
      </c>
      <c r="B2099" s="3">
        <v>39989</v>
      </c>
      <c r="C2099" s="5">
        <v>617</v>
      </c>
      <c r="D2099" s="4">
        <v>152</v>
      </c>
      <c r="E2099" s="7" t="str">
        <f>VLOOKUP(ventas[[#This Row],[ProductKey]],'hoja productos'!$A$2:$AA$1691,3,FALSE)</f>
        <v>WWI Screen 125in M1611 Black</v>
      </c>
      <c r="F2099" s="7">
        <f>VLOOKUP(ventas[[#This Row],[ProductKey]],'hoja productos'!$A$2:$AA$1691,5,FALSE)</f>
        <v>459</v>
      </c>
      <c r="G2099" s="7" t="str">
        <f>VLOOKUP(ventas[[#This Row],[ProductKey]],'hoja productos'!$A$2:$AA$1691,7,FALSE)</f>
        <v>Wide World Importers</v>
      </c>
      <c r="H2099" s="8">
        <f>ventas[[#This Row],[Unit Vendidas]]*ventas[[#This Row],[Precio Venta]]</f>
        <v>69768</v>
      </c>
    </row>
    <row r="2100" spans="1:8" x14ac:dyDescent="0.25">
      <c r="A2100" s="2">
        <v>20164</v>
      </c>
      <c r="B2100" s="3">
        <v>39989</v>
      </c>
      <c r="C2100" s="5">
        <v>1116</v>
      </c>
      <c r="D2100" s="4">
        <v>213</v>
      </c>
      <c r="E2100" s="7" t="str">
        <f>VLOOKUP(ventas[[#This Row],[ProductKey]],'hoja productos'!$A$2:$AA$1691,3,FALSE)</f>
        <v>Fabrikam SLR Camera X147 Grey</v>
      </c>
      <c r="F2100" s="7">
        <f>VLOOKUP(ventas[[#This Row],[ProductKey]],'hoja productos'!$A$2:$AA$1691,5,FALSE)</f>
        <v>645</v>
      </c>
      <c r="G2100" s="7" t="str">
        <f>VLOOKUP(ventas[[#This Row],[ProductKey]],'hoja productos'!$A$2:$AA$1691,7,FALSE)</f>
        <v>Fabrikam, Inc.</v>
      </c>
      <c r="H2100" s="8">
        <f>ventas[[#This Row],[Unit Vendidas]]*ventas[[#This Row],[Precio Venta]]</f>
        <v>137385</v>
      </c>
    </row>
    <row r="2101" spans="1:8" x14ac:dyDescent="0.25">
      <c r="A2101" s="2">
        <v>21768</v>
      </c>
      <c r="B2101" s="3">
        <v>39989</v>
      </c>
      <c r="C2101" s="5">
        <v>1332</v>
      </c>
      <c r="D2101" s="4">
        <v>13</v>
      </c>
      <c r="E2101" s="7" t="str">
        <f>VLOOKUP(ventas[[#This Row],[ProductKey]],'hoja productos'!$A$2:$AA$1691,3,FALSE)</f>
        <v>Tablet 2-Line Corded Cordless Telephone M202 Black</v>
      </c>
      <c r="F2101" s="7">
        <f>VLOOKUP(ventas[[#This Row],[ProductKey]],'hoja productos'!$A$2:$AA$1691,5,FALSE)</f>
        <v>28.99</v>
      </c>
      <c r="G2101" s="7" t="str">
        <f>VLOOKUP(ventas[[#This Row],[ProductKey]],'hoja productos'!$A$2:$AA$1691,7,FALSE)</f>
        <v>Tablet, Ltd</v>
      </c>
      <c r="H2101" s="8">
        <f>ventas[[#This Row],[Unit Vendidas]]*ventas[[#This Row],[Precio Venta]]</f>
        <v>376.87</v>
      </c>
    </row>
    <row r="2102" spans="1:8" x14ac:dyDescent="0.25">
      <c r="A2102" s="2">
        <v>23399</v>
      </c>
      <c r="B2102" s="3">
        <v>39989</v>
      </c>
      <c r="C2102" s="5">
        <v>1513</v>
      </c>
      <c r="D2102" s="4">
        <v>123</v>
      </c>
      <c r="E2102" s="7" t="str">
        <f>VLOOKUP(ventas[[#This Row],[ProductKey]],'hoja productos'!$A$2:$AA$1691,3,FALSE)</f>
        <v>The Phone Company Smart phones 8 GB of Memory M400 Gold</v>
      </c>
      <c r="F2102" s="7">
        <f>VLOOKUP(ventas[[#This Row],[ProductKey]],'hoja productos'!$A$2:$AA$1691,5,FALSE)</f>
        <v>269</v>
      </c>
      <c r="G2102" s="7" t="str">
        <f>VLOOKUP(ventas[[#This Row],[ProductKey]],'hoja productos'!$A$2:$AA$1691,7,FALSE)</f>
        <v>The Phone Company</v>
      </c>
      <c r="H2102" s="8">
        <f>ventas[[#This Row],[Unit Vendidas]]*ventas[[#This Row],[Precio Venta]]</f>
        <v>33087</v>
      </c>
    </row>
    <row r="2103" spans="1:8" x14ac:dyDescent="0.25">
      <c r="A2103" s="2">
        <v>24186</v>
      </c>
      <c r="B2103" s="3">
        <v>39989</v>
      </c>
      <c r="C2103" s="5">
        <v>899</v>
      </c>
      <c r="D2103" s="4">
        <v>22</v>
      </c>
      <c r="E2103" s="7" t="str">
        <f>VLOOKUP(ventas[[#This Row],[ProductKey]],'hoja productos'!$A$2:$AA$1691,3,FALSE)</f>
        <v>SV Keyboard E10 Silver</v>
      </c>
      <c r="F2103" s="7">
        <f>VLOOKUP(ventas[[#This Row],[ProductKey]],'hoja productos'!$A$2:$AA$1691,5,FALSE)</f>
        <v>44</v>
      </c>
      <c r="G2103" s="7" t="str">
        <f>VLOOKUP(ventas[[#This Row],[ProductKey]],'hoja productos'!$A$2:$AA$1691,7,FALSE)</f>
        <v>Southridge Video</v>
      </c>
      <c r="H2103" s="8">
        <f>ventas[[#This Row],[Unit Vendidas]]*ventas[[#This Row],[Precio Venta]]</f>
        <v>968</v>
      </c>
    </row>
    <row r="2104" spans="1:8" x14ac:dyDescent="0.25">
      <c r="A2104" s="2">
        <v>265</v>
      </c>
      <c r="B2104" s="3">
        <v>39990</v>
      </c>
      <c r="C2104" s="5">
        <v>1411</v>
      </c>
      <c r="D2104" s="4">
        <v>123</v>
      </c>
      <c r="E2104" s="7" t="str">
        <f>VLOOKUP(ventas[[#This Row],[ProductKey]],'hoja productos'!$A$2:$AA$1691,3,FALSE)</f>
        <v>The Phone Company Touch Screen Phones 26-1.4" M250 Black</v>
      </c>
      <c r="F2104" s="7">
        <f>VLOOKUP(ventas[[#This Row],[ProductKey]],'hoja productos'!$A$2:$AA$1691,5,FALSE)</f>
        <v>268</v>
      </c>
      <c r="G2104" s="7" t="str">
        <f>VLOOKUP(ventas[[#This Row],[ProductKey]],'hoja productos'!$A$2:$AA$1691,7,FALSE)</f>
        <v>The Phone Company</v>
      </c>
      <c r="H2104" s="8">
        <f>ventas[[#This Row],[Unit Vendidas]]*ventas[[#This Row],[Precio Venta]]</f>
        <v>32964</v>
      </c>
    </row>
    <row r="2105" spans="1:8" x14ac:dyDescent="0.25">
      <c r="A2105" s="2">
        <v>1220</v>
      </c>
      <c r="B2105" s="3">
        <v>39990</v>
      </c>
      <c r="C2105" s="5">
        <v>486</v>
      </c>
      <c r="D2105" s="4">
        <v>35</v>
      </c>
      <c r="E2105" s="7" t="str">
        <f>VLOOKUP(ventas[[#This Row],[ProductKey]],'hoja productos'!$A$2:$AA$1691,3,FALSE)</f>
        <v>Proseware CRT19 E201 White</v>
      </c>
      <c r="F2105" s="7">
        <f>VLOOKUP(ventas[[#This Row],[ProductKey]],'hoja productos'!$A$2:$AA$1691,5,FALSE)</f>
        <v>69</v>
      </c>
      <c r="G2105" s="7" t="str">
        <f>VLOOKUP(ventas[[#This Row],[ProductKey]],'hoja productos'!$A$2:$AA$1691,7,FALSE)</f>
        <v>Proseware, Inc.</v>
      </c>
      <c r="H2105" s="8">
        <f>ventas[[#This Row],[Unit Vendidas]]*ventas[[#This Row],[Precio Venta]]</f>
        <v>2415</v>
      </c>
    </row>
    <row r="2106" spans="1:8" x14ac:dyDescent="0.25">
      <c r="A2106" s="2">
        <v>6173</v>
      </c>
      <c r="B2106" s="3">
        <v>39990</v>
      </c>
      <c r="C2106" s="5">
        <v>908</v>
      </c>
      <c r="D2106" s="4">
        <v>52</v>
      </c>
      <c r="E2106" s="7" t="str">
        <f>VLOOKUP(ventas[[#This Row],[ProductKey]],'hoja productos'!$A$2:$AA$1691,3,FALSE)</f>
        <v>SV 80GB USB2.0 Portable Hard Disk E500 Silver</v>
      </c>
      <c r="F2106" s="7">
        <f>VLOOKUP(ventas[[#This Row],[ProductKey]],'hoja productos'!$A$2:$AA$1691,5,FALSE)</f>
        <v>102</v>
      </c>
      <c r="G2106" s="7" t="str">
        <f>VLOOKUP(ventas[[#This Row],[ProductKey]],'hoja productos'!$A$2:$AA$1691,7,FALSE)</f>
        <v>Southridge Video</v>
      </c>
      <c r="H2106" s="8">
        <f>ventas[[#This Row],[Unit Vendidas]]*ventas[[#This Row],[Precio Venta]]</f>
        <v>5304</v>
      </c>
    </row>
    <row r="2107" spans="1:8" ht="30" x14ac:dyDescent="0.25">
      <c r="A2107" s="2">
        <v>8853</v>
      </c>
      <c r="B2107" s="3">
        <v>39990</v>
      </c>
      <c r="C2107" s="5">
        <v>1397</v>
      </c>
      <c r="D2107" s="4">
        <v>12</v>
      </c>
      <c r="E2107" s="7" t="str">
        <f>VLOOKUP(ventas[[#This Row],[ProductKey]],'hoja productos'!$A$2:$AA$1691,3,FALSE)</f>
        <v>Tablet Phone System Accessory Handset with Charger M308 Grey</v>
      </c>
      <c r="F2107" s="7">
        <f>VLOOKUP(ventas[[#This Row],[ProductKey]],'hoja productos'!$A$2:$AA$1691,5,FALSE)</f>
        <v>26.99</v>
      </c>
      <c r="G2107" s="7" t="str">
        <f>VLOOKUP(ventas[[#This Row],[ProductKey]],'hoja productos'!$A$2:$AA$1691,7,FALSE)</f>
        <v>Tablet, Ltd</v>
      </c>
      <c r="H2107" s="8">
        <f>ventas[[#This Row],[Unit Vendidas]]*ventas[[#This Row],[Precio Venta]]</f>
        <v>323.88</v>
      </c>
    </row>
    <row r="2108" spans="1:8" x14ac:dyDescent="0.25">
      <c r="A2108" s="2">
        <v>11103</v>
      </c>
      <c r="B2108" s="3">
        <v>39990</v>
      </c>
      <c r="C2108" s="5">
        <v>39</v>
      </c>
      <c r="D2108" s="4">
        <v>99</v>
      </c>
      <c r="E2108" s="7" t="str">
        <f>VLOOKUP(ventas[[#This Row],[ProductKey]],'hoja productos'!$A$2:$AA$1691,3,FALSE)</f>
        <v>Tablet 8GB Clock &amp; Radio MP3 Player X850 Green</v>
      </c>
      <c r="F2108" s="7">
        <f>VLOOKUP(ventas[[#This Row],[ProductKey]],'hoja productos'!$A$2:$AA$1691,5,FALSE)</f>
        <v>299.23</v>
      </c>
      <c r="G2108" s="7" t="str">
        <f>VLOOKUP(ventas[[#This Row],[ProductKey]],'hoja productos'!$A$2:$AA$1691,7,FALSE)</f>
        <v>Tablet, Ltd</v>
      </c>
      <c r="H2108" s="8">
        <f>ventas[[#This Row],[Unit Vendidas]]*ventas[[#This Row],[Precio Venta]]</f>
        <v>29623.77</v>
      </c>
    </row>
    <row r="2109" spans="1:8" x14ac:dyDescent="0.25">
      <c r="A2109" s="2">
        <v>11236</v>
      </c>
      <c r="B2109" s="3">
        <v>39990</v>
      </c>
      <c r="C2109" s="5">
        <v>1251</v>
      </c>
      <c r="D2109" s="4">
        <v>30</v>
      </c>
      <c r="E2109" s="7" t="str">
        <f>VLOOKUP(ventas[[#This Row],[ProductKey]],'hoja productos'!$A$2:$AA$1691,3,FALSE)</f>
        <v>Tablet Travel Charger for S-Series Battery E302 Black</v>
      </c>
      <c r="F2109" s="7">
        <f>VLOOKUP(ventas[[#This Row],[ProductKey]],'hoja productos'!$A$2:$AA$1691,5,FALSE)</f>
        <v>59.99</v>
      </c>
      <c r="G2109" s="7" t="str">
        <f>VLOOKUP(ventas[[#This Row],[ProductKey]],'hoja productos'!$A$2:$AA$1691,7,FALSE)</f>
        <v>Tablet, Ltd</v>
      </c>
      <c r="H2109" s="8">
        <f>ventas[[#This Row],[Unit Vendidas]]*ventas[[#This Row],[Precio Venta]]</f>
        <v>1799.7</v>
      </c>
    </row>
    <row r="2110" spans="1:8" x14ac:dyDescent="0.25">
      <c r="A2110" s="2">
        <v>11578</v>
      </c>
      <c r="B2110" s="3">
        <v>39990</v>
      </c>
      <c r="C2110" s="5">
        <v>277</v>
      </c>
      <c r="D2110" s="4">
        <v>244</v>
      </c>
      <c r="E2110" s="7" t="str">
        <f>VLOOKUP(ventas[[#This Row],[ProductKey]],'hoja productos'!$A$2:$AA$1691,3,FALSE)</f>
        <v>Tablet Home Theater System 4.1 Channel M1420 White</v>
      </c>
      <c r="F2110" s="7">
        <f>VLOOKUP(ventas[[#This Row],[ProductKey]],'hoja productos'!$A$2:$AA$1691,5,FALSE)</f>
        <v>480</v>
      </c>
      <c r="G2110" s="7" t="str">
        <f>VLOOKUP(ventas[[#This Row],[ProductKey]],'hoja productos'!$A$2:$AA$1691,7,FALSE)</f>
        <v>Tablet, Ltd</v>
      </c>
      <c r="H2110" s="8">
        <f>ventas[[#This Row],[Unit Vendidas]]*ventas[[#This Row],[Precio Venta]]</f>
        <v>117120</v>
      </c>
    </row>
    <row r="2111" spans="1:8" x14ac:dyDescent="0.25">
      <c r="A2111" s="2">
        <v>14313</v>
      </c>
      <c r="B2111" s="3">
        <v>39990</v>
      </c>
      <c r="C2111" s="5">
        <v>941</v>
      </c>
      <c r="D2111" s="4">
        <v>21</v>
      </c>
      <c r="E2111" s="7" t="str">
        <f>VLOOKUP(ventas[[#This Row],[ProductKey]],'hoja productos'!$A$2:$AA$1691,3,FALSE)</f>
        <v>SV PCI Network Adapter E903 Silver</v>
      </c>
      <c r="F2111" s="7">
        <f>VLOOKUP(ventas[[#This Row],[ProductKey]],'hoja productos'!$A$2:$AA$1691,5,FALSE)</f>
        <v>41.99</v>
      </c>
      <c r="G2111" s="7" t="str">
        <f>VLOOKUP(ventas[[#This Row],[ProductKey]],'hoja productos'!$A$2:$AA$1691,7,FALSE)</f>
        <v>Southridge Video</v>
      </c>
      <c r="H2111" s="8">
        <f>ventas[[#This Row],[Unit Vendidas]]*ventas[[#This Row],[Precio Venta]]</f>
        <v>881.79000000000008</v>
      </c>
    </row>
    <row r="2112" spans="1:8" x14ac:dyDescent="0.25">
      <c r="A2112" s="2">
        <v>14794</v>
      </c>
      <c r="B2112" s="3">
        <v>39990</v>
      </c>
      <c r="C2112" s="5">
        <v>373</v>
      </c>
      <c r="D2112" s="4">
        <v>166</v>
      </c>
      <c r="E2112" s="7" t="str">
        <f>VLOOKUP(ventas[[#This Row],[ProductKey]],'hoja productos'!$A$2:$AA$1691,3,FALSE)</f>
        <v>Adventure Works Laptop8.9 E0890 White</v>
      </c>
      <c r="F2112" s="7">
        <f>VLOOKUP(ventas[[#This Row],[ProductKey]],'hoja productos'!$A$2:$AA$1691,5,FALSE)</f>
        <v>326</v>
      </c>
      <c r="G2112" s="7" t="str">
        <f>VLOOKUP(ventas[[#This Row],[ProductKey]],'hoja productos'!$A$2:$AA$1691,7,FALSE)</f>
        <v>Adventure Works</v>
      </c>
      <c r="H2112" s="8">
        <f>ventas[[#This Row],[Unit Vendidas]]*ventas[[#This Row],[Precio Venta]]</f>
        <v>54116</v>
      </c>
    </row>
    <row r="2113" spans="1:8" x14ac:dyDescent="0.25">
      <c r="A2113" s="2">
        <v>15726</v>
      </c>
      <c r="B2113" s="3">
        <v>39990</v>
      </c>
      <c r="C2113" s="5">
        <v>261</v>
      </c>
      <c r="D2113" s="4">
        <v>183</v>
      </c>
      <c r="E2113" s="7" t="str">
        <f>VLOOKUP(ventas[[#This Row],[ProductKey]],'hoja productos'!$A$2:$AA$1691,3,FALSE)</f>
        <v>Tablet Home Theater System 5.1 Channel M1530 Silver</v>
      </c>
      <c r="F2113" s="7">
        <f>VLOOKUP(ventas[[#This Row],[ProductKey]],'hoja productos'!$A$2:$AA$1691,5,FALSE)</f>
        <v>399</v>
      </c>
      <c r="G2113" s="7" t="str">
        <f>VLOOKUP(ventas[[#This Row],[ProductKey]],'hoja productos'!$A$2:$AA$1691,7,FALSE)</f>
        <v>Tablet, Ltd</v>
      </c>
      <c r="H2113" s="8">
        <f>ventas[[#This Row],[Unit Vendidas]]*ventas[[#This Row],[Precio Venta]]</f>
        <v>73017</v>
      </c>
    </row>
    <row r="2114" spans="1:8" x14ac:dyDescent="0.25">
      <c r="A2114" s="2">
        <v>24642</v>
      </c>
      <c r="B2114" s="3">
        <v>39990</v>
      </c>
      <c r="C2114" s="5">
        <v>1057</v>
      </c>
      <c r="D2114" s="4">
        <v>194</v>
      </c>
      <c r="E2114" s="7" t="str">
        <f>VLOOKUP(ventas[[#This Row],[ProductKey]],'hoja productos'!$A$2:$AA$1691,3,FALSE)</f>
        <v>A. Datum SLR Camera 35" X358 Silver Grey</v>
      </c>
      <c r="F2114" s="7">
        <f>VLOOKUP(ventas[[#This Row],[ProductKey]],'hoja productos'!$A$2:$AA$1691,5,FALSE)</f>
        <v>588</v>
      </c>
      <c r="G2114" s="7" t="str">
        <f>VLOOKUP(ventas[[#This Row],[ProductKey]],'hoja productos'!$A$2:$AA$1691,7,FALSE)</f>
        <v>A. Datum Corporation</v>
      </c>
      <c r="H2114" s="8">
        <f>ventas[[#This Row],[Unit Vendidas]]*ventas[[#This Row],[Precio Venta]]</f>
        <v>114072</v>
      </c>
    </row>
    <row r="2115" spans="1:8" x14ac:dyDescent="0.25">
      <c r="A2115" s="2">
        <v>715</v>
      </c>
      <c r="B2115" s="3">
        <v>39991</v>
      </c>
      <c r="C2115" s="5">
        <v>976</v>
      </c>
      <c r="D2115" s="4">
        <v>86</v>
      </c>
      <c r="E2115" s="7" t="str">
        <f>VLOOKUP(ventas[[#This Row],[ProductKey]],'hoja productos'!$A$2:$AA$1691,3,FALSE)</f>
        <v>A. Datum All in One Digital Camera M200 Pink</v>
      </c>
      <c r="F2115" s="7">
        <f>VLOOKUP(ventas[[#This Row],[ProductKey]],'hoja productos'!$A$2:$AA$1691,5,FALSE)</f>
        <v>188</v>
      </c>
      <c r="G2115" s="7" t="str">
        <f>VLOOKUP(ventas[[#This Row],[ProductKey]],'hoja productos'!$A$2:$AA$1691,7,FALSE)</f>
        <v>A. Datum Corporation</v>
      </c>
      <c r="H2115" s="8">
        <f>ventas[[#This Row],[Unit Vendidas]]*ventas[[#This Row],[Precio Venta]]</f>
        <v>16168</v>
      </c>
    </row>
    <row r="2116" spans="1:8" x14ac:dyDescent="0.25">
      <c r="A2116" s="2">
        <v>13568</v>
      </c>
      <c r="B2116" s="3">
        <v>39991</v>
      </c>
      <c r="C2116" s="5">
        <v>1420</v>
      </c>
      <c r="D2116" s="4">
        <v>91</v>
      </c>
      <c r="E2116" s="7" t="str">
        <f>VLOOKUP(ventas[[#This Row],[ProductKey]],'hoja productos'!$A$2:$AA$1691,3,FALSE)</f>
        <v>The Phone Company Finger Touch Screen Phones M30 Black</v>
      </c>
      <c r="F2116" s="7">
        <f>VLOOKUP(ventas[[#This Row],[ProductKey]],'hoja productos'!$A$2:$AA$1691,5,FALSE)</f>
        <v>199</v>
      </c>
      <c r="G2116" s="7" t="str">
        <f>VLOOKUP(ventas[[#This Row],[ProductKey]],'hoja productos'!$A$2:$AA$1691,7,FALSE)</f>
        <v>The Phone Company</v>
      </c>
      <c r="H2116" s="8">
        <f>ventas[[#This Row],[Unit Vendidas]]*ventas[[#This Row],[Precio Venta]]</f>
        <v>18109</v>
      </c>
    </row>
    <row r="2117" spans="1:8" x14ac:dyDescent="0.25">
      <c r="A2117" s="2">
        <v>13872</v>
      </c>
      <c r="B2117" s="3">
        <v>39991</v>
      </c>
      <c r="C2117" s="5">
        <v>171</v>
      </c>
      <c r="D2117" s="4">
        <v>45</v>
      </c>
      <c r="E2117" s="7" t="str">
        <f>VLOOKUP(ventas[[#This Row],[ProductKey]],'hoja productos'!$A$2:$AA$1691,3,FALSE)</f>
        <v>SV 16xDVD E340 Black</v>
      </c>
      <c r="F2117" s="7">
        <f>VLOOKUP(ventas[[#This Row],[ProductKey]],'hoja productos'!$A$2:$AA$1691,5,FALSE)</f>
        <v>99</v>
      </c>
      <c r="G2117" s="7" t="str">
        <f>VLOOKUP(ventas[[#This Row],[ProductKey]],'hoja productos'!$A$2:$AA$1691,7,FALSE)</f>
        <v>Southridge Video</v>
      </c>
      <c r="H2117" s="8">
        <f>ventas[[#This Row],[Unit Vendidas]]*ventas[[#This Row],[Precio Venta]]</f>
        <v>4455</v>
      </c>
    </row>
    <row r="2118" spans="1:8" x14ac:dyDescent="0.25">
      <c r="A2118" s="2">
        <v>15846</v>
      </c>
      <c r="B2118" s="3">
        <v>39991</v>
      </c>
      <c r="C2118" s="5">
        <v>538</v>
      </c>
      <c r="D2118" s="4">
        <v>50</v>
      </c>
      <c r="E2118" s="7" t="str">
        <f>VLOOKUP(ventas[[#This Row],[ProductKey]],'hoja productos'!$A$2:$AA$1691,3,FALSE)</f>
        <v>WWI CRT17 E106 White</v>
      </c>
      <c r="F2118" s="7">
        <f>VLOOKUP(ventas[[#This Row],[ProductKey]],'hoja productos'!$A$2:$AA$1691,5,FALSE)</f>
        <v>99</v>
      </c>
      <c r="G2118" s="7" t="str">
        <f>VLOOKUP(ventas[[#This Row],[ProductKey]],'hoja productos'!$A$2:$AA$1691,7,FALSE)</f>
        <v>Wide World Importers</v>
      </c>
      <c r="H2118" s="8">
        <f>ventas[[#This Row],[Unit Vendidas]]*ventas[[#This Row],[Precio Venta]]</f>
        <v>4950</v>
      </c>
    </row>
    <row r="2119" spans="1:8" x14ac:dyDescent="0.25">
      <c r="A2119" s="2">
        <v>17057</v>
      </c>
      <c r="B2119" s="3">
        <v>39991</v>
      </c>
      <c r="C2119" s="5">
        <v>620</v>
      </c>
      <c r="D2119" s="4">
        <v>87</v>
      </c>
      <c r="E2119" s="7" t="str">
        <f>VLOOKUP(ventas[[#This Row],[ProductKey]],'hoja productos'!$A$2:$AA$1691,3,FALSE)</f>
        <v>WWI Screen 100in M1609 Black</v>
      </c>
      <c r="F2119" s="7">
        <f>VLOOKUP(ventas[[#This Row],[ProductKey]],'hoja productos'!$A$2:$AA$1691,5,FALSE)</f>
        <v>190</v>
      </c>
      <c r="G2119" s="7" t="str">
        <f>VLOOKUP(ventas[[#This Row],[ProductKey]],'hoja productos'!$A$2:$AA$1691,7,FALSE)</f>
        <v>Wide World Importers</v>
      </c>
      <c r="H2119" s="8">
        <f>ventas[[#This Row],[Unit Vendidas]]*ventas[[#This Row],[Precio Venta]]</f>
        <v>16530</v>
      </c>
    </row>
    <row r="2120" spans="1:8" ht="30" x14ac:dyDescent="0.25">
      <c r="A2120" s="2">
        <v>17137</v>
      </c>
      <c r="B2120" s="3">
        <v>39991</v>
      </c>
      <c r="C2120" s="5">
        <v>1400</v>
      </c>
      <c r="D2120" s="4">
        <v>16</v>
      </c>
      <c r="E2120" s="7" t="str">
        <f>VLOOKUP(ventas[[#This Row],[ProductKey]],'hoja productos'!$A$2:$AA$1691,3,FALSE)</f>
        <v>Tablet Expandable 3-Handset Cordless Phone System M204 Grey</v>
      </c>
      <c r="F2120" s="7">
        <f>VLOOKUP(ventas[[#This Row],[ProductKey]],'hoja productos'!$A$2:$AA$1691,5,FALSE)</f>
        <v>35.99</v>
      </c>
      <c r="G2120" s="7" t="str">
        <f>VLOOKUP(ventas[[#This Row],[ProductKey]],'hoja productos'!$A$2:$AA$1691,7,FALSE)</f>
        <v>Tablet, Ltd</v>
      </c>
      <c r="H2120" s="8">
        <f>ventas[[#This Row],[Unit Vendidas]]*ventas[[#This Row],[Precio Venta]]</f>
        <v>575.84</v>
      </c>
    </row>
    <row r="2121" spans="1:8" x14ac:dyDescent="0.25">
      <c r="A2121" s="2">
        <v>19410</v>
      </c>
      <c r="B2121" s="3">
        <v>39991</v>
      </c>
      <c r="C2121" s="5">
        <v>788</v>
      </c>
      <c r="D2121" s="4">
        <v>5</v>
      </c>
      <c r="E2121" s="7" t="str">
        <f>VLOOKUP(ventas[[#This Row],[ProductKey]],'hoja productos'!$A$2:$AA$1691,3,FALSE)</f>
        <v>Tablet Smart Battery M901 White</v>
      </c>
      <c r="F2121" s="7">
        <f>VLOOKUP(ventas[[#This Row],[ProductKey]],'hoja productos'!$A$2:$AA$1691,5,FALSE)</f>
        <v>11.5</v>
      </c>
      <c r="G2121" s="7" t="str">
        <f>VLOOKUP(ventas[[#This Row],[ProductKey]],'hoja productos'!$A$2:$AA$1691,7,FALSE)</f>
        <v>Tablet, Ltd</v>
      </c>
      <c r="H2121" s="8">
        <f>ventas[[#This Row],[Unit Vendidas]]*ventas[[#This Row],[Precio Venta]]</f>
        <v>57.5</v>
      </c>
    </row>
    <row r="2122" spans="1:8" ht="30" x14ac:dyDescent="0.25">
      <c r="A2122" s="2">
        <v>20609</v>
      </c>
      <c r="B2122" s="3">
        <v>39991</v>
      </c>
      <c r="C2122" s="5">
        <v>1450</v>
      </c>
      <c r="D2122" s="4">
        <v>141</v>
      </c>
      <c r="E2122" s="7" t="str">
        <f>VLOOKUP(ventas[[#This Row],[ProductKey]],'hoja productos'!$A$2:$AA$1691,3,FALSE)</f>
        <v>The Phone Company Touch Screen Phones Capacitive M908 Gold</v>
      </c>
      <c r="F2122" s="7">
        <f>VLOOKUP(ventas[[#This Row],[ProductKey]],'hoja productos'!$A$2:$AA$1691,5,FALSE)</f>
        <v>308</v>
      </c>
      <c r="G2122" s="7" t="str">
        <f>VLOOKUP(ventas[[#This Row],[ProductKey]],'hoja productos'!$A$2:$AA$1691,7,FALSE)</f>
        <v>The Phone Company</v>
      </c>
      <c r="H2122" s="8">
        <f>ventas[[#This Row],[Unit Vendidas]]*ventas[[#This Row],[Precio Venta]]</f>
        <v>43428</v>
      </c>
    </row>
    <row r="2123" spans="1:8" x14ac:dyDescent="0.25">
      <c r="A2123" s="2">
        <v>22049</v>
      </c>
      <c r="B2123" s="3">
        <v>39991</v>
      </c>
      <c r="C2123" s="5">
        <v>345</v>
      </c>
      <c r="D2123" s="4">
        <v>321</v>
      </c>
      <c r="E2123" s="7" t="str">
        <f>VLOOKUP(ventas[[#This Row],[ProductKey]],'hoja productos'!$A$2:$AA$1691,3,FALSE)</f>
        <v>Fabrikam Laptop15 M5000 White</v>
      </c>
      <c r="F2123" s="7">
        <f>VLOOKUP(ventas[[#This Row],[ProductKey]],'hoja productos'!$A$2:$AA$1691,5,FALSE)</f>
        <v>699</v>
      </c>
      <c r="G2123" s="7" t="str">
        <f>VLOOKUP(ventas[[#This Row],[ProductKey]],'hoja productos'!$A$2:$AA$1691,7,FALSE)</f>
        <v>Fabrikam, Inc.</v>
      </c>
      <c r="H2123" s="8">
        <f>ventas[[#This Row],[Unit Vendidas]]*ventas[[#This Row],[Precio Venta]]</f>
        <v>224379</v>
      </c>
    </row>
    <row r="2124" spans="1:8" x14ac:dyDescent="0.25">
      <c r="A2124" s="2">
        <v>24955</v>
      </c>
      <c r="B2124" s="3">
        <v>39991</v>
      </c>
      <c r="C2124" s="5">
        <v>1007</v>
      </c>
      <c r="D2124" s="4">
        <v>143</v>
      </c>
      <c r="E2124" s="7" t="str">
        <f>VLOOKUP(ventas[[#This Row],[ProductKey]],'hoja productos'!$A$2:$AA$1691,3,FALSE)</f>
        <v>A. Datum Consumer Digital Camera E100 Orange</v>
      </c>
      <c r="F2124" s="7">
        <f>VLOOKUP(ventas[[#This Row],[ProductKey]],'hoja productos'!$A$2:$AA$1691,5,FALSE)</f>
        <v>281</v>
      </c>
      <c r="G2124" s="7" t="str">
        <f>VLOOKUP(ventas[[#This Row],[ProductKey]],'hoja productos'!$A$2:$AA$1691,7,FALSE)</f>
        <v>A. Datum Corporation</v>
      </c>
      <c r="H2124" s="8">
        <f>ventas[[#This Row],[Unit Vendidas]]*ventas[[#This Row],[Precio Venta]]</f>
        <v>40183</v>
      </c>
    </row>
    <row r="2125" spans="1:8" x14ac:dyDescent="0.25">
      <c r="A2125" s="2">
        <v>2592</v>
      </c>
      <c r="B2125" s="3">
        <v>39992</v>
      </c>
      <c r="C2125" s="5">
        <v>343</v>
      </c>
      <c r="D2125" s="4">
        <v>364</v>
      </c>
      <c r="E2125" s="7" t="str">
        <f>VLOOKUP(ventas[[#This Row],[ProductKey]],'hoja productos'!$A$2:$AA$1691,3,FALSE)</f>
        <v>Fabrikam Laptop19 M9000 Black</v>
      </c>
      <c r="F2125" s="7">
        <f>VLOOKUP(ventas[[#This Row],[ProductKey]],'hoja productos'!$A$2:$AA$1691,5,FALSE)</f>
        <v>1099</v>
      </c>
      <c r="G2125" s="7" t="str">
        <f>VLOOKUP(ventas[[#This Row],[ProductKey]],'hoja productos'!$A$2:$AA$1691,7,FALSE)</f>
        <v>Fabrikam, Inc.</v>
      </c>
      <c r="H2125" s="8">
        <f>ventas[[#This Row],[Unit Vendidas]]*ventas[[#This Row],[Precio Venta]]</f>
        <v>400036</v>
      </c>
    </row>
    <row r="2126" spans="1:8" ht="30" x14ac:dyDescent="0.25">
      <c r="A2126" s="2">
        <v>12930</v>
      </c>
      <c r="B2126" s="3">
        <v>39992</v>
      </c>
      <c r="C2126" s="5">
        <v>1348</v>
      </c>
      <c r="D2126" s="4">
        <v>10</v>
      </c>
      <c r="E2126" s="7" t="str">
        <f>VLOOKUP(ventas[[#This Row],[ProductKey]],'hoja productos'!$A$2:$AA$1691,3,FALSE)</f>
        <v>Tablet Waterproof Accessory Handset and Charging Cradle M609 Black</v>
      </c>
      <c r="F2126" s="7">
        <f>VLOOKUP(ventas[[#This Row],[ProductKey]],'hoja productos'!$A$2:$AA$1691,5,FALSE)</f>
        <v>22.99</v>
      </c>
      <c r="G2126" s="7" t="str">
        <f>VLOOKUP(ventas[[#This Row],[ProductKey]],'hoja productos'!$A$2:$AA$1691,7,FALSE)</f>
        <v>Tablet, Ltd</v>
      </c>
      <c r="H2126" s="8">
        <f>ventas[[#This Row],[Unit Vendidas]]*ventas[[#This Row],[Precio Venta]]</f>
        <v>229.89999999999998</v>
      </c>
    </row>
    <row r="2127" spans="1:8" x14ac:dyDescent="0.25">
      <c r="A2127" s="2">
        <v>15355</v>
      </c>
      <c r="B2127" s="3">
        <v>39992</v>
      </c>
      <c r="C2127" s="5">
        <v>1352</v>
      </c>
      <c r="D2127" s="4">
        <v>10</v>
      </c>
      <c r="E2127" s="7" t="str">
        <f>VLOOKUP(ventas[[#This Row],[ProductKey]],'hoja productos'!$A$2:$AA$1691,3,FALSE)</f>
        <v>Tablet Multi-line phones M30 White</v>
      </c>
      <c r="F2127" s="7">
        <f>VLOOKUP(ventas[[#This Row],[ProductKey]],'hoja productos'!$A$2:$AA$1691,5,FALSE)</f>
        <v>22.99</v>
      </c>
      <c r="G2127" s="7" t="str">
        <f>VLOOKUP(ventas[[#This Row],[ProductKey]],'hoja productos'!$A$2:$AA$1691,7,FALSE)</f>
        <v>Tablet, Ltd</v>
      </c>
      <c r="H2127" s="8">
        <f>ventas[[#This Row],[Unit Vendidas]]*ventas[[#This Row],[Precio Venta]]</f>
        <v>229.89999999999998</v>
      </c>
    </row>
    <row r="2128" spans="1:8" x14ac:dyDescent="0.25">
      <c r="A2128" s="2">
        <v>15939</v>
      </c>
      <c r="B2128" s="3">
        <v>39992</v>
      </c>
      <c r="C2128" s="5">
        <v>459</v>
      </c>
      <c r="D2128" s="4">
        <v>137</v>
      </c>
      <c r="E2128" s="7" t="str">
        <f>VLOOKUP(ventas[[#This Row],[ProductKey]],'hoja productos'!$A$2:$AA$1691,3,FALSE)</f>
        <v>WWI Desktop PC1.80 E1801 White</v>
      </c>
      <c r="F2128" s="7">
        <f>VLOOKUP(ventas[[#This Row],[ProductKey]],'hoja productos'!$A$2:$AA$1691,5,FALSE)</f>
        <v>269.89999999999998</v>
      </c>
      <c r="G2128" s="7" t="str">
        <f>VLOOKUP(ventas[[#This Row],[ProductKey]],'hoja productos'!$A$2:$AA$1691,7,FALSE)</f>
        <v>Wide World Importers</v>
      </c>
      <c r="H2128" s="8">
        <f>ventas[[#This Row],[Unit Vendidas]]*ventas[[#This Row],[Precio Venta]]</f>
        <v>36976.299999999996</v>
      </c>
    </row>
    <row r="2129" spans="1:8" x14ac:dyDescent="0.25">
      <c r="A2129" s="2">
        <v>17331</v>
      </c>
      <c r="B2129" s="3">
        <v>39992</v>
      </c>
      <c r="C2129" s="5">
        <v>861</v>
      </c>
      <c r="D2129" s="4">
        <v>13</v>
      </c>
      <c r="E2129" s="7" t="str">
        <f>VLOOKUP(ventas[[#This Row],[ProductKey]],'hoja productos'!$A$2:$AA$1691,3,FALSE)</f>
        <v>Tablet Wireless Notebook Optical Mouse M35 Silver</v>
      </c>
      <c r="F2129" s="7">
        <f>VLOOKUP(ventas[[#This Row],[ProductKey]],'hoja productos'!$A$2:$AA$1691,5,FALSE)</f>
        <v>29.95</v>
      </c>
      <c r="G2129" s="7" t="str">
        <f>VLOOKUP(ventas[[#This Row],[ProductKey]],'hoja productos'!$A$2:$AA$1691,7,FALSE)</f>
        <v>Tablet, Ltd</v>
      </c>
      <c r="H2129" s="8">
        <f>ventas[[#This Row],[Unit Vendidas]]*ventas[[#This Row],[Precio Venta]]</f>
        <v>389.34999999999997</v>
      </c>
    </row>
    <row r="2130" spans="1:8" x14ac:dyDescent="0.25">
      <c r="A2130" s="2">
        <v>17429</v>
      </c>
      <c r="B2130" s="3">
        <v>39992</v>
      </c>
      <c r="C2130" s="5">
        <v>542</v>
      </c>
      <c r="D2130" s="4">
        <v>459</v>
      </c>
      <c r="E2130" s="7" t="str">
        <f>VLOOKUP(ventas[[#This Row],[ProductKey]],'hoja productos'!$A$2:$AA$1691,3,FALSE)</f>
        <v>Proseware Projector 720p DLP56 Black</v>
      </c>
      <c r="F2130" s="7">
        <f>VLOOKUP(ventas[[#This Row],[ProductKey]],'hoja productos'!$A$2:$AA$1691,5,FALSE)</f>
        <v>999</v>
      </c>
      <c r="G2130" s="7" t="str">
        <f>VLOOKUP(ventas[[#This Row],[ProductKey]],'hoja productos'!$A$2:$AA$1691,7,FALSE)</f>
        <v>Proseware, Inc.</v>
      </c>
      <c r="H2130" s="8">
        <f>ventas[[#This Row],[Unit Vendidas]]*ventas[[#This Row],[Precio Venta]]</f>
        <v>458541</v>
      </c>
    </row>
    <row r="2131" spans="1:8" x14ac:dyDescent="0.25">
      <c r="A2131" s="2">
        <v>19459</v>
      </c>
      <c r="B2131" s="3">
        <v>39992</v>
      </c>
      <c r="C2131" s="5">
        <v>1423</v>
      </c>
      <c r="D2131" s="4">
        <v>86</v>
      </c>
      <c r="E2131" s="7" t="str">
        <f>VLOOKUP(ventas[[#This Row],[ProductKey]],'hoja productos'!$A$2:$AA$1691,3,FALSE)</f>
        <v>The Phone Company Touch Screen Phones - CRT M11 Black</v>
      </c>
      <c r="F2131" s="7">
        <f>VLOOKUP(ventas[[#This Row],[ProductKey]],'hoja productos'!$A$2:$AA$1691,5,FALSE)</f>
        <v>189</v>
      </c>
      <c r="G2131" s="7" t="str">
        <f>VLOOKUP(ventas[[#This Row],[ProductKey]],'hoja productos'!$A$2:$AA$1691,7,FALSE)</f>
        <v>The Phone Company</v>
      </c>
      <c r="H2131" s="8">
        <f>ventas[[#This Row],[Unit Vendidas]]*ventas[[#This Row],[Precio Venta]]</f>
        <v>16254</v>
      </c>
    </row>
    <row r="2132" spans="1:8" x14ac:dyDescent="0.25">
      <c r="A2132" s="2">
        <v>22387</v>
      </c>
      <c r="B2132" s="3">
        <v>39992</v>
      </c>
      <c r="C2132" s="5">
        <v>265</v>
      </c>
      <c r="D2132" s="4">
        <v>183</v>
      </c>
      <c r="E2132" s="7" t="str">
        <f>VLOOKUP(ventas[[#This Row],[ProductKey]],'hoja productos'!$A$2:$AA$1691,3,FALSE)</f>
        <v>Tablet Home Theater System 2.1 Channel M1230 Silver</v>
      </c>
      <c r="F2132" s="7">
        <f>VLOOKUP(ventas[[#This Row],[ProductKey]],'hoja productos'!$A$2:$AA$1691,5,FALSE)</f>
        <v>360</v>
      </c>
      <c r="G2132" s="7" t="str">
        <f>VLOOKUP(ventas[[#This Row],[ProductKey]],'hoja productos'!$A$2:$AA$1691,7,FALSE)</f>
        <v>Tablet, Ltd</v>
      </c>
      <c r="H2132" s="8">
        <f>ventas[[#This Row],[Unit Vendidas]]*ventas[[#This Row],[Precio Venta]]</f>
        <v>65880</v>
      </c>
    </row>
    <row r="2133" spans="1:8" x14ac:dyDescent="0.25">
      <c r="A2133" s="2">
        <v>24501</v>
      </c>
      <c r="B2133" s="3">
        <v>39992</v>
      </c>
      <c r="C2133" s="5">
        <v>2488</v>
      </c>
      <c r="D2133" s="4">
        <v>7</v>
      </c>
      <c r="E2133" s="7" t="str">
        <f>VLOOKUP(ventas[[#This Row],[ProductKey]],'hoja productos'!$A$2:$AA$1691,3,FALSE)</f>
        <v>Tablet Rubberized Skin BlackBerry E100 Black</v>
      </c>
      <c r="F2133" s="7">
        <f>VLOOKUP(ventas[[#This Row],[ProductKey]],'hoja productos'!$A$2:$AA$1691,5,FALSE)</f>
        <v>14.99</v>
      </c>
      <c r="G2133" s="7" t="str">
        <f>VLOOKUP(ventas[[#This Row],[ProductKey]],'hoja productos'!$A$2:$AA$1691,7,FALSE)</f>
        <v>Tablet, Ltd</v>
      </c>
      <c r="H2133" s="8">
        <f>ventas[[#This Row],[Unit Vendidas]]*ventas[[#This Row],[Precio Venta]]</f>
        <v>104.93</v>
      </c>
    </row>
    <row r="2134" spans="1:8" x14ac:dyDescent="0.25">
      <c r="A2134" s="2">
        <v>4737</v>
      </c>
      <c r="B2134" s="3">
        <v>39993</v>
      </c>
      <c r="C2134" s="5">
        <v>845</v>
      </c>
      <c r="D2134" s="4">
        <v>13</v>
      </c>
      <c r="E2134" s="7" t="str">
        <f>VLOOKUP(ventas[[#This Row],[ProductKey]],'hoja productos'!$A$2:$AA$1691,3,FALSE)</f>
        <v>Tablet Bright Light battery E20 White</v>
      </c>
      <c r="F2134" s="7">
        <f>VLOOKUP(ventas[[#This Row],[ProductKey]],'hoja productos'!$A$2:$AA$1691,5,FALSE)</f>
        <v>26.9</v>
      </c>
      <c r="G2134" s="7" t="str">
        <f>VLOOKUP(ventas[[#This Row],[ProductKey]],'hoja productos'!$A$2:$AA$1691,7,FALSE)</f>
        <v>Tablet, Ltd</v>
      </c>
      <c r="H2134" s="8">
        <f>ventas[[#This Row],[Unit Vendidas]]*ventas[[#This Row],[Precio Venta]]</f>
        <v>349.7</v>
      </c>
    </row>
    <row r="2135" spans="1:8" x14ac:dyDescent="0.25">
      <c r="A2135" s="2">
        <v>6563</v>
      </c>
      <c r="B2135" s="3">
        <v>39993</v>
      </c>
      <c r="C2135" s="5">
        <v>342</v>
      </c>
      <c r="D2135" s="4">
        <v>275</v>
      </c>
      <c r="E2135" s="7" t="str">
        <f>VLOOKUP(ventas[[#This Row],[ProductKey]],'hoja productos'!$A$2:$AA$1691,3,FALSE)</f>
        <v>Fabrikam Laptop16 M6000 Black</v>
      </c>
      <c r="F2135" s="7">
        <f>VLOOKUP(ventas[[#This Row],[ProductKey]],'hoja productos'!$A$2:$AA$1691,5,FALSE)</f>
        <v>599</v>
      </c>
      <c r="G2135" s="7" t="str">
        <f>VLOOKUP(ventas[[#This Row],[ProductKey]],'hoja productos'!$A$2:$AA$1691,7,FALSE)</f>
        <v>Fabrikam, Inc.</v>
      </c>
      <c r="H2135" s="8">
        <f>ventas[[#This Row],[Unit Vendidas]]*ventas[[#This Row],[Precio Venta]]</f>
        <v>164725</v>
      </c>
    </row>
    <row r="2136" spans="1:8" x14ac:dyDescent="0.25">
      <c r="A2136" s="2">
        <v>7521</v>
      </c>
      <c r="B2136" s="3">
        <v>39993</v>
      </c>
      <c r="C2136" s="5">
        <v>123</v>
      </c>
      <c r="D2136" s="4">
        <v>128</v>
      </c>
      <c r="E2136" s="7" t="str">
        <f>VLOOKUP(ventas[[#This Row],[ProductKey]],'hoja productos'!$A$2:$AA$1691,3,FALSE)</f>
        <v>Adventure Works 19" Portable LCD HDTV M110 Black</v>
      </c>
      <c r="F2136" s="7">
        <f>VLOOKUP(ventas[[#This Row],[ProductKey]],'hoja productos'!$A$2:$AA$1691,5,FALSE)</f>
        <v>279.99</v>
      </c>
      <c r="G2136" s="7" t="str">
        <f>VLOOKUP(ventas[[#This Row],[ProductKey]],'hoja productos'!$A$2:$AA$1691,7,FALSE)</f>
        <v>Adventure Works</v>
      </c>
      <c r="H2136" s="8">
        <f>ventas[[#This Row],[Unit Vendidas]]*ventas[[#This Row],[Precio Venta]]</f>
        <v>35838.720000000001</v>
      </c>
    </row>
    <row r="2137" spans="1:8" ht="30" x14ac:dyDescent="0.25">
      <c r="A2137" s="2">
        <v>9365</v>
      </c>
      <c r="B2137" s="3">
        <v>39993</v>
      </c>
      <c r="C2137" s="5">
        <v>1170</v>
      </c>
      <c r="D2137" s="4">
        <v>291</v>
      </c>
      <c r="E2137" s="7" t="str">
        <f>VLOOKUP(ventas[[#This Row],[ProductKey]],'hoja productos'!$A$2:$AA$1691,3,FALSE)</f>
        <v>Fabrikam Home and Vacation Moviemaker 1/3'' 8.5mm M200 White</v>
      </c>
      <c r="F2137" s="7">
        <f>VLOOKUP(ventas[[#This Row],[ProductKey]],'hoja productos'!$A$2:$AA$1691,5,FALSE)</f>
        <v>633</v>
      </c>
      <c r="G2137" s="7" t="str">
        <f>VLOOKUP(ventas[[#This Row],[ProductKey]],'hoja productos'!$A$2:$AA$1691,7,FALSE)</f>
        <v>Fabrikam, Inc.</v>
      </c>
      <c r="H2137" s="8">
        <f>ventas[[#This Row],[Unit Vendidas]]*ventas[[#This Row],[Precio Venta]]</f>
        <v>184203</v>
      </c>
    </row>
    <row r="2138" spans="1:8" x14ac:dyDescent="0.25">
      <c r="A2138" s="2">
        <v>9933</v>
      </c>
      <c r="B2138" s="3">
        <v>39993</v>
      </c>
      <c r="C2138" s="5">
        <v>439</v>
      </c>
      <c r="D2138" s="4">
        <v>257</v>
      </c>
      <c r="E2138" s="7" t="str">
        <f>VLOOKUP(ventas[[#This Row],[ProductKey]],'hoja productos'!$A$2:$AA$1691,3,FALSE)</f>
        <v>WWI Desktop PC2.30 M2300 Brown</v>
      </c>
      <c r="F2138" s="7">
        <f>VLOOKUP(ventas[[#This Row],[ProductKey]],'hoja productos'!$A$2:$AA$1691,5,FALSE)</f>
        <v>559</v>
      </c>
      <c r="G2138" s="7" t="str">
        <f>VLOOKUP(ventas[[#This Row],[ProductKey]],'hoja productos'!$A$2:$AA$1691,7,FALSE)</f>
        <v>Wide World Importers</v>
      </c>
      <c r="H2138" s="8">
        <f>ventas[[#This Row],[Unit Vendidas]]*ventas[[#This Row],[Precio Venta]]</f>
        <v>143663</v>
      </c>
    </row>
    <row r="2139" spans="1:8" x14ac:dyDescent="0.25">
      <c r="A2139" s="2">
        <v>11678</v>
      </c>
      <c r="B2139" s="3">
        <v>39993</v>
      </c>
      <c r="C2139" s="5">
        <v>1211</v>
      </c>
      <c r="D2139" s="4">
        <v>390</v>
      </c>
      <c r="E2139" s="7" t="str">
        <f>VLOOKUP(ventas[[#This Row],[ProductKey]],'hoja productos'!$A$2:$AA$1691,3,FALSE)</f>
        <v>Fabrikam Business Videographer 2/3'' 17mm M280 Grey</v>
      </c>
      <c r="F2139" s="7">
        <f>VLOOKUP(ventas[[#This Row],[ProductKey]],'hoja productos'!$A$2:$AA$1691,5,FALSE)</f>
        <v>850</v>
      </c>
      <c r="G2139" s="7" t="str">
        <f>VLOOKUP(ventas[[#This Row],[ProductKey]],'hoja productos'!$A$2:$AA$1691,7,FALSE)</f>
        <v>Fabrikam, Inc.</v>
      </c>
      <c r="H2139" s="8">
        <f>ventas[[#This Row],[Unit Vendidas]]*ventas[[#This Row],[Precio Venta]]</f>
        <v>331500</v>
      </c>
    </row>
    <row r="2140" spans="1:8" x14ac:dyDescent="0.25">
      <c r="A2140" s="2">
        <v>16843</v>
      </c>
      <c r="B2140" s="3">
        <v>39993</v>
      </c>
      <c r="C2140" s="5">
        <v>426</v>
      </c>
      <c r="D2140" s="4">
        <v>254</v>
      </c>
      <c r="E2140" s="7" t="str">
        <f>VLOOKUP(ventas[[#This Row],[ProductKey]],'hoja productos'!$A$2:$AA$1691,3,FALSE)</f>
        <v>Adventure Works Desktop PC1.80 ED182 Black</v>
      </c>
      <c r="F2140" s="7">
        <f>VLOOKUP(ventas[[#This Row],[ProductKey]],'hoja productos'!$A$2:$AA$1691,5,FALSE)</f>
        <v>499.9</v>
      </c>
      <c r="G2140" s="7" t="str">
        <f>VLOOKUP(ventas[[#This Row],[ProductKey]],'hoja productos'!$A$2:$AA$1691,7,FALSE)</f>
        <v>Adventure Works</v>
      </c>
      <c r="H2140" s="8">
        <f>ventas[[#This Row],[Unit Vendidas]]*ventas[[#This Row],[Precio Venta]]</f>
        <v>126974.59999999999</v>
      </c>
    </row>
    <row r="2141" spans="1:8" x14ac:dyDescent="0.25">
      <c r="A2141" s="2">
        <v>20218</v>
      </c>
      <c r="B2141" s="3">
        <v>39993</v>
      </c>
      <c r="C2141" s="5">
        <v>384</v>
      </c>
      <c r="D2141" s="4">
        <v>348</v>
      </c>
      <c r="E2141" s="7" t="str">
        <f>VLOOKUP(ventas[[#This Row],[ProductKey]],'hoja productos'!$A$2:$AA$1691,3,FALSE)</f>
        <v>Adventure Works Laptop15.4W M1548 Red</v>
      </c>
      <c r="F2141" s="7">
        <f>VLOOKUP(ventas[[#This Row],[ProductKey]],'hoja productos'!$A$2:$AA$1691,5,FALSE)</f>
        <v>758</v>
      </c>
      <c r="G2141" s="7" t="str">
        <f>VLOOKUP(ventas[[#This Row],[ProductKey]],'hoja productos'!$A$2:$AA$1691,7,FALSE)</f>
        <v>Adventure Works</v>
      </c>
      <c r="H2141" s="8">
        <f>ventas[[#This Row],[Unit Vendidas]]*ventas[[#This Row],[Precio Venta]]</f>
        <v>263784</v>
      </c>
    </row>
    <row r="2142" spans="1:8" x14ac:dyDescent="0.25">
      <c r="A2142" s="2">
        <v>20361</v>
      </c>
      <c r="B2142" s="3">
        <v>39993</v>
      </c>
      <c r="C2142" s="5">
        <v>18</v>
      </c>
      <c r="D2142" s="4">
        <v>50</v>
      </c>
      <c r="E2142" s="7" t="str">
        <f>VLOOKUP(ventas[[#This Row],[ProductKey]],'hoja productos'!$A$2:$AA$1691,3,FALSE)</f>
        <v>Tablet 8GB Super-Slim MP3/Video Player M800 Green</v>
      </c>
      <c r="F2142" s="7">
        <f>VLOOKUP(ventas[[#This Row],[ProductKey]],'hoja productos'!$A$2:$AA$1691,5,FALSE)</f>
        <v>109.95</v>
      </c>
      <c r="G2142" s="7" t="str">
        <f>VLOOKUP(ventas[[#This Row],[ProductKey]],'hoja productos'!$A$2:$AA$1691,7,FALSE)</f>
        <v>Tablet, Ltd</v>
      </c>
      <c r="H2142" s="8">
        <f>ventas[[#This Row],[Unit Vendidas]]*ventas[[#This Row],[Precio Venta]]</f>
        <v>5497.5</v>
      </c>
    </row>
    <row r="2143" spans="1:8" x14ac:dyDescent="0.25">
      <c r="A2143" s="2">
        <v>1036</v>
      </c>
      <c r="B2143" s="3">
        <v>39994</v>
      </c>
      <c r="C2143" s="5">
        <v>1081</v>
      </c>
      <c r="D2143" s="4">
        <v>188</v>
      </c>
      <c r="E2143" s="7" t="str">
        <f>VLOOKUP(ventas[[#This Row],[ProductKey]],'hoja productos'!$A$2:$AA$1691,3,FALSE)</f>
        <v>Tablet SLR Camera 35" X358 Silver</v>
      </c>
      <c r="F2143" s="7">
        <f>VLOOKUP(ventas[[#This Row],[ProductKey]],'hoja productos'!$A$2:$AA$1691,5,FALSE)</f>
        <v>568</v>
      </c>
      <c r="G2143" s="7" t="str">
        <f>VLOOKUP(ventas[[#This Row],[ProductKey]],'hoja productos'!$A$2:$AA$1691,7,FALSE)</f>
        <v>Tablet, Ltd</v>
      </c>
      <c r="H2143" s="8">
        <f>ventas[[#This Row],[Unit Vendidas]]*ventas[[#This Row],[Precio Venta]]</f>
        <v>106784</v>
      </c>
    </row>
    <row r="2144" spans="1:8" x14ac:dyDescent="0.25">
      <c r="A2144" s="2">
        <v>5619</v>
      </c>
      <c r="B2144" s="3">
        <v>39994</v>
      </c>
      <c r="C2144" s="5">
        <v>285</v>
      </c>
      <c r="D2144" s="4">
        <v>167</v>
      </c>
      <c r="E2144" s="7" t="str">
        <f>VLOOKUP(ventas[[#This Row],[ProductKey]],'hoja productos'!$A$2:$AA$1691,3,FALSE)</f>
        <v>Tablet Home Theater System 4.1 Channel M1410 Brown</v>
      </c>
      <c r="F2144" s="7">
        <f>VLOOKUP(ventas[[#This Row],[ProductKey]],'hoja productos'!$A$2:$AA$1691,5,FALSE)</f>
        <v>329</v>
      </c>
      <c r="G2144" s="7" t="str">
        <f>VLOOKUP(ventas[[#This Row],[ProductKey]],'hoja productos'!$A$2:$AA$1691,7,FALSE)</f>
        <v>Tablet, Ltd</v>
      </c>
      <c r="H2144" s="8">
        <f>ventas[[#This Row],[Unit Vendidas]]*ventas[[#This Row],[Precio Venta]]</f>
        <v>54943</v>
      </c>
    </row>
    <row r="2145" spans="1:8" x14ac:dyDescent="0.25">
      <c r="A2145" s="2">
        <v>7833</v>
      </c>
      <c r="B2145" s="3">
        <v>39994</v>
      </c>
      <c r="C2145" s="5">
        <v>363</v>
      </c>
      <c r="D2145" s="4">
        <v>321</v>
      </c>
      <c r="E2145" s="7" t="str">
        <f>VLOOKUP(ventas[[#This Row],[ProductKey]],'hoja productos'!$A$2:$AA$1691,3,FALSE)</f>
        <v>Adventure Works Laptop15 M1500 Black</v>
      </c>
      <c r="F2145" s="7">
        <f>VLOOKUP(ventas[[#This Row],[ProductKey]],'hoja productos'!$A$2:$AA$1691,5,FALSE)</f>
        <v>699</v>
      </c>
      <c r="G2145" s="7" t="str">
        <f>VLOOKUP(ventas[[#This Row],[ProductKey]],'hoja productos'!$A$2:$AA$1691,7,FALSE)</f>
        <v>Adventure Works</v>
      </c>
      <c r="H2145" s="8">
        <f>ventas[[#This Row],[Unit Vendidas]]*ventas[[#This Row],[Precio Venta]]</f>
        <v>224379</v>
      </c>
    </row>
    <row r="2146" spans="1:8" x14ac:dyDescent="0.25">
      <c r="A2146" s="2">
        <v>12082</v>
      </c>
      <c r="B2146" s="3">
        <v>39994</v>
      </c>
      <c r="C2146" s="5">
        <v>1618</v>
      </c>
      <c r="D2146" s="4">
        <v>27</v>
      </c>
      <c r="E2146" s="7" t="str">
        <f>VLOOKUP(ventas[[#This Row],[ProductKey]],'hoja productos'!$A$2:$AA$1691,3,FALSE)</f>
        <v>Tablet DVD Player M120 White</v>
      </c>
      <c r="F2146" s="7">
        <f>VLOOKUP(ventas[[#This Row],[ProductKey]],'hoja productos'!$A$2:$AA$1691,5,FALSE)</f>
        <v>58.99</v>
      </c>
      <c r="G2146" s="7" t="str">
        <f>VLOOKUP(ventas[[#This Row],[ProductKey]],'hoja productos'!$A$2:$AA$1691,7,FALSE)</f>
        <v>Tablet, Ltd</v>
      </c>
      <c r="H2146" s="8">
        <f>ventas[[#This Row],[Unit Vendidas]]*ventas[[#This Row],[Precio Venta]]</f>
        <v>1592.73</v>
      </c>
    </row>
    <row r="2147" spans="1:8" x14ac:dyDescent="0.25">
      <c r="A2147" s="2">
        <v>14671</v>
      </c>
      <c r="B2147" s="3">
        <v>39994</v>
      </c>
      <c r="C2147" s="5">
        <v>843</v>
      </c>
      <c r="D2147" s="4">
        <v>13</v>
      </c>
      <c r="E2147" s="7" t="str">
        <f>VLOOKUP(ventas[[#This Row],[ProductKey]],'hoja productos'!$A$2:$AA$1691,3,FALSE)</f>
        <v>Tablet Bright Light battery E20 blue</v>
      </c>
      <c r="F2147" s="7">
        <f>VLOOKUP(ventas[[#This Row],[ProductKey]],'hoja productos'!$A$2:$AA$1691,5,FALSE)</f>
        <v>26.9</v>
      </c>
      <c r="G2147" s="7" t="str">
        <f>VLOOKUP(ventas[[#This Row],[ProductKey]],'hoja productos'!$A$2:$AA$1691,7,FALSE)</f>
        <v>Tablet, Ltd</v>
      </c>
      <c r="H2147" s="8">
        <f>ventas[[#This Row],[Unit Vendidas]]*ventas[[#This Row],[Precio Venta]]</f>
        <v>349.7</v>
      </c>
    </row>
    <row r="2148" spans="1:8" x14ac:dyDescent="0.25">
      <c r="A2148" s="2">
        <v>17330</v>
      </c>
      <c r="B2148" s="3">
        <v>39994</v>
      </c>
      <c r="C2148" s="5">
        <v>1465</v>
      </c>
      <c r="D2148" s="4">
        <v>91</v>
      </c>
      <c r="E2148" s="7" t="str">
        <f>VLOOKUP(ventas[[#This Row],[ProductKey]],'hoja productos'!$A$2:$AA$1691,3,FALSE)</f>
        <v>Tablet Finger Touch Screen Phones M30 Black</v>
      </c>
      <c r="F2148" s="7">
        <f>VLOOKUP(ventas[[#This Row],[ProductKey]],'hoja productos'!$A$2:$AA$1691,5,FALSE)</f>
        <v>199</v>
      </c>
      <c r="G2148" s="7" t="str">
        <f>VLOOKUP(ventas[[#This Row],[ProductKey]],'hoja productos'!$A$2:$AA$1691,7,FALSE)</f>
        <v>Tablet, Ltd</v>
      </c>
      <c r="H2148" s="8">
        <f>ventas[[#This Row],[Unit Vendidas]]*ventas[[#This Row],[Precio Venta]]</f>
        <v>18109</v>
      </c>
    </row>
    <row r="2149" spans="1:8" x14ac:dyDescent="0.25">
      <c r="A2149" s="2">
        <v>19926</v>
      </c>
      <c r="B2149" s="3">
        <v>39994</v>
      </c>
      <c r="C2149" s="5">
        <v>1648</v>
      </c>
      <c r="D2149" s="4">
        <v>56</v>
      </c>
      <c r="E2149" s="7" t="str">
        <f>VLOOKUP(ventas[[#This Row],[ProductKey]],'hoja productos'!$A$2:$AA$1691,3,FALSE)</f>
        <v>Tablet DVD 7-Inch Player Portable E200 Black</v>
      </c>
      <c r="F2149" s="7">
        <f>VLOOKUP(ventas[[#This Row],[ProductKey]],'hoja productos'!$A$2:$AA$1691,5,FALSE)</f>
        <v>109.99</v>
      </c>
      <c r="G2149" s="7" t="str">
        <f>VLOOKUP(ventas[[#This Row],[ProductKey]],'hoja productos'!$A$2:$AA$1691,7,FALSE)</f>
        <v>Tablet, Ltd</v>
      </c>
      <c r="H2149" s="8">
        <f>ventas[[#This Row],[Unit Vendidas]]*ventas[[#This Row],[Precio Venta]]</f>
        <v>6159.44</v>
      </c>
    </row>
    <row r="2150" spans="1:8" x14ac:dyDescent="0.25">
      <c r="A2150" s="2">
        <v>21016</v>
      </c>
      <c r="B2150" s="3">
        <v>39994</v>
      </c>
      <c r="C2150" s="5">
        <v>347</v>
      </c>
      <c r="D2150" s="4">
        <v>269</v>
      </c>
      <c r="E2150" s="7" t="str">
        <f>VLOOKUP(ventas[[#This Row],[ProductKey]],'hoja productos'!$A$2:$AA$1691,3,FALSE)</f>
        <v>Fabrikam Laptop14.1 M4100 White</v>
      </c>
      <c r="F2150" s="7">
        <f>VLOOKUP(ventas[[#This Row],[ProductKey]],'hoja productos'!$A$2:$AA$1691,5,FALSE)</f>
        <v>586</v>
      </c>
      <c r="G2150" s="7" t="str">
        <f>VLOOKUP(ventas[[#This Row],[ProductKey]],'hoja productos'!$A$2:$AA$1691,7,FALSE)</f>
        <v>Fabrikam, Inc.</v>
      </c>
      <c r="H2150" s="8">
        <f>ventas[[#This Row],[Unit Vendidas]]*ventas[[#This Row],[Precio Venta]]</f>
        <v>157634</v>
      </c>
    </row>
    <row r="2151" spans="1:8" x14ac:dyDescent="0.25">
      <c r="A2151" s="2">
        <v>21828</v>
      </c>
      <c r="B2151" s="3">
        <v>39994</v>
      </c>
      <c r="C2151" s="5">
        <v>1461</v>
      </c>
      <c r="D2151" s="4">
        <v>141</v>
      </c>
      <c r="E2151" s="7" t="str">
        <f>VLOOKUP(ventas[[#This Row],[ProductKey]],'hoja productos'!$A$2:$AA$1691,3,FALSE)</f>
        <v>Tablet Touch Screen Phones Capacitive M908 Black</v>
      </c>
      <c r="F2151" s="7">
        <f>VLOOKUP(ventas[[#This Row],[ProductKey]],'hoja productos'!$A$2:$AA$1691,5,FALSE)</f>
        <v>308</v>
      </c>
      <c r="G2151" s="7" t="str">
        <f>VLOOKUP(ventas[[#This Row],[ProductKey]],'hoja productos'!$A$2:$AA$1691,7,FALSE)</f>
        <v>Tablet, Ltd</v>
      </c>
      <c r="H2151" s="8">
        <f>ventas[[#This Row],[Unit Vendidas]]*ventas[[#This Row],[Precio Venta]]</f>
        <v>43428</v>
      </c>
    </row>
    <row r="2152" spans="1:8" x14ac:dyDescent="0.25">
      <c r="A2152" s="2">
        <v>76</v>
      </c>
      <c r="B2152" s="3">
        <v>39995</v>
      </c>
      <c r="C2152" s="5">
        <v>283</v>
      </c>
      <c r="D2152" s="4">
        <v>197</v>
      </c>
      <c r="E2152" s="7" t="str">
        <f>VLOOKUP(ventas[[#This Row],[ProductKey]],'hoja productos'!$A$2:$AA$1691,3,FALSE)</f>
        <v>Tablet Home Theater System 5.1 Channel M1500 Brown</v>
      </c>
      <c r="F2152" s="7">
        <f>VLOOKUP(ventas[[#This Row],[ProductKey]],'hoja productos'!$A$2:$AA$1691,5,FALSE)</f>
        <v>429</v>
      </c>
      <c r="G2152" s="7" t="str">
        <f>VLOOKUP(ventas[[#This Row],[ProductKey]],'hoja productos'!$A$2:$AA$1691,7,FALSE)</f>
        <v>Tablet, Ltd</v>
      </c>
      <c r="H2152" s="8">
        <f>ventas[[#This Row],[Unit Vendidas]]*ventas[[#This Row],[Precio Venta]]</f>
        <v>84513</v>
      </c>
    </row>
    <row r="2153" spans="1:8" x14ac:dyDescent="0.25">
      <c r="A2153" s="2">
        <v>5232</v>
      </c>
      <c r="B2153" s="3">
        <v>39995</v>
      </c>
      <c r="C2153" s="5">
        <v>1372</v>
      </c>
      <c r="D2153" s="4">
        <v>16</v>
      </c>
      <c r="E2153" s="7" t="str">
        <f>VLOOKUP(ventas[[#This Row],[ProductKey]],'hoja productos'!$A$2:$AA$1691,3,FALSE)</f>
        <v>Tablet 2-Line Speakerphone M109 White</v>
      </c>
      <c r="F2153" s="7">
        <f>VLOOKUP(ventas[[#This Row],[ProductKey]],'hoja productos'!$A$2:$AA$1691,5,FALSE)</f>
        <v>35.99</v>
      </c>
      <c r="G2153" s="7" t="str">
        <f>VLOOKUP(ventas[[#This Row],[ProductKey]],'hoja productos'!$A$2:$AA$1691,7,FALSE)</f>
        <v>Tablet, Ltd</v>
      </c>
      <c r="H2153" s="8">
        <f>ventas[[#This Row],[Unit Vendidas]]*ventas[[#This Row],[Precio Venta]]</f>
        <v>575.84</v>
      </c>
    </row>
    <row r="2154" spans="1:8" x14ac:dyDescent="0.25">
      <c r="A2154" s="2">
        <v>5482</v>
      </c>
      <c r="B2154" s="3">
        <v>39995</v>
      </c>
      <c r="C2154" s="5">
        <v>409</v>
      </c>
      <c r="D2154" s="4">
        <v>166</v>
      </c>
      <c r="E2154" s="7" t="str">
        <f>VLOOKUP(ventas[[#This Row],[ProductKey]],'hoja productos'!$A$2:$AA$1691,3,FALSE)</f>
        <v>Proseware Laptop8.9 E089 Black</v>
      </c>
      <c r="F2154" s="7">
        <f>VLOOKUP(ventas[[#This Row],[ProductKey]],'hoja productos'!$A$2:$AA$1691,5,FALSE)</f>
        <v>326</v>
      </c>
      <c r="G2154" s="7" t="str">
        <f>VLOOKUP(ventas[[#This Row],[ProductKey]],'hoja productos'!$A$2:$AA$1691,7,FALSE)</f>
        <v>Proseware, Inc.</v>
      </c>
      <c r="H2154" s="8">
        <f>ventas[[#This Row],[Unit Vendidas]]*ventas[[#This Row],[Precio Venta]]</f>
        <v>54116</v>
      </c>
    </row>
    <row r="2155" spans="1:8" ht="30" x14ac:dyDescent="0.25">
      <c r="A2155" s="2">
        <v>11075</v>
      </c>
      <c r="B2155" s="3">
        <v>39995</v>
      </c>
      <c r="C2155" s="5">
        <v>1425</v>
      </c>
      <c r="D2155" s="4">
        <v>175</v>
      </c>
      <c r="E2155" s="7" t="str">
        <f>VLOOKUP(ventas[[#This Row],[ProductKey]],'hoja productos'!$A$2:$AA$1691,3,FALSE)</f>
        <v>The Phone Company Touch Screen Phone 1600 TFT-2.2" L200 Grey</v>
      </c>
      <c r="F2155" s="7">
        <f>VLOOKUP(ventas[[#This Row],[ProductKey]],'hoja productos'!$A$2:$AA$1691,5,FALSE)</f>
        <v>529</v>
      </c>
      <c r="G2155" s="7" t="str">
        <f>VLOOKUP(ventas[[#This Row],[ProductKey]],'hoja productos'!$A$2:$AA$1691,7,FALSE)</f>
        <v>The Phone Company</v>
      </c>
      <c r="H2155" s="8">
        <f>ventas[[#This Row],[Unit Vendidas]]*ventas[[#This Row],[Precio Venta]]</f>
        <v>92575</v>
      </c>
    </row>
    <row r="2156" spans="1:8" x14ac:dyDescent="0.25">
      <c r="A2156" s="2">
        <v>13112</v>
      </c>
      <c r="B2156" s="3">
        <v>39995</v>
      </c>
      <c r="C2156" s="5">
        <v>1466</v>
      </c>
      <c r="D2156" s="4">
        <v>133</v>
      </c>
      <c r="E2156" s="7" t="str">
        <f>VLOOKUP(ventas[[#This Row],[ProductKey]],'hoja productos'!$A$2:$AA$1691,3,FALSE)</f>
        <v>Tablet Pen Touch Screen Phones M320 Black</v>
      </c>
      <c r="F2156" s="7">
        <f>VLOOKUP(ventas[[#This Row],[ProductKey]],'hoja productos'!$A$2:$AA$1691,5,FALSE)</f>
        <v>290</v>
      </c>
      <c r="G2156" s="7" t="str">
        <f>VLOOKUP(ventas[[#This Row],[ProductKey]],'hoja productos'!$A$2:$AA$1691,7,FALSE)</f>
        <v>Tablet, Ltd</v>
      </c>
      <c r="H2156" s="8">
        <f>ventas[[#This Row],[Unit Vendidas]]*ventas[[#This Row],[Precio Venta]]</f>
        <v>38570</v>
      </c>
    </row>
    <row r="2157" spans="1:8" x14ac:dyDescent="0.25">
      <c r="A2157" s="2">
        <v>17448</v>
      </c>
      <c r="B2157" s="3">
        <v>39995</v>
      </c>
      <c r="C2157" s="5">
        <v>1266</v>
      </c>
      <c r="D2157" s="4">
        <v>25</v>
      </c>
      <c r="E2157" s="7" t="str">
        <f>VLOOKUP(ventas[[#This Row],[ProductKey]],'hoja productos'!$A$2:$AA$1691,3,FALSE)</f>
        <v>Tablet Carrying Case E312 Silver</v>
      </c>
      <c r="F2157" s="7">
        <f>VLOOKUP(ventas[[#This Row],[ProductKey]],'hoja productos'!$A$2:$AA$1691,5,FALSE)</f>
        <v>49.96</v>
      </c>
      <c r="G2157" s="7" t="str">
        <f>VLOOKUP(ventas[[#This Row],[ProductKey]],'hoja productos'!$A$2:$AA$1691,7,FALSE)</f>
        <v>Tablet, Ltd</v>
      </c>
      <c r="H2157" s="8">
        <f>ventas[[#This Row],[Unit Vendidas]]*ventas[[#This Row],[Precio Venta]]</f>
        <v>1249</v>
      </c>
    </row>
    <row r="2158" spans="1:8" x14ac:dyDescent="0.25">
      <c r="A2158" s="2">
        <v>23877</v>
      </c>
      <c r="B2158" s="3">
        <v>39995</v>
      </c>
      <c r="C2158" s="5">
        <v>1597</v>
      </c>
      <c r="D2158" s="4">
        <v>26</v>
      </c>
      <c r="E2158" s="7" t="str">
        <f>VLOOKUP(ventas[[#This Row],[ProductKey]],'hoja productos'!$A$2:$AA$1691,3,FALSE)</f>
        <v>SV DVD External DVD Burner M200 Black</v>
      </c>
      <c r="F2158" s="7">
        <f>VLOOKUP(ventas[[#This Row],[ProductKey]],'hoja productos'!$A$2:$AA$1691,5,FALSE)</f>
        <v>57.88</v>
      </c>
      <c r="G2158" s="7" t="str">
        <f>VLOOKUP(ventas[[#This Row],[ProductKey]],'hoja productos'!$A$2:$AA$1691,7,FALSE)</f>
        <v>Southridge Video</v>
      </c>
      <c r="H2158" s="8">
        <f>ventas[[#This Row],[Unit Vendidas]]*ventas[[#This Row],[Precio Venta]]</f>
        <v>1504.88</v>
      </c>
    </row>
    <row r="2159" spans="1:8" ht="30" x14ac:dyDescent="0.25">
      <c r="A2159" s="2">
        <v>24630</v>
      </c>
      <c r="B2159" s="3">
        <v>39995</v>
      </c>
      <c r="C2159" s="5">
        <v>1019</v>
      </c>
      <c r="D2159" s="4">
        <v>88</v>
      </c>
      <c r="E2159" s="7" t="str">
        <f>VLOOKUP(ventas[[#This Row],[ProductKey]],'hoja productos'!$A$2:$AA$1691,3,FALSE)</f>
        <v>A. Datum Interchangeable lens Non-SLR Digital Camera X250 Green</v>
      </c>
      <c r="F2159" s="7">
        <f>VLOOKUP(ventas[[#This Row],[ProductKey]],'hoja productos'!$A$2:$AA$1691,5,FALSE)</f>
        <v>268</v>
      </c>
      <c r="G2159" s="7" t="str">
        <f>VLOOKUP(ventas[[#This Row],[ProductKey]],'hoja productos'!$A$2:$AA$1691,7,FALSE)</f>
        <v>A. Datum Corporation</v>
      </c>
      <c r="H2159" s="8">
        <f>ventas[[#This Row],[Unit Vendidas]]*ventas[[#This Row],[Precio Venta]]</f>
        <v>23584</v>
      </c>
    </row>
    <row r="2160" spans="1:8" x14ac:dyDescent="0.25">
      <c r="A2160" s="2">
        <v>1977</v>
      </c>
      <c r="B2160" s="3">
        <v>39996</v>
      </c>
      <c r="C2160" s="5">
        <v>1208</v>
      </c>
      <c r="D2160" s="4">
        <v>409</v>
      </c>
      <c r="E2160" s="7" t="str">
        <f>VLOOKUP(ventas[[#This Row],[ProductKey]],'hoja productos'!$A$2:$AA$1691,3,FALSE)</f>
        <v>Fabrikam Business Videographer 1'' 25mm M600 Grey</v>
      </c>
      <c r="F2160" s="7">
        <f>VLOOKUP(ventas[[#This Row],[ProductKey]],'hoja productos'!$A$2:$AA$1691,5,FALSE)</f>
        <v>890</v>
      </c>
      <c r="G2160" s="7" t="str">
        <f>VLOOKUP(ventas[[#This Row],[ProductKey]],'hoja productos'!$A$2:$AA$1691,7,FALSE)</f>
        <v>Fabrikam, Inc.</v>
      </c>
      <c r="H2160" s="8">
        <f>ventas[[#This Row],[Unit Vendidas]]*ventas[[#This Row],[Precio Venta]]</f>
        <v>364010</v>
      </c>
    </row>
    <row r="2161" spans="1:8" x14ac:dyDescent="0.25">
      <c r="A2161" s="2">
        <v>1978</v>
      </c>
      <c r="B2161" s="3">
        <v>39996</v>
      </c>
      <c r="C2161" s="5">
        <v>1110</v>
      </c>
      <c r="D2161" s="4">
        <v>138</v>
      </c>
      <c r="E2161" s="7" t="str">
        <f>VLOOKUP(ventas[[#This Row],[ProductKey]],'hoja productos'!$A$2:$AA$1691,3,FALSE)</f>
        <v>Fabrikam SLR Camera M146 Black</v>
      </c>
      <c r="F2161" s="7">
        <f>VLOOKUP(ventas[[#This Row],[ProductKey]],'hoja productos'!$A$2:$AA$1691,5,FALSE)</f>
        <v>302</v>
      </c>
      <c r="G2161" s="7" t="str">
        <f>VLOOKUP(ventas[[#This Row],[ProductKey]],'hoja productos'!$A$2:$AA$1691,7,FALSE)</f>
        <v>Fabrikam, Inc.</v>
      </c>
      <c r="H2161" s="8">
        <f>ventas[[#This Row],[Unit Vendidas]]*ventas[[#This Row],[Precio Venta]]</f>
        <v>41676</v>
      </c>
    </row>
    <row r="2162" spans="1:8" x14ac:dyDescent="0.25">
      <c r="A2162" s="2">
        <v>5189</v>
      </c>
      <c r="B2162" s="3">
        <v>39996</v>
      </c>
      <c r="C2162" s="5">
        <v>623</v>
      </c>
      <c r="D2162" s="4">
        <v>827</v>
      </c>
      <c r="E2162" s="7" t="str">
        <f>VLOOKUP(ventas[[#This Row],[ProductKey]],'hoja productos'!$A$2:$AA$1691,3,FALSE)</f>
        <v>WWI Projector 1080p DLP86 White</v>
      </c>
      <c r="F2162" s="7">
        <f>VLOOKUP(ventas[[#This Row],[ProductKey]],'hoja productos'!$A$2:$AA$1691,5,FALSE)</f>
        <v>2499</v>
      </c>
      <c r="G2162" s="7" t="str">
        <f>VLOOKUP(ventas[[#This Row],[ProductKey]],'hoja productos'!$A$2:$AA$1691,7,FALSE)</f>
        <v>Wide World Importers</v>
      </c>
      <c r="H2162" s="8">
        <f>ventas[[#This Row],[Unit Vendidas]]*ventas[[#This Row],[Precio Venta]]</f>
        <v>2066673</v>
      </c>
    </row>
    <row r="2163" spans="1:8" x14ac:dyDescent="0.25">
      <c r="A2163" s="2">
        <v>5202</v>
      </c>
      <c r="B2163" s="3">
        <v>39996</v>
      </c>
      <c r="C2163" s="5">
        <v>867</v>
      </c>
      <c r="D2163" s="4">
        <v>32</v>
      </c>
      <c r="E2163" s="7" t="str">
        <f>VLOOKUP(ventas[[#This Row],[ProductKey]],'hoja productos'!$A$2:$AA$1691,3,FALSE)</f>
        <v>Tablet Wireless Laser Mouse M55 White</v>
      </c>
      <c r="F2163" s="7">
        <f>VLOOKUP(ventas[[#This Row],[ProductKey]],'hoja productos'!$A$2:$AA$1691,5,FALSE)</f>
        <v>69.989999999999995</v>
      </c>
      <c r="G2163" s="7" t="str">
        <f>VLOOKUP(ventas[[#This Row],[ProductKey]],'hoja productos'!$A$2:$AA$1691,7,FALSE)</f>
        <v>Tablet, Ltd</v>
      </c>
      <c r="H2163" s="8">
        <f>ventas[[#This Row],[Unit Vendidas]]*ventas[[#This Row],[Precio Venta]]</f>
        <v>2239.6799999999998</v>
      </c>
    </row>
    <row r="2164" spans="1:8" x14ac:dyDescent="0.25">
      <c r="A2164" s="2">
        <v>5556</v>
      </c>
      <c r="B2164" s="3">
        <v>39996</v>
      </c>
      <c r="C2164" s="5">
        <v>852</v>
      </c>
      <c r="D2164" s="4">
        <v>76</v>
      </c>
      <c r="E2164" s="7" t="str">
        <f>VLOOKUP(ventas[[#This Row],[ProductKey]],'hoja productos'!$A$2:$AA$1691,3,FALSE)</f>
        <v>Tablet Laptop Keyboard X105 Brown</v>
      </c>
      <c r="F2164" s="7">
        <f>VLOOKUP(ventas[[#This Row],[ProductKey]],'hoja productos'!$A$2:$AA$1691,5,FALSE)</f>
        <v>230.9</v>
      </c>
      <c r="G2164" s="7" t="str">
        <f>VLOOKUP(ventas[[#This Row],[ProductKey]],'hoja productos'!$A$2:$AA$1691,7,FALSE)</f>
        <v>Tablet, Ltd</v>
      </c>
      <c r="H2164" s="8">
        <f>ventas[[#This Row],[Unit Vendidas]]*ventas[[#This Row],[Precio Venta]]</f>
        <v>17548.400000000001</v>
      </c>
    </row>
    <row r="2165" spans="1:8" x14ac:dyDescent="0.25">
      <c r="A2165" s="2">
        <v>9539</v>
      </c>
      <c r="B2165" s="3">
        <v>39996</v>
      </c>
      <c r="C2165" s="5">
        <v>81</v>
      </c>
      <c r="D2165" s="4">
        <v>18</v>
      </c>
      <c r="E2165" s="7" t="str">
        <f>VLOOKUP(ventas[[#This Row],[ProductKey]],'hoja productos'!$A$2:$AA$1691,3,FALSE)</f>
        <v>NT Wireless Bluetooth Stereo Headphones E302 Black</v>
      </c>
      <c r="F2165" s="7">
        <f>VLOOKUP(ventas[[#This Row],[ProductKey]],'hoja productos'!$A$2:$AA$1691,5,FALSE)</f>
        <v>40.549999999999997</v>
      </c>
      <c r="G2165" s="7" t="str">
        <f>VLOOKUP(ventas[[#This Row],[ProductKey]],'hoja productos'!$A$2:$AA$1691,7,FALSE)</f>
        <v>Northwind Traders</v>
      </c>
      <c r="H2165" s="8">
        <f>ventas[[#This Row],[Unit Vendidas]]*ventas[[#This Row],[Precio Venta]]</f>
        <v>729.9</v>
      </c>
    </row>
    <row r="2166" spans="1:8" x14ac:dyDescent="0.25">
      <c r="A2166" s="2">
        <v>15291</v>
      </c>
      <c r="B2166" s="3">
        <v>39996</v>
      </c>
      <c r="C2166" s="5">
        <v>84</v>
      </c>
      <c r="D2166" s="4">
        <v>45</v>
      </c>
      <c r="E2166" s="7" t="str">
        <f>VLOOKUP(ventas[[#This Row],[ProductKey]],'hoja productos'!$A$2:$AA$1691,3,FALSE)</f>
        <v>NT Wireless Bluetooth Stereo Headphones M402 Red</v>
      </c>
      <c r="F2166" s="7">
        <f>VLOOKUP(ventas[[#This Row],[ProductKey]],'hoja productos'!$A$2:$AA$1691,5,FALSE)</f>
        <v>99.99</v>
      </c>
      <c r="G2166" s="7" t="str">
        <f>VLOOKUP(ventas[[#This Row],[ProductKey]],'hoja productos'!$A$2:$AA$1691,7,FALSE)</f>
        <v>Northwind Traders</v>
      </c>
      <c r="H2166" s="8">
        <f>ventas[[#This Row],[Unit Vendidas]]*ventas[[#This Row],[Precio Venta]]</f>
        <v>4499.55</v>
      </c>
    </row>
    <row r="2167" spans="1:8" x14ac:dyDescent="0.25">
      <c r="A2167" s="2">
        <v>16324</v>
      </c>
      <c r="B2167" s="3">
        <v>39996</v>
      </c>
      <c r="C2167" s="5">
        <v>1073</v>
      </c>
      <c r="D2167" s="4">
        <v>194</v>
      </c>
      <c r="E2167" s="7" t="str">
        <f>VLOOKUP(ventas[[#This Row],[ProductKey]],'hoja productos'!$A$2:$AA$1691,3,FALSE)</f>
        <v>A. Datum SLR Camera 35" X358 Orange</v>
      </c>
      <c r="F2167" s="7">
        <f>VLOOKUP(ventas[[#This Row],[ProductKey]],'hoja productos'!$A$2:$AA$1691,5,FALSE)</f>
        <v>588</v>
      </c>
      <c r="G2167" s="7" t="str">
        <f>VLOOKUP(ventas[[#This Row],[ProductKey]],'hoja productos'!$A$2:$AA$1691,7,FALSE)</f>
        <v>A. Datum Corporation</v>
      </c>
      <c r="H2167" s="8">
        <f>ventas[[#This Row],[Unit Vendidas]]*ventas[[#This Row],[Precio Venta]]</f>
        <v>114072</v>
      </c>
    </row>
    <row r="2168" spans="1:8" x14ac:dyDescent="0.25">
      <c r="A2168" s="2">
        <v>18493</v>
      </c>
      <c r="B2168" s="3">
        <v>39996</v>
      </c>
      <c r="C2168" s="5">
        <v>1585</v>
      </c>
      <c r="D2168" s="4">
        <v>7</v>
      </c>
      <c r="E2168" s="7" t="str">
        <f>VLOOKUP(ventas[[#This Row],[ProductKey]],'hoja productos'!$A$2:$AA$1691,3,FALSE)</f>
        <v>SV DVD 60 DVD Storage Binder L20 Black</v>
      </c>
      <c r="F2168" s="7">
        <f>VLOOKUP(ventas[[#This Row],[ProductKey]],'hoja productos'!$A$2:$AA$1691,5,FALSE)</f>
        <v>22.89</v>
      </c>
      <c r="G2168" s="7" t="str">
        <f>VLOOKUP(ventas[[#This Row],[ProductKey]],'hoja productos'!$A$2:$AA$1691,7,FALSE)</f>
        <v>Southridge Video</v>
      </c>
      <c r="H2168" s="8">
        <f>ventas[[#This Row],[Unit Vendidas]]*ventas[[#This Row],[Precio Venta]]</f>
        <v>160.23000000000002</v>
      </c>
    </row>
    <row r="2169" spans="1:8" ht="30" x14ac:dyDescent="0.25">
      <c r="A2169" s="2">
        <v>20443</v>
      </c>
      <c r="B2169" s="3">
        <v>39996</v>
      </c>
      <c r="C2169" s="5">
        <v>656</v>
      </c>
      <c r="D2169" s="4">
        <v>72</v>
      </c>
      <c r="E2169" s="7" t="str">
        <f>VLOOKUP(ventas[[#This Row],[ProductKey]],'hoja productos'!$A$2:$AA$1691,3,FALSE)</f>
        <v>Proseware Desk Jet All-in-One Printer, Scanner, Copier M350 Black</v>
      </c>
      <c r="F2169" s="7">
        <f>VLOOKUP(ventas[[#This Row],[ProductKey]],'hoja productos'!$A$2:$AA$1691,5,FALSE)</f>
        <v>158</v>
      </c>
      <c r="G2169" s="7" t="str">
        <f>VLOOKUP(ventas[[#This Row],[ProductKey]],'hoja productos'!$A$2:$AA$1691,7,FALSE)</f>
        <v>Proseware, Inc.</v>
      </c>
      <c r="H2169" s="8">
        <f>ventas[[#This Row],[Unit Vendidas]]*ventas[[#This Row],[Precio Venta]]</f>
        <v>11376</v>
      </c>
    </row>
    <row r="2170" spans="1:8" x14ac:dyDescent="0.25">
      <c r="A2170" s="2">
        <v>20736</v>
      </c>
      <c r="B2170" s="3">
        <v>39996</v>
      </c>
      <c r="C2170" s="5">
        <v>1558</v>
      </c>
      <c r="D2170" s="4">
        <v>125</v>
      </c>
      <c r="E2170" s="7" t="str">
        <f>VLOOKUP(ventas[[#This Row],[ProductKey]],'hoja productos'!$A$2:$AA$1691,3,FALSE)</f>
        <v>The Phone Company PDA Wifi 4.7-inch L290 White</v>
      </c>
      <c r="F2170" s="7">
        <f>VLOOKUP(ventas[[#This Row],[ProductKey]],'hoja productos'!$A$2:$AA$1691,5,FALSE)</f>
        <v>380</v>
      </c>
      <c r="G2170" s="7" t="str">
        <f>VLOOKUP(ventas[[#This Row],[ProductKey]],'hoja productos'!$A$2:$AA$1691,7,FALSE)</f>
        <v>The Phone Company</v>
      </c>
      <c r="H2170" s="8">
        <f>ventas[[#This Row],[Unit Vendidas]]*ventas[[#This Row],[Precio Venta]]</f>
        <v>47500</v>
      </c>
    </row>
    <row r="2171" spans="1:8" x14ac:dyDescent="0.25">
      <c r="A2171" s="2">
        <v>22409</v>
      </c>
      <c r="B2171" s="3">
        <v>39996</v>
      </c>
      <c r="C2171" s="5">
        <v>265</v>
      </c>
      <c r="D2171" s="4">
        <v>183</v>
      </c>
      <c r="E2171" s="7" t="str">
        <f>VLOOKUP(ventas[[#This Row],[ProductKey]],'hoja productos'!$A$2:$AA$1691,3,FALSE)</f>
        <v>Tablet Home Theater System 2.1 Channel M1230 Silver</v>
      </c>
      <c r="F2171" s="7">
        <f>VLOOKUP(ventas[[#This Row],[ProductKey]],'hoja productos'!$A$2:$AA$1691,5,FALSE)</f>
        <v>360</v>
      </c>
      <c r="G2171" s="7" t="str">
        <f>VLOOKUP(ventas[[#This Row],[ProductKey]],'hoja productos'!$A$2:$AA$1691,7,FALSE)</f>
        <v>Tablet, Ltd</v>
      </c>
      <c r="H2171" s="8">
        <f>ventas[[#This Row],[Unit Vendidas]]*ventas[[#This Row],[Precio Venta]]</f>
        <v>65880</v>
      </c>
    </row>
    <row r="2172" spans="1:8" x14ac:dyDescent="0.25">
      <c r="A2172" s="2">
        <v>24820</v>
      </c>
      <c r="B2172" s="3">
        <v>39996</v>
      </c>
      <c r="C2172" s="5">
        <v>1600</v>
      </c>
      <c r="D2172" s="4">
        <v>26</v>
      </c>
      <c r="E2172" s="7" t="str">
        <f>VLOOKUP(ventas[[#This Row],[ProductKey]],'hoja productos'!$A$2:$AA$1691,3,FALSE)</f>
        <v>SV DVD External DVD Burner M200 Silver</v>
      </c>
      <c r="F2172" s="7">
        <f>VLOOKUP(ventas[[#This Row],[ProductKey]],'hoja productos'!$A$2:$AA$1691,5,FALSE)</f>
        <v>57.88</v>
      </c>
      <c r="G2172" s="7" t="str">
        <f>VLOOKUP(ventas[[#This Row],[ProductKey]],'hoja productos'!$A$2:$AA$1691,7,FALSE)</f>
        <v>Southridge Video</v>
      </c>
      <c r="H2172" s="8">
        <f>ventas[[#This Row],[Unit Vendidas]]*ventas[[#This Row],[Precio Venta]]</f>
        <v>1504.88</v>
      </c>
    </row>
    <row r="2173" spans="1:8" x14ac:dyDescent="0.25">
      <c r="A2173" s="2">
        <v>330</v>
      </c>
      <c r="B2173" s="3">
        <v>39997</v>
      </c>
      <c r="C2173" s="5">
        <v>171</v>
      </c>
      <c r="D2173" s="4">
        <v>45</v>
      </c>
      <c r="E2173" s="7" t="str">
        <f>VLOOKUP(ventas[[#This Row],[ProductKey]],'hoja productos'!$A$2:$AA$1691,3,FALSE)</f>
        <v>SV 16xDVD E340 Black</v>
      </c>
      <c r="F2173" s="7">
        <f>VLOOKUP(ventas[[#This Row],[ProductKey]],'hoja productos'!$A$2:$AA$1691,5,FALSE)</f>
        <v>99</v>
      </c>
      <c r="G2173" s="7" t="str">
        <f>VLOOKUP(ventas[[#This Row],[ProductKey]],'hoja productos'!$A$2:$AA$1691,7,FALSE)</f>
        <v>Southridge Video</v>
      </c>
      <c r="H2173" s="8">
        <f>ventas[[#This Row],[Unit Vendidas]]*ventas[[#This Row],[Precio Venta]]</f>
        <v>4455</v>
      </c>
    </row>
    <row r="2174" spans="1:8" x14ac:dyDescent="0.25">
      <c r="A2174" s="2">
        <v>6091</v>
      </c>
      <c r="B2174" s="3">
        <v>39997</v>
      </c>
      <c r="C2174" s="5">
        <v>883</v>
      </c>
      <c r="D2174" s="4">
        <v>49</v>
      </c>
      <c r="E2174" s="7" t="str">
        <f>VLOOKUP(ventas[[#This Row],[ProductKey]],'hoja productos'!$A$2:$AA$1691,3,FALSE)</f>
        <v>Tablet Bluetooth Notebook Mouse X305 Black</v>
      </c>
      <c r="F2174" s="7">
        <f>VLOOKUP(ventas[[#This Row],[ProductKey]],'hoja productos'!$A$2:$AA$1691,5,FALSE)</f>
        <v>150</v>
      </c>
      <c r="G2174" s="7" t="str">
        <f>VLOOKUP(ventas[[#This Row],[ProductKey]],'hoja productos'!$A$2:$AA$1691,7,FALSE)</f>
        <v>Tablet, Ltd</v>
      </c>
      <c r="H2174" s="8">
        <f>ventas[[#This Row],[Unit Vendidas]]*ventas[[#This Row],[Precio Venta]]</f>
        <v>7350</v>
      </c>
    </row>
    <row r="2175" spans="1:8" x14ac:dyDescent="0.25">
      <c r="A2175" s="2">
        <v>6437</v>
      </c>
      <c r="B2175" s="3">
        <v>39997</v>
      </c>
      <c r="C2175" s="5">
        <v>1001</v>
      </c>
      <c r="D2175" s="4">
        <v>66</v>
      </c>
      <c r="E2175" s="7" t="str">
        <f>VLOOKUP(ventas[[#This Row],[ProductKey]],'hoja productos'!$A$2:$AA$1691,3,FALSE)</f>
        <v>A. Datum Rangefinder Digital Camera X200 Orange</v>
      </c>
      <c r="F2175" s="7">
        <f>VLOOKUP(ventas[[#This Row],[ProductKey]],'hoja productos'!$A$2:$AA$1691,5,FALSE)</f>
        <v>200</v>
      </c>
      <c r="G2175" s="7" t="str">
        <f>VLOOKUP(ventas[[#This Row],[ProductKey]],'hoja productos'!$A$2:$AA$1691,7,FALSE)</f>
        <v>A. Datum Corporation</v>
      </c>
      <c r="H2175" s="8">
        <f>ventas[[#This Row],[Unit Vendidas]]*ventas[[#This Row],[Precio Venta]]</f>
        <v>13200</v>
      </c>
    </row>
    <row r="2176" spans="1:8" x14ac:dyDescent="0.25">
      <c r="A2176" s="2">
        <v>6464</v>
      </c>
      <c r="B2176" s="3">
        <v>39997</v>
      </c>
      <c r="C2176" s="5">
        <v>483</v>
      </c>
      <c r="D2176" s="4">
        <v>50</v>
      </c>
      <c r="E2176" s="7" t="str">
        <f>VLOOKUP(ventas[[#This Row],[ProductKey]],'hoja productos'!$A$2:$AA$1691,3,FALSE)</f>
        <v>Proseware LCD17 E200 White</v>
      </c>
      <c r="F2176" s="7">
        <f>VLOOKUP(ventas[[#This Row],[ProductKey]],'hoja productos'!$A$2:$AA$1691,5,FALSE)</f>
        <v>99</v>
      </c>
      <c r="G2176" s="7" t="str">
        <f>VLOOKUP(ventas[[#This Row],[ProductKey]],'hoja productos'!$A$2:$AA$1691,7,FALSE)</f>
        <v>Proseware, Inc.</v>
      </c>
      <c r="H2176" s="8">
        <f>ventas[[#This Row],[Unit Vendidas]]*ventas[[#This Row],[Precio Venta]]</f>
        <v>4950</v>
      </c>
    </row>
    <row r="2177" spans="1:8" x14ac:dyDescent="0.25">
      <c r="A2177" s="2">
        <v>7824</v>
      </c>
      <c r="B2177" s="3">
        <v>39997</v>
      </c>
      <c r="C2177" s="5">
        <v>301</v>
      </c>
      <c r="D2177" s="4">
        <v>162</v>
      </c>
      <c r="E2177" s="7" t="str">
        <f>VLOOKUP(ventas[[#This Row],[ProductKey]],'hoja productos'!$A$2:$AA$1691,3,FALSE)</f>
        <v>SV Car Video TFT7 M7002 Black</v>
      </c>
      <c r="F2177" s="7">
        <f>VLOOKUP(ventas[[#This Row],[ProductKey]],'hoja productos'!$A$2:$AA$1691,5,FALSE)</f>
        <v>319</v>
      </c>
      <c r="G2177" s="7" t="str">
        <f>VLOOKUP(ventas[[#This Row],[ProductKey]],'hoja productos'!$A$2:$AA$1691,7,FALSE)</f>
        <v>Southridge Video</v>
      </c>
      <c r="H2177" s="8">
        <f>ventas[[#This Row],[Unit Vendidas]]*ventas[[#This Row],[Precio Venta]]</f>
        <v>51678</v>
      </c>
    </row>
    <row r="2178" spans="1:8" x14ac:dyDescent="0.25">
      <c r="A2178" s="2">
        <v>11210</v>
      </c>
      <c r="B2178" s="3">
        <v>39997</v>
      </c>
      <c r="C2178" s="5">
        <v>906</v>
      </c>
      <c r="D2178" s="4">
        <v>38</v>
      </c>
      <c r="E2178" s="7" t="str">
        <f>VLOOKUP(ventas[[#This Row],[ProductKey]],'hoja productos'!$A$2:$AA$1691,3,FALSE)</f>
        <v>SV 40GB USB2.0 Portable Hard Disk E400 Yellow</v>
      </c>
      <c r="F2178" s="7">
        <f>VLOOKUP(ventas[[#This Row],[ProductKey]],'hoja productos'!$A$2:$AA$1691,5,FALSE)</f>
        <v>75.989999999999995</v>
      </c>
      <c r="G2178" s="7" t="str">
        <f>VLOOKUP(ventas[[#This Row],[ProductKey]],'hoja productos'!$A$2:$AA$1691,7,FALSE)</f>
        <v>Southridge Video</v>
      </c>
      <c r="H2178" s="8">
        <f>ventas[[#This Row],[Unit Vendidas]]*ventas[[#This Row],[Precio Venta]]</f>
        <v>2887.62</v>
      </c>
    </row>
    <row r="2179" spans="1:8" x14ac:dyDescent="0.25">
      <c r="A2179" s="2">
        <v>13659</v>
      </c>
      <c r="B2179" s="3">
        <v>39997</v>
      </c>
      <c r="C2179" s="5">
        <v>620</v>
      </c>
      <c r="D2179" s="4">
        <v>87</v>
      </c>
      <c r="E2179" s="7" t="str">
        <f>VLOOKUP(ventas[[#This Row],[ProductKey]],'hoja productos'!$A$2:$AA$1691,3,FALSE)</f>
        <v>WWI Screen 100in M1609 Black</v>
      </c>
      <c r="F2179" s="7">
        <f>VLOOKUP(ventas[[#This Row],[ProductKey]],'hoja productos'!$A$2:$AA$1691,5,FALSE)</f>
        <v>190</v>
      </c>
      <c r="G2179" s="7" t="str">
        <f>VLOOKUP(ventas[[#This Row],[ProductKey]],'hoja productos'!$A$2:$AA$1691,7,FALSE)</f>
        <v>Wide World Importers</v>
      </c>
      <c r="H2179" s="8">
        <f>ventas[[#This Row],[Unit Vendidas]]*ventas[[#This Row],[Precio Venta]]</f>
        <v>16530</v>
      </c>
    </row>
    <row r="2180" spans="1:8" x14ac:dyDescent="0.25">
      <c r="A2180" s="2">
        <v>13745</v>
      </c>
      <c r="B2180" s="3">
        <v>39997</v>
      </c>
      <c r="C2180" s="5">
        <v>298</v>
      </c>
      <c r="D2180" s="4">
        <v>157</v>
      </c>
      <c r="E2180" s="7" t="str">
        <f>VLOOKUP(ventas[[#This Row],[ProductKey]],'hoja productos'!$A$2:$AA$1691,3,FALSE)</f>
        <v>SV Car Video TFT7 M7001 Black</v>
      </c>
      <c r="F2180" s="7">
        <f>VLOOKUP(ventas[[#This Row],[ProductKey]],'hoja productos'!$A$2:$AA$1691,5,FALSE)</f>
        <v>309</v>
      </c>
      <c r="G2180" s="7" t="str">
        <f>VLOOKUP(ventas[[#This Row],[ProductKey]],'hoja productos'!$A$2:$AA$1691,7,FALSE)</f>
        <v>Southridge Video</v>
      </c>
      <c r="H2180" s="8">
        <f>ventas[[#This Row],[Unit Vendidas]]*ventas[[#This Row],[Precio Venta]]</f>
        <v>48513</v>
      </c>
    </row>
    <row r="2181" spans="1:8" x14ac:dyDescent="0.25">
      <c r="A2181" s="2">
        <v>13751</v>
      </c>
      <c r="B2181" s="3">
        <v>39997</v>
      </c>
      <c r="C2181" s="5">
        <v>1053</v>
      </c>
      <c r="D2181" s="4">
        <v>194</v>
      </c>
      <c r="E2181" s="7" t="str">
        <f>VLOOKUP(ventas[[#This Row],[ProductKey]],'hoja productos'!$A$2:$AA$1691,3,FALSE)</f>
        <v>A. Datum SLR Camera 35" X358 Grey</v>
      </c>
      <c r="F2181" s="7">
        <f>VLOOKUP(ventas[[#This Row],[ProductKey]],'hoja productos'!$A$2:$AA$1691,5,FALSE)</f>
        <v>588</v>
      </c>
      <c r="G2181" s="7" t="str">
        <f>VLOOKUP(ventas[[#This Row],[ProductKey]],'hoja productos'!$A$2:$AA$1691,7,FALSE)</f>
        <v>A. Datum Corporation</v>
      </c>
      <c r="H2181" s="8">
        <f>ventas[[#This Row],[Unit Vendidas]]*ventas[[#This Row],[Precio Venta]]</f>
        <v>114072</v>
      </c>
    </row>
    <row r="2182" spans="1:8" x14ac:dyDescent="0.25">
      <c r="A2182" s="2">
        <v>16279</v>
      </c>
      <c r="B2182" s="3">
        <v>39997</v>
      </c>
      <c r="C2182" s="5">
        <v>530</v>
      </c>
      <c r="D2182" s="4">
        <v>205</v>
      </c>
      <c r="E2182" s="7" t="str">
        <f>VLOOKUP(ventas[[#This Row],[ProductKey]],'hoja productos'!$A$2:$AA$1691,3,FALSE)</f>
        <v>WWI LCD22 M2002 White</v>
      </c>
      <c r="F2182" s="7">
        <f>VLOOKUP(ventas[[#This Row],[ProductKey]],'hoja productos'!$A$2:$AA$1691,5,FALSE)</f>
        <v>619</v>
      </c>
      <c r="G2182" s="7" t="str">
        <f>VLOOKUP(ventas[[#This Row],[ProductKey]],'hoja productos'!$A$2:$AA$1691,7,FALSE)</f>
        <v>Wide World Importers</v>
      </c>
      <c r="H2182" s="8">
        <f>ventas[[#This Row],[Unit Vendidas]]*ventas[[#This Row],[Precio Venta]]</f>
        <v>126895</v>
      </c>
    </row>
    <row r="2183" spans="1:8" x14ac:dyDescent="0.25">
      <c r="A2183" s="2">
        <v>17086</v>
      </c>
      <c r="B2183" s="3">
        <v>39997</v>
      </c>
      <c r="C2183" s="5">
        <v>1320</v>
      </c>
      <c r="D2183" s="4">
        <v>12</v>
      </c>
      <c r="E2183" s="7" t="str">
        <f>VLOOKUP(ventas[[#This Row],[ProductKey]],'hoja productos'!$A$2:$AA$1691,3,FALSE)</f>
        <v>Tablet KSU-less key system M38 Black</v>
      </c>
      <c r="F2183" s="7">
        <f>VLOOKUP(ventas[[#This Row],[ProductKey]],'hoja productos'!$A$2:$AA$1691,5,FALSE)</f>
        <v>26.99</v>
      </c>
      <c r="G2183" s="7" t="str">
        <f>VLOOKUP(ventas[[#This Row],[ProductKey]],'hoja productos'!$A$2:$AA$1691,7,FALSE)</f>
        <v>Tablet, Ltd</v>
      </c>
      <c r="H2183" s="8">
        <f>ventas[[#This Row],[Unit Vendidas]]*ventas[[#This Row],[Precio Venta]]</f>
        <v>323.88</v>
      </c>
    </row>
    <row r="2184" spans="1:8" x14ac:dyDescent="0.25">
      <c r="A2184" s="2">
        <v>17607</v>
      </c>
      <c r="B2184" s="3">
        <v>39997</v>
      </c>
      <c r="C2184" s="5">
        <v>378</v>
      </c>
      <c r="D2184" s="4">
        <v>348</v>
      </c>
      <c r="E2184" s="7" t="str">
        <f>VLOOKUP(ventas[[#This Row],[ProductKey]],'hoja productos'!$A$2:$AA$1691,3,FALSE)</f>
        <v>Adventure Works Laptop15.4W M1548 Silver</v>
      </c>
      <c r="F2184" s="7">
        <f>VLOOKUP(ventas[[#This Row],[ProductKey]],'hoja productos'!$A$2:$AA$1691,5,FALSE)</f>
        <v>758</v>
      </c>
      <c r="G2184" s="7" t="str">
        <f>VLOOKUP(ventas[[#This Row],[ProductKey]],'hoja productos'!$A$2:$AA$1691,7,FALSE)</f>
        <v>Adventure Works</v>
      </c>
      <c r="H2184" s="8">
        <f>ventas[[#This Row],[Unit Vendidas]]*ventas[[#This Row],[Precio Venta]]</f>
        <v>263784</v>
      </c>
    </row>
    <row r="2185" spans="1:8" x14ac:dyDescent="0.25">
      <c r="A2185" s="2">
        <v>19482</v>
      </c>
      <c r="B2185" s="3">
        <v>39997</v>
      </c>
      <c r="C2185" s="5">
        <v>569</v>
      </c>
      <c r="D2185" s="4">
        <v>152</v>
      </c>
      <c r="E2185" s="7" t="str">
        <f>VLOOKUP(ventas[[#This Row],[ProductKey]],'hoja productos'!$A$2:$AA$1691,3,FALSE)</f>
        <v>Proseware Screen 125in X1609 Silver</v>
      </c>
      <c r="F2185" s="7">
        <f>VLOOKUP(ventas[[#This Row],[ProductKey]],'hoja productos'!$A$2:$AA$1691,5,FALSE)</f>
        <v>459</v>
      </c>
      <c r="G2185" s="7" t="str">
        <f>VLOOKUP(ventas[[#This Row],[ProductKey]],'hoja productos'!$A$2:$AA$1691,7,FALSE)</f>
        <v>Proseware, Inc.</v>
      </c>
      <c r="H2185" s="8">
        <f>ventas[[#This Row],[Unit Vendidas]]*ventas[[#This Row],[Precio Venta]]</f>
        <v>69768</v>
      </c>
    </row>
    <row r="2186" spans="1:8" x14ac:dyDescent="0.25">
      <c r="A2186" s="2">
        <v>21940</v>
      </c>
      <c r="B2186" s="3">
        <v>39997</v>
      </c>
      <c r="C2186" s="5">
        <v>522</v>
      </c>
      <c r="D2186" s="4">
        <v>128</v>
      </c>
      <c r="E2186" s="7" t="str">
        <f>VLOOKUP(ventas[[#This Row],[ProductKey]],'hoja productos'!$A$2:$AA$1691,3,FALSE)</f>
        <v>WWI LCD20W M250 Black</v>
      </c>
      <c r="F2186" s="7">
        <f>VLOOKUP(ventas[[#This Row],[ProductKey]],'hoja productos'!$A$2:$AA$1691,5,FALSE)</f>
        <v>279</v>
      </c>
      <c r="G2186" s="7" t="str">
        <f>VLOOKUP(ventas[[#This Row],[ProductKey]],'hoja productos'!$A$2:$AA$1691,7,FALSE)</f>
        <v>Wide World Importers</v>
      </c>
      <c r="H2186" s="8">
        <f>ventas[[#This Row],[Unit Vendidas]]*ventas[[#This Row],[Precio Venta]]</f>
        <v>35712</v>
      </c>
    </row>
    <row r="2187" spans="1:8" x14ac:dyDescent="0.25">
      <c r="A2187" s="2">
        <v>22827</v>
      </c>
      <c r="B2187" s="3">
        <v>39997</v>
      </c>
      <c r="C2187" s="5">
        <v>8</v>
      </c>
      <c r="D2187" s="4">
        <v>30</v>
      </c>
      <c r="E2187" s="7" t="str">
        <f>VLOOKUP(ventas[[#This Row],[ProductKey]],'hoja productos'!$A$2:$AA$1691,3,FALSE)</f>
        <v>Tablet 4G MP3 Player E400 Silver</v>
      </c>
      <c r="F2187" s="7">
        <f>VLOOKUP(ventas[[#This Row],[ProductKey]],'hoja productos'!$A$2:$AA$1691,5,FALSE)</f>
        <v>59.99</v>
      </c>
      <c r="G2187" s="7" t="str">
        <f>VLOOKUP(ventas[[#This Row],[ProductKey]],'hoja productos'!$A$2:$AA$1691,7,FALSE)</f>
        <v>Tablet, Ltd</v>
      </c>
      <c r="H2187" s="8">
        <f>ventas[[#This Row],[Unit Vendidas]]*ventas[[#This Row],[Precio Venta]]</f>
        <v>1799.7</v>
      </c>
    </row>
    <row r="2188" spans="1:8" x14ac:dyDescent="0.25">
      <c r="A2188" s="2">
        <v>24980</v>
      </c>
      <c r="B2188" s="3">
        <v>39997</v>
      </c>
      <c r="C2188" s="5">
        <v>4</v>
      </c>
      <c r="D2188" s="4">
        <v>11</v>
      </c>
      <c r="E2188" s="7" t="str">
        <f>VLOOKUP(ventas[[#This Row],[ProductKey]],'hoja productos'!$A$2:$AA$1691,3,FALSE)</f>
        <v>Tablet 2G MP3 Player E200 Silver</v>
      </c>
      <c r="F2188" s="7">
        <f>VLOOKUP(ventas[[#This Row],[ProductKey]],'hoja productos'!$A$2:$AA$1691,5,FALSE)</f>
        <v>21.57</v>
      </c>
      <c r="G2188" s="7" t="str">
        <f>VLOOKUP(ventas[[#This Row],[ProductKey]],'hoja productos'!$A$2:$AA$1691,7,FALSE)</f>
        <v>Tablet, Ltd</v>
      </c>
      <c r="H2188" s="8">
        <f>ventas[[#This Row],[Unit Vendidas]]*ventas[[#This Row],[Precio Venta]]</f>
        <v>237.27</v>
      </c>
    </row>
    <row r="2189" spans="1:8" x14ac:dyDescent="0.25">
      <c r="A2189" s="2">
        <v>39</v>
      </c>
      <c r="B2189" s="3">
        <v>39998</v>
      </c>
      <c r="C2189" s="5">
        <v>1051</v>
      </c>
      <c r="D2189" s="4">
        <v>155</v>
      </c>
      <c r="E2189" s="7" t="str">
        <f>VLOOKUP(ventas[[#This Row],[ProductKey]],'hoja productos'!$A$2:$AA$1691,3,FALSE)</f>
        <v>A. Datum SLR Camera 35" M358 Silver</v>
      </c>
      <c r="F2189" s="7">
        <f>VLOOKUP(ventas[[#This Row],[ProductKey]],'hoja productos'!$A$2:$AA$1691,5,FALSE)</f>
        <v>338</v>
      </c>
      <c r="G2189" s="7" t="str">
        <f>VLOOKUP(ventas[[#This Row],[ProductKey]],'hoja productos'!$A$2:$AA$1691,7,FALSE)</f>
        <v>A. Datum Corporation</v>
      </c>
      <c r="H2189" s="8">
        <f>ventas[[#This Row],[Unit Vendidas]]*ventas[[#This Row],[Precio Venta]]</f>
        <v>52390</v>
      </c>
    </row>
    <row r="2190" spans="1:8" x14ac:dyDescent="0.25">
      <c r="A2190" s="2">
        <v>744</v>
      </c>
      <c r="B2190" s="3">
        <v>39998</v>
      </c>
      <c r="C2190" s="5">
        <v>147</v>
      </c>
      <c r="D2190" s="4">
        <v>960</v>
      </c>
      <c r="E2190" s="7" t="str">
        <f>VLOOKUP(ventas[[#This Row],[ProductKey]],'hoja productos'!$A$2:$AA$1691,3,FALSE)</f>
        <v>Adventure Works 52" LCD HDTV X590 White</v>
      </c>
      <c r="F2190" s="7">
        <f>VLOOKUP(ventas[[#This Row],[ProductKey]],'hoja productos'!$A$2:$AA$1691,5,FALSE)</f>
        <v>2899.99</v>
      </c>
      <c r="G2190" s="7" t="str">
        <f>VLOOKUP(ventas[[#This Row],[ProductKey]],'hoja productos'!$A$2:$AA$1691,7,FALSE)</f>
        <v>Adventure Works</v>
      </c>
      <c r="H2190" s="8">
        <f>ventas[[#This Row],[Unit Vendidas]]*ventas[[#This Row],[Precio Venta]]</f>
        <v>2783990.4</v>
      </c>
    </row>
    <row r="2191" spans="1:8" x14ac:dyDescent="0.25">
      <c r="A2191" s="2">
        <v>879</v>
      </c>
      <c r="B2191" s="3">
        <v>39998</v>
      </c>
      <c r="C2191" s="5">
        <v>54</v>
      </c>
      <c r="D2191" s="4">
        <v>98</v>
      </c>
      <c r="E2191" s="7" t="str">
        <f>VLOOKUP(ventas[[#This Row],[ProductKey]],'hoja productos'!$A$2:$AA$1691,3,FALSE)</f>
        <v>WWI 4GB Video Recording Pen X200 Red</v>
      </c>
      <c r="F2191" s="7">
        <f>VLOOKUP(ventas[[#This Row],[ProductKey]],'hoja productos'!$A$2:$AA$1691,5,FALSE)</f>
        <v>296</v>
      </c>
      <c r="G2191" s="7" t="str">
        <f>VLOOKUP(ventas[[#This Row],[ProductKey]],'hoja productos'!$A$2:$AA$1691,7,FALSE)</f>
        <v>Wide World Importers</v>
      </c>
      <c r="H2191" s="8">
        <f>ventas[[#This Row],[Unit Vendidas]]*ventas[[#This Row],[Precio Venta]]</f>
        <v>29008</v>
      </c>
    </row>
    <row r="2192" spans="1:8" x14ac:dyDescent="0.25">
      <c r="A2192" s="2">
        <v>3867</v>
      </c>
      <c r="B2192" s="3">
        <v>39998</v>
      </c>
      <c r="C2192" s="5">
        <v>1289</v>
      </c>
      <c r="D2192" s="4">
        <v>39</v>
      </c>
      <c r="E2192" s="7" t="str">
        <f>VLOOKUP(ventas[[#This Row],[ProductKey]],'hoja productos'!$A$2:$AA$1691,3,FALSE)</f>
        <v>Tablet Genuine Leather Grip Belt E322 Grey</v>
      </c>
      <c r="F2192" s="7">
        <f>VLOOKUP(ventas[[#This Row],[ProductKey]],'hoja productos'!$A$2:$AA$1691,5,FALSE)</f>
        <v>77.989999999999995</v>
      </c>
      <c r="G2192" s="7" t="str">
        <f>VLOOKUP(ventas[[#This Row],[ProductKey]],'hoja productos'!$A$2:$AA$1691,7,FALSE)</f>
        <v>Tablet, Ltd</v>
      </c>
      <c r="H2192" s="8">
        <f>ventas[[#This Row],[Unit Vendidas]]*ventas[[#This Row],[Precio Venta]]</f>
        <v>3041.6099999999997</v>
      </c>
    </row>
    <row r="2193" spans="1:8" x14ac:dyDescent="0.25">
      <c r="A2193" s="2">
        <v>5206</v>
      </c>
      <c r="B2193" s="3">
        <v>39998</v>
      </c>
      <c r="C2193" s="5">
        <v>341</v>
      </c>
      <c r="D2193" s="4">
        <v>444</v>
      </c>
      <c r="E2193" s="7" t="str">
        <f>VLOOKUP(ventas[[#This Row],[ProductKey]],'hoja productos'!$A$2:$AA$1691,3,FALSE)</f>
        <v>Fabrikam Laptop16W M6080 Black</v>
      </c>
      <c r="F2193" s="7">
        <f>VLOOKUP(ventas[[#This Row],[ProductKey]],'hoja productos'!$A$2:$AA$1691,5,FALSE)</f>
        <v>967</v>
      </c>
      <c r="G2193" s="7" t="str">
        <f>VLOOKUP(ventas[[#This Row],[ProductKey]],'hoja productos'!$A$2:$AA$1691,7,FALSE)</f>
        <v>Fabrikam, Inc.</v>
      </c>
      <c r="H2193" s="8">
        <f>ventas[[#This Row],[Unit Vendidas]]*ventas[[#This Row],[Precio Venta]]</f>
        <v>429348</v>
      </c>
    </row>
    <row r="2194" spans="1:8" x14ac:dyDescent="0.25">
      <c r="A2194" s="2">
        <v>5565</v>
      </c>
      <c r="B2194" s="3">
        <v>39998</v>
      </c>
      <c r="C2194" s="5">
        <v>563</v>
      </c>
      <c r="D2194" s="4">
        <v>760</v>
      </c>
      <c r="E2194" s="7" t="str">
        <f>VLOOKUP(ventas[[#This Row],[ProductKey]],'hoja productos'!$A$2:$AA$1691,3,FALSE)</f>
        <v>Proseware Projector 1080p LCD86 Silver</v>
      </c>
      <c r="F2194" s="7">
        <f>VLOOKUP(ventas[[#This Row],[ProductKey]],'hoja productos'!$A$2:$AA$1691,5,FALSE)</f>
        <v>2295</v>
      </c>
      <c r="G2194" s="7" t="str">
        <f>VLOOKUP(ventas[[#This Row],[ProductKey]],'hoja productos'!$A$2:$AA$1691,7,FALSE)</f>
        <v>Proseware, Inc.</v>
      </c>
      <c r="H2194" s="8">
        <f>ventas[[#This Row],[Unit Vendidas]]*ventas[[#This Row],[Precio Venta]]</f>
        <v>1744200</v>
      </c>
    </row>
    <row r="2195" spans="1:8" x14ac:dyDescent="0.25">
      <c r="A2195" s="2">
        <v>8361</v>
      </c>
      <c r="B2195" s="3">
        <v>39998</v>
      </c>
      <c r="C2195" s="5">
        <v>624</v>
      </c>
      <c r="D2195" s="4">
        <v>321</v>
      </c>
      <c r="E2195" s="7" t="str">
        <f>VLOOKUP(ventas[[#This Row],[ProductKey]],'hoja productos'!$A$2:$AA$1691,3,FALSE)</f>
        <v>WWI Projector 720p LCD56 White</v>
      </c>
      <c r="F2195" s="7">
        <f>VLOOKUP(ventas[[#This Row],[ProductKey]],'hoja productos'!$A$2:$AA$1691,5,FALSE)</f>
        <v>699</v>
      </c>
      <c r="G2195" s="7" t="str">
        <f>VLOOKUP(ventas[[#This Row],[ProductKey]],'hoja productos'!$A$2:$AA$1691,7,FALSE)</f>
        <v>Wide World Importers</v>
      </c>
      <c r="H2195" s="8">
        <f>ventas[[#This Row],[Unit Vendidas]]*ventas[[#This Row],[Precio Venta]]</f>
        <v>224379</v>
      </c>
    </row>
    <row r="2196" spans="1:8" ht="30" x14ac:dyDescent="0.25">
      <c r="A2196" s="2">
        <v>11492</v>
      </c>
      <c r="B2196" s="3">
        <v>39998</v>
      </c>
      <c r="C2196" s="5">
        <v>827</v>
      </c>
      <c r="D2196" s="4">
        <v>11</v>
      </c>
      <c r="E2196" s="7" t="str">
        <f>VLOOKUP(ventas[[#This Row],[ProductKey]],'hoja productos'!$A$2:$AA$1691,3,FALSE)</f>
        <v>Tablet Primary Extended Capacity Battery Pack - notebook battery X100 Grey</v>
      </c>
      <c r="F2196" s="7">
        <f>VLOOKUP(ventas[[#This Row],[ProductKey]],'hoja productos'!$A$2:$AA$1691,5,FALSE)</f>
        <v>33.9</v>
      </c>
      <c r="G2196" s="7" t="str">
        <f>VLOOKUP(ventas[[#This Row],[ProductKey]],'hoja productos'!$A$2:$AA$1691,7,FALSE)</f>
        <v>Tablet, Ltd</v>
      </c>
      <c r="H2196" s="8">
        <f>ventas[[#This Row],[Unit Vendidas]]*ventas[[#This Row],[Precio Venta]]</f>
        <v>372.9</v>
      </c>
    </row>
    <row r="2197" spans="1:8" x14ac:dyDescent="0.25">
      <c r="A2197" s="2">
        <v>16249</v>
      </c>
      <c r="B2197" s="3">
        <v>39998</v>
      </c>
      <c r="C2197" s="5">
        <v>774</v>
      </c>
      <c r="D2197" s="4">
        <v>7</v>
      </c>
      <c r="E2197" s="7" t="str">
        <f>VLOOKUP(ventas[[#This Row],[ProductKey]],'hoja productos'!$A$2:$AA$1691,3,FALSE)</f>
        <v>Tablet USB Optical Mouse E200 Blue</v>
      </c>
      <c r="F2197" s="7">
        <f>VLOOKUP(ventas[[#This Row],[ProductKey]],'hoja productos'!$A$2:$AA$1691,5,FALSE)</f>
        <v>15.5</v>
      </c>
      <c r="G2197" s="7" t="str">
        <f>VLOOKUP(ventas[[#This Row],[ProductKey]],'hoja productos'!$A$2:$AA$1691,7,FALSE)</f>
        <v>Tablet, Ltd</v>
      </c>
      <c r="H2197" s="8">
        <f>ventas[[#This Row],[Unit Vendidas]]*ventas[[#This Row],[Precio Venta]]</f>
        <v>108.5</v>
      </c>
    </row>
    <row r="2198" spans="1:8" x14ac:dyDescent="0.25">
      <c r="A2198" s="2">
        <v>18323</v>
      </c>
      <c r="B2198" s="3">
        <v>39998</v>
      </c>
      <c r="C2198" s="5">
        <v>791</v>
      </c>
      <c r="D2198" s="4">
        <v>13</v>
      </c>
      <c r="E2198" s="7" t="str">
        <f>VLOOKUP(ventas[[#This Row],[ProductKey]],'hoja productos'!$A$2:$AA$1691,3,FALSE)</f>
        <v>Tablet USB 2.0 Dock Station docking station M800 White</v>
      </c>
      <c r="F2198" s="7">
        <f>VLOOKUP(ventas[[#This Row],[ProductKey]],'hoja productos'!$A$2:$AA$1691,5,FALSE)</f>
        <v>29.9</v>
      </c>
      <c r="G2198" s="7" t="str">
        <f>VLOOKUP(ventas[[#This Row],[ProductKey]],'hoja productos'!$A$2:$AA$1691,7,FALSE)</f>
        <v>Tablet, Ltd</v>
      </c>
      <c r="H2198" s="8">
        <f>ventas[[#This Row],[Unit Vendidas]]*ventas[[#This Row],[Precio Venta]]</f>
        <v>388.7</v>
      </c>
    </row>
    <row r="2199" spans="1:8" x14ac:dyDescent="0.25">
      <c r="A2199" s="2">
        <v>18550</v>
      </c>
      <c r="B2199" s="3">
        <v>39998</v>
      </c>
      <c r="C2199" s="5">
        <v>1570</v>
      </c>
      <c r="D2199" s="4">
        <v>131</v>
      </c>
      <c r="E2199" s="7" t="str">
        <f>VLOOKUP(ventas[[#This Row],[ProductKey]],'hoja productos'!$A$2:$AA$1691,3,FALSE)</f>
        <v>The Phone Company PDA Palm 4.7 inch L850 White</v>
      </c>
      <c r="F2199" s="7">
        <f>VLOOKUP(ventas[[#This Row],[ProductKey]],'hoja productos'!$A$2:$AA$1691,5,FALSE)</f>
        <v>398</v>
      </c>
      <c r="G2199" s="7" t="str">
        <f>VLOOKUP(ventas[[#This Row],[ProductKey]],'hoja productos'!$A$2:$AA$1691,7,FALSE)</f>
        <v>The Phone Company</v>
      </c>
      <c r="H2199" s="8">
        <f>ventas[[#This Row],[Unit Vendidas]]*ventas[[#This Row],[Precio Venta]]</f>
        <v>52138</v>
      </c>
    </row>
    <row r="2200" spans="1:8" x14ac:dyDescent="0.25">
      <c r="A2200" s="2">
        <v>18679</v>
      </c>
      <c r="B2200" s="3">
        <v>39998</v>
      </c>
      <c r="C2200" s="5">
        <v>405</v>
      </c>
      <c r="D2200" s="4">
        <v>321</v>
      </c>
      <c r="E2200" s="7" t="str">
        <f>VLOOKUP(ventas[[#This Row],[ProductKey]],'hoja productos'!$A$2:$AA$1691,3,FALSE)</f>
        <v>Proseware Laptop15 M510 Black</v>
      </c>
      <c r="F2200" s="7">
        <f>VLOOKUP(ventas[[#This Row],[ProductKey]],'hoja productos'!$A$2:$AA$1691,5,FALSE)</f>
        <v>699</v>
      </c>
      <c r="G2200" s="7" t="str">
        <f>VLOOKUP(ventas[[#This Row],[ProductKey]],'hoja productos'!$A$2:$AA$1691,7,FALSE)</f>
        <v>Proseware, Inc.</v>
      </c>
      <c r="H2200" s="8">
        <f>ventas[[#This Row],[Unit Vendidas]]*ventas[[#This Row],[Precio Venta]]</f>
        <v>224379</v>
      </c>
    </row>
    <row r="2201" spans="1:8" x14ac:dyDescent="0.25">
      <c r="A2201" s="2">
        <v>18772</v>
      </c>
      <c r="B2201" s="3">
        <v>39998</v>
      </c>
      <c r="C2201" s="5">
        <v>400</v>
      </c>
      <c r="D2201" s="4">
        <v>348</v>
      </c>
      <c r="E2201" s="7" t="str">
        <f>VLOOKUP(ventas[[#This Row],[ProductKey]],'hoja productos'!$A$2:$AA$1691,3,FALSE)</f>
        <v>WWI Laptop15.4W M0156 White</v>
      </c>
      <c r="F2201" s="7">
        <f>VLOOKUP(ventas[[#This Row],[ProductKey]],'hoja productos'!$A$2:$AA$1691,5,FALSE)</f>
        <v>758</v>
      </c>
      <c r="G2201" s="7" t="str">
        <f>VLOOKUP(ventas[[#This Row],[ProductKey]],'hoja productos'!$A$2:$AA$1691,7,FALSE)</f>
        <v>Wide World Importers</v>
      </c>
      <c r="H2201" s="8">
        <f>ventas[[#This Row],[Unit Vendidas]]*ventas[[#This Row],[Precio Venta]]</f>
        <v>263784</v>
      </c>
    </row>
    <row r="2202" spans="1:8" x14ac:dyDescent="0.25">
      <c r="A2202" s="2">
        <v>19038</v>
      </c>
      <c r="B2202" s="3">
        <v>39998</v>
      </c>
      <c r="C2202" s="5">
        <v>791</v>
      </c>
      <c r="D2202" s="4">
        <v>13</v>
      </c>
      <c r="E2202" s="7" t="str">
        <f>VLOOKUP(ventas[[#This Row],[ProductKey]],'hoja productos'!$A$2:$AA$1691,3,FALSE)</f>
        <v>Tablet USB 2.0 Dock Station docking station M800 White</v>
      </c>
      <c r="F2202" s="7">
        <f>VLOOKUP(ventas[[#This Row],[ProductKey]],'hoja productos'!$A$2:$AA$1691,5,FALSE)</f>
        <v>29.9</v>
      </c>
      <c r="G2202" s="7" t="str">
        <f>VLOOKUP(ventas[[#This Row],[ProductKey]],'hoja productos'!$A$2:$AA$1691,7,FALSE)</f>
        <v>Tablet, Ltd</v>
      </c>
      <c r="H2202" s="8">
        <f>ventas[[#This Row],[Unit Vendidas]]*ventas[[#This Row],[Precio Venta]]</f>
        <v>388.7</v>
      </c>
    </row>
    <row r="2203" spans="1:8" x14ac:dyDescent="0.25">
      <c r="A2203" s="2">
        <v>21492</v>
      </c>
      <c r="B2203" s="3">
        <v>39998</v>
      </c>
      <c r="C2203" s="5">
        <v>1533</v>
      </c>
      <c r="D2203" s="4">
        <v>137</v>
      </c>
      <c r="E2203" s="7" t="str">
        <f>VLOOKUP(ventas[[#This Row],[ProductKey]],'hoja productos'!$A$2:$AA$1691,3,FALSE)</f>
        <v>The Phone Company PDA Palm 3.7 inch M830 Black</v>
      </c>
      <c r="F2203" s="7">
        <f>VLOOKUP(ventas[[#This Row],[ProductKey]],'hoja productos'!$A$2:$AA$1691,5,FALSE)</f>
        <v>299</v>
      </c>
      <c r="G2203" s="7" t="str">
        <f>VLOOKUP(ventas[[#This Row],[ProductKey]],'hoja productos'!$A$2:$AA$1691,7,FALSE)</f>
        <v>The Phone Company</v>
      </c>
      <c r="H2203" s="8">
        <f>ventas[[#This Row],[Unit Vendidas]]*ventas[[#This Row],[Precio Venta]]</f>
        <v>40963</v>
      </c>
    </row>
    <row r="2204" spans="1:8" x14ac:dyDescent="0.25">
      <c r="A2204" s="2">
        <v>21925</v>
      </c>
      <c r="B2204" s="3">
        <v>39998</v>
      </c>
      <c r="C2204" s="5">
        <v>446</v>
      </c>
      <c r="D2204" s="4">
        <v>112</v>
      </c>
      <c r="E2204" s="7" t="str">
        <f>VLOOKUP(ventas[[#This Row],[ProductKey]],'hoja productos'!$A$2:$AA$1691,3,FALSE)</f>
        <v>WWI Desktop PC1.60 E1600 Black</v>
      </c>
      <c r="F2204" s="7">
        <f>VLOOKUP(ventas[[#This Row],[ProductKey]],'hoja productos'!$A$2:$AA$1691,5,FALSE)</f>
        <v>219.95</v>
      </c>
      <c r="G2204" s="7" t="str">
        <f>VLOOKUP(ventas[[#This Row],[ProductKey]],'hoja productos'!$A$2:$AA$1691,7,FALSE)</f>
        <v>Wide World Importers</v>
      </c>
      <c r="H2204" s="8">
        <f>ventas[[#This Row],[Unit Vendidas]]*ventas[[#This Row],[Precio Venta]]</f>
        <v>24634.399999999998</v>
      </c>
    </row>
    <row r="2205" spans="1:8" x14ac:dyDescent="0.25">
      <c r="A2205" s="2">
        <v>1226</v>
      </c>
      <c r="B2205" s="3">
        <v>39999</v>
      </c>
      <c r="C2205" s="5">
        <v>400</v>
      </c>
      <c r="D2205" s="4">
        <v>348</v>
      </c>
      <c r="E2205" s="7" t="str">
        <f>VLOOKUP(ventas[[#This Row],[ProductKey]],'hoja productos'!$A$2:$AA$1691,3,FALSE)</f>
        <v>WWI Laptop15.4W M0156 White</v>
      </c>
      <c r="F2205" s="7">
        <f>VLOOKUP(ventas[[#This Row],[ProductKey]],'hoja productos'!$A$2:$AA$1691,5,FALSE)</f>
        <v>758</v>
      </c>
      <c r="G2205" s="7" t="str">
        <f>VLOOKUP(ventas[[#This Row],[ProductKey]],'hoja productos'!$A$2:$AA$1691,7,FALSE)</f>
        <v>Wide World Importers</v>
      </c>
      <c r="H2205" s="8">
        <f>ventas[[#This Row],[Unit Vendidas]]*ventas[[#This Row],[Precio Venta]]</f>
        <v>263784</v>
      </c>
    </row>
    <row r="2206" spans="1:8" x14ac:dyDescent="0.25">
      <c r="A2206" s="2">
        <v>2421</v>
      </c>
      <c r="B2206" s="3">
        <v>39999</v>
      </c>
      <c r="C2206" s="5">
        <v>810</v>
      </c>
      <c r="D2206" s="4">
        <v>9</v>
      </c>
      <c r="E2206" s="7" t="str">
        <f>VLOOKUP(ventas[[#This Row],[ProductKey]],'hoja productos'!$A$2:$AA$1691,3,FALSE)</f>
        <v>Tablet Car power adapter M90 Grey</v>
      </c>
      <c r="F2206" s="7">
        <f>VLOOKUP(ventas[[#This Row],[ProductKey]],'hoja productos'!$A$2:$AA$1691,5,FALSE)</f>
        <v>19.95</v>
      </c>
      <c r="G2206" s="7" t="str">
        <f>VLOOKUP(ventas[[#This Row],[ProductKey]],'hoja productos'!$A$2:$AA$1691,7,FALSE)</f>
        <v>Tablet, Ltd</v>
      </c>
      <c r="H2206" s="8">
        <f>ventas[[#This Row],[Unit Vendidas]]*ventas[[#This Row],[Precio Venta]]</f>
        <v>179.54999999999998</v>
      </c>
    </row>
    <row r="2207" spans="1:8" x14ac:dyDescent="0.25">
      <c r="A2207" s="2">
        <v>2768</v>
      </c>
      <c r="B2207" s="3">
        <v>39999</v>
      </c>
      <c r="C2207" s="5">
        <v>268</v>
      </c>
      <c r="D2207" s="4">
        <v>294</v>
      </c>
      <c r="E2207" s="7" t="str">
        <f>VLOOKUP(ventas[[#This Row],[ProductKey]],'hoja productos'!$A$2:$AA$1691,3,FALSE)</f>
        <v>Tablet Home Theater System 7.1 Channel M1700 White</v>
      </c>
      <c r="F2207" s="7">
        <f>VLOOKUP(ventas[[#This Row],[ProductKey]],'hoja productos'!$A$2:$AA$1691,5,FALSE)</f>
        <v>889</v>
      </c>
      <c r="G2207" s="7" t="str">
        <f>VLOOKUP(ventas[[#This Row],[ProductKey]],'hoja productos'!$A$2:$AA$1691,7,FALSE)</f>
        <v>Tablet, Ltd</v>
      </c>
      <c r="H2207" s="8">
        <f>ventas[[#This Row],[Unit Vendidas]]*ventas[[#This Row],[Precio Venta]]</f>
        <v>261366</v>
      </c>
    </row>
    <row r="2208" spans="1:8" ht="30" x14ac:dyDescent="0.25">
      <c r="A2208" s="2">
        <v>5821</v>
      </c>
      <c r="B2208" s="3">
        <v>39999</v>
      </c>
      <c r="C2208" s="5">
        <v>722</v>
      </c>
      <c r="D2208" s="4">
        <v>75</v>
      </c>
      <c r="E2208" s="7" t="str">
        <f>VLOOKUP(ventas[[#This Row],[ProductKey]],'hoja productos'!$A$2:$AA$1691,3,FALSE)</f>
        <v>Proseware Professional Quality Plain-Paper Fax and Copier X100 White</v>
      </c>
      <c r="F2208" s="7">
        <f>VLOOKUP(ventas[[#This Row],[ProductKey]],'hoja productos'!$A$2:$AA$1691,5,FALSE)</f>
        <v>229</v>
      </c>
      <c r="G2208" s="7" t="str">
        <f>VLOOKUP(ventas[[#This Row],[ProductKey]],'hoja productos'!$A$2:$AA$1691,7,FALSE)</f>
        <v>Proseware, Inc.</v>
      </c>
      <c r="H2208" s="8">
        <f>ventas[[#This Row],[Unit Vendidas]]*ventas[[#This Row],[Precio Venta]]</f>
        <v>17175</v>
      </c>
    </row>
    <row r="2209" spans="1:8" x14ac:dyDescent="0.25">
      <c r="A2209" s="2">
        <v>6799</v>
      </c>
      <c r="B2209" s="3">
        <v>39999</v>
      </c>
      <c r="C2209" s="5">
        <v>956</v>
      </c>
      <c r="D2209" s="4">
        <v>91</v>
      </c>
      <c r="E2209" s="7" t="str">
        <f>VLOOKUP(ventas[[#This Row],[ProductKey]],'hoja productos'!$A$2:$AA$1691,3,FALSE)</f>
        <v>A. Datum Point Shoot Digital Camera M500 Black</v>
      </c>
      <c r="F2209" s="7">
        <f>VLOOKUP(ventas[[#This Row],[ProductKey]],'hoja productos'!$A$2:$AA$1691,5,FALSE)</f>
        <v>198</v>
      </c>
      <c r="G2209" s="7" t="str">
        <f>VLOOKUP(ventas[[#This Row],[ProductKey]],'hoja productos'!$A$2:$AA$1691,7,FALSE)</f>
        <v>A. Datum Corporation</v>
      </c>
      <c r="H2209" s="8">
        <f>ventas[[#This Row],[Unit Vendidas]]*ventas[[#This Row],[Precio Venta]]</f>
        <v>18018</v>
      </c>
    </row>
    <row r="2210" spans="1:8" x14ac:dyDescent="0.25">
      <c r="A2210" s="2">
        <v>8790</v>
      </c>
      <c r="B2210" s="3">
        <v>39999</v>
      </c>
      <c r="C2210" s="5">
        <v>1512</v>
      </c>
      <c r="D2210" s="4">
        <v>109</v>
      </c>
      <c r="E2210" s="7" t="str">
        <f>VLOOKUP(ventas[[#This Row],[ProductKey]],'hoja productos'!$A$2:$AA$1691,3,FALSE)</f>
        <v>The Phone Company Smart phones 4 GB of Memory M300 Gold</v>
      </c>
      <c r="F2210" s="7">
        <f>VLOOKUP(ventas[[#This Row],[ProductKey]],'hoja productos'!$A$2:$AA$1691,5,FALSE)</f>
        <v>239</v>
      </c>
      <c r="G2210" s="7" t="str">
        <f>VLOOKUP(ventas[[#This Row],[ProductKey]],'hoja productos'!$A$2:$AA$1691,7,FALSE)</f>
        <v>The Phone Company</v>
      </c>
      <c r="H2210" s="8">
        <f>ventas[[#This Row],[Unit Vendidas]]*ventas[[#This Row],[Precio Venta]]</f>
        <v>26051</v>
      </c>
    </row>
    <row r="2211" spans="1:8" x14ac:dyDescent="0.25">
      <c r="A2211" s="2">
        <v>9747</v>
      </c>
      <c r="B2211" s="3">
        <v>39999</v>
      </c>
      <c r="C2211" s="5">
        <v>1415</v>
      </c>
      <c r="D2211" s="4">
        <v>137</v>
      </c>
      <c r="E2211" s="7" t="str">
        <f>VLOOKUP(ventas[[#This Row],[ProductKey]],'hoja productos'!$A$2:$AA$1691,3,FALSE)</f>
        <v>The Phone Company Touch Screen Phones Infrared M901 Black</v>
      </c>
      <c r="F2211" s="7">
        <f>VLOOKUP(ventas[[#This Row],[ProductKey]],'hoja productos'!$A$2:$AA$1691,5,FALSE)</f>
        <v>300</v>
      </c>
      <c r="G2211" s="7" t="str">
        <f>VLOOKUP(ventas[[#This Row],[ProductKey]],'hoja productos'!$A$2:$AA$1691,7,FALSE)</f>
        <v>The Phone Company</v>
      </c>
      <c r="H2211" s="8">
        <f>ventas[[#This Row],[Unit Vendidas]]*ventas[[#This Row],[Precio Venta]]</f>
        <v>41100</v>
      </c>
    </row>
    <row r="2212" spans="1:8" x14ac:dyDescent="0.25">
      <c r="A2212" s="2">
        <v>12240</v>
      </c>
      <c r="B2212" s="3">
        <v>39999</v>
      </c>
      <c r="C2212" s="5">
        <v>463</v>
      </c>
      <c r="D2212" s="4">
        <v>205</v>
      </c>
      <c r="E2212" s="7" t="str">
        <f>VLOOKUP(ventas[[#This Row],[ProductKey]],'hoja productos'!$A$2:$AA$1691,3,FALSE)</f>
        <v>Proseware LCD22 M2000 Black</v>
      </c>
      <c r="F2212" s="7">
        <f>VLOOKUP(ventas[[#This Row],[ProductKey]],'hoja productos'!$A$2:$AA$1691,5,FALSE)</f>
        <v>619</v>
      </c>
      <c r="G2212" s="7" t="str">
        <f>VLOOKUP(ventas[[#This Row],[ProductKey]],'hoja productos'!$A$2:$AA$1691,7,FALSE)</f>
        <v>Proseware, Inc.</v>
      </c>
      <c r="H2212" s="8">
        <f>ventas[[#This Row],[Unit Vendidas]]*ventas[[#This Row],[Precio Venta]]</f>
        <v>126895</v>
      </c>
    </row>
    <row r="2213" spans="1:8" x14ac:dyDescent="0.25">
      <c r="A2213" s="2">
        <v>12269</v>
      </c>
      <c r="B2213" s="3">
        <v>39999</v>
      </c>
      <c r="C2213" s="5">
        <v>1139</v>
      </c>
      <c r="D2213" s="4">
        <v>150</v>
      </c>
      <c r="E2213" s="7" t="str">
        <f>VLOOKUP(ventas[[#This Row],[ProductKey]],'hoja productos'!$A$2:$AA$1691,3,FALSE)</f>
        <v>Fabrikam SLR Camera 35" M358 Orange</v>
      </c>
      <c r="F2213" s="7">
        <f>VLOOKUP(ventas[[#This Row],[ProductKey]],'hoja productos'!$A$2:$AA$1691,5,FALSE)</f>
        <v>328</v>
      </c>
      <c r="G2213" s="7" t="str">
        <f>VLOOKUP(ventas[[#This Row],[ProductKey]],'hoja productos'!$A$2:$AA$1691,7,FALSE)</f>
        <v>Fabrikam, Inc.</v>
      </c>
      <c r="H2213" s="8">
        <f>ventas[[#This Row],[Unit Vendidas]]*ventas[[#This Row],[Precio Venta]]</f>
        <v>49200</v>
      </c>
    </row>
    <row r="2214" spans="1:8" x14ac:dyDescent="0.25">
      <c r="A2214" s="2">
        <v>14647</v>
      </c>
      <c r="B2214" s="3">
        <v>39999</v>
      </c>
      <c r="C2214" s="5">
        <v>1273</v>
      </c>
      <c r="D2214" s="4">
        <v>3</v>
      </c>
      <c r="E2214" s="7" t="str">
        <f>VLOOKUP(ventas[[#This Row],[ProductKey]],'hoja productos'!$A$2:$AA$1691,3,FALSE)</f>
        <v>Tablet Lens Cap Keeper E314 Silver</v>
      </c>
      <c r="F2214" s="7">
        <f>VLOOKUP(ventas[[#This Row],[ProductKey]],'hoja productos'!$A$2:$AA$1691,5,FALSE)</f>
        <v>6.95</v>
      </c>
      <c r="G2214" s="7" t="str">
        <f>VLOOKUP(ventas[[#This Row],[ProductKey]],'hoja productos'!$A$2:$AA$1691,7,FALSE)</f>
        <v>Tablet, Ltd</v>
      </c>
      <c r="H2214" s="8">
        <f>ventas[[#This Row],[Unit Vendidas]]*ventas[[#This Row],[Precio Venta]]</f>
        <v>20.85</v>
      </c>
    </row>
    <row r="2215" spans="1:8" x14ac:dyDescent="0.25">
      <c r="A2215" s="2">
        <v>17113</v>
      </c>
      <c r="B2215" s="3">
        <v>39999</v>
      </c>
      <c r="C2215" s="5">
        <v>1295</v>
      </c>
      <c r="D2215" s="4">
        <v>197</v>
      </c>
      <c r="E2215" s="7" t="str">
        <f>VLOOKUP(ventas[[#This Row],[ProductKey]],'hoja productos'!$A$2:$AA$1691,3,FALSE)</f>
        <v>Tablet Telephoto Conversion Lens X400 Black</v>
      </c>
      <c r="F2215" s="7">
        <f>VLOOKUP(ventas[[#This Row],[ProductKey]],'hoja productos'!$A$2:$AA$1691,5,FALSE)</f>
        <v>595</v>
      </c>
      <c r="G2215" s="7" t="str">
        <f>VLOOKUP(ventas[[#This Row],[ProductKey]],'hoja productos'!$A$2:$AA$1691,7,FALSE)</f>
        <v>Tablet, Ltd</v>
      </c>
      <c r="H2215" s="8">
        <f>ventas[[#This Row],[Unit Vendidas]]*ventas[[#This Row],[Precio Venta]]</f>
        <v>117215</v>
      </c>
    </row>
    <row r="2216" spans="1:8" x14ac:dyDescent="0.25">
      <c r="A2216" s="2">
        <v>21027</v>
      </c>
      <c r="B2216" s="3">
        <v>39999</v>
      </c>
      <c r="C2216" s="5">
        <v>1432</v>
      </c>
      <c r="D2216" s="4">
        <v>137</v>
      </c>
      <c r="E2216" s="7" t="str">
        <f>VLOOKUP(ventas[[#This Row],[ProductKey]],'hoja productos'!$A$2:$AA$1691,3,FALSE)</f>
        <v>The Phone Company Touch Screen Phones Infrared M901 Grey</v>
      </c>
      <c r="F2216" s="7">
        <f>VLOOKUP(ventas[[#This Row],[ProductKey]],'hoja productos'!$A$2:$AA$1691,5,FALSE)</f>
        <v>300</v>
      </c>
      <c r="G2216" s="7" t="str">
        <f>VLOOKUP(ventas[[#This Row],[ProductKey]],'hoja productos'!$A$2:$AA$1691,7,FALSE)</f>
        <v>The Phone Company</v>
      </c>
      <c r="H2216" s="8">
        <f>ventas[[#This Row],[Unit Vendidas]]*ventas[[#This Row],[Precio Venta]]</f>
        <v>41100</v>
      </c>
    </row>
    <row r="2217" spans="1:8" x14ac:dyDescent="0.25">
      <c r="A2217" s="2">
        <v>22010</v>
      </c>
      <c r="B2217" s="3">
        <v>39999</v>
      </c>
      <c r="C2217" s="5">
        <v>1366</v>
      </c>
      <c r="D2217" s="4">
        <v>15</v>
      </c>
      <c r="E2217" s="7" t="str">
        <f>VLOOKUP(ventas[[#This Row],[ProductKey]],'hoja productos'!$A$2:$AA$1691,3,FALSE)</f>
        <v>Tablet 4-Line Corded Cordless Telephone M203 White</v>
      </c>
      <c r="F2217" s="7">
        <f>VLOOKUP(ventas[[#This Row],[ProductKey]],'hoja productos'!$A$2:$AA$1691,5,FALSE)</f>
        <v>32.99</v>
      </c>
      <c r="G2217" s="7" t="str">
        <f>VLOOKUP(ventas[[#This Row],[ProductKey]],'hoja productos'!$A$2:$AA$1691,7,FALSE)</f>
        <v>Tablet, Ltd</v>
      </c>
      <c r="H2217" s="8">
        <f>ventas[[#This Row],[Unit Vendidas]]*ventas[[#This Row],[Precio Venta]]</f>
        <v>494.85</v>
      </c>
    </row>
    <row r="2218" spans="1:8" x14ac:dyDescent="0.25">
      <c r="A2218" s="2">
        <v>654</v>
      </c>
      <c r="B2218" s="3">
        <v>40000</v>
      </c>
      <c r="C2218" s="5">
        <v>278</v>
      </c>
      <c r="D2218" s="4">
        <v>183</v>
      </c>
      <c r="E2218" s="7" t="str">
        <f>VLOOKUP(ventas[[#This Row],[ProductKey]],'hoja productos'!$A$2:$AA$1691,3,FALSE)</f>
        <v>Tablet Home Theater System 2.1 Channel M1230 White</v>
      </c>
      <c r="F2218" s="7">
        <f>VLOOKUP(ventas[[#This Row],[ProductKey]],'hoja productos'!$A$2:$AA$1691,5,FALSE)</f>
        <v>360</v>
      </c>
      <c r="G2218" s="7" t="str">
        <f>VLOOKUP(ventas[[#This Row],[ProductKey]],'hoja productos'!$A$2:$AA$1691,7,FALSE)</f>
        <v>Tablet, Ltd</v>
      </c>
      <c r="H2218" s="8">
        <f>ventas[[#This Row],[Unit Vendidas]]*ventas[[#This Row],[Precio Venta]]</f>
        <v>65880</v>
      </c>
    </row>
    <row r="2219" spans="1:8" x14ac:dyDescent="0.25">
      <c r="A2219" s="2">
        <v>2920</v>
      </c>
      <c r="B2219" s="3">
        <v>40000</v>
      </c>
      <c r="C2219" s="5">
        <v>367</v>
      </c>
      <c r="D2219" s="4">
        <v>166</v>
      </c>
      <c r="E2219" s="7" t="str">
        <f>VLOOKUP(ventas[[#This Row],[ProductKey]],'hoja productos'!$A$2:$AA$1691,3,FALSE)</f>
        <v>Adventure Works Laptop8.9 E0890 Black</v>
      </c>
      <c r="F2219" s="7">
        <f>VLOOKUP(ventas[[#This Row],[ProductKey]],'hoja productos'!$A$2:$AA$1691,5,FALSE)</f>
        <v>326</v>
      </c>
      <c r="G2219" s="7" t="str">
        <f>VLOOKUP(ventas[[#This Row],[ProductKey]],'hoja productos'!$A$2:$AA$1691,7,FALSE)</f>
        <v>Adventure Works</v>
      </c>
      <c r="H2219" s="8">
        <f>ventas[[#This Row],[Unit Vendidas]]*ventas[[#This Row],[Precio Venta]]</f>
        <v>54116</v>
      </c>
    </row>
    <row r="2220" spans="1:8" x14ac:dyDescent="0.25">
      <c r="A2220" s="2">
        <v>4573</v>
      </c>
      <c r="B2220" s="3">
        <v>40000</v>
      </c>
      <c r="C2220" s="5">
        <v>447</v>
      </c>
      <c r="D2220" s="4">
        <v>117</v>
      </c>
      <c r="E2220" s="7" t="str">
        <f>VLOOKUP(ventas[[#This Row],[ProductKey]],'hoja productos'!$A$2:$AA$1691,3,FALSE)</f>
        <v>WWI Desktop PC1.80 E1800 Black</v>
      </c>
      <c r="F2220" s="7">
        <f>VLOOKUP(ventas[[#This Row],[ProductKey]],'hoja productos'!$A$2:$AA$1691,5,FALSE)</f>
        <v>229.9</v>
      </c>
      <c r="G2220" s="7" t="str">
        <f>VLOOKUP(ventas[[#This Row],[ProductKey]],'hoja productos'!$A$2:$AA$1691,7,FALSE)</f>
        <v>Wide World Importers</v>
      </c>
      <c r="H2220" s="8">
        <f>ventas[[#This Row],[Unit Vendidas]]*ventas[[#This Row],[Precio Venta]]</f>
        <v>26898.3</v>
      </c>
    </row>
    <row r="2221" spans="1:8" ht="30" x14ac:dyDescent="0.25">
      <c r="A2221" s="2">
        <v>5878</v>
      </c>
      <c r="B2221" s="3">
        <v>40000</v>
      </c>
      <c r="C2221" s="5">
        <v>977</v>
      </c>
      <c r="D2221" s="4">
        <v>88</v>
      </c>
      <c r="E2221" s="7" t="str">
        <f>VLOOKUP(ventas[[#This Row],[ProductKey]],'hoja productos'!$A$2:$AA$1691,3,FALSE)</f>
        <v>A. Datum Interchangeable lens Non-SLR Digital Camera X250 Pink</v>
      </c>
      <c r="F2221" s="7">
        <f>VLOOKUP(ventas[[#This Row],[ProductKey]],'hoja productos'!$A$2:$AA$1691,5,FALSE)</f>
        <v>268</v>
      </c>
      <c r="G2221" s="7" t="str">
        <f>VLOOKUP(ventas[[#This Row],[ProductKey]],'hoja productos'!$A$2:$AA$1691,7,FALSE)</f>
        <v>A. Datum Corporation</v>
      </c>
      <c r="H2221" s="8">
        <f>ventas[[#This Row],[Unit Vendidas]]*ventas[[#This Row],[Precio Venta]]</f>
        <v>23584</v>
      </c>
    </row>
    <row r="2222" spans="1:8" x14ac:dyDescent="0.25">
      <c r="A2222" s="2">
        <v>6429</v>
      </c>
      <c r="B2222" s="3">
        <v>40000</v>
      </c>
      <c r="C2222" s="5">
        <v>61</v>
      </c>
      <c r="D2222" s="4">
        <v>83</v>
      </c>
      <c r="E2222" s="7" t="str">
        <f>VLOOKUP(ventas[[#This Row],[ProductKey]],'hoja productos'!$A$2:$AA$1691,3,FALSE)</f>
        <v>WWI 2GB Spy Video Recorder Pen M300 Black</v>
      </c>
      <c r="F2222" s="7">
        <f>VLOOKUP(ventas[[#This Row],[ProductKey]],'hoja productos'!$A$2:$AA$1691,5,FALSE)</f>
        <v>181</v>
      </c>
      <c r="G2222" s="7" t="str">
        <f>VLOOKUP(ventas[[#This Row],[ProductKey]],'hoja productos'!$A$2:$AA$1691,7,FALSE)</f>
        <v>Wide World Importers</v>
      </c>
      <c r="H2222" s="8">
        <f>ventas[[#This Row],[Unit Vendidas]]*ventas[[#This Row],[Precio Venta]]</f>
        <v>15023</v>
      </c>
    </row>
    <row r="2223" spans="1:8" x14ac:dyDescent="0.25">
      <c r="A2223" s="2">
        <v>7544</v>
      </c>
      <c r="B2223" s="3">
        <v>40000</v>
      </c>
      <c r="C2223" s="5">
        <v>1420</v>
      </c>
      <c r="D2223" s="4">
        <v>91</v>
      </c>
      <c r="E2223" s="7" t="str">
        <f>VLOOKUP(ventas[[#This Row],[ProductKey]],'hoja productos'!$A$2:$AA$1691,3,FALSE)</f>
        <v>The Phone Company Finger Touch Screen Phones M30 Black</v>
      </c>
      <c r="F2223" s="7">
        <f>VLOOKUP(ventas[[#This Row],[ProductKey]],'hoja productos'!$A$2:$AA$1691,5,FALSE)</f>
        <v>199</v>
      </c>
      <c r="G2223" s="7" t="str">
        <f>VLOOKUP(ventas[[#This Row],[ProductKey]],'hoja productos'!$A$2:$AA$1691,7,FALSE)</f>
        <v>The Phone Company</v>
      </c>
      <c r="H2223" s="8">
        <f>ventas[[#This Row],[Unit Vendidas]]*ventas[[#This Row],[Precio Venta]]</f>
        <v>18109</v>
      </c>
    </row>
    <row r="2224" spans="1:8" x14ac:dyDescent="0.25">
      <c r="A2224" s="2">
        <v>9979</v>
      </c>
      <c r="B2224" s="3">
        <v>40000</v>
      </c>
      <c r="C2224" s="5">
        <v>1240</v>
      </c>
      <c r="D2224" s="4">
        <v>403</v>
      </c>
      <c r="E2224" s="7" t="str">
        <f>VLOOKUP(ventas[[#This Row],[ProductKey]],'hoja productos'!$A$2:$AA$1691,3,FALSE)</f>
        <v>Fabrikam Business Videographer 1/2'' 3mm M500 White</v>
      </c>
      <c r="F2224" s="7">
        <f>VLOOKUP(ventas[[#This Row],[ProductKey]],'hoja productos'!$A$2:$AA$1691,5,FALSE)</f>
        <v>878</v>
      </c>
      <c r="G2224" s="7" t="str">
        <f>VLOOKUP(ventas[[#This Row],[ProductKey]],'hoja productos'!$A$2:$AA$1691,7,FALSE)</f>
        <v>Fabrikam, Inc.</v>
      </c>
      <c r="H2224" s="8">
        <f>ventas[[#This Row],[Unit Vendidas]]*ventas[[#This Row],[Precio Venta]]</f>
        <v>353834</v>
      </c>
    </row>
    <row r="2225" spans="1:8" ht="30" x14ac:dyDescent="0.25">
      <c r="A2225" s="2">
        <v>12671</v>
      </c>
      <c r="B2225" s="3">
        <v>40000</v>
      </c>
      <c r="C2225" s="5">
        <v>1019</v>
      </c>
      <c r="D2225" s="4">
        <v>88</v>
      </c>
      <c r="E2225" s="7" t="str">
        <f>VLOOKUP(ventas[[#This Row],[ProductKey]],'hoja productos'!$A$2:$AA$1691,3,FALSE)</f>
        <v>A. Datum Interchangeable lens Non-SLR Digital Camera X250 Green</v>
      </c>
      <c r="F2225" s="7">
        <f>VLOOKUP(ventas[[#This Row],[ProductKey]],'hoja productos'!$A$2:$AA$1691,5,FALSE)</f>
        <v>268</v>
      </c>
      <c r="G2225" s="7" t="str">
        <f>VLOOKUP(ventas[[#This Row],[ProductKey]],'hoja productos'!$A$2:$AA$1691,7,FALSE)</f>
        <v>A. Datum Corporation</v>
      </c>
      <c r="H2225" s="8">
        <f>ventas[[#This Row],[Unit Vendidas]]*ventas[[#This Row],[Precio Venta]]</f>
        <v>23584</v>
      </c>
    </row>
    <row r="2226" spans="1:8" x14ac:dyDescent="0.25">
      <c r="A2226" s="2">
        <v>15490</v>
      </c>
      <c r="B2226" s="3">
        <v>40000</v>
      </c>
      <c r="C2226" s="5">
        <v>180</v>
      </c>
      <c r="D2226" s="4">
        <v>35</v>
      </c>
      <c r="E2226" s="7" t="str">
        <f>VLOOKUP(ventas[[#This Row],[ProductKey]],'hoja productos'!$A$2:$AA$1691,3,FALSE)</f>
        <v>SV 8xDVD E100 Silver</v>
      </c>
      <c r="F2226" s="7">
        <f>VLOOKUP(ventas[[#This Row],[ProductKey]],'hoja productos'!$A$2:$AA$1691,5,FALSE)</f>
        <v>69</v>
      </c>
      <c r="G2226" s="7" t="str">
        <f>VLOOKUP(ventas[[#This Row],[ProductKey]],'hoja productos'!$A$2:$AA$1691,7,FALSE)</f>
        <v>Southridge Video</v>
      </c>
      <c r="H2226" s="8">
        <f>ventas[[#This Row],[Unit Vendidas]]*ventas[[#This Row],[Precio Venta]]</f>
        <v>2415</v>
      </c>
    </row>
    <row r="2227" spans="1:8" x14ac:dyDescent="0.25">
      <c r="A2227" s="2">
        <v>15763</v>
      </c>
      <c r="B2227" s="3">
        <v>40000</v>
      </c>
      <c r="C2227" s="5">
        <v>860</v>
      </c>
      <c r="D2227" s="4">
        <v>13</v>
      </c>
      <c r="E2227" s="7" t="str">
        <f>VLOOKUP(ventas[[#This Row],[ProductKey]],'hoja productos'!$A$2:$AA$1691,3,FALSE)</f>
        <v>Tablet Wireless Notebook Optical Mouse M35 Blue</v>
      </c>
      <c r="F2227" s="7">
        <f>VLOOKUP(ventas[[#This Row],[ProductKey]],'hoja productos'!$A$2:$AA$1691,5,FALSE)</f>
        <v>29.95</v>
      </c>
      <c r="G2227" s="7" t="str">
        <f>VLOOKUP(ventas[[#This Row],[ProductKey]],'hoja productos'!$A$2:$AA$1691,7,FALSE)</f>
        <v>Tablet, Ltd</v>
      </c>
      <c r="H2227" s="8">
        <f>ventas[[#This Row],[Unit Vendidas]]*ventas[[#This Row],[Precio Venta]]</f>
        <v>389.34999999999997</v>
      </c>
    </row>
    <row r="2228" spans="1:8" x14ac:dyDescent="0.25">
      <c r="A2228" s="2">
        <v>16824</v>
      </c>
      <c r="B2228" s="3">
        <v>40000</v>
      </c>
      <c r="C2228" s="5">
        <v>371</v>
      </c>
      <c r="D2228" s="4">
        <v>275</v>
      </c>
      <c r="E2228" s="7" t="str">
        <f>VLOOKUP(ventas[[#This Row],[ProductKey]],'hoja productos'!$A$2:$AA$1691,3,FALSE)</f>
        <v>Adventure Works Laptop16 M1601 White</v>
      </c>
      <c r="F2228" s="7">
        <f>VLOOKUP(ventas[[#This Row],[ProductKey]],'hoja productos'!$A$2:$AA$1691,5,FALSE)</f>
        <v>599</v>
      </c>
      <c r="G2228" s="7" t="str">
        <f>VLOOKUP(ventas[[#This Row],[ProductKey]],'hoja productos'!$A$2:$AA$1691,7,FALSE)</f>
        <v>Adventure Works</v>
      </c>
      <c r="H2228" s="8">
        <f>ventas[[#This Row],[Unit Vendidas]]*ventas[[#This Row],[Precio Venta]]</f>
        <v>164725</v>
      </c>
    </row>
    <row r="2229" spans="1:8" x14ac:dyDescent="0.25">
      <c r="A2229" s="2">
        <v>22179</v>
      </c>
      <c r="B2229" s="3">
        <v>40000</v>
      </c>
      <c r="C2229" s="5">
        <v>537</v>
      </c>
      <c r="D2229" s="4">
        <v>65</v>
      </c>
      <c r="E2229" s="7" t="str">
        <f>VLOOKUP(ventas[[#This Row],[ProductKey]],'hoja productos'!$A$2:$AA$1691,3,FALSE)</f>
        <v>WWI LCD17W E200 White</v>
      </c>
      <c r="F2229" s="7">
        <f>VLOOKUP(ventas[[#This Row],[ProductKey]],'hoja productos'!$A$2:$AA$1691,5,FALSE)</f>
        <v>129</v>
      </c>
      <c r="G2229" s="7" t="str">
        <f>VLOOKUP(ventas[[#This Row],[ProductKey]],'hoja productos'!$A$2:$AA$1691,7,FALSE)</f>
        <v>Wide World Importers</v>
      </c>
      <c r="H2229" s="8">
        <f>ventas[[#This Row],[Unit Vendidas]]*ventas[[#This Row],[Precio Venta]]</f>
        <v>8385</v>
      </c>
    </row>
    <row r="2230" spans="1:8" x14ac:dyDescent="0.25">
      <c r="A2230" s="2">
        <v>23585</v>
      </c>
      <c r="B2230" s="3">
        <v>40000</v>
      </c>
      <c r="C2230" s="5">
        <v>780</v>
      </c>
      <c r="D2230" s="4">
        <v>9</v>
      </c>
      <c r="E2230" s="7" t="str">
        <f>VLOOKUP(ventas[[#This Row],[ProductKey]],'hoja productos'!$A$2:$AA$1691,3,FALSE)</f>
        <v>Tablet Car power adapter M90 White</v>
      </c>
      <c r="F2230" s="7">
        <f>VLOOKUP(ventas[[#This Row],[ProductKey]],'hoja productos'!$A$2:$AA$1691,5,FALSE)</f>
        <v>19.95</v>
      </c>
      <c r="G2230" s="7" t="str">
        <f>VLOOKUP(ventas[[#This Row],[ProductKey]],'hoja productos'!$A$2:$AA$1691,7,FALSE)</f>
        <v>Tablet, Ltd</v>
      </c>
      <c r="H2230" s="8">
        <f>ventas[[#This Row],[Unit Vendidas]]*ventas[[#This Row],[Precio Venta]]</f>
        <v>179.54999999999998</v>
      </c>
    </row>
    <row r="2231" spans="1:8" ht="30" x14ac:dyDescent="0.25">
      <c r="A2231" s="2">
        <v>4943</v>
      </c>
      <c r="B2231" s="3">
        <v>40001</v>
      </c>
      <c r="C2231" s="5">
        <v>1408</v>
      </c>
      <c r="D2231" s="4">
        <v>175</v>
      </c>
      <c r="E2231" s="7" t="str">
        <f>VLOOKUP(ventas[[#This Row],[ProductKey]],'hoja productos'!$A$2:$AA$1691,3,FALSE)</f>
        <v>The Phone Company Touch Screen Phone 1600 TFT-2.2" L200 Black</v>
      </c>
      <c r="F2231" s="7">
        <f>VLOOKUP(ventas[[#This Row],[ProductKey]],'hoja productos'!$A$2:$AA$1691,5,FALSE)</f>
        <v>529</v>
      </c>
      <c r="G2231" s="7" t="str">
        <f>VLOOKUP(ventas[[#This Row],[ProductKey]],'hoja productos'!$A$2:$AA$1691,7,FALSE)</f>
        <v>The Phone Company</v>
      </c>
      <c r="H2231" s="8">
        <f>ventas[[#This Row],[Unit Vendidas]]*ventas[[#This Row],[Precio Venta]]</f>
        <v>92575</v>
      </c>
    </row>
    <row r="2232" spans="1:8" x14ac:dyDescent="0.25">
      <c r="A2232" s="2">
        <v>6182</v>
      </c>
      <c r="B2232" s="3">
        <v>40001</v>
      </c>
      <c r="C2232" s="5">
        <v>542</v>
      </c>
      <c r="D2232" s="4">
        <v>459</v>
      </c>
      <c r="E2232" s="7" t="str">
        <f>VLOOKUP(ventas[[#This Row],[ProductKey]],'hoja productos'!$A$2:$AA$1691,3,FALSE)</f>
        <v>Proseware Projector 720p DLP56 Black</v>
      </c>
      <c r="F2232" s="7">
        <f>VLOOKUP(ventas[[#This Row],[ProductKey]],'hoja productos'!$A$2:$AA$1691,5,FALSE)</f>
        <v>999</v>
      </c>
      <c r="G2232" s="7" t="str">
        <f>VLOOKUP(ventas[[#This Row],[ProductKey]],'hoja productos'!$A$2:$AA$1691,7,FALSE)</f>
        <v>Proseware, Inc.</v>
      </c>
      <c r="H2232" s="8">
        <f>ventas[[#This Row],[Unit Vendidas]]*ventas[[#This Row],[Precio Venta]]</f>
        <v>458541</v>
      </c>
    </row>
    <row r="2233" spans="1:8" x14ac:dyDescent="0.25">
      <c r="A2233" s="2">
        <v>10269</v>
      </c>
      <c r="B2233" s="3">
        <v>40001</v>
      </c>
      <c r="C2233" s="5">
        <v>724</v>
      </c>
      <c r="D2233" s="4">
        <v>74</v>
      </c>
      <c r="E2233" s="7" t="str">
        <f>VLOOKUP(ventas[[#This Row],[ProductKey]],'hoja productos'!$A$2:$AA$1691,3,FALSE)</f>
        <v>Proseware Office Jet All-in-One Printer M500 White</v>
      </c>
      <c r="F2233" s="7">
        <f>VLOOKUP(ventas[[#This Row],[ProductKey]],'hoja productos'!$A$2:$AA$1691,5,FALSE)</f>
        <v>163</v>
      </c>
      <c r="G2233" s="7" t="str">
        <f>VLOOKUP(ventas[[#This Row],[ProductKey]],'hoja productos'!$A$2:$AA$1691,7,FALSE)</f>
        <v>Proseware, Inc.</v>
      </c>
      <c r="H2233" s="8">
        <f>ventas[[#This Row],[Unit Vendidas]]*ventas[[#This Row],[Precio Venta]]</f>
        <v>12062</v>
      </c>
    </row>
    <row r="2234" spans="1:8" x14ac:dyDescent="0.25">
      <c r="A2234" s="2">
        <v>10611</v>
      </c>
      <c r="B2234" s="3">
        <v>40001</v>
      </c>
      <c r="C2234" s="5">
        <v>611</v>
      </c>
      <c r="D2234" s="4">
        <v>760</v>
      </c>
      <c r="E2234" s="7" t="str">
        <f>VLOOKUP(ventas[[#This Row],[ProductKey]],'hoja productos'!$A$2:$AA$1691,3,FALSE)</f>
        <v>WWI Projector 1080p LCD86 Black</v>
      </c>
      <c r="F2234" s="7">
        <f>VLOOKUP(ventas[[#This Row],[ProductKey]],'hoja productos'!$A$2:$AA$1691,5,FALSE)</f>
        <v>2295</v>
      </c>
      <c r="G2234" s="7" t="str">
        <f>VLOOKUP(ventas[[#This Row],[ProductKey]],'hoja productos'!$A$2:$AA$1691,7,FALSE)</f>
        <v>Wide World Importers</v>
      </c>
      <c r="H2234" s="8">
        <f>ventas[[#This Row],[Unit Vendidas]]*ventas[[#This Row],[Precio Venta]]</f>
        <v>1744200</v>
      </c>
    </row>
    <row r="2235" spans="1:8" x14ac:dyDescent="0.25">
      <c r="A2235" s="2">
        <v>12627</v>
      </c>
      <c r="B2235" s="3">
        <v>40001</v>
      </c>
      <c r="C2235" s="5">
        <v>424</v>
      </c>
      <c r="D2235" s="4">
        <v>137</v>
      </c>
      <c r="E2235" s="7" t="str">
        <f>VLOOKUP(ventas[[#This Row],[ProductKey]],'hoja productos'!$A$2:$AA$1691,3,FALSE)</f>
        <v>Adventure Works Desktop PC1.60 ED160 Black</v>
      </c>
      <c r="F2235" s="7">
        <f>VLOOKUP(ventas[[#This Row],[ProductKey]],'hoja productos'!$A$2:$AA$1691,5,FALSE)</f>
        <v>269.95</v>
      </c>
      <c r="G2235" s="7" t="str">
        <f>VLOOKUP(ventas[[#This Row],[ProductKey]],'hoja productos'!$A$2:$AA$1691,7,FALSE)</f>
        <v>Adventure Works</v>
      </c>
      <c r="H2235" s="8">
        <f>ventas[[#This Row],[Unit Vendidas]]*ventas[[#This Row],[Precio Venta]]</f>
        <v>36983.15</v>
      </c>
    </row>
    <row r="2236" spans="1:8" x14ac:dyDescent="0.25">
      <c r="A2236" s="2">
        <v>14224</v>
      </c>
      <c r="B2236" s="3">
        <v>40001</v>
      </c>
      <c r="C2236" s="5">
        <v>1516</v>
      </c>
      <c r="D2236" s="4">
        <v>132</v>
      </c>
      <c r="E2236" s="7" t="str">
        <f>VLOOKUP(ventas[[#This Row],[ProductKey]],'hoja productos'!$A$2:$AA$1691,3,FALSE)</f>
        <v>The Phone Company Smart phones 320 x 320 M86 Gold</v>
      </c>
      <c r="F2236" s="7">
        <f>VLOOKUP(ventas[[#This Row],[ProductKey]],'hoja productos'!$A$2:$AA$1691,5,FALSE)</f>
        <v>288</v>
      </c>
      <c r="G2236" s="7" t="str">
        <f>VLOOKUP(ventas[[#This Row],[ProductKey]],'hoja productos'!$A$2:$AA$1691,7,FALSE)</f>
        <v>The Phone Company</v>
      </c>
      <c r="H2236" s="8">
        <f>ventas[[#This Row],[Unit Vendidas]]*ventas[[#This Row],[Precio Venta]]</f>
        <v>38016</v>
      </c>
    </row>
    <row r="2237" spans="1:8" x14ac:dyDescent="0.25">
      <c r="A2237" s="2">
        <v>16214</v>
      </c>
      <c r="B2237" s="3">
        <v>40001</v>
      </c>
      <c r="C2237" s="5">
        <v>1568</v>
      </c>
      <c r="D2237" s="4">
        <v>128</v>
      </c>
      <c r="E2237" s="7" t="str">
        <f>VLOOKUP(ventas[[#This Row],[ProductKey]],'hoja productos'!$A$2:$AA$1691,3,FALSE)</f>
        <v>The Phone Company PDA Palm 3.5 inch M810 White</v>
      </c>
      <c r="F2237" s="7">
        <f>VLOOKUP(ventas[[#This Row],[ProductKey]],'hoja productos'!$A$2:$AA$1691,5,FALSE)</f>
        <v>280</v>
      </c>
      <c r="G2237" s="7" t="str">
        <f>VLOOKUP(ventas[[#This Row],[ProductKey]],'hoja productos'!$A$2:$AA$1691,7,FALSE)</f>
        <v>The Phone Company</v>
      </c>
      <c r="H2237" s="8">
        <f>ventas[[#This Row],[Unit Vendidas]]*ventas[[#This Row],[Precio Venta]]</f>
        <v>35840</v>
      </c>
    </row>
    <row r="2238" spans="1:8" x14ac:dyDescent="0.25">
      <c r="A2238" s="2">
        <v>17245</v>
      </c>
      <c r="B2238" s="3">
        <v>40001</v>
      </c>
      <c r="C2238" s="5">
        <v>412</v>
      </c>
      <c r="D2238" s="4">
        <v>195</v>
      </c>
      <c r="E2238" s="7" t="str">
        <f>VLOOKUP(ventas[[#This Row],[ProductKey]],'hoja productos'!$A$2:$AA$1691,3,FALSE)</f>
        <v>Proseware Laptop12 M210 White</v>
      </c>
      <c r="F2238" s="7">
        <f>VLOOKUP(ventas[[#This Row],[ProductKey]],'hoja productos'!$A$2:$AA$1691,5,FALSE)</f>
        <v>382.95</v>
      </c>
      <c r="G2238" s="7" t="str">
        <f>VLOOKUP(ventas[[#This Row],[ProductKey]],'hoja productos'!$A$2:$AA$1691,7,FALSE)</f>
        <v>Proseware, Inc.</v>
      </c>
      <c r="H2238" s="8">
        <f>ventas[[#This Row],[Unit Vendidas]]*ventas[[#This Row],[Precio Venta]]</f>
        <v>74675.25</v>
      </c>
    </row>
    <row r="2239" spans="1:8" x14ac:dyDescent="0.25">
      <c r="A2239" s="2">
        <v>18639</v>
      </c>
      <c r="B2239" s="3">
        <v>40001</v>
      </c>
      <c r="C2239" s="5">
        <v>1395</v>
      </c>
      <c r="D2239" s="4">
        <v>7</v>
      </c>
      <c r="E2239" s="7" t="str">
        <f>VLOOKUP(ventas[[#This Row],[ProductKey]],'hoja productos'!$A$2:$AA$1691,3,FALSE)</f>
        <v>Tablet Phone with 13-Number Memory (210) M301 Grey</v>
      </c>
      <c r="F2239" s="7">
        <f>VLOOKUP(ventas[[#This Row],[ProductKey]],'hoja productos'!$A$2:$AA$1691,5,FALSE)</f>
        <v>16.989999999999998</v>
      </c>
      <c r="G2239" s="7" t="str">
        <f>VLOOKUP(ventas[[#This Row],[ProductKey]],'hoja productos'!$A$2:$AA$1691,7,FALSE)</f>
        <v>Tablet, Ltd</v>
      </c>
      <c r="H2239" s="8">
        <f>ventas[[#This Row],[Unit Vendidas]]*ventas[[#This Row],[Precio Venta]]</f>
        <v>118.92999999999999</v>
      </c>
    </row>
    <row r="2240" spans="1:8" x14ac:dyDescent="0.25">
      <c r="A2240" s="2">
        <v>23289</v>
      </c>
      <c r="B2240" s="3">
        <v>40001</v>
      </c>
      <c r="C2240" s="5">
        <v>1470</v>
      </c>
      <c r="D2240" s="4">
        <v>65</v>
      </c>
      <c r="E2240" s="7" t="str">
        <f>VLOOKUP(ventas[[#This Row],[ProductKey]],'hoja productos'!$A$2:$AA$1691,3,FALSE)</f>
        <v>The Phone Company Smart phones without camera E100 Black</v>
      </c>
      <c r="F2240" s="7">
        <f>VLOOKUP(ventas[[#This Row],[ProductKey]],'hoja productos'!$A$2:$AA$1691,5,FALSE)</f>
        <v>129</v>
      </c>
      <c r="G2240" s="7" t="str">
        <f>VLOOKUP(ventas[[#This Row],[ProductKey]],'hoja productos'!$A$2:$AA$1691,7,FALSE)</f>
        <v>The Phone Company</v>
      </c>
      <c r="H2240" s="8">
        <f>ventas[[#This Row],[Unit Vendidas]]*ventas[[#This Row],[Precio Venta]]</f>
        <v>8385</v>
      </c>
    </row>
    <row r="2241" spans="1:8" x14ac:dyDescent="0.25">
      <c r="A2241" s="2">
        <v>23888</v>
      </c>
      <c r="B2241" s="3">
        <v>40001</v>
      </c>
      <c r="C2241" s="5">
        <v>1162</v>
      </c>
      <c r="D2241" s="4">
        <v>395</v>
      </c>
      <c r="E2241" s="7" t="str">
        <f>VLOOKUP(ventas[[#This Row],[ProductKey]],'hoja productos'!$A$2:$AA$1691,3,FALSE)</f>
        <v>Fabrikam Business Videographer 1/3'' 8.5mm M380 Black</v>
      </c>
      <c r="F2241" s="7">
        <f>VLOOKUP(ventas[[#This Row],[ProductKey]],'hoja productos'!$A$2:$AA$1691,5,FALSE)</f>
        <v>860</v>
      </c>
      <c r="G2241" s="7" t="str">
        <f>VLOOKUP(ventas[[#This Row],[ProductKey]],'hoja productos'!$A$2:$AA$1691,7,FALSE)</f>
        <v>Fabrikam, Inc.</v>
      </c>
      <c r="H2241" s="8">
        <f>ventas[[#This Row],[Unit Vendidas]]*ventas[[#This Row],[Precio Venta]]</f>
        <v>339700</v>
      </c>
    </row>
    <row r="2242" spans="1:8" x14ac:dyDescent="0.25">
      <c r="A2242" s="2">
        <v>1104</v>
      </c>
      <c r="B2242" s="3">
        <v>40002</v>
      </c>
      <c r="C2242" s="5">
        <v>1117</v>
      </c>
      <c r="D2242" s="4">
        <v>144</v>
      </c>
      <c r="E2242" s="7" t="str">
        <f>VLOOKUP(ventas[[#This Row],[ProductKey]],'hoja productos'!$A$2:$AA$1691,3,FALSE)</f>
        <v>Fabrikam SLR Camera 35" X358 Grey</v>
      </c>
      <c r="F2242" s="7">
        <f>VLOOKUP(ventas[[#This Row],[ProductKey]],'hoja productos'!$A$2:$AA$1691,5,FALSE)</f>
        <v>436.2</v>
      </c>
      <c r="G2242" s="7" t="str">
        <f>VLOOKUP(ventas[[#This Row],[ProductKey]],'hoja productos'!$A$2:$AA$1691,7,FALSE)</f>
        <v>Fabrikam, Inc.</v>
      </c>
      <c r="H2242" s="8">
        <f>ventas[[#This Row],[Unit Vendidas]]*ventas[[#This Row],[Precio Venta]]</f>
        <v>62812.799999999996</v>
      </c>
    </row>
    <row r="2243" spans="1:8" x14ac:dyDescent="0.25">
      <c r="A2243" s="2">
        <v>5178</v>
      </c>
      <c r="B2243" s="3">
        <v>40002</v>
      </c>
      <c r="C2243" s="5">
        <v>526</v>
      </c>
      <c r="D2243" s="4">
        <v>65</v>
      </c>
      <c r="E2243" s="7" t="str">
        <f>VLOOKUP(ventas[[#This Row],[ProductKey]],'hoja productos'!$A$2:$AA$1691,3,FALSE)</f>
        <v>WWI LCD17W E200 Black</v>
      </c>
      <c r="F2243" s="7">
        <f>VLOOKUP(ventas[[#This Row],[ProductKey]],'hoja productos'!$A$2:$AA$1691,5,FALSE)</f>
        <v>129</v>
      </c>
      <c r="G2243" s="7" t="str">
        <f>VLOOKUP(ventas[[#This Row],[ProductKey]],'hoja productos'!$A$2:$AA$1691,7,FALSE)</f>
        <v>Wide World Importers</v>
      </c>
      <c r="H2243" s="8">
        <f>ventas[[#This Row],[Unit Vendidas]]*ventas[[#This Row],[Precio Venta]]</f>
        <v>8385</v>
      </c>
    </row>
    <row r="2244" spans="1:8" x14ac:dyDescent="0.25">
      <c r="A2244" s="2">
        <v>5845</v>
      </c>
      <c r="B2244" s="3">
        <v>40002</v>
      </c>
      <c r="C2244" s="5">
        <v>1494</v>
      </c>
      <c r="D2244" s="4">
        <v>95</v>
      </c>
      <c r="E2244" s="7" t="str">
        <f>VLOOKUP(ventas[[#This Row],[ProductKey]],'hoja productos'!$A$2:$AA$1691,3,FALSE)</f>
        <v>The Phone Company Smart phones 160x160 M26 White</v>
      </c>
      <c r="F2244" s="7">
        <f>VLOOKUP(ventas[[#This Row],[ProductKey]],'hoja productos'!$A$2:$AA$1691,5,FALSE)</f>
        <v>208</v>
      </c>
      <c r="G2244" s="7" t="str">
        <f>VLOOKUP(ventas[[#This Row],[ProductKey]],'hoja productos'!$A$2:$AA$1691,7,FALSE)</f>
        <v>The Phone Company</v>
      </c>
      <c r="H2244" s="8">
        <f>ventas[[#This Row],[Unit Vendidas]]*ventas[[#This Row],[Precio Venta]]</f>
        <v>19760</v>
      </c>
    </row>
    <row r="2245" spans="1:8" x14ac:dyDescent="0.25">
      <c r="A2245" s="2">
        <v>12295</v>
      </c>
      <c r="B2245" s="3">
        <v>40002</v>
      </c>
      <c r="C2245" s="5">
        <v>802</v>
      </c>
      <c r="D2245" s="4">
        <v>7</v>
      </c>
      <c r="E2245" s="7" t="str">
        <f>VLOOKUP(ventas[[#This Row],[ProductKey]],'hoja productos'!$A$2:$AA$1691,3,FALSE)</f>
        <v>Tablet USB Optical Mouse E200 White</v>
      </c>
      <c r="F2245" s="7">
        <f>VLOOKUP(ventas[[#This Row],[ProductKey]],'hoja productos'!$A$2:$AA$1691,5,FALSE)</f>
        <v>15.5</v>
      </c>
      <c r="G2245" s="7" t="str">
        <f>VLOOKUP(ventas[[#This Row],[ProductKey]],'hoja productos'!$A$2:$AA$1691,7,FALSE)</f>
        <v>Tablet, Ltd</v>
      </c>
      <c r="H2245" s="8">
        <f>ventas[[#This Row],[Unit Vendidas]]*ventas[[#This Row],[Precio Venta]]</f>
        <v>108.5</v>
      </c>
    </row>
    <row r="2246" spans="1:8" x14ac:dyDescent="0.25">
      <c r="A2246" s="2">
        <v>14450</v>
      </c>
      <c r="B2246" s="3">
        <v>40002</v>
      </c>
      <c r="C2246" s="5">
        <v>923</v>
      </c>
      <c r="D2246" s="4">
        <v>1</v>
      </c>
      <c r="E2246" s="7" t="str">
        <f>VLOOKUP(ventas[[#This Row],[ProductKey]],'hoja productos'!$A$2:$AA$1691,3,FALSE)</f>
        <v>SV USB Sync Charge Cable E700 Blue</v>
      </c>
      <c r="F2246" s="7">
        <f>VLOOKUP(ventas[[#This Row],[ProductKey]],'hoja productos'!$A$2:$AA$1691,5,FALSE)</f>
        <v>1.99</v>
      </c>
      <c r="G2246" s="7" t="str">
        <f>VLOOKUP(ventas[[#This Row],[ProductKey]],'hoja productos'!$A$2:$AA$1691,7,FALSE)</f>
        <v>Southridge Video</v>
      </c>
      <c r="H2246" s="8">
        <f>ventas[[#This Row],[Unit Vendidas]]*ventas[[#This Row],[Precio Venta]]</f>
        <v>1.99</v>
      </c>
    </row>
    <row r="2247" spans="1:8" x14ac:dyDescent="0.25">
      <c r="A2247" s="2">
        <v>14857</v>
      </c>
      <c r="B2247" s="3">
        <v>40002</v>
      </c>
      <c r="C2247" s="5">
        <v>679</v>
      </c>
      <c r="D2247" s="4">
        <v>39</v>
      </c>
      <c r="E2247" s="7" t="str">
        <f>VLOOKUP(ventas[[#This Row],[ProductKey]],'hoja productos'!$A$2:$AA$1691,3,FALSE)</f>
        <v>Proseware Ink Jet Fax Machine E100 Grey</v>
      </c>
      <c r="F2247" s="7">
        <f>VLOOKUP(ventas[[#This Row],[ProductKey]],'hoja productos'!$A$2:$AA$1691,5,FALSE)</f>
        <v>78</v>
      </c>
      <c r="G2247" s="7" t="str">
        <f>VLOOKUP(ventas[[#This Row],[ProductKey]],'hoja productos'!$A$2:$AA$1691,7,FALSE)</f>
        <v>Proseware, Inc.</v>
      </c>
      <c r="H2247" s="8">
        <f>ventas[[#This Row],[Unit Vendidas]]*ventas[[#This Row],[Precio Venta]]</f>
        <v>3042</v>
      </c>
    </row>
    <row r="2248" spans="1:8" x14ac:dyDescent="0.25">
      <c r="A2248" s="2">
        <v>16505</v>
      </c>
      <c r="B2248" s="3">
        <v>40002</v>
      </c>
      <c r="C2248" s="5">
        <v>842</v>
      </c>
      <c r="D2248" s="4">
        <v>13</v>
      </c>
      <c r="E2248" s="7" t="str">
        <f>VLOOKUP(ventas[[#This Row],[ProductKey]],'hoja productos'!$A$2:$AA$1691,3,FALSE)</f>
        <v>Tablet Bright Light battery E20 Black</v>
      </c>
      <c r="F2248" s="7">
        <f>VLOOKUP(ventas[[#This Row],[ProductKey]],'hoja productos'!$A$2:$AA$1691,5,FALSE)</f>
        <v>26.9</v>
      </c>
      <c r="G2248" s="7" t="str">
        <f>VLOOKUP(ventas[[#This Row],[ProductKey]],'hoja productos'!$A$2:$AA$1691,7,FALSE)</f>
        <v>Tablet, Ltd</v>
      </c>
      <c r="H2248" s="8">
        <f>ventas[[#This Row],[Unit Vendidas]]*ventas[[#This Row],[Precio Venta]]</f>
        <v>349.7</v>
      </c>
    </row>
    <row r="2249" spans="1:8" ht="30" x14ac:dyDescent="0.25">
      <c r="A2249" s="2">
        <v>18305</v>
      </c>
      <c r="B2249" s="3">
        <v>40002</v>
      </c>
      <c r="C2249" s="5">
        <v>1436</v>
      </c>
      <c r="D2249" s="4">
        <v>118</v>
      </c>
      <c r="E2249" s="7" t="str">
        <f>VLOOKUP(ventas[[#This Row],[ProductKey]],'hoja productos'!$A$2:$AA$1691,3,FALSE)</f>
        <v>The Phone Company Touch Screen Phones 5-Wire/On-wall M508 Grey</v>
      </c>
      <c r="F2249" s="7">
        <f>VLOOKUP(ventas[[#This Row],[ProductKey]],'hoja productos'!$A$2:$AA$1691,5,FALSE)</f>
        <v>258</v>
      </c>
      <c r="G2249" s="7" t="str">
        <f>VLOOKUP(ventas[[#This Row],[ProductKey]],'hoja productos'!$A$2:$AA$1691,7,FALSE)</f>
        <v>The Phone Company</v>
      </c>
      <c r="H2249" s="8">
        <f>ventas[[#This Row],[Unit Vendidas]]*ventas[[#This Row],[Precio Venta]]</f>
        <v>30444</v>
      </c>
    </row>
    <row r="2250" spans="1:8" x14ac:dyDescent="0.25">
      <c r="A2250" s="2">
        <v>19245</v>
      </c>
      <c r="B2250" s="3">
        <v>40002</v>
      </c>
      <c r="C2250" s="5">
        <v>1067</v>
      </c>
      <c r="D2250" s="4">
        <v>155</v>
      </c>
      <c r="E2250" s="7" t="str">
        <f>VLOOKUP(ventas[[#This Row],[ProductKey]],'hoja productos'!$A$2:$AA$1691,3,FALSE)</f>
        <v>A. Datum SLR Camera 35" M358 Pink</v>
      </c>
      <c r="F2250" s="7">
        <f>VLOOKUP(ventas[[#This Row],[ProductKey]],'hoja productos'!$A$2:$AA$1691,5,FALSE)</f>
        <v>338</v>
      </c>
      <c r="G2250" s="7" t="str">
        <f>VLOOKUP(ventas[[#This Row],[ProductKey]],'hoja productos'!$A$2:$AA$1691,7,FALSE)</f>
        <v>A. Datum Corporation</v>
      </c>
      <c r="H2250" s="8">
        <f>ventas[[#This Row],[Unit Vendidas]]*ventas[[#This Row],[Precio Venta]]</f>
        <v>52390</v>
      </c>
    </row>
    <row r="2251" spans="1:8" x14ac:dyDescent="0.25">
      <c r="A2251" s="2">
        <v>23510</v>
      </c>
      <c r="B2251" s="3">
        <v>40002</v>
      </c>
      <c r="C2251" s="5">
        <v>645</v>
      </c>
      <c r="D2251" s="4">
        <v>69</v>
      </c>
      <c r="E2251" s="7" t="str">
        <f>VLOOKUP(ventas[[#This Row],[ProductKey]],'hoja productos'!$A$2:$AA$1691,3,FALSE)</f>
        <v>Proseware Laser Jet Color Printer X300 Black</v>
      </c>
      <c r="F2251" s="7">
        <f>VLOOKUP(ventas[[#This Row],[ProductKey]],'hoja productos'!$A$2:$AA$1691,5,FALSE)</f>
        <v>209</v>
      </c>
      <c r="G2251" s="7" t="str">
        <f>VLOOKUP(ventas[[#This Row],[ProductKey]],'hoja productos'!$A$2:$AA$1691,7,FALSE)</f>
        <v>Proseware, Inc.</v>
      </c>
      <c r="H2251" s="8">
        <f>ventas[[#This Row],[Unit Vendidas]]*ventas[[#This Row],[Precio Venta]]</f>
        <v>14421</v>
      </c>
    </row>
    <row r="2252" spans="1:8" x14ac:dyDescent="0.25">
      <c r="A2252" s="2">
        <v>23802</v>
      </c>
      <c r="B2252" s="3">
        <v>40002</v>
      </c>
      <c r="C2252" s="5">
        <v>702</v>
      </c>
      <c r="D2252" s="4">
        <v>40</v>
      </c>
      <c r="E2252" s="7" t="str">
        <f>VLOOKUP(ventas[[#This Row],[ProductKey]],'hoja productos'!$A$2:$AA$1691,3,FALSE)</f>
        <v>Proseware Laser Jet Printer E100 White</v>
      </c>
      <c r="F2252" s="7">
        <f>VLOOKUP(ventas[[#This Row],[ProductKey]],'hoja productos'!$A$2:$AA$1691,5,FALSE)</f>
        <v>79</v>
      </c>
      <c r="G2252" s="7" t="str">
        <f>VLOOKUP(ventas[[#This Row],[ProductKey]],'hoja productos'!$A$2:$AA$1691,7,FALSE)</f>
        <v>Proseware, Inc.</v>
      </c>
      <c r="H2252" s="8">
        <f>ventas[[#This Row],[Unit Vendidas]]*ventas[[#This Row],[Precio Venta]]</f>
        <v>3160</v>
      </c>
    </row>
    <row r="2253" spans="1:8" x14ac:dyDescent="0.25">
      <c r="A2253" s="2">
        <v>784</v>
      </c>
      <c r="B2253" s="3">
        <v>40003</v>
      </c>
      <c r="C2253" s="5">
        <v>1161</v>
      </c>
      <c r="D2253" s="4">
        <v>404</v>
      </c>
      <c r="E2253" s="7" t="str">
        <f>VLOOKUP(ventas[[#This Row],[ProductKey]],'hoja productos'!$A$2:$AA$1691,3,FALSE)</f>
        <v>Fabrikam Business Videographer 1/2'' 3mm M500 Black</v>
      </c>
      <c r="F2253" s="7">
        <f>VLOOKUP(ventas[[#This Row],[ProductKey]],'hoja productos'!$A$2:$AA$1691,5,FALSE)</f>
        <v>880</v>
      </c>
      <c r="G2253" s="7" t="str">
        <f>VLOOKUP(ventas[[#This Row],[ProductKey]],'hoja productos'!$A$2:$AA$1691,7,FALSE)</f>
        <v>Fabrikam, Inc.</v>
      </c>
      <c r="H2253" s="8">
        <f>ventas[[#This Row],[Unit Vendidas]]*ventas[[#This Row],[Precio Venta]]</f>
        <v>355520</v>
      </c>
    </row>
    <row r="2254" spans="1:8" x14ac:dyDescent="0.25">
      <c r="A2254" s="2">
        <v>1029</v>
      </c>
      <c r="B2254" s="3">
        <v>40003</v>
      </c>
      <c r="C2254" s="5">
        <v>1591</v>
      </c>
      <c r="D2254" s="4">
        <v>5</v>
      </c>
      <c r="E2254" s="7" t="str">
        <f>VLOOKUP(ventas[[#This Row],[ProductKey]],'hoja productos'!$A$2:$AA$1691,3,FALSE)</f>
        <v>SV DVD 55DVD Storage Binder M56 Silver</v>
      </c>
      <c r="F2254" s="7">
        <f>VLOOKUP(ventas[[#This Row],[ProductKey]],'hoja productos'!$A$2:$AA$1691,5,FALSE)</f>
        <v>12.66</v>
      </c>
      <c r="G2254" s="7" t="str">
        <f>VLOOKUP(ventas[[#This Row],[ProductKey]],'hoja productos'!$A$2:$AA$1691,7,FALSE)</f>
        <v>Southridge Video</v>
      </c>
      <c r="H2254" s="8">
        <f>ventas[[#This Row],[Unit Vendidas]]*ventas[[#This Row],[Precio Venta]]</f>
        <v>63.3</v>
      </c>
    </row>
    <row r="2255" spans="1:8" x14ac:dyDescent="0.25">
      <c r="A2255" s="2">
        <v>6278</v>
      </c>
      <c r="B2255" s="3">
        <v>40003</v>
      </c>
      <c r="C2255" s="5">
        <v>1565</v>
      </c>
      <c r="D2255" s="4">
        <v>117</v>
      </c>
      <c r="E2255" s="7" t="str">
        <f>VLOOKUP(ventas[[#This Row],[ProductKey]],'hoja productos'!$A$2:$AA$1691,3,FALSE)</f>
        <v>The Phone Company PDA Handheld 3.5 inch M610 White</v>
      </c>
      <c r="F2255" s="7">
        <f>VLOOKUP(ventas[[#This Row],[ProductKey]],'hoja productos'!$A$2:$AA$1691,5,FALSE)</f>
        <v>255</v>
      </c>
      <c r="G2255" s="7" t="str">
        <f>VLOOKUP(ventas[[#This Row],[ProductKey]],'hoja productos'!$A$2:$AA$1691,7,FALSE)</f>
        <v>The Phone Company</v>
      </c>
      <c r="H2255" s="8">
        <f>ventas[[#This Row],[Unit Vendidas]]*ventas[[#This Row],[Precio Venta]]</f>
        <v>29835</v>
      </c>
    </row>
    <row r="2256" spans="1:8" x14ac:dyDescent="0.25">
      <c r="A2256" s="2">
        <v>10905</v>
      </c>
      <c r="B2256" s="3">
        <v>40003</v>
      </c>
      <c r="C2256" s="5">
        <v>360</v>
      </c>
      <c r="D2256" s="4">
        <v>193</v>
      </c>
      <c r="E2256" s="7" t="str">
        <f>VLOOKUP(ventas[[#This Row],[ProductKey]],'hoja productos'!$A$2:$AA$1691,3,FALSE)</f>
        <v>Fabrikam Laptop13.3 M3000 Red</v>
      </c>
      <c r="F2256" s="7">
        <f>VLOOKUP(ventas[[#This Row],[ProductKey]],'hoja productos'!$A$2:$AA$1691,5,FALSE)</f>
        <v>380</v>
      </c>
      <c r="G2256" s="7" t="str">
        <f>VLOOKUP(ventas[[#This Row],[ProductKey]],'hoja productos'!$A$2:$AA$1691,7,FALSE)</f>
        <v>Fabrikam, Inc.</v>
      </c>
      <c r="H2256" s="8">
        <f>ventas[[#This Row],[Unit Vendidas]]*ventas[[#This Row],[Precio Venta]]</f>
        <v>73340</v>
      </c>
    </row>
    <row r="2257" spans="1:8" x14ac:dyDescent="0.25">
      <c r="A2257" s="2">
        <v>13706</v>
      </c>
      <c r="B2257" s="3">
        <v>40003</v>
      </c>
      <c r="C2257" s="5">
        <v>1387</v>
      </c>
      <c r="D2257" s="4">
        <v>13</v>
      </c>
      <c r="E2257" s="7" t="str">
        <f>VLOOKUP(ventas[[#This Row],[ProductKey]],'hoja productos'!$A$2:$AA$1691,3,FALSE)</f>
        <v>Tablet Hybrid system M60 Grey</v>
      </c>
      <c r="F2257" s="7">
        <f>VLOOKUP(ventas[[#This Row],[ProductKey]],'hoja productos'!$A$2:$AA$1691,5,FALSE)</f>
        <v>28.99</v>
      </c>
      <c r="G2257" s="7" t="str">
        <f>VLOOKUP(ventas[[#This Row],[ProductKey]],'hoja productos'!$A$2:$AA$1691,7,FALSE)</f>
        <v>Tablet, Ltd</v>
      </c>
      <c r="H2257" s="8">
        <f>ventas[[#This Row],[Unit Vendidas]]*ventas[[#This Row],[Precio Venta]]</f>
        <v>376.87</v>
      </c>
    </row>
    <row r="2258" spans="1:8" x14ac:dyDescent="0.25">
      <c r="A2258" s="2">
        <v>14969</v>
      </c>
      <c r="B2258" s="3">
        <v>40003</v>
      </c>
      <c r="C2258" s="5">
        <v>334</v>
      </c>
      <c r="D2258" s="4">
        <v>330</v>
      </c>
      <c r="E2258" s="7" t="str">
        <f>VLOOKUP(ventas[[#This Row],[ProductKey]],'hoja productos'!$A$2:$AA$1691,3,FALSE)</f>
        <v>SV Car Video LCD9.2W X9280 Brown</v>
      </c>
      <c r="F2258" s="7">
        <f>VLOOKUP(ventas[[#This Row],[ProductKey]],'hoja productos'!$A$2:$AA$1691,5,FALSE)</f>
        <v>999</v>
      </c>
      <c r="G2258" s="7" t="str">
        <f>VLOOKUP(ventas[[#This Row],[ProductKey]],'hoja productos'!$A$2:$AA$1691,7,FALSE)</f>
        <v>Southridge Video</v>
      </c>
      <c r="H2258" s="8">
        <f>ventas[[#This Row],[Unit Vendidas]]*ventas[[#This Row],[Precio Venta]]</f>
        <v>329670</v>
      </c>
    </row>
    <row r="2259" spans="1:8" x14ac:dyDescent="0.25">
      <c r="A2259" s="2">
        <v>18255</v>
      </c>
      <c r="B2259" s="3">
        <v>40003</v>
      </c>
      <c r="C2259" s="5">
        <v>1265</v>
      </c>
      <c r="D2259" s="4">
        <v>35</v>
      </c>
      <c r="E2259" s="7" t="str">
        <f>VLOOKUP(ventas[[#This Row],[ProductKey]],'hoja productos'!$A$2:$AA$1691,3,FALSE)</f>
        <v>Tablet Rechargeable Battery Pack E310 White</v>
      </c>
      <c r="F2259" s="7">
        <f>VLOOKUP(ventas[[#This Row],[ProductKey]],'hoja productos'!$A$2:$AA$1691,5,FALSE)</f>
        <v>69.989999999999995</v>
      </c>
      <c r="G2259" s="7" t="str">
        <f>VLOOKUP(ventas[[#This Row],[ProductKey]],'hoja productos'!$A$2:$AA$1691,7,FALSE)</f>
        <v>Tablet, Ltd</v>
      </c>
      <c r="H2259" s="8">
        <f>ventas[[#This Row],[Unit Vendidas]]*ventas[[#This Row],[Precio Venta]]</f>
        <v>2449.6499999999996</v>
      </c>
    </row>
    <row r="2260" spans="1:8" x14ac:dyDescent="0.25">
      <c r="A2260" s="2">
        <v>18769</v>
      </c>
      <c r="B2260" s="3">
        <v>40003</v>
      </c>
      <c r="C2260" s="5">
        <v>1385</v>
      </c>
      <c r="D2260" s="4">
        <v>10</v>
      </c>
      <c r="E2260" s="7" t="str">
        <f>VLOOKUP(ventas[[#This Row],[ProductKey]],'hoja productos'!$A$2:$AA$1691,3,FALSE)</f>
        <v>Tablet Multi-line phones M30 Grey</v>
      </c>
      <c r="F2260" s="7">
        <f>VLOOKUP(ventas[[#This Row],[ProductKey]],'hoja productos'!$A$2:$AA$1691,5,FALSE)</f>
        <v>22.99</v>
      </c>
      <c r="G2260" s="7" t="str">
        <f>VLOOKUP(ventas[[#This Row],[ProductKey]],'hoja productos'!$A$2:$AA$1691,7,FALSE)</f>
        <v>Tablet, Ltd</v>
      </c>
      <c r="H2260" s="8">
        <f>ventas[[#This Row],[Unit Vendidas]]*ventas[[#This Row],[Precio Venta]]</f>
        <v>229.89999999999998</v>
      </c>
    </row>
    <row r="2261" spans="1:8" x14ac:dyDescent="0.25">
      <c r="A2261" s="2">
        <v>24963</v>
      </c>
      <c r="B2261" s="3">
        <v>40003</v>
      </c>
      <c r="C2261" s="5">
        <v>357</v>
      </c>
      <c r="D2261" s="4">
        <v>168</v>
      </c>
      <c r="E2261" s="7" t="str">
        <f>VLOOKUP(ventas[[#This Row],[ProductKey]],'hoja productos'!$A$2:$AA$1691,3,FALSE)</f>
        <v>Fabrikam Laptop14.1 E4101 Red</v>
      </c>
      <c r="F2261" s="7">
        <f>VLOOKUP(ventas[[#This Row],[ProductKey]],'hoja productos'!$A$2:$AA$1691,5,FALSE)</f>
        <v>330</v>
      </c>
      <c r="G2261" s="7" t="str">
        <f>VLOOKUP(ventas[[#This Row],[ProductKey]],'hoja productos'!$A$2:$AA$1691,7,FALSE)</f>
        <v>Fabrikam, Inc.</v>
      </c>
      <c r="H2261" s="8">
        <f>ventas[[#This Row],[Unit Vendidas]]*ventas[[#This Row],[Precio Venta]]</f>
        <v>55440</v>
      </c>
    </row>
    <row r="2262" spans="1:8" x14ac:dyDescent="0.25">
      <c r="A2262" s="2">
        <v>873</v>
      </c>
      <c r="B2262" s="3">
        <v>40004</v>
      </c>
      <c r="C2262" s="5">
        <v>400</v>
      </c>
      <c r="D2262" s="4">
        <v>348</v>
      </c>
      <c r="E2262" s="7" t="str">
        <f>VLOOKUP(ventas[[#This Row],[ProductKey]],'hoja productos'!$A$2:$AA$1691,3,FALSE)</f>
        <v>WWI Laptop15.4W M0156 White</v>
      </c>
      <c r="F2262" s="7">
        <f>VLOOKUP(ventas[[#This Row],[ProductKey]],'hoja productos'!$A$2:$AA$1691,5,FALSE)</f>
        <v>758</v>
      </c>
      <c r="G2262" s="7" t="str">
        <f>VLOOKUP(ventas[[#This Row],[ProductKey]],'hoja productos'!$A$2:$AA$1691,7,FALSE)</f>
        <v>Wide World Importers</v>
      </c>
      <c r="H2262" s="8">
        <f>ventas[[#This Row],[Unit Vendidas]]*ventas[[#This Row],[Precio Venta]]</f>
        <v>263784</v>
      </c>
    </row>
    <row r="2263" spans="1:8" x14ac:dyDescent="0.25">
      <c r="A2263" s="2">
        <v>7671</v>
      </c>
      <c r="B2263" s="3">
        <v>40004</v>
      </c>
      <c r="C2263" s="5">
        <v>320</v>
      </c>
      <c r="D2263" s="4">
        <v>321</v>
      </c>
      <c r="E2263" s="7" t="str">
        <f>VLOOKUP(ventas[[#This Row],[ProductKey]],'hoja productos'!$A$2:$AA$1691,3,FALSE)</f>
        <v>SV Car Video LCD7W M7082 Silver</v>
      </c>
      <c r="F2263" s="7">
        <f>VLOOKUP(ventas[[#This Row],[ProductKey]],'hoja productos'!$A$2:$AA$1691,5,FALSE)</f>
        <v>699</v>
      </c>
      <c r="G2263" s="7" t="str">
        <f>VLOOKUP(ventas[[#This Row],[ProductKey]],'hoja productos'!$A$2:$AA$1691,7,FALSE)</f>
        <v>Southridge Video</v>
      </c>
      <c r="H2263" s="8">
        <f>ventas[[#This Row],[Unit Vendidas]]*ventas[[#This Row],[Precio Venta]]</f>
        <v>224379</v>
      </c>
    </row>
    <row r="2264" spans="1:8" x14ac:dyDescent="0.25">
      <c r="A2264" s="2">
        <v>9440</v>
      </c>
      <c r="B2264" s="3">
        <v>40004</v>
      </c>
      <c r="C2264" s="5">
        <v>630</v>
      </c>
      <c r="D2264" s="4">
        <v>115</v>
      </c>
      <c r="E2264" s="7" t="str">
        <f>VLOOKUP(ventas[[#This Row],[ProductKey]],'hoja productos'!$A$2:$AA$1691,3,FALSE)</f>
        <v>WWI Screen 106in M1609 White</v>
      </c>
      <c r="F2264" s="7">
        <f>VLOOKUP(ventas[[#This Row],[ProductKey]],'hoja productos'!$A$2:$AA$1691,5,FALSE)</f>
        <v>251</v>
      </c>
      <c r="G2264" s="7" t="str">
        <f>VLOOKUP(ventas[[#This Row],[ProductKey]],'hoja productos'!$A$2:$AA$1691,7,FALSE)</f>
        <v>Wide World Importers</v>
      </c>
      <c r="H2264" s="8">
        <f>ventas[[#This Row],[Unit Vendidas]]*ventas[[#This Row],[Precio Venta]]</f>
        <v>28865</v>
      </c>
    </row>
    <row r="2265" spans="1:8" x14ac:dyDescent="0.25">
      <c r="A2265" s="2">
        <v>9474</v>
      </c>
      <c r="B2265" s="3">
        <v>40004</v>
      </c>
      <c r="C2265" s="5">
        <v>634</v>
      </c>
      <c r="D2265" s="4">
        <v>827</v>
      </c>
      <c r="E2265" s="7" t="str">
        <f>VLOOKUP(ventas[[#This Row],[ProductKey]],'hoja productos'!$A$2:$AA$1691,3,FALSE)</f>
        <v>WWI Projector 1080p DLP86 Silver</v>
      </c>
      <c r="F2265" s="7">
        <f>VLOOKUP(ventas[[#This Row],[ProductKey]],'hoja productos'!$A$2:$AA$1691,5,FALSE)</f>
        <v>2499</v>
      </c>
      <c r="G2265" s="7" t="str">
        <f>VLOOKUP(ventas[[#This Row],[ProductKey]],'hoja productos'!$A$2:$AA$1691,7,FALSE)</f>
        <v>Wide World Importers</v>
      </c>
      <c r="H2265" s="8">
        <f>ventas[[#This Row],[Unit Vendidas]]*ventas[[#This Row],[Precio Venta]]</f>
        <v>2066673</v>
      </c>
    </row>
    <row r="2266" spans="1:8" x14ac:dyDescent="0.25">
      <c r="A2266" s="2">
        <v>11684</v>
      </c>
      <c r="B2266" s="3">
        <v>40004</v>
      </c>
      <c r="C2266" s="5">
        <v>1074</v>
      </c>
      <c r="D2266" s="4">
        <v>143</v>
      </c>
      <c r="E2266" s="7" t="str">
        <f>VLOOKUP(ventas[[#This Row],[ProductKey]],'hoja productos'!$A$2:$AA$1691,3,FALSE)</f>
        <v>A. Datum SLR Camera M142 Orange</v>
      </c>
      <c r="F2266" s="7">
        <f>VLOOKUP(ventas[[#This Row],[ProductKey]],'hoja productos'!$A$2:$AA$1691,5,FALSE)</f>
        <v>312</v>
      </c>
      <c r="G2266" s="7" t="str">
        <f>VLOOKUP(ventas[[#This Row],[ProductKey]],'hoja productos'!$A$2:$AA$1691,7,FALSE)</f>
        <v>A. Datum Corporation</v>
      </c>
      <c r="H2266" s="8">
        <f>ventas[[#This Row],[Unit Vendidas]]*ventas[[#This Row],[Precio Venta]]</f>
        <v>44616</v>
      </c>
    </row>
    <row r="2267" spans="1:8" x14ac:dyDescent="0.25">
      <c r="A2267" s="2">
        <v>13454</v>
      </c>
      <c r="B2267" s="3">
        <v>40004</v>
      </c>
      <c r="C2267" s="5">
        <v>638</v>
      </c>
      <c r="D2267" s="4">
        <v>254</v>
      </c>
      <c r="E2267" s="7" t="str">
        <f>VLOOKUP(ventas[[#This Row],[ProductKey]],'hoja productos'!$A$2:$AA$1691,3,FALSE)</f>
        <v>WWI Projector 480p DLP12 Silver</v>
      </c>
      <c r="F2267" s="7">
        <f>VLOOKUP(ventas[[#This Row],[ProductKey]],'hoja productos'!$A$2:$AA$1691,5,FALSE)</f>
        <v>499</v>
      </c>
      <c r="G2267" s="7" t="str">
        <f>VLOOKUP(ventas[[#This Row],[ProductKey]],'hoja productos'!$A$2:$AA$1691,7,FALSE)</f>
        <v>Wide World Importers</v>
      </c>
      <c r="H2267" s="8">
        <f>ventas[[#This Row],[Unit Vendidas]]*ventas[[#This Row],[Precio Venta]]</f>
        <v>126746</v>
      </c>
    </row>
    <row r="2268" spans="1:8" ht="30" x14ac:dyDescent="0.25">
      <c r="A2268" s="2">
        <v>15541</v>
      </c>
      <c r="B2268" s="3">
        <v>40004</v>
      </c>
      <c r="C2268" s="5">
        <v>2506</v>
      </c>
      <c r="D2268" s="4">
        <v>2</v>
      </c>
      <c r="E2268" s="7" t="str">
        <f>VLOOKUP(ventas[[#This Row],[ProductKey]],'hoja productos'!$A$2:$AA$1691,3,FALSE)</f>
        <v>Tablet Rubberized Snap-On Cover Hard Case Cell Phone Protector E160 Pink</v>
      </c>
      <c r="F2268" s="7">
        <f>VLOOKUP(ventas[[#This Row],[ProductKey]],'hoja productos'!$A$2:$AA$1691,5,FALSE)</f>
        <v>4.74</v>
      </c>
      <c r="G2268" s="7" t="str">
        <f>VLOOKUP(ventas[[#This Row],[ProductKey]],'hoja productos'!$A$2:$AA$1691,7,FALSE)</f>
        <v>Tablet, Ltd</v>
      </c>
      <c r="H2268" s="8">
        <f>ventas[[#This Row],[Unit Vendidas]]*ventas[[#This Row],[Precio Venta]]</f>
        <v>9.48</v>
      </c>
    </row>
    <row r="2269" spans="1:8" x14ac:dyDescent="0.25">
      <c r="A2269" s="2">
        <v>16656</v>
      </c>
      <c r="B2269" s="3">
        <v>40004</v>
      </c>
      <c r="C2269" s="5">
        <v>1099</v>
      </c>
      <c r="D2269" s="4">
        <v>164</v>
      </c>
      <c r="E2269" s="7" t="str">
        <f>VLOOKUP(ventas[[#This Row],[ProductKey]],'hoja productos'!$A$2:$AA$1691,3,FALSE)</f>
        <v>Tablet SLR Camera 35" M358 Pink</v>
      </c>
      <c r="F2269" s="7">
        <f>VLOOKUP(ventas[[#This Row],[ProductKey]],'hoja productos'!$A$2:$AA$1691,5,FALSE)</f>
        <v>358</v>
      </c>
      <c r="G2269" s="7" t="str">
        <f>VLOOKUP(ventas[[#This Row],[ProductKey]],'hoja productos'!$A$2:$AA$1691,7,FALSE)</f>
        <v>Tablet, Ltd</v>
      </c>
      <c r="H2269" s="8">
        <f>ventas[[#This Row],[Unit Vendidas]]*ventas[[#This Row],[Precio Venta]]</f>
        <v>58712</v>
      </c>
    </row>
    <row r="2270" spans="1:8" x14ac:dyDescent="0.25">
      <c r="A2270" s="2">
        <v>19401</v>
      </c>
      <c r="B2270" s="3">
        <v>40004</v>
      </c>
      <c r="C2270" s="5">
        <v>41</v>
      </c>
      <c r="D2270" s="4">
        <v>106</v>
      </c>
      <c r="E2270" s="7" t="str">
        <f>VLOOKUP(ventas[[#This Row],[ProductKey]],'hoja productos'!$A$2:$AA$1691,3,FALSE)</f>
        <v>Tablet 16GB New Generation MP5 Player M1650 Silver</v>
      </c>
      <c r="F2270" s="7">
        <f>VLOOKUP(ventas[[#This Row],[ProductKey]],'hoja productos'!$A$2:$AA$1691,5,FALSE)</f>
        <v>232</v>
      </c>
      <c r="G2270" s="7" t="str">
        <f>VLOOKUP(ventas[[#This Row],[ProductKey]],'hoja productos'!$A$2:$AA$1691,7,FALSE)</f>
        <v>Tablet, Ltd</v>
      </c>
      <c r="H2270" s="8">
        <f>ventas[[#This Row],[Unit Vendidas]]*ventas[[#This Row],[Precio Venta]]</f>
        <v>24592</v>
      </c>
    </row>
    <row r="2271" spans="1:8" x14ac:dyDescent="0.25">
      <c r="A2271" s="2">
        <v>21544</v>
      </c>
      <c r="B2271" s="3">
        <v>40004</v>
      </c>
      <c r="C2271" s="5">
        <v>1399</v>
      </c>
      <c r="D2271" s="4">
        <v>15</v>
      </c>
      <c r="E2271" s="7" t="str">
        <f>VLOOKUP(ventas[[#This Row],[ProductKey]],'hoja productos'!$A$2:$AA$1691,3,FALSE)</f>
        <v>Tablet 4-Line Corded Cordless Telephone M203 Grey</v>
      </c>
      <c r="F2271" s="7">
        <f>VLOOKUP(ventas[[#This Row],[ProductKey]],'hoja productos'!$A$2:$AA$1691,5,FALSE)</f>
        <v>32.99</v>
      </c>
      <c r="G2271" s="7" t="str">
        <f>VLOOKUP(ventas[[#This Row],[ProductKey]],'hoja productos'!$A$2:$AA$1691,7,FALSE)</f>
        <v>Tablet, Ltd</v>
      </c>
      <c r="H2271" s="8">
        <f>ventas[[#This Row],[Unit Vendidas]]*ventas[[#This Row],[Precio Venta]]</f>
        <v>494.85</v>
      </c>
    </row>
    <row r="2272" spans="1:8" x14ac:dyDescent="0.25">
      <c r="A2272" s="2">
        <v>21972</v>
      </c>
      <c r="B2272" s="3">
        <v>40004</v>
      </c>
      <c r="C2272" s="5">
        <v>360</v>
      </c>
      <c r="D2272" s="4">
        <v>193</v>
      </c>
      <c r="E2272" s="7" t="str">
        <f>VLOOKUP(ventas[[#This Row],[ProductKey]],'hoja productos'!$A$2:$AA$1691,3,FALSE)</f>
        <v>Fabrikam Laptop13.3 M3000 Red</v>
      </c>
      <c r="F2272" s="7">
        <f>VLOOKUP(ventas[[#This Row],[ProductKey]],'hoja productos'!$A$2:$AA$1691,5,FALSE)</f>
        <v>380</v>
      </c>
      <c r="G2272" s="7" t="str">
        <f>VLOOKUP(ventas[[#This Row],[ProductKey]],'hoja productos'!$A$2:$AA$1691,7,FALSE)</f>
        <v>Fabrikam, Inc.</v>
      </c>
      <c r="H2272" s="8">
        <f>ventas[[#This Row],[Unit Vendidas]]*ventas[[#This Row],[Precio Venta]]</f>
        <v>73340</v>
      </c>
    </row>
    <row r="2273" spans="1:8" x14ac:dyDescent="0.25">
      <c r="A2273" s="2">
        <v>23687</v>
      </c>
      <c r="B2273" s="3">
        <v>40004</v>
      </c>
      <c r="C2273" s="5">
        <v>578</v>
      </c>
      <c r="D2273" s="4">
        <v>459</v>
      </c>
      <c r="E2273" s="7" t="str">
        <f>VLOOKUP(ventas[[#This Row],[ProductKey]],'hoja productos'!$A$2:$AA$1691,3,FALSE)</f>
        <v>Tablet Projector 720p M621 Black</v>
      </c>
      <c r="F2273" s="7">
        <f>VLOOKUP(ventas[[#This Row],[ProductKey]],'hoja productos'!$A$2:$AA$1691,5,FALSE)</f>
        <v>999</v>
      </c>
      <c r="G2273" s="7" t="str">
        <f>VLOOKUP(ventas[[#This Row],[ProductKey]],'hoja productos'!$A$2:$AA$1691,7,FALSE)</f>
        <v>Tablet, Ltd</v>
      </c>
      <c r="H2273" s="8">
        <f>ventas[[#This Row],[Unit Vendidas]]*ventas[[#This Row],[Precio Venta]]</f>
        <v>458541</v>
      </c>
    </row>
    <row r="2274" spans="1:8" x14ac:dyDescent="0.25">
      <c r="A2274" s="2">
        <v>24307</v>
      </c>
      <c r="B2274" s="3">
        <v>40004</v>
      </c>
      <c r="C2274" s="5">
        <v>642</v>
      </c>
      <c r="D2274" s="4">
        <v>73</v>
      </c>
      <c r="E2274" s="7" t="str">
        <f>VLOOKUP(ventas[[#This Row],[ProductKey]],'hoja productos'!$A$2:$AA$1691,3,FALSE)</f>
        <v>Proseware Photo Ink Jet Printer M100 Black</v>
      </c>
      <c r="F2274" s="7">
        <f>VLOOKUP(ventas[[#This Row],[ProductKey]],'hoja productos'!$A$2:$AA$1691,5,FALSE)</f>
        <v>159</v>
      </c>
      <c r="G2274" s="7" t="str">
        <f>VLOOKUP(ventas[[#This Row],[ProductKey]],'hoja productos'!$A$2:$AA$1691,7,FALSE)</f>
        <v>Proseware, Inc.</v>
      </c>
      <c r="H2274" s="8">
        <f>ventas[[#This Row],[Unit Vendidas]]*ventas[[#This Row],[Precio Venta]]</f>
        <v>11607</v>
      </c>
    </row>
    <row r="2275" spans="1:8" x14ac:dyDescent="0.25">
      <c r="A2275" s="2">
        <v>1629</v>
      </c>
      <c r="B2275" s="3">
        <v>40005</v>
      </c>
      <c r="C2275" s="5">
        <v>121</v>
      </c>
      <c r="D2275" s="4">
        <v>61</v>
      </c>
      <c r="E2275" s="7" t="str">
        <f>VLOOKUP(ventas[[#This Row],[ProductKey]],'hoja productos'!$A$2:$AA$1691,3,FALSE)</f>
        <v>Adventure Works 13" Color TV E25 White</v>
      </c>
      <c r="F2275" s="7">
        <f>VLOOKUP(ventas[[#This Row],[ProductKey]],'hoja productos'!$A$2:$AA$1691,5,FALSE)</f>
        <v>119.99</v>
      </c>
      <c r="G2275" s="7" t="str">
        <f>VLOOKUP(ventas[[#This Row],[ProductKey]],'hoja productos'!$A$2:$AA$1691,7,FALSE)</f>
        <v>Adventure Works</v>
      </c>
      <c r="H2275" s="8">
        <f>ventas[[#This Row],[Unit Vendidas]]*ventas[[#This Row],[Precio Venta]]</f>
        <v>7319.3899999999994</v>
      </c>
    </row>
    <row r="2276" spans="1:8" x14ac:dyDescent="0.25">
      <c r="A2276" s="2">
        <v>3790</v>
      </c>
      <c r="B2276" s="3">
        <v>40005</v>
      </c>
      <c r="C2276" s="5">
        <v>433</v>
      </c>
      <c r="D2276" s="4">
        <v>321</v>
      </c>
      <c r="E2276" s="7" t="str">
        <f>VLOOKUP(ventas[[#This Row],[ProductKey]],'hoja productos'!$A$2:$AA$1691,3,FALSE)</f>
        <v>Adventure Works Desktop PC2.33 XD233 White</v>
      </c>
      <c r="F2276" s="7">
        <f>VLOOKUP(ventas[[#This Row],[ProductKey]],'hoja productos'!$A$2:$AA$1691,5,FALSE)</f>
        <v>969</v>
      </c>
      <c r="G2276" s="7" t="str">
        <f>VLOOKUP(ventas[[#This Row],[ProductKey]],'hoja productos'!$A$2:$AA$1691,7,FALSE)</f>
        <v>Adventure Works</v>
      </c>
      <c r="H2276" s="8">
        <f>ventas[[#This Row],[Unit Vendidas]]*ventas[[#This Row],[Precio Venta]]</f>
        <v>311049</v>
      </c>
    </row>
    <row r="2277" spans="1:8" x14ac:dyDescent="0.25">
      <c r="A2277" s="2">
        <v>5636</v>
      </c>
      <c r="B2277" s="3">
        <v>40005</v>
      </c>
      <c r="C2277" s="5">
        <v>996</v>
      </c>
      <c r="D2277" s="4">
        <v>85</v>
      </c>
      <c r="E2277" s="7" t="str">
        <f>VLOOKUP(ventas[[#This Row],[ProductKey]],'hoja productos'!$A$2:$AA$1691,3,FALSE)</f>
        <v>A. Datum Bridge Digital Camera M300 Silver</v>
      </c>
      <c r="F2277" s="7">
        <f>VLOOKUP(ventas[[#This Row],[ProductKey]],'hoja productos'!$A$2:$AA$1691,5,FALSE)</f>
        <v>186.9</v>
      </c>
      <c r="G2277" s="7" t="str">
        <f>VLOOKUP(ventas[[#This Row],[ProductKey]],'hoja productos'!$A$2:$AA$1691,7,FALSE)</f>
        <v>A. Datum Corporation</v>
      </c>
      <c r="H2277" s="8">
        <f>ventas[[#This Row],[Unit Vendidas]]*ventas[[#This Row],[Precio Venta]]</f>
        <v>15886.5</v>
      </c>
    </row>
    <row r="2278" spans="1:8" x14ac:dyDescent="0.25">
      <c r="A2278" s="2">
        <v>5786</v>
      </c>
      <c r="B2278" s="3">
        <v>40005</v>
      </c>
      <c r="C2278" s="5">
        <v>802</v>
      </c>
      <c r="D2278" s="4">
        <v>7</v>
      </c>
      <c r="E2278" s="7" t="str">
        <f>VLOOKUP(ventas[[#This Row],[ProductKey]],'hoja productos'!$A$2:$AA$1691,3,FALSE)</f>
        <v>Tablet USB Optical Mouse E200 White</v>
      </c>
      <c r="F2278" s="7">
        <f>VLOOKUP(ventas[[#This Row],[ProductKey]],'hoja productos'!$A$2:$AA$1691,5,FALSE)</f>
        <v>15.5</v>
      </c>
      <c r="G2278" s="7" t="str">
        <f>VLOOKUP(ventas[[#This Row],[ProductKey]],'hoja productos'!$A$2:$AA$1691,7,FALSE)</f>
        <v>Tablet, Ltd</v>
      </c>
      <c r="H2278" s="8">
        <f>ventas[[#This Row],[Unit Vendidas]]*ventas[[#This Row],[Precio Venta]]</f>
        <v>108.5</v>
      </c>
    </row>
    <row r="2279" spans="1:8" x14ac:dyDescent="0.25">
      <c r="A2279" s="2">
        <v>5828</v>
      </c>
      <c r="B2279" s="3">
        <v>40005</v>
      </c>
      <c r="C2279" s="5">
        <v>1024</v>
      </c>
      <c r="D2279" s="4">
        <v>85</v>
      </c>
      <c r="E2279" s="7" t="str">
        <f>VLOOKUP(ventas[[#This Row],[ProductKey]],'hoja productos'!$A$2:$AA$1691,3,FALSE)</f>
        <v>A. Datum Bridge Digital Camera M300 Green</v>
      </c>
      <c r="F2279" s="7">
        <f>VLOOKUP(ventas[[#This Row],[ProductKey]],'hoja productos'!$A$2:$AA$1691,5,FALSE)</f>
        <v>186.9</v>
      </c>
      <c r="G2279" s="7" t="str">
        <f>VLOOKUP(ventas[[#This Row],[ProductKey]],'hoja productos'!$A$2:$AA$1691,7,FALSE)</f>
        <v>A. Datum Corporation</v>
      </c>
      <c r="H2279" s="8">
        <f>ventas[[#This Row],[Unit Vendidas]]*ventas[[#This Row],[Precio Venta]]</f>
        <v>15886.5</v>
      </c>
    </row>
    <row r="2280" spans="1:8" x14ac:dyDescent="0.25">
      <c r="A2280" s="2">
        <v>6143</v>
      </c>
      <c r="B2280" s="3">
        <v>40005</v>
      </c>
      <c r="C2280" s="5">
        <v>415</v>
      </c>
      <c r="D2280" s="4">
        <v>166</v>
      </c>
      <c r="E2280" s="7" t="str">
        <f>VLOOKUP(ventas[[#This Row],[ProductKey]],'hoja productos'!$A$2:$AA$1691,3,FALSE)</f>
        <v>Proseware Laptop8.9 E089 White</v>
      </c>
      <c r="F2280" s="7">
        <f>VLOOKUP(ventas[[#This Row],[ProductKey]],'hoja productos'!$A$2:$AA$1691,5,FALSE)</f>
        <v>326</v>
      </c>
      <c r="G2280" s="7" t="str">
        <f>VLOOKUP(ventas[[#This Row],[ProductKey]],'hoja productos'!$A$2:$AA$1691,7,FALSE)</f>
        <v>Proseware, Inc.</v>
      </c>
      <c r="H2280" s="8">
        <f>ventas[[#This Row],[Unit Vendidas]]*ventas[[#This Row],[Precio Venta]]</f>
        <v>54116</v>
      </c>
    </row>
    <row r="2281" spans="1:8" x14ac:dyDescent="0.25">
      <c r="A2281" s="2">
        <v>9786</v>
      </c>
      <c r="B2281" s="3">
        <v>40005</v>
      </c>
      <c r="C2281" s="5">
        <v>1573</v>
      </c>
      <c r="D2281" s="4">
        <v>27</v>
      </c>
      <c r="E2281" s="7" t="str">
        <f>VLOOKUP(ventas[[#This Row],[ProductKey]],'hoja productos'!$A$2:$AA$1691,3,FALSE)</f>
        <v>SV DVD Player M120 White</v>
      </c>
      <c r="F2281" s="7">
        <f>VLOOKUP(ventas[[#This Row],[ProductKey]],'hoja productos'!$A$2:$AA$1691,5,FALSE)</f>
        <v>58.99</v>
      </c>
      <c r="G2281" s="7" t="str">
        <f>VLOOKUP(ventas[[#This Row],[ProductKey]],'hoja productos'!$A$2:$AA$1691,7,FALSE)</f>
        <v>Southridge Video</v>
      </c>
      <c r="H2281" s="8">
        <f>ventas[[#This Row],[Unit Vendidas]]*ventas[[#This Row],[Precio Venta]]</f>
        <v>1592.73</v>
      </c>
    </row>
    <row r="2282" spans="1:8" x14ac:dyDescent="0.25">
      <c r="A2282" s="2">
        <v>11041</v>
      </c>
      <c r="B2282" s="3">
        <v>40005</v>
      </c>
      <c r="C2282" s="5">
        <v>763</v>
      </c>
      <c r="D2282" s="4">
        <v>10</v>
      </c>
      <c r="E2282" s="7" t="str">
        <f>VLOOKUP(ventas[[#This Row],[ProductKey]],'hoja productos'!$A$2:$AA$1691,3,FALSE)</f>
        <v>Tablet Digital camera accessory kit M200 Black</v>
      </c>
      <c r="F2282" s="7">
        <f>VLOOKUP(ventas[[#This Row],[ProductKey]],'hoja productos'!$A$2:$AA$1691,5,FALSE)</f>
        <v>23.9</v>
      </c>
      <c r="G2282" s="7" t="str">
        <f>VLOOKUP(ventas[[#This Row],[ProductKey]],'hoja productos'!$A$2:$AA$1691,7,FALSE)</f>
        <v>Tablet, Ltd</v>
      </c>
      <c r="H2282" s="8">
        <f>ventas[[#This Row],[Unit Vendidas]]*ventas[[#This Row],[Precio Venta]]</f>
        <v>239</v>
      </c>
    </row>
    <row r="2283" spans="1:8" x14ac:dyDescent="0.25">
      <c r="A2283" s="2">
        <v>18492</v>
      </c>
      <c r="B2283" s="3">
        <v>40005</v>
      </c>
      <c r="C2283" s="5">
        <v>687</v>
      </c>
      <c r="D2283" s="4">
        <v>69</v>
      </c>
      <c r="E2283" s="7" t="str">
        <f>VLOOKUP(ventas[[#This Row],[ProductKey]],'hoja productos'!$A$2:$AA$1691,3,FALSE)</f>
        <v>Proseware High Speed Laser Fax M2000 Grey</v>
      </c>
      <c r="F2283" s="7">
        <f>VLOOKUP(ventas[[#This Row],[ProductKey]],'hoja productos'!$A$2:$AA$1691,5,FALSE)</f>
        <v>209</v>
      </c>
      <c r="G2283" s="7" t="str">
        <f>VLOOKUP(ventas[[#This Row],[ProductKey]],'hoja productos'!$A$2:$AA$1691,7,FALSE)</f>
        <v>Proseware, Inc.</v>
      </c>
      <c r="H2283" s="8">
        <f>ventas[[#This Row],[Unit Vendidas]]*ventas[[#This Row],[Precio Venta]]</f>
        <v>14421</v>
      </c>
    </row>
    <row r="2284" spans="1:8" x14ac:dyDescent="0.25">
      <c r="A2284" s="2">
        <v>19233</v>
      </c>
      <c r="B2284" s="3">
        <v>40005</v>
      </c>
      <c r="C2284" s="5">
        <v>745</v>
      </c>
      <c r="D2284" s="4">
        <v>9</v>
      </c>
      <c r="E2284" s="7" t="str">
        <f>VLOOKUP(ventas[[#This Row],[ProductKey]],'hoja productos'!$A$2:$AA$1691,3,FALSE)</f>
        <v>Tablet Car power adapter M90 Black</v>
      </c>
      <c r="F2284" s="7">
        <f>VLOOKUP(ventas[[#This Row],[ProductKey]],'hoja productos'!$A$2:$AA$1691,5,FALSE)</f>
        <v>19.95</v>
      </c>
      <c r="G2284" s="7" t="str">
        <f>VLOOKUP(ventas[[#This Row],[ProductKey]],'hoja productos'!$A$2:$AA$1691,7,FALSE)</f>
        <v>Tablet, Ltd</v>
      </c>
      <c r="H2284" s="8">
        <f>ventas[[#This Row],[Unit Vendidas]]*ventas[[#This Row],[Precio Venta]]</f>
        <v>179.54999999999998</v>
      </c>
    </row>
    <row r="2285" spans="1:8" ht="30" x14ac:dyDescent="0.25">
      <c r="A2285" s="2">
        <v>24832</v>
      </c>
      <c r="B2285" s="3">
        <v>40005</v>
      </c>
      <c r="C2285" s="5">
        <v>1218</v>
      </c>
      <c r="D2285" s="4">
        <v>293</v>
      </c>
      <c r="E2285" s="7" t="str">
        <f>VLOOKUP(ventas[[#This Row],[ProductKey]],'hoja productos'!$A$2:$AA$1691,3,FALSE)</f>
        <v>Fabrikam Home and Vacation Moviemaker 1/3'' 8.5mm M200 Black</v>
      </c>
      <c r="F2285" s="7">
        <f>VLOOKUP(ventas[[#This Row],[ProductKey]],'hoja productos'!$A$2:$AA$1691,5,FALSE)</f>
        <v>638</v>
      </c>
      <c r="G2285" s="7" t="str">
        <f>VLOOKUP(ventas[[#This Row],[ProductKey]],'hoja productos'!$A$2:$AA$1691,7,FALSE)</f>
        <v>Fabrikam, Inc.</v>
      </c>
      <c r="H2285" s="8">
        <f>ventas[[#This Row],[Unit Vendidas]]*ventas[[#This Row],[Precio Venta]]</f>
        <v>186934</v>
      </c>
    </row>
    <row r="2286" spans="1:8" x14ac:dyDescent="0.25">
      <c r="A2286" s="2">
        <v>473</v>
      </c>
      <c r="B2286" s="3">
        <v>40006</v>
      </c>
      <c r="C2286" s="5">
        <v>388</v>
      </c>
      <c r="D2286" s="4">
        <v>195</v>
      </c>
      <c r="E2286" s="7" t="str">
        <f>VLOOKUP(ventas[[#This Row],[ProductKey]],'hoja productos'!$A$2:$AA$1691,3,FALSE)</f>
        <v>Adventure Works Laptop12 M1201 Blue</v>
      </c>
      <c r="F2286" s="7">
        <f>VLOOKUP(ventas[[#This Row],[ProductKey]],'hoja productos'!$A$2:$AA$1691,5,FALSE)</f>
        <v>382.95</v>
      </c>
      <c r="G2286" s="7" t="str">
        <f>VLOOKUP(ventas[[#This Row],[ProductKey]],'hoja productos'!$A$2:$AA$1691,7,FALSE)</f>
        <v>Adventure Works</v>
      </c>
      <c r="H2286" s="8">
        <f>ventas[[#This Row],[Unit Vendidas]]*ventas[[#This Row],[Precio Venta]]</f>
        <v>74675.25</v>
      </c>
    </row>
    <row r="2287" spans="1:8" x14ac:dyDescent="0.25">
      <c r="A2287" s="2">
        <v>1105</v>
      </c>
      <c r="B2287" s="3">
        <v>40006</v>
      </c>
      <c r="C2287" s="5">
        <v>1276</v>
      </c>
      <c r="D2287" s="4">
        <v>26</v>
      </c>
      <c r="E2287" s="7" t="str">
        <f>VLOOKUP(ventas[[#This Row],[ProductKey]],'hoja productos'!$A$2:$AA$1691,3,FALSE)</f>
        <v>Tablet Digital Cameras Lightweight Tripod E316 Pink</v>
      </c>
      <c r="F2287" s="7">
        <f>VLOOKUP(ventas[[#This Row],[ProductKey]],'hoja productos'!$A$2:$AA$1691,5,FALSE)</f>
        <v>52.13</v>
      </c>
      <c r="G2287" s="7" t="str">
        <f>VLOOKUP(ventas[[#This Row],[ProductKey]],'hoja productos'!$A$2:$AA$1691,7,FALSE)</f>
        <v>Tablet, Ltd</v>
      </c>
      <c r="H2287" s="8">
        <f>ventas[[#This Row],[Unit Vendidas]]*ventas[[#This Row],[Precio Venta]]</f>
        <v>1355.38</v>
      </c>
    </row>
    <row r="2288" spans="1:8" x14ac:dyDescent="0.25">
      <c r="A2288" s="2">
        <v>3619</v>
      </c>
      <c r="B2288" s="3">
        <v>40006</v>
      </c>
      <c r="C2288" s="5">
        <v>1585</v>
      </c>
      <c r="D2288" s="4">
        <v>7</v>
      </c>
      <c r="E2288" s="7" t="str">
        <f>VLOOKUP(ventas[[#This Row],[ProductKey]],'hoja productos'!$A$2:$AA$1691,3,FALSE)</f>
        <v>SV DVD 60 DVD Storage Binder L20 Black</v>
      </c>
      <c r="F2288" s="7">
        <f>VLOOKUP(ventas[[#This Row],[ProductKey]],'hoja productos'!$A$2:$AA$1691,5,FALSE)</f>
        <v>22.89</v>
      </c>
      <c r="G2288" s="7" t="str">
        <f>VLOOKUP(ventas[[#This Row],[ProductKey]],'hoja productos'!$A$2:$AA$1691,7,FALSE)</f>
        <v>Southridge Video</v>
      </c>
      <c r="H2288" s="8">
        <f>ventas[[#This Row],[Unit Vendidas]]*ventas[[#This Row],[Precio Venta]]</f>
        <v>160.23000000000002</v>
      </c>
    </row>
    <row r="2289" spans="1:8" x14ac:dyDescent="0.25">
      <c r="A2289" s="2">
        <v>6545</v>
      </c>
      <c r="B2289" s="3">
        <v>40006</v>
      </c>
      <c r="C2289" s="5">
        <v>957</v>
      </c>
      <c r="D2289" s="4">
        <v>76</v>
      </c>
      <c r="E2289" s="7" t="str">
        <f>VLOOKUP(ventas[[#This Row],[ProductKey]],'hoja productos'!$A$2:$AA$1691,3,FALSE)</f>
        <v>A. Datum Full Frame Digital Camera X300 Black</v>
      </c>
      <c r="F2289" s="7">
        <f>VLOOKUP(ventas[[#This Row],[ProductKey]],'hoja productos'!$A$2:$AA$1691,5,FALSE)</f>
        <v>231</v>
      </c>
      <c r="G2289" s="7" t="str">
        <f>VLOOKUP(ventas[[#This Row],[ProductKey]],'hoja productos'!$A$2:$AA$1691,7,FALSE)</f>
        <v>A. Datum Corporation</v>
      </c>
      <c r="H2289" s="8">
        <f>ventas[[#This Row],[Unit Vendidas]]*ventas[[#This Row],[Precio Venta]]</f>
        <v>17556</v>
      </c>
    </row>
    <row r="2290" spans="1:8" x14ac:dyDescent="0.25">
      <c r="A2290" s="2">
        <v>12515</v>
      </c>
      <c r="B2290" s="3">
        <v>40006</v>
      </c>
      <c r="C2290" s="5">
        <v>1518</v>
      </c>
      <c r="D2290" s="4">
        <v>137</v>
      </c>
      <c r="E2290" s="7" t="str">
        <f>VLOOKUP(ventas[[#This Row],[ProductKey]],'hoja productos'!$A$2:$AA$1691,3,FALSE)</f>
        <v>The Phone Company Smart phones Expert M400 Gold</v>
      </c>
      <c r="F2290" s="7">
        <f>VLOOKUP(ventas[[#This Row],[ProductKey]],'hoja productos'!$A$2:$AA$1691,5,FALSE)</f>
        <v>300</v>
      </c>
      <c r="G2290" s="7" t="str">
        <f>VLOOKUP(ventas[[#This Row],[ProductKey]],'hoja productos'!$A$2:$AA$1691,7,FALSE)</f>
        <v>The Phone Company</v>
      </c>
      <c r="H2290" s="8">
        <f>ventas[[#This Row],[Unit Vendidas]]*ventas[[#This Row],[Precio Venta]]</f>
        <v>41100</v>
      </c>
    </row>
    <row r="2291" spans="1:8" x14ac:dyDescent="0.25">
      <c r="A2291" s="2">
        <v>12739</v>
      </c>
      <c r="B2291" s="3">
        <v>40006</v>
      </c>
      <c r="C2291" s="5">
        <v>518</v>
      </c>
      <c r="D2291" s="4">
        <v>287</v>
      </c>
      <c r="E2291" s="7" t="str">
        <f>VLOOKUP(ventas[[#This Row],[ProductKey]],'hoja productos'!$A$2:$AA$1691,3,FALSE)</f>
        <v>WWI LCD24W X300 Black</v>
      </c>
      <c r="F2291" s="7">
        <f>VLOOKUP(ventas[[#This Row],[ProductKey]],'hoja productos'!$A$2:$AA$1691,5,FALSE)</f>
        <v>869</v>
      </c>
      <c r="G2291" s="7" t="str">
        <f>VLOOKUP(ventas[[#This Row],[ProductKey]],'hoja productos'!$A$2:$AA$1691,7,FALSE)</f>
        <v>Wide World Importers</v>
      </c>
      <c r="H2291" s="8">
        <f>ventas[[#This Row],[Unit Vendidas]]*ventas[[#This Row],[Precio Venta]]</f>
        <v>249403</v>
      </c>
    </row>
    <row r="2292" spans="1:8" x14ac:dyDescent="0.25">
      <c r="A2292" s="2">
        <v>13776</v>
      </c>
      <c r="B2292" s="3">
        <v>40006</v>
      </c>
      <c r="C2292" s="5">
        <v>78</v>
      </c>
      <c r="D2292" s="4">
        <v>18</v>
      </c>
      <c r="E2292" s="7" t="str">
        <f>VLOOKUP(ventas[[#This Row],[ProductKey]],'hoja productos'!$A$2:$AA$1691,3,FALSE)</f>
        <v>NT Wireless Bluetooth Stereo Headphones E302 Silver</v>
      </c>
      <c r="F2292" s="7">
        <f>VLOOKUP(ventas[[#This Row],[ProductKey]],'hoja productos'!$A$2:$AA$1691,5,FALSE)</f>
        <v>40.549999999999997</v>
      </c>
      <c r="G2292" s="7" t="str">
        <f>VLOOKUP(ventas[[#This Row],[ProductKey]],'hoja productos'!$A$2:$AA$1691,7,FALSE)</f>
        <v>Northwind Traders</v>
      </c>
      <c r="H2292" s="8">
        <f>ventas[[#This Row],[Unit Vendidas]]*ventas[[#This Row],[Precio Venta]]</f>
        <v>729.9</v>
      </c>
    </row>
    <row r="2293" spans="1:8" x14ac:dyDescent="0.25">
      <c r="A2293" s="2">
        <v>14213</v>
      </c>
      <c r="B2293" s="3">
        <v>40006</v>
      </c>
      <c r="C2293" s="5">
        <v>1473</v>
      </c>
      <c r="D2293" s="4">
        <v>123</v>
      </c>
      <c r="E2293" s="7" t="str">
        <f>VLOOKUP(ventas[[#This Row],[ProductKey]],'hoja productos'!$A$2:$AA$1691,3,FALSE)</f>
        <v>The Phone Company Smart phones 8 GB of Memory M400 Black</v>
      </c>
      <c r="F2293" s="7">
        <f>VLOOKUP(ventas[[#This Row],[ProductKey]],'hoja productos'!$A$2:$AA$1691,5,FALSE)</f>
        <v>269</v>
      </c>
      <c r="G2293" s="7" t="str">
        <f>VLOOKUP(ventas[[#This Row],[ProductKey]],'hoja productos'!$A$2:$AA$1691,7,FALSE)</f>
        <v>The Phone Company</v>
      </c>
      <c r="H2293" s="8">
        <f>ventas[[#This Row],[Unit Vendidas]]*ventas[[#This Row],[Precio Venta]]</f>
        <v>33087</v>
      </c>
    </row>
    <row r="2294" spans="1:8" x14ac:dyDescent="0.25">
      <c r="A2294" s="2">
        <v>14420</v>
      </c>
      <c r="B2294" s="3">
        <v>40006</v>
      </c>
      <c r="C2294" s="5">
        <v>1193</v>
      </c>
      <c r="D2294" s="4">
        <v>260</v>
      </c>
      <c r="E2294" s="7" t="str">
        <f>VLOOKUP(ventas[[#This Row],[ProductKey]],'hoja productos'!$A$2:$AA$1691,3,FALSE)</f>
        <v>Fabrikam Home and Vacation Moviemaker 1/2'' 3mm M300 Grey</v>
      </c>
      <c r="F2294" s="7">
        <f>VLOOKUP(ventas[[#This Row],[ProductKey]],'hoja productos'!$A$2:$AA$1691,5,FALSE)</f>
        <v>566</v>
      </c>
      <c r="G2294" s="7" t="str">
        <f>VLOOKUP(ventas[[#This Row],[ProductKey]],'hoja productos'!$A$2:$AA$1691,7,FALSE)</f>
        <v>Fabrikam, Inc.</v>
      </c>
      <c r="H2294" s="8">
        <f>ventas[[#This Row],[Unit Vendidas]]*ventas[[#This Row],[Precio Venta]]</f>
        <v>147160</v>
      </c>
    </row>
    <row r="2295" spans="1:8" x14ac:dyDescent="0.25">
      <c r="A2295" s="2">
        <v>15204</v>
      </c>
      <c r="B2295" s="3">
        <v>40006</v>
      </c>
      <c r="C2295" s="5">
        <v>371</v>
      </c>
      <c r="D2295" s="4">
        <v>275</v>
      </c>
      <c r="E2295" s="7" t="str">
        <f>VLOOKUP(ventas[[#This Row],[ProductKey]],'hoja productos'!$A$2:$AA$1691,3,FALSE)</f>
        <v>Adventure Works Laptop16 M1601 White</v>
      </c>
      <c r="F2295" s="7">
        <f>VLOOKUP(ventas[[#This Row],[ProductKey]],'hoja productos'!$A$2:$AA$1691,5,FALSE)</f>
        <v>599</v>
      </c>
      <c r="G2295" s="7" t="str">
        <f>VLOOKUP(ventas[[#This Row],[ProductKey]],'hoja productos'!$A$2:$AA$1691,7,FALSE)</f>
        <v>Adventure Works</v>
      </c>
      <c r="H2295" s="8">
        <f>ventas[[#This Row],[Unit Vendidas]]*ventas[[#This Row],[Precio Venta]]</f>
        <v>164725</v>
      </c>
    </row>
    <row r="2296" spans="1:8" x14ac:dyDescent="0.25">
      <c r="A2296" s="2">
        <v>17187</v>
      </c>
      <c r="B2296" s="3">
        <v>40006</v>
      </c>
      <c r="C2296" s="5">
        <v>1006</v>
      </c>
      <c r="D2296" s="4">
        <v>96</v>
      </c>
      <c r="E2296" s="7" t="str">
        <f>VLOOKUP(ventas[[#This Row],[ProductKey]],'hoja productos'!$A$2:$AA$1691,3,FALSE)</f>
        <v>A. Datum Super-zoom Digital Camera X300 Orange</v>
      </c>
      <c r="F2296" s="7">
        <f>VLOOKUP(ventas[[#This Row],[ProductKey]],'hoja productos'!$A$2:$AA$1691,5,FALSE)</f>
        <v>290</v>
      </c>
      <c r="G2296" s="7" t="str">
        <f>VLOOKUP(ventas[[#This Row],[ProductKey]],'hoja productos'!$A$2:$AA$1691,7,FALSE)</f>
        <v>A. Datum Corporation</v>
      </c>
      <c r="H2296" s="8">
        <f>ventas[[#This Row],[Unit Vendidas]]*ventas[[#This Row],[Precio Venta]]</f>
        <v>27840</v>
      </c>
    </row>
    <row r="2297" spans="1:8" x14ac:dyDescent="0.25">
      <c r="A2297" s="2">
        <v>17930</v>
      </c>
      <c r="B2297" s="3">
        <v>40006</v>
      </c>
      <c r="C2297" s="5">
        <v>520</v>
      </c>
      <c r="D2297" s="4">
        <v>224</v>
      </c>
      <c r="E2297" s="7" t="str">
        <f>VLOOKUP(ventas[[#This Row],[ProductKey]],'hoja productos'!$A$2:$AA$1691,3,FALSE)</f>
        <v>WWI LCD22W M2003 Black</v>
      </c>
      <c r="F2297" s="7">
        <f>VLOOKUP(ventas[[#This Row],[ProductKey]],'hoja productos'!$A$2:$AA$1691,5,FALSE)</f>
        <v>679</v>
      </c>
      <c r="G2297" s="7" t="str">
        <f>VLOOKUP(ventas[[#This Row],[ProductKey]],'hoja productos'!$A$2:$AA$1691,7,FALSE)</f>
        <v>Wide World Importers</v>
      </c>
      <c r="H2297" s="8">
        <f>ventas[[#This Row],[Unit Vendidas]]*ventas[[#This Row],[Precio Venta]]</f>
        <v>152096</v>
      </c>
    </row>
    <row r="2298" spans="1:8" x14ac:dyDescent="0.25">
      <c r="A2298" s="2">
        <v>254</v>
      </c>
      <c r="B2298" s="3">
        <v>40007</v>
      </c>
      <c r="C2298" s="5">
        <v>1060</v>
      </c>
      <c r="D2298" s="4">
        <v>207</v>
      </c>
      <c r="E2298" s="7" t="str">
        <f>VLOOKUP(ventas[[#This Row],[ProductKey]],'hoja productos'!$A$2:$AA$1691,3,FALSE)</f>
        <v>A. Datum SLR Camera X139 Gold</v>
      </c>
      <c r="F2298" s="7">
        <f>VLOOKUP(ventas[[#This Row],[ProductKey]],'hoja productos'!$A$2:$AA$1691,5,FALSE)</f>
        <v>627</v>
      </c>
      <c r="G2298" s="7" t="str">
        <f>VLOOKUP(ventas[[#This Row],[ProductKey]],'hoja productos'!$A$2:$AA$1691,7,FALSE)</f>
        <v>A. Datum Corporation</v>
      </c>
      <c r="H2298" s="8">
        <f>ventas[[#This Row],[Unit Vendidas]]*ventas[[#This Row],[Precio Venta]]</f>
        <v>129789</v>
      </c>
    </row>
    <row r="2299" spans="1:8" x14ac:dyDescent="0.25">
      <c r="A2299" s="2">
        <v>1664</v>
      </c>
      <c r="B2299" s="3">
        <v>40007</v>
      </c>
      <c r="C2299" s="5">
        <v>1161</v>
      </c>
      <c r="D2299" s="4">
        <v>404</v>
      </c>
      <c r="E2299" s="7" t="str">
        <f>VLOOKUP(ventas[[#This Row],[ProductKey]],'hoja productos'!$A$2:$AA$1691,3,FALSE)</f>
        <v>Fabrikam Business Videographer 1/2'' 3mm M500 Black</v>
      </c>
      <c r="F2299" s="7">
        <f>VLOOKUP(ventas[[#This Row],[ProductKey]],'hoja productos'!$A$2:$AA$1691,5,FALSE)</f>
        <v>880</v>
      </c>
      <c r="G2299" s="7" t="str">
        <f>VLOOKUP(ventas[[#This Row],[ProductKey]],'hoja productos'!$A$2:$AA$1691,7,FALSE)</f>
        <v>Fabrikam, Inc.</v>
      </c>
      <c r="H2299" s="8">
        <f>ventas[[#This Row],[Unit Vendidas]]*ventas[[#This Row],[Precio Venta]]</f>
        <v>355520</v>
      </c>
    </row>
    <row r="2300" spans="1:8" x14ac:dyDescent="0.25">
      <c r="A2300" s="2">
        <v>6869</v>
      </c>
      <c r="B2300" s="3">
        <v>40007</v>
      </c>
      <c r="C2300" s="5">
        <v>825</v>
      </c>
      <c r="D2300" s="4">
        <v>7</v>
      </c>
      <c r="E2300" s="7" t="str">
        <f>VLOOKUP(ventas[[#This Row],[ProductKey]],'hoja productos'!$A$2:$AA$1691,3,FALSE)</f>
        <v>Tablet Reserve Pen - Tablet Pen E200 Grey</v>
      </c>
      <c r="F2300" s="7">
        <f>VLOOKUP(ventas[[#This Row],[ProductKey]],'hoja productos'!$A$2:$AA$1691,5,FALSE)</f>
        <v>13.9</v>
      </c>
      <c r="G2300" s="7" t="str">
        <f>VLOOKUP(ventas[[#This Row],[ProductKey]],'hoja productos'!$A$2:$AA$1691,7,FALSE)</f>
        <v>Tablet, Ltd</v>
      </c>
      <c r="H2300" s="8">
        <f>ventas[[#This Row],[Unit Vendidas]]*ventas[[#This Row],[Precio Venta]]</f>
        <v>97.3</v>
      </c>
    </row>
    <row r="2301" spans="1:8" x14ac:dyDescent="0.25">
      <c r="A2301" s="2">
        <v>13136</v>
      </c>
      <c r="B2301" s="3">
        <v>40007</v>
      </c>
      <c r="C2301" s="5">
        <v>983</v>
      </c>
      <c r="D2301" s="4">
        <v>90</v>
      </c>
      <c r="E2301" s="7" t="str">
        <f>VLOOKUP(ventas[[#This Row],[ProductKey]],'hoja productos'!$A$2:$AA$1691,3,FALSE)</f>
        <v>A. Datum SLR-like Digital Camera M400 Pink</v>
      </c>
      <c r="F2301" s="7">
        <f>VLOOKUP(ventas[[#This Row],[ProductKey]],'hoja productos'!$A$2:$AA$1691,5,FALSE)</f>
        <v>196.9</v>
      </c>
      <c r="G2301" s="7" t="str">
        <f>VLOOKUP(ventas[[#This Row],[ProductKey]],'hoja productos'!$A$2:$AA$1691,7,FALSE)</f>
        <v>A. Datum Corporation</v>
      </c>
      <c r="H2301" s="8">
        <f>ventas[[#This Row],[Unit Vendidas]]*ventas[[#This Row],[Precio Venta]]</f>
        <v>17721</v>
      </c>
    </row>
    <row r="2302" spans="1:8" x14ac:dyDescent="0.25">
      <c r="A2302" s="2">
        <v>14475</v>
      </c>
      <c r="B2302" s="3">
        <v>40007</v>
      </c>
      <c r="C2302" s="5">
        <v>967</v>
      </c>
      <c r="D2302" s="4">
        <v>86</v>
      </c>
      <c r="E2302" s="7" t="str">
        <f>VLOOKUP(ventas[[#This Row],[ProductKey]],'hoja productos'!$A$2:$AA$1691,3,FALSE)</f>
        <v>A. Datum Advanced Digital Camera M300 Grey</v>
      </c>
      <c r="F2302" s="7">
        <f>VLOOKUP(ventas[[#This Row],[ProductKey]],'hoja productos'!$A$2:$AA$1691,5,FALSE)</f>
        <v>188.5</v>
      </c>
      <c r="G2302" s="7" t="str">
        <f>VLOOKUP(ventas[[#This Row],[ProductKey]],'hoja productos'!$A$2:$AA$1691,7,FALSE)</f>
        <v>A. Datum Corporation</v>
      </c>
      <c r="H2302" s="8">
        <f>ventas[[#This Row],[Unit Vendidas]]*ventas[[#This Row],[Precio Venta]]</f>
        <v>16211</v>
      </c>
    </row>
    <row r="2303" spans="1:8" x14ac:dyDescent="0.25">
      <c r="A2303" s="2">
        <v>16354</v>
      </c>
      <c r="B2303" s="3">
        <v>40007</v>
      </c>
      <c r="C2303" s="5">
        <v>48</v>
      </c>
      <c r="D2303" s="4">
        <v>76</v>
      </c>
      <c r="E2303" s="7" t="str">
        <f>VLOOKUP(ventas[[#This Row],[ProductKey]],'hoja productos'!$A$2:$AA$1691,3,FALSE)</f>
        <v>WWI 1GB Pulse Smart pen E50 Silver</v>
      </c>
      <c r="F2303" s="7">
        <f>VLOOKUP(ventas[[#This Row],[ProductKey]],'hoja productos'!$A$2:$AA$1691,5,FALSE)</f>
        <v>149.94999999999999</v>
      </c>
      <c r="G2303" s="7" t="str">
        <f>VLOOKUP(ventas[[#This Row],[ProductKey]],'hoja productos'!$A$2:$AA$1691,7,FALSE)</f>
        <v>Wide World Importers</v>
      </c>
      <c r="H2303" s="8">
        <f>ventas[[#This Row],[Unit Vendidas]]*ventas[[#This Row],[Precio Venta]]</f>
        <v>11396.199999999999</v>
      </c>
    </row>
    <row r="2304" spans="1:8" x14ac:dyDescent="0.25">
      <c r="A2304" s="2">
        <v>20480</v>
      </c>
      <c r="B2304" s="3">
        <v>40007</v>
      </c>
      <c r="C2304" s="5">
        <v>625</v>
      </c>
      <c r="D2304" s="4">
        <v>459</v>
      </c>
      <c r="E2304" s="7" t="str">
        <f>VLOOKUP(ventas[[#This Row],[ProductKey]],'hoja productos'!$A$2:$AA$1691,3,FALSE)</f>
        <v>WWI Projector 720p DLP56 White</v>
      </c>
      <c r="F2304" s="7">
        <f>VLOOKUP(ventas[[#This Row],[ProductKey]],'hoja productos'!$A$2:$AA$1691,5,FALSE)</f>
        <v>999</v>
      </c>
      <c r="G2304" s="7" t="str">
        <f>VLOOKUP(ventas[[#This Row],[ProductKey]],'hoja productos'!$A$2:$AA$1691,7,FALSE)</f>
        <v>Wide World Importers</v>
      </c>
      <c r="H2304" s="8">
        <f>ventas[[#This Row],[Unit Vendidas]]*ventas[[#This Row],[Precio Venta]]</f>
        <v>458541</v>
      </c>
    </row>
    <row r="2305" spans="1:8" x14ac:dyDescent="0.25">
      <c r="A2305" s="2">
        <v>24377</v>
      </c>
      <c r="B2305" s="3">
        <v>40007</v>
      </c>
      <c r="C2305" s="5">
        <v>786</v>
      </c>
      <c r="D2305" s="4">
        <v>5</v>
      </c>
      <c r="E2305" s="7" t="str">
        <f>VLOOKUP(ventas[[#This Row],[ProductKey]],'hoja productos'!$A$2:$AA$1691,3,FALSE)</f>
        <v>Tablet Desktop Alternative Bundle E200 White</v>
      </c>
      <c r="F2305" s="7">
        <f>VLOOKUP(ventas[[#This Row],[ProductKey]],'hoja productos'!$A$2:$AA$1691,5,FALSE)</f>
        <v>11.5</v>
      </c>
      <c r="G2305" s="7" t="str">
        <f>VLOOKUP(ventas[[#This Row],[ProductKey]],'hoja productos'!$A$2:$AA$1691,7,FALSE)</f>
        <v>Tablet, Ltd</v>
      </c>
      <c r="H2305" s="8">
        <f>ventas[[#This Row],[Unit Vendidas]]*ventas[[#This Row],[Precio Venta]]</f>
        <v>57.5</v>
      </c>
    </row>
    <row r="2306" spans="1:8" x14ac:dyDescent="0.25">
      <c r="A2306" s="2">
        <v>24892</v>
      </c>
      <c r="B2306" s="3">
        <v>40007</v>
      </c>
      <c r="C2306" s="5">
        <v>860</v>
      </c>
      <c r="D2306" s="4">
        <v>13</v>
      </c>
      <c r="E2306" s="7" t="str">
        <f>VLOOKUP(ventas[[#This Row],[ProductKey]],'hoja productos'!$A$2:$AA$1691,3,FALSE)</f>
        <v>Tablet Wireless Notebook Optical Mouse M35 Blue</v>
      </c>
      <c r="F2306" s="7">
        <f>VLOOKUP(ventas[[#This Row],[ProductKey]],'hoja productos'!$A$2:$AA$1691,5,FALSE)</f>
        <v>29.95</v>
      </c>
      <c r="G2306" s="7" t="str">
        <f>VLOOKUP(ventas[[#This Row],[ProductKey]],'hoja productos'!$A$2:$AA$1691,7,FALSE)</f>
        <v>Tablet, Ltd</v>
      </c>
      <c r="H2306" s="8">
        <f>ventas[[#This Row],[Unit Vendidas]]*ventas[[#This Row],[Precio Venta]]</f>
        <v>389.34999999999997</v>
      </c>
    </row>
    <row r="2307" spans="1:8" x14ac:dyDescent="0.25">
      <c r="A2307" s="2">
        <v>1342</v>
      </c>
      <c r="B2307" s="3">
        <v>40008</v>
      </c>
      <c r="C2307" s="5">
        <v>1490</v>
      </c>
      <c r="D2307" s="4">
        <v>65</v>
      </c>
      <c r="E2307" s="7" t="str">
        <f>VLOOKUP(ventas[[#This Row],[ProductKey]],'hoja productos'!$A$2:$AA$1691,3,FALSE)</f>
        <v>The Phone Company Smart phones without camera E100 White</v>
      </c>
      <c r="F2307" s="7">
        <f>VLOOKUP(ventas[[#This Row],[ProductKey]],'hoja productos'!$A$2:$AA$1691,5,FALSE)</f>
        <v>129</v>
      </c>
      <c r="G2307" s="7" t="str">
        <f>VLOOKUP(ventas[[#This Row],[ProductKey]],'hoja productos'!$A$2:$AA$1691,7,FALSE)</f>
        <v>The Phone Company</v>
      </c>
      <c r="H2307" s="8">
        <f>ventas[[#This Row],[Unit Vendidas]]*ventas[[#This Row],[Precio Venta]]</f>
        <v>8385</v>
      </c>
    </row>
    <row r="2308" spans="1:8" x14ac:dyDescent="0.25">
      <c r="A2308" s="2">
        <v>4213</v>
      </c>
      <c r="B2308" s="3">
        <v>40008</v>
      </c>
      <c r="C2308" s="5">
        <v>368</v>
      </c>
      <c r="D2308" s="4">
        <v>430</v>
      </c>
      <c r="E2308" s="7" t="str">
        <f>VLOOKUP(ventas[[#This Row],[ProductKey]],'hoja productos'!$A$2:$AA$1691,3,FALSE)</f>
        <v>Adventure Works Laptop19W X1980 White</v>
      </c>
      <c r="F2308" s="7">
        <f>VLOOKUP(ventas[[#This Row],[ProductKey]],'hoja productos'!$A$2:$AA$1691,5,FALSE)</f>
        <v>1299</v>
      </c>
      <c r="G2308" s="7" t="str">
        <f>VLOOKUP(ventas[[#This Row],[ProductKey]],'hoja productos'!$A$2:$AA$1691,7,FALSE)</f>
        <v>Adventure Works</v>
      </c>
      <c r="H2308" s="8">
        <f>ventas[[#This Row],[Unit Vendidas]]*ventas[[#This Row],[Precio Venta]]</f>
        <v>558570</v>
      </c>
    </row>
    <row r="2309" spans="1:8" x14ac:dyDescent="0.25">
      <c r="A2309" s="2">
        <v>11501</v>
      </c>
      <c r="B2309" s="3">
        <v>40008</v>
      </c>
      <c r="C2309" s="5">
        <v>467</v>
      </c>
      <c r="D2309" s="4">
        <v>63</v>
      </c>
      <c r="E2309" s="7" t="str">
        <f>VLOOKUP(ventas[[#This Row],[ProductKey]],'hoja productos'!$A$2:$AA$1691,3,FALSE)</f>
        <v>Proseware LCD19 E1000 Black</v>
      </c>
      <c r="F2309" s="7">
        <f>VLOOKUP(ventas[[#This Row],[ProductKey]],'hoja productos'!$A$2:$AA$1691,5,FALSE)</f>
        <v>139</v>
      </c>
      <c r="G2309" s="7" t="str">
        <f>VLOOKUP(ventas[[#This Row],[ProductKey]],'hoja productos'!$A$2:$AA$1691,7,FALSE)</f>
        <v>Proseware, Inc.</v>
      </c>
      <c r="H2309" s="8">
        <f>ventas[[#This Row],[Unit Vendidas]]*ventas[[#This Row],[Precio Venta]]</f>
        <v>8757</v>
      </c>
    </row>
    <row r="2310" spans="1:8" x14ac:dyDescent="0.25">
      <c r="A2310" s="2">
        <v>13696</v>
      </c>
      <c r="B2310" s="3">
        <v>40008</v>
      </c>
      <c r="C2310" s="5">
        <v>39</v>
      </c>
      <c r="D2310" s="4">
        <v>99</v>
      </c>
      <c r="E2310" s="7" t="str">
        <f>VLOOKUP(ventas[[#This Row],[ProductKey]],'hoja productos'!$A$2:$AA$1691,3,FALSE)</f>
        <v>Tablet 8GB Clock &amp; Radio MP3 Player X850 Green</v>
      </c>
      <c r="F2310" s="7">
        <f>VLOOKUP(ventas[[#This Row],[ProductKey]],'hoja productos'!$A$2:$AA$1691,5,FALSE)</f>
        <v>299.23</v>
      </c>
      <c r="G2310" s="7" t="str">
        <f>VLOOKUP(ventas[[#This Row],[ProductKey]],'hoja productos'!$A$2:$AA$1691,7,FALSE)</f>
        <v>Tablet, Ltd</v>
      </c>
      <c r="H2310" s="8">
        <f>ventas[[#This Row],[Unit Vendidas]]*ventas[[#This Row],[Precio Venta]]</f>
        <v>29623.77</v>
      </c>
    </row>
    <row r="2311" spans="1:8" x14ac:dyDescent="0.25">
      <c r="A2311" s="2">
        <v>14368</v>
      </c>
      <c r="B2311" s="3">
        <v>40008</v>
      </c>
      <c r="C2311" s="5">
        <v>715</v>
      </c>
      <c r="D2311" s="4">
        <v>68</v>
      </c>
      <c r="E2311" s="7" t="str">
        <f>VLOOKUP(ventas[[#This Row],[ProductKey]],'hoja productos'!$A$2:$AA$1691,3,FALSE)</f>
        <v>Proseware Duplex Scanner M200 White</v>
      </c>
      <c r="F2311" s="7">
        <f>VLOOKUP(ventas[[#This Row],[ProductKey]],'hoja productos'!$A$2:$AA$1691,5,FALSE)</f>
        <v>149</v>
      </c>
      <c r="G2311" s="7" t="str">
        <f>VLOOKUP(ventas[[#This Row],[ProductKey]],'hoja productos'!$A$2:$AA$1691,7,FALSE)</f>
        <v>Proseware, Inc.</v>
      </c>
      <c r="H2311" s="8">
        <f>ventas[[#This Row],[Unit Vendidas]]*ventas[[#This Row],[Precio Venta]]</f>
        <v>10132</v>
      </c>
    </row>
    <row r="2312" spans="1:8" x14ac:dyDescent="0.25">
      <c r="A2312" s="2">
        <v>19369</v>
      </c>
      <c r="B2312" s="3">
        <v>40008</v>
      </c>
      <c r="C2312" s="5">
        <v>993</v>
      </c>
      <c r="D2312" s="4">
        <v>143</v>
      </c>
      <c r="E2312" s="7" t="str">
        <f>VLOOKUP(ventas[[#This Row],[ProductKey]],'hoja productos'!$A$2:$AA$1691,3,FALSE)</f>
        <v>A. Datum Consumer Digital Camera E100 Silver</v>
      </c>
      <c r="F2312" s="7">
        <f>VLOOKUP(ventas[[#This Row],[ProductKey]],'hoja productos'!$A$2:$AA$1691,5,FALSE)</f>
        <v>281</v>
      </c>
      <c r="G2312" s="7" t="str">
        <f>VLOOKUP(ventas[[#This Row],[ProductKey]],'hoja productos'!$A$2:$AA$1691,7,FALSE)</f>
        <v>A. Datum Corporation</v>
      </c>
      <c r="H2312" s="8">
        <f>ventas[[#This Row],[Unit Vendidas]]*ventas[[#This Row],[Precio Venta]]</f>
        <v>40183</v>
      </c>
    </row>
    <row r="2313" spans="1:8" x14ac:dyDescent="0.25">
      <c r="A2313" s="2">
        <v>21767</v>
      </c>
      <c r="B2313" s="3">
        <v>40008</v>
      </c>
      <c r="C2313" s="5">
        <v>1224</v>
      </c>
      <c r="D2313" s="4">
        <v>341</v>
      </c>
      <c r="E2313" s="7" t="str">
        <f>VLOOKUP(ventas[[#This Row],[ProductKey]],'hoja productos'!$A$2:$AA$1691,3,FALSE)</f>
        <v>Fabrikam Trendsetter 1'' 25mm X400 Black</v>
      </c>
      <c r="F2313" s="7">
        <f>VLOOKUP(ventas[[#This Row],[ProductKey]],'hoja productos'!$A$2:$AA$1691,5,FALSE)</f>
        <v>1030</v>
      </c>
      <c r="G2313" s="7" t="str">
        <f>VLOOKUP(ventas[[#This Row],[ProductKey]],'hoja productos'!$A$2:$AA$1691,7,FALSE)</f>
        <v>Fabrikam, Inc.</v>
      </c>
      <c r="H2313" s="8">
        <f>ventas[[#This Row],[Unit Vendidas]]*ventas[[#This Row],[Precio Venta]]</f>
        <v>351230</v>
      </c>
    </row>
    <row r="2314" spans="1:8" x14ac:dyDescent="0.25">
      <c r="A2314" s="2">
        <v>736</v>
      </c>
      <c r="B2314" s="3">
        <v>40009</v>
      </c>
      <c r="C2314" s="5">
        <v>811</v>
      </c>
      <c r="D2314" s="4">
        <v>7</v>
      </c>
      <c r="E2314" s="7" t="str">
        <f>VLOOKUP(ventas[[#This Row],[ProductKey]],'hoja productos'!$A$2:$AA$1691,3,FALSE)</f>
        <v>Tablet Notebook Peripheral Kit M69 Grey</v>
      </c>
      <c r="F2314" s="7">
        <f>VLOOKUP(ventas[[#This Row],[ProductKey]],'hoja productos'!$A$2:$AA$1691,5,FALSE)</f>
        <v>16.5</v>
      </c>
      <c r="G2314" s="7" t="str">
        <f>VLOOKUP(ventas[[#This Row],[ProductKey]],'hoja productos'!$A$2:$AA$1691,7,FALSE)</f>
        <v>Tablet, Ltd</v>
      </c>
      <c r="H2314" s="8">
        <f>ventas[[#This Row],[Unit Vendidas]]*ventas[[#This Row],[Precio Venta]]</f>
        <v>115.5</v>
      </c>
    </row>
    <row r="2315" spans="1:8" x14ac:dyDescent="0.25">
      <c r="A2315" s="2">
        <v>1988</v>
      </c>
      <c r="B2315" s="3">
        <v>40009</v>
      </c>
      <c r="C2315" s="5">
        <v>7</v>
      </c>
      <c r="D2315" s="4">
        <v>11</v>
      </c>
      <c r="E2315" s="7" t="str">
        <f>VLOOKUP(ventas[[#This Row],[ProductKey]],'hoja productos'!$A$2:$AA$1691,3,FALSE)</f>
        <v>Tablet 2G MP3 Player E200 Blue</v>
      </c>
      <c r="F2315" s="7">
        <f>VLOOKUP(ventas[[#This Row],[ProductKey]],'hoja productos'!$A$2:$AA$1691,5,FALSE)</f>
        <v>21.57</v>
      </c>
      <c r="G2315" s="7" t="str">
        <f>VLOOKUP(ventas[[#This Row],[ProductKey]],'hoja productos'!$A$2:$AA$1691,7,FALSE)</f>
        <v>Tablet, Ltd</v>
      </c>
      <c r="H2315" s="8">
        <f>ventas[[#This Row],[Unit Vendidas]]*ventas[[#This Row],[Precio Venta]]</f>
        <v>237.27</v>
      </c>
    </row>
    <row r="2316" spans="1:8" x14ac:dyDescent="0.25">
      <c r="A2316" s="2">
        <v>2327</v>
      </c>
      <c r="B2316" s="3">
        <v>40009</v>
      </c>
      <c r="C2316" s="5">
        <v>1540</v>
      </c>
      <c r="D2316" s="4">
        <v>125</v>
      </c>
      <c r="E2316" s="7" t="str">
        <f>VLOOKUP(ventas[[#This Row],[ProductKey]],'hoja productos'!$A$2:$AA$1691,3,FALSE)</f>
        <v>The Phone Company PDA Wifi 4.7-inch L290 Silver</v>
      </c>
      <c r="F2316" s="7">
        <f>VLOOKUP(ventas[[#This Row],[ProductKey]],'hoja productos'!$A$2:$AA$1691,5,FALSE)</f>
        <v>380</v>
      </c>
      <c r="G2316" s="7" t="str">
        <f>VLOOKUP(ventas[[#This Row],[ProductKey]],'hoja productos'!$A$2:$AA$1691,7,FALSE)</f>
        <v>The Phone Company</v>
      </c>
      <c r="H2316" s="8">
        <f>ventas[[#This Row],[Unit Vendidas]]*ventas[[#This Row],[Precio Venta]]</f>
        <v>47500</v>
      </c>
    </row>
    <row r="2317" spans="1:8" x14ac:dyDescent="0.25">
      <c r="A2317" s="2">
        <v>2732</v>
      </c>
      <c r="B2317" s="3">
        <v>40009</v>
      </c>
      <c r="C2317" s="5">
        <v>882</v>
      </c>
      <c r="D2317" s="4">
        <v>6</v>
      </c>
      <c r="E2317" s="7" t="str">
        <f>VLOOKUP(ventas[[#This Row],[ProductKey]],'hoja productos'!$A$2:$AA$1691,3,FALSE)</f>
        <v>Tablet Optical Wheel OEM PS/2 Mouse E60 Silver</v>
      </c>
      <c r="F2317" s="7">
        <f>VLOOKUP(ventas[[#This Row],[ProductKey]],'hoja productos'!$A$2:$AA$1691,5,FALSE)</f>
        <v>13</v>
      </c>
      <c r="G2317" s="7" t="str">
        <f>VLOOKUP(ventas[[#This Row],[ProductKey]],'hoja productos'!$A$2:$AA$1691,7,FALSE)</f>
        <v>Tablet, Ltd</v>
      </c>
      <c r="H2317" s="8">
        <f>ventas[[#This Row],[Unit Vendidas]]*ventas[[#This Row],[Precio Venta]]</f>
        <v>78</v>
      </c>
    </row>
    <row r="2318" spans="1:8" x14ac:dyDescent="0.25">
      <c r="A2318" s="2">
        <v>4660</v>
      </c>
      <c r="B2318" s="3">
        <v>40009</v>
      </c>
      <c r="C2318" s="5">
        <v>1510</v>
      </c>
      <c r="D2318" s="4">
        <v>65</v>
      </c>
      <c r="E2318" s="7" t="str">
        <f>VLOOKUP(ventas[[#This Row],[ProductKey]],'hoja productos'!$A$2:$AA$1691,3,FALSE)</f>
        <v>The Phone Company Smart phones without camera E100 Gold</v>
      </c>
      <c r="F2318" s="7">
        <f>VLOOKUP(ventas[[#This Row],[ProductKey]],'hoja productos'!$A$2:$AA$1691,5,FALSE)</f>
        <v>129</v>
      </c>
      <c r="G2318" s="7" t="str">
        <f>VLOOKUP(ventas[[#This Row],[ProductKey]],'hoja productos'!$A$2:$AA$1691,7,FALSE)</f>
        <v>The Phone Company</v>
      </c>
      <c r="H2318" s="8">
        <f>ventas[[#This Row],[Unit Vendidas]]*ventas[[#This Row],[Precio Venta]]</f>
        <v>8385</v>
      </c>
    </row>
    <row r="2319" spans="1:8" x14ac:dyDescent="0.25">
      <c r="A2319" s="2">
        <v>4840</v>
      </c>
      <c r="B2319" s="3">
        <v>40009</v>
      </c>
      <c r="C2319" s="5">
        <v>1569</v>
      </c>
      <c r="D2319" s="4">
        <v>137</v>
      </c>
      <c r="E2319" s="7" t="str">
        <f>VLOOKUP(ventas[[#This Row],[ProductKey]],'hoja productos'!$A$2:$AA$1691,3,FALSE)</f>
        <v>The Phone Company PDA Palm 3.7 inch M830 White</v>
      </c>
      <c r="F2319" s="7">
        <f>VLOOKUP(ventas[[#This Row],[ProductKey]],'hoja productos'!$A$2:$AA$1691,5,FALSE)</f>
        <v>299</v>
      </c>
      <c r="G2319" s="7" t="str">
        <f>VLOOKUP(ventas[[#This Row],[ProductKey]],'hoja productos'!$A$2:$AA$1691,7,FALSE)</f>
        <v>The Phone Company</v>
      </c>
      <c r="H2319" s="8">
        <f>ventas[[#This Row],[Unit Vendidas]]*ventas[[#This Row],[Precio Venta]]</f>
        <v>40963</v>
      </c>
    </row>
    <row r="2320" spans="1:8" x14ac:dyDescent="0.25">
      <c r="A2320" s="2">
        <v>5002</v>
      </c>
      <c r="B2320" s="3">
        <v>40009</v>
      </c>
      <c r="C2320" s="5">
        <v>1072</v>
      </c>
      <c r="D2320" s="4">
        <v>141</v>
      </c>
      <c r="E2320" s="7" t="str">
        <f>VLOOKUP(ventas[[#This Row],[ProductKey]],'hoja productos'!$A$2:$AA$1691,3,FALSE)</f>
        <v>A. Datum SLR Camera X142 Orange</v>
      </c>
      <c r="F2320" s="7">
        <f>VLOOKUP(ventas[[#This Row],[ProductKey]],'hoja productos'!$A$2:$AA$1691,5,FALSE)</f>
        <v>427</v>
      </c>
      <c r="G2320" s="7" t="str">
        <f>VLOOKUP(ventas[[#This Row],[ProductKey]],'hoja productos'!$A$2:$AA$1691,7,FALSE)</f>
        <v>A. Datum Corporation</v>
      </c>
      <c r="H2320" s="8">
        <f>ventas[[#This Row],[Unit Vendidas]]*ventas[[#This Row],[Precio Venta]]</f>
        <v>60207</v>
      </c>
    </row>
    <row r="2321" spans="1:8" x14ac:dyDescent="0.25">
      <c r="A2321" s="2">
        <v>5304</v>
      </c>
      <c r="B2321" s="3">
        <v>40009</v>
      </c>
      <c r="C2321" s="5">
        <v>2504</v>
      </c>
      <c r="D2321" s="4">
        <v>5</v>
      </c>
      <c r="E2321" s="7" t="str">
        <f>VLOOKUP(ventas[[#This Row],[ProductKey]],'hoja productos'!$A$2:$AA$1691,3,FALSE)</f>
        <v>Tablet Touch Stylus Pen E150 White</v>
      </c>
      <c r="F2321" s="7">
        <f>VLOOKUP(ventas[[#This Row],[ProductKey]],'hoja productos'!$A$2:$AA$1691,5,FALSE)</f>
        <v>9.99</v>
      </c>
      <c r="G2321" s="7" t="str">
        <f>VLOOKUP(ventas[[#This Row],[ProductKey]],'hoja productos'!$A$2:$AA$1691,7,FALSE)</f>
        <v>Tablet, Ltd</v>
      </c>
      <c r="H2321" s="8">
        <f>ventas[[#This Row],[Unit Vendidas]]*ventas[[#This Row],[Precio Venta]]</f>
        <v>49.95</v>
      </c>
    </row>
    <row r="2322" spans="1:8" x14ac:dyDescent="0.25">
      <c r="A2322" s="2">
        <v>6002</v>
      </c>
      <c r="B2322" s="3">
        <v>40009</v>
      </c>
      <c r="C2322" s="5">
        <v>784</v>
      </c>
      <c r="D2322" s="4">
        <v>7</v>
      </c>
      <c r="E2322" s="7" t="str">
        <f>VLOOKUP(ventas[[#This Row],[ProductKey]],'hoja productos'!$A$2:$AA$1691,3,FALSE)</f>
        <v>Tablet Laptop Starter Bundle M200 White</v>
      </c>
      <c r="F2322" s="7">
        <f>VLOOKUP(ventas[[#This Row],[ProductKey]],'hoja productos'!$A$2:$AA$1691,5,FALSE)</f>
        <v>16.5</v>
      </c>
      <c r="G2322" s="7" t="str">
        <f>VLOOKUP(ventas[[#This Row],[ProductKey]],'hoja productos'!$A$2:$AA$1691,7,FALSE)</f>
        <v>Tablet, Ltd</v>
      </c>
      <c r="H2322" s="8">
        <f>ventas[[#This Row],[Unit Vendidas]]*ventas[[#This Row],[Precio Venta]]</f>
        <v>115.5</v>
      </c>
    </row>
    <row r="2323" spans="1:8" ht="30" x14ac:dyDescent="0.25">
      <c r="A2323" s="2">
        <v>7046</v>
      </c>
      <c r="B2323" s="3">
        <v>40009</v>
      </c>
      <c r="C2323" s="5">
        <v>797</v>
      </c>
      <c r="D2323" s="4">
        <v>11</v>
      </c>
      <c r="E2323" s="7" t="str">
        <f>VLOOKUP(ventas[[#This Row],[ProductKey]],'hoja productos'!$A$2:$AA$1691,3,FALSE)</f>
        <v>Tablet Primary Extended Capacity Battery Pack - notebook battery X100 White</v>
      </c>
      <c r="F2323" s="7">
        <f>VLOOKUP(ventas[[#This Row],[ProductKey]],'hoja productos'!$A$2:$AA$1691,5,FALSE)</f>
        <v>33.9</v>
      </c>
      <c r="G2323" s="7" t="str">
        <f>VLOOKUP(ventas[[#This Row],[ProductKey]],'hoja productos'!$A$2:$AA$1691,7,FALSE)</f>
        <v>Tablet, Ltd</v>
      </c>
      <c r="H2323" s="8">
        <f>ventas[[#This Row],[Unit Vendidas]]*ventas[[#This Row],[Precio Venta]]</f>
        <v>372.9</v>
      </c>
    </row>
    <row r="2324" spans="1:8" x14ac:dyDescent="0.25">
      <c r="A2324" s="2">
        <v>8766</v>
      </c>
      <c r="B2324" s="3">
        <v>40009</v>
      </c>
      <c r="C2324" s="5">
        <v>1472</v>
      </c>
      <c r="D2324" s="4">
        <v>109</v>
      </c>
      <c r="E2324" s="7" t="str">
        <f>VLOOKUP(ventas[[#This Row],[ProductKey]],'hoja productos'!$A$2:$AA$1691,3,FALSE)</f>
        <v>The Phone Company Smart phones 4 GB of Memory M300 Black</v>
      </c>
      <c r="F2324" s="7">
        <f>VLOOKUP(ventas[[#This Row],[ProductKey]],'hoja productos'!$A$2:$AA$1691,5,FALSE)</f>
        <v>239</v>
      </c>
      <c r="G2324" s="7" t="str">
        <f>VLOOKUP(ventas[[#This Row],[ProductKey]],'hoja productos'!$A$2:$AA$1691,7,FALSE)</f>
        <v>The Phone Company</v>
      </c>
      <c r="H2324" s="8">
        <f>ventas[[#This Row],[Unit Vendidas]]*ventas[[#This Row],[Precio Venta]]</f>
        <v>26051</v>
      </c>
    </row>
    <row r="2325" spans="1:8" x14ac:dyDescent="0.25">
      <c r="A2325" s="2">
        <v>14639</v>
      </c>
      <c r="B2325" s="3">
        <v>40009</v>
      </c>
      <c r="C2325" s="5">
        <v>321</v>
      </c>
      <c r="D2325" s="4">
        <v>151</v>
      </c>
      <c r="E2325" s="7" t="str">
        <f>VLOOKUP(ventas[[#This Row],[ProductKey]],'hoja productos'!$A$2:$AA$1691,3,FALSE)</f>
        <v>SV Car Video LCD7 M7001 Silver</v>
      </c>
      <c r="F2325" s="7">
        <f>VLOOKUP(ventas[[#This Row],[ProductKey]],'hoja productos'!$A$2:$AA$1691,5,FALSE)</f>
        <v>329</v>
      </c>
      <c r="G2325" s="7" t="str">
        <f>VLOOKUP(ventas[[#This Row],[ProductKey]],'hoja productos'!$A$2:$AA$1691,7,FALSE)</f>
        <v>Southridge Video</v>
      </c>
      <c r="H2325" s="8">
        <f>ventas[[#This Row],[Unit Vendidas]]*ventas[[#This Row],[Precio Venta]]</f>
        <v>49679</v>
      </c>
    </row>
    <row r="2326" spans="1:8" x14ac:dyDescent="0.25">
      <c r="A2326" s="2">
        <v>15842</v>
      </c>
      <c r="B2326" s="3">
        <v>40009</v>
      </c>
      <c r="C2326" s="5">
        <v>2496</v>
      </c>
      <c r="D2326" s="4">
        <v>5</v>
      </c>
      <c r="E2326" s="7" t="str">
        <f>VLOOKUP(ventas[[#This Row],[ProductKey]],'hoja productos'!$A$2:$AA$1691,3,FALSE)</f>
        <v>Headphone Adapter for Tablet Phone E130 Silver</v>
      </c>
      <c r="F2326" s="7">
        <f>VLOOKUP(ventas[[#This Row],[ProductKey]],'hoja productos'!$A$2:$AA$1691,5,FALSE)</f>
        <v>9.99</v>
      </c>
      <c r="G2326" s="7" t="str">
        <f>VLOOKUP(ventas[[#This Row],[ProductKey]],'hoja productos'!$A$2:$AA$1691,7,FALSE)</f>
        <v>Tablet, Ltd</v>
      </c>
      <c r="H2326" s="8">
        <f>ventas[[#This Row],[Unit Vendidas]]*ventas[[#This Row],[Precio Venta]]</f>
        <v>49.95</v>
      </c>
    </row>
    <row r="2327" spans="1:8" x14ac:dyDescent="0.25">
      <c r="A2327" s="2">
        <v>19333</v>
      </c>
      <c r="B2327" s="3">
        <v>40009</v>
      </c>
      <c r="C2327" s="5">
        <v>815</v>
      </c>
      <c r="D2327" s="4">
        <v>4</v>
      </c>
      <c r="E2327" s="7" t="str">
        <f>VLOOKUP(ventas[[#This Row],[ProductKey]],'hoja productos'!$A$2:$AA$1691,3,FALSE)</f>
        <v>Tablet Education Essentials Bundle M300 Grey</v>
      </c>
      <c r="F2327" s="7">
        <f>VLOOKUP(ventas[[#This Row],[ProductKey]],'hoja productos'!$A$2:$AA$1691,5,FALSE)</f>
        <v>9.5</v>
      </c>
      <c r="G2327" s="7" t="str">
        <f>VLOOKUP(ventas[[#This Row],[ProductKey]],'hoja productos'!$A$2:$AA$1691,7,FALSE)</f>
        <v>Tablet, Ltd</v>
      </c>
      <c r="H2327" s="8">
        <f>ventas[[#This Row],[Unit Vendidas]]*ventas[[#This Row],[Precio Venta]]</f>
        <v>38</v>
      </c>
    </row>
    <row r="2328" spans="1:8" x14ac:dyDescent="0.25">
      <c r="A2328" s="2">
        <v>19980</v>
      </c>
      <c r="B2328" s="3">
        <v>40009</v>
      </c>
      <c r="C2328" s="5">
        <v>560</v>
      </c>
      <c r="D2328" s="4">
        <v>87</v>
      </c>
      <c r="E2328" s="7" t="str">
        <f>VLOOKUP(ventas[[#This Row],[ProductKey]],'hoja productos'!$A$2:$AA$1691,3,FALSE)</f>
        <v>Proseware Screen 100in M1609 White</v>
      </c>
      <c r="F2328" s="7">
        <f>VLOOKUP(ventas[[#This Row],[ProductKey]],'hoja productos'!$A$2:$AA$1691,5,FALSE)</f>
        <v>190</v>
      </c>
      <c r="G2328" s="7" t="str">
        <f>VLOOKUP(ventas[[#This Row],[ProductKey]],'hoja productos'!$A$2:$AA$1691,7,FALSE)</f>
        <v>Proseware, Inc.</v>
      </c>
      <c r="H2328" s="8">
        <f>ventas[[#This Row],[Unit Vendidas]]*ventas[[#This Row],[Precio Venta]]</f>
        <v>16530</v>
      </c>
    </row>
    <row r="2329" spans="1:8" x14ac:dyDescent="0.25">
      <c r="A2329" s="2">
        <v>20089</v>
      </c>
      <c r="B2329" s="3">
        <v>40009</v>
      </c>
      <c r="C2329" s="5">
        <v>363</v>
      </c>
      <c r="D2329" s="4">
        <v>321</v>
      </c>
      <c r="E2329" s="7" t="str">
        <f>VLOOKUP(ventas[[#This Row],[ProductKey]],'hoja productos'!$A$2:$AA$1691,3,FALSE)</f>
        <v>Adventure Works Laptop15 M1500 Black</v>
      </c>
      <c r="F2329" s="7">
        <f>VLOOKUP(ventas[[#This Row],[ProductKey]],'hoja productos'!$A$2:$AA$1691,5,FALSE)</f>
        <v>699</v>
      </c>
      <c r="G2329" s="7" t="str">
        <f>VLOOKUP(ventas[[#This Row],[ProductKey]],'hoja productos'!$A$2:$AA$1691,7,FALSE)</f>
        <v>Adventure Works</v>
      </c>
      <c r="H2329" s="8">
        <f>ventas[[#This Row],[Unit Vendidas]]*ventas[[#This Row],[Precio Venta]]</f>
        <v>224379</v>
      </c>
    </row>
    <row r="2330" spans="1:8" x14ac:dyDescent="0.25">
      <c r="A2330" s="2">
        <v>21063</v>
      </c>
      <c r="B2330" s="3">
        <v>40009</v>
      </c>
      <c r="C2330" s="5">
        <v>826</v>
      </c>
      <c r="D2330" s="4">
        <v>8</v>
      </c>
      <c r="E2330" s="7" t="str">
        <f>VLOOKUP(ventas[[#This Row],[ProductKey]],'hoja productos'!$A$2:$AA$1691,3,FALSE)</f>
        <v>Tablet USB Data Link - direct connect adapter E600 Grey</v>
      </c>
      <c r="F2330" s="7">
        <f>VLOOKUP(ventas[[#This Row],[ProductKey]],'hoja productos'!$A$2:$AA$1691,5,FALSE)</f>
        <v>16.899999999999999</v>
      </c>
      <c r="G2330" s="7" t="str">
        <f>VLOOKUP(ventas[[#This Row],[ProductKey]],'hoja productos'!$A$2:$AA$1691,7,FALSE)</f>
        <v>Tablet, Ltd</v>
      </c>
      <c r="H2330" s="8">
        <f>ventas[[#This Row],[Unit Vendidas]]*ventas[[#This Row],[Precio Venta]]</f>
        <v>135.19999999999999</v>
      </c>
    </row>
    <row r="2331" spans="1:8" x14ac:dyDescent="0.25">
      <c r="A2331" s="2">
        <v>21379</v>
      </c>
      <c r="B2331" s="3">
        <v>40009</v>
      </c>
      <c r="C2331" s="5">
        <v>294</v>
      </c>
      <c r="D2331" s="4">
        <v>152</v>
      </c>
      <c r="E2331" s="7" t="str">
        <f>VLOOKUP(ventas[[#This Row],[ProductKey]],'hoja productos'!$A$2:$AA$1691,3,FALSE)</f>
        <v>SV Car Video TFT7 M7000 Black</v>
      </c>
      <c r="F2331" s="7">
        <f>VLOOKUP(ventas[[#This Row],[ProductKey]],'hoja productos'!$A$2:$AA$1691,5,FALSE)</f>
        <v>299</v>
      </c>
      <c r="G2331" s="7" t="str">
        <f>VLOOKUP(ventas[[#This Row],[ProductKey]],'hoja productos'!$A$2:$AA$1691,7,FALSE)</f>
        <v>Southridge Video</v>
      </c>
      <c r="H2331" s="8">
        <f>ventas[[#This Row],[Unit Vendidas]]*ventas[[#This Row],[Precio Venta]]</f>
        <v>45448</v>
      </c>
    </row>
    <row r="2332" spans="1:8" x14ac:dyDescent="0.25">
      <c r="A2332" s="2">
        <v>21527</v>
      </c>
      <c r="B2332" s="3">
        <v>40009</v>
      </c>
      <c r="C2332" s="5">
        <v>1221</v>
      </c>
      <c r="D2332" s="4">
        <v>245</v>
      </c>
      <c r="E2332" s="7" t="str">
        <f>VLOOKUP(ventas[[#This Row],[ProductKey]],'hoja productos'!$A$2:$AA$1691,3,FALSE)</f>
        <v>Fabrikam Budget Moviemaker 1/2'' 3mm E300 Black</v>
      </c>
      <c r="F2332" s="7">
        <f>VLOOKUP(ventas[[#This Row],[ProductKey]],'hoja productos'!$A$2:$AA$1691,5,FALSE)</f>
        <v>482</v>
      </c>
      <c r="G2332" s="7" t="str">
        <f>VLOOKUP(ventas[[#This Row],[ProductKey]],'hoja productos'!$A$2:$AA$1691,7,FALSE)</f>
        <v>Fabrikam, Inc.</v>
      </c>
      <c r="H2332" s="8">
        <f>ventas[[#This Row],[Unit Vendidas]]*ventas[[#This Row],[Precio Venta]]</f>
        <v>118090</v>
      </c>
    </row>
    <row r="2333" spans="1:8" x14ac:dyDescent="0.25">
      <c r="A2333" s="2">
        <v>21640</v>
      </c>
      <c r="B2333" s="3">
        <v>40009</v>
      </c>
      <c r="C2333" s="5">
        <v>429</v>
      </c>
      <c r="D2333" s="4">
        <v>275</v>
      </c>
      <c r="E2333" s="7" t="str">
        <f>VLOOKUP(ventas[[#This Row],[ProductKey]],'hoja productos'!$A$2:$AA$1691,3,FALSE)</f>
        <v>Adventure Works Desktop PC2.30 MD230 Brown</v>
      </c>
      <c r="F2333" s="7">
        <f>VLOOKUP(ventas[[#This Row],[ProductKey]],'hoja productos'!$A$2:$AA$1691,5,FALSE)</f>
        <v>599.9</v>
      </c>
      <c r="G2333" s="7" t="str">
        <f>VLOOKUP(ventas[[#This Row],[ProductKey]],'hoja productos'!$A$2:$AA$1691,7,FALSE)</f>
        <v>Adventure Works</v>
      </c>
      <c r="H2333" s="8">
        <f>ventas[[#This Row],[Unit Vendidas]]*ventas[[#This Row],[Precio Venta]]</f>
        <v>164972.5</v>
      </c>
    </row>
    <row r="2334" spans="1:8" ht="30" x14ac:dyDescent="0.25">
      <c r="A2334" s="2">
        <v>23738</v>
      </c>
      <c r="B2334" s="3">
        <v>40009</v>
      </c>
      <c r="C2334" s="5">
        <v>722</v>
      </c>
      <c r="D2334" s="4">
        <v>75</v>
      </c>
      <c r="E2334" s="7" t="str">
        <f>VLOOKUP(ventas[[#This Row],[ProductKey]],'hoja productos'!$A$2:$AA$1691,3,FALSE)</f>
        <v>Proseware Professional Quality Plain-Paper Fax and Copier X100 White</v>
      </c>
      <c r="F2334" s="7">
        <f>VLOOKUP(ventas[[#This Row],[ProductKey]],'hoja productos'!$A$2:$AA$1691,5,FALSE)</f>
        <v>229</v>
      </c>
      <c r="G2334" s="7" t="str">
        <f>VLOOKUP(ventas[[#This Row],[ProductKey]],'hoja productos'!$A$2:$AA$1691,7,FALSE)</f>
        <v>Proseware, Inc.</v>
      </c>
      <c r="H2334" s="8">
        <f>ventas[[#This Row],[Unit Vendidas]]*ventas[[#This Row],[Precio Venta]]</f>
        <v>17175</v>
      </c>
    </row>
    <row r="2335" spans="1:8" x14ac:dyDescent="0.25">
      <c r="A2335" s="2">
        <v>539</v>
      </c>
      <c r="B2335" s="3">
        <v>40010</v>
      </c>
      <c r="C2335" s="5">
        <v>29</v>
      </c>
      <c r="D2335" s="4">
        <v>84</v>
      </c>
      <c r="E2335" s="7" t="str">
        <f>VLOOKUP(ventas[[#This Row],[ProductKey]],'hoja productos'!$A$2:$AA$1691,3,FALSE)</f>
        <v>Tablet 32GB Video MP3 Player M3200 White</v>
      </c>
      <c r="F2335" s="7">
        <f>VLOOKUP(ventas[[#This Row],[ProductKey]],'hoja productos'!$A$2:$AA$1691,5,FALSE)</f>
        <v>255</v>
      </c>
      <c r="G2335" s="7" t="str">
        <f>VLOOKUP(ventas[[#This Row],[ProductKey]],'hoja productos'!$A$2:$AA$1691,7,FALSE)</f>
        <v>Tablet, Ltd</v>
      </c>
      <c r="H2335" s="8">
        <f>ventas[[#This Row],[Unit Vendidas]]*ventas[[#This Row],[Precio Venta]]</f>
        <v>21420</v>
      </c>
    </row>
    <row r="2336" spans="1:8" x14ac:dyDescent="0.25">
      <c r="A2336" s="2">
        <v>1451</v>
      </c>
      <c r="B2336" s="3">
        <v>40010</v>
      </c>
      <c r="C2336" s="5">
        <v>14</v>
      </c>
      <c r="D2336" s="4">
        <v>35</v>
      </c>
      <c r="E2336" s="7" t="str">
        <f>VLOOKUP(ventas[[#This Row],[ProductKey]],'hoja productos'!$A$2:$AA$1691,3,FALSE)</f>
        <v>Tablet 4GB Flash MP3 Player E401 Silver</v>
      </c>
      <c r="F2336" s="7">
        <f>VLOOKUP(ventas[[#This Row],[ProductKey]],'hoja productos'!$A$2:$AA$1691,5,FALSE)</f>
        <v>77.680000000000007</v>
      </c>
      <c r="G2336" s="7" t="str">
        <f>VLOOKUP(ventas[[#This Row],[ProductKey]],'hoja productos'!$A$2:$AA$1691,7,FALSE)</f>
        <v>Tablet, Ltd</v>
      </c>
      <c r="H2336" s="8">
        <f>ventas[[#This Row],[Unit Vendidas]]*ventas[[#This Row],[Precio Venta]]</f>
        <v>2718.8</v>
      </c>
    </row>
    <row r="2337" spans="1:8" x14ac:dyDescent="0.25">
      <c r="A2337" s="2">
        <v>2660</v>
      </c>
      <c r="B2337" s="3">
        <v>40010</v>
      </c>
      <c r="C2337" s="5">
        <v>307</v>
      </c>
      <c r="D2337" s="4">
        <v>169</v>
      </c>
      <c r="E2337" s="7" t="str">
        <f>VLOOKUP(ventas[[#This Row],[ProductKey]],'hoja productos'!$A$2:$AA$1691,3,FALSE)</f>
        <v>SV Car Video LCD7 M7003 Black</v>
      </c>
      <c r="F2337" s="7">
        <f>VLOOKUP(ventas[[#This Row],[ProductKey]],'hoja productos'!$A$2:$AA$1691,5,FALSE)</f>
        <v>369</v>
      </c>
      <c r="G2337" s="7" t="str">
        <f>VLOOKUP(ventas[[#This Row],[ProductKey]],'hoja productos'!$A$2:$AA$1691,7,FALSE)</f>
        <v>Southridge Video</v>
      </c>
      <c r="H2337" s="8">
        <f>ventas[[#This Row],[Unit Vendidas]]*ventas[[#This Row],[Precio Venta]]</f>
        <v>62361</v>
      </c>
    </row>
    <row r="2338" spans="1:8" x14ac:dyDescent="0.25">
      <c r="A2338" s="2">
        <v>8383</v>
      </c>
      <c r="B2338" s="3">
        <v>40010</v>
      </c>
      <c r="C2338" s="5">
        <v>705</v>
      </c>
      <c r="D2338" s="4">
        <v>44</v>
      </c>
      <c r="E2338" s="7" t="str">
        <f>VLOOKUP(ventas[[#This Row],[ProductKey]],'hoja productos'!$A$2:$AA$1691,3,FALSE)</f>
        <v>Proseware Fax Phone E100 White</v>
      </c>
      <c r="F2338" s="7">
        <f>VLOOKUP(ventas[[#This Row],[ProductKey]],'hoja productos'!$A$2:$AA$1691,5,FALSE)</f>
        <v>87</v>
      </c>
      <c r="G2338" s="7" t="str">
        <f>VLOOKUP(ventas[[#This Row],[ProductKey]],'hoja productos'!$A$2:$AA$1691,7,FALSE)</f>
        <v>Proseware, Inc.</v>
      </c>
      <c r="H2338" s="8">
        <f>ventas[[#This Row],[Unit Vendidas]]*ventas[[#This Row],[Precio Venta]]</f>
        <v>3828</v>
      </c>
    </row>
    <row r="2339" spans="1:8" x14ac:dyDescent="0.25">
      <c r="A2339" s="2">
        <v>9194</v>
      </c>
      <c r="B2339" s="3">
        <v>40010</v>
      </c>
      <c r="C2339" s="5">
        <v>2502</v>
      </c>
      <c r="D2339" s="4">
        <v>5</v>
      </c>
      <c r="E2339" s="7" t="str">
        <f>VLOOKUP(ventas[[#This Row],[ProductKey]],'hoja productos'!$A$2:$AA$1691,3,FALSE)</f>
        <v>Tablet Touch Stylus Pen E150 Black</v>
      </c>
      <c r="F2339" s="7">
        <f>VLOOKUP(ventas[[#This Row],[ProductKey]],'hoja productos'!$A$2:$AA$1691,5,FALSE)</f>
        <v>9.99</v>
      </c>
      <c r="G2339" s="7" t="str">
        <f>VLOOKUP(ventas[[#This Row],[ProductKey]],'hoja productos'!$A$2:$AA$1691,7,FALSE)</f>
        <v>Tablet, Ltd</v>
      </c>
      <c r="H2339" s="8">
        <f>ventas[[#This Row],[Unit Vendidas]]*ventas[[#This Row],[Precio Venta]]</f>
        <v>49.95</v>
      </c>
    </row>
    <row r="2340" spans="1:8" x14ac:dyDescent="0.25">
      <c r="A2340" s="2">
        <v>11775</v>
      </c>
      <c r="B2340" s="3">
        <v>40010</v>
      </c>
      <c r="C2340" s="5">
        <v>409</v>
      </c>
      <c r="D2340" s="4">
        <v>166</v>
      </c>
      <c r="E2340" s="7" t="str">
        <f>VLOOKUP(ventas[[#This Row],[ProductKey]],'hoja productos'!$A$2:$AA$1691,3,FALSE)</f>
        <v>Proseware Laptop8.9 E089 Black</v>
      </c>
      <c r="F2340" s="7">
        <f>VLOOKUP(ventas[[#This Row],[ProductKey]],'hoja productos'!$A$2:$AA$1691,5,FALSE)</f>
        <v>326</v>
      </c>
      <c r="G2340" s="7" t="str">
        <f>VLOOKUP(ventas[[#This Row],[ProductKey]],'hoja productos'!$A$2:$AA$1691,7,FALSE)</f>
        <v>Proseware, Inc.</v>
      </c>
      <c r="H2340" s="8">
        <f>ventas[[#This Row],[Unit Vendidas]]*ventas[[#This Row],[Precio Venta]]</f>
        <v>54116</v>
      </c>
    </row>
    <row r="2341" spans="1:8" x14ac:dyDescent="0.25">
      <c r="A2341" s="2">
        <v>13752</v>
      </c>
      <c r="B2341" s="3">
        <v>40010</v>
      </c>
      <c r="C2341" s="5">
        <v>1597</v>
      </c>
      <c r="D2341" s="4">
        <v>26</v>
      </c>
      <c r="E2341" s="7" t="str">
        <f>VLOOKUP(ventas[[#This Row],[ProductKey]],'hoja productos'!$A$2:$AA$1691,3,FALSE)</f>
        <v>SV DVD External DVD Burner M200 Black</v>
      </c>
      <c r="F2341" s="7">
        <f>VLOOKUP(ventas[[#This Row],[ProductKey]],'hoja productos'!$A$2:$AA$1691,5,FALSE)</f>
        <v>57.88</v>
      </c>
      <c r="G2341" s="7" t="str">
        <f>VLOOKUP(ventas[[#This Row],[ProductKey]],'hoja productos'!$A$2:$AA$1691,7,FALSE)</f>
        <v>Southridge Video</v>
      </c>
      <c r="H2341" s="8">
        <f>ventas[[#This Row],[Unit Vendidas]]*ventas[[#This Row],[Precio Venta]]</f>
        <v>1504.88</v>
      </c>
    </row>
    <row r="2342" spans="1:8" x14ac:dyDescent="0.25">
      <c r="A2342" s="2">
        <v>14352</v>
      </c>
      <c r="B2342" s="3">
        <v>40010</v>
      </c>
      <c r="C2342" s="5">
        <v>1316</v>
      </c>
      <c r="D2342" s="4">
        <v>5</v>
      </c>
      <c r="E2342" s="7" t="str">
        <f>VLOOKUP(ventas[[#This Row],[ProductKey]],'hoja productos'!$A$2:$AA$1691,3,FALSE)</f>
        <v>Tablet Single-line phones E10 Black</v>
      </c>
      <c r="F2342" s="7">
        <f>VLOOKUP(ventas[[#This Row],[ProductKey]],'hoja productos'!$A$2:$AA$1691,5,FALSE)</f>
        <v>9.99</v>
      </c>
      <c r="G2342" s="7" t="str">
        <f>VLOOKUP(ventas[[#This Row],[ProductKey]],'hoja productos'!$A$2:$AA$1691,7,FALSE)</f>
        <v>Tablet, Ltd</v>
      </c>
      <c r="H2342" s="8">
        <f>ventas[[#This Row],[Unit Vendidas]]*ventas[[#This Row],[Precio Venta]]</f>
        <v>49.95</v>
      </c>
    </row>
    <row r="2343" spans="1:8" x14ac:dyDescent="0.25">
      <c r="A2343" s="2">
        <v>14763</v>
      </c>
      <c r="B2343" s="3">
        <v>40010</v>
      </c>
      <c r="C2343" s="5">
        <v>821</v>
      </c>
      <c r="D2343" s="4">
        <v>13</v>
      </c>
      <c r="E2343" s="7" t="str">
        <f>VLOOKUP(ventas[[#This Row],[ProductKey]],'hoja productos'!$A$2:$AA$1691,3,FALSE)</f>
        <v>Tablet USB 2.0 Dock Station docking station M800 Grey</v>
      </c>
      <c r="F2343" s="7">
        <f>VLOOKUP(ventas[[#This Row],[ProductKey]],'hoja productos'!$A$2:$AA$1691,5,FALSE)</f>
        <v>29.9</v>
      </c>
      <c r="G2343" s="7" t="str">
        <f>VLOOKUP(ventas[[#This Row],[ProductKey]],'hoja productos'!$A$2:$AA$1691,7,FALSE)</f>
        <v>Tablet, Ltd</v>
      </c>
      <c r="H2343" s="8">
        <f>ventas[[#This Row],[Unit Vendidas]]*ventas[[#This Row],[Precio Venta]]</f>
        <v>388.7</v>
      </c>
    </row>
    <row r="2344" spans="1:8" x14ac:dyDescent="0.25">
      <c r="A2344" s="2">
        <v>21029</v>
      </c>
      <c r="B2344" s="3">
        <v>40010</v>
      </c>
      <c r="C2344" s="5">
        <v>2497</v>
      </c>
      <c r="D2344" s="4">
        <v>5</v>
      </c>
      <c r="E2344" s="7" t="str">
        <f>VLOOKUP(ventas[[#This Row],[ProductKey]],'hoja productos'!$A$2:$AA$1691,3,FALSE)</f>
        <v>Headphone Adapter for Tablet Phone E130 White</v>
      </c>
      <c r="F2344" s="7">
        <f>VLOOKUP(ventas[[#This Row],[ProductKey]],'hoja productos'!$A$2:$AA$1691,5,FALSE)</f>
        <v>9.99</v>
      </c>
      <c r="G2344" s="7" t="str">
        <f>VLOOKUP(ventas[[#This Row],[ProductKey]],'hoja productos'!$A$2:$AA$1691,7,FALSE)</f>
        <v>Tablet, Ltd</v>
      </c>
      <c r="H2344" s="8">
        <f>ventas[[#This Row],[Unit Vendidas]]*ventas[[#This Row],[Precio Venta]]</f>
        <v>49.95</v>
      </c>
    </row>
    <row r="2345" spans="1:8" x14ac:dyDescent="0.25">
      <c r="A2345" s="2">
        <v>21539</v>
      </c>
      <c r="B2345" s="3">
        <v>40010</v>
      </c>
      <c r="C2345" s="5">
        <v>935</v>
      </c>
      <c r="D2345" s="4">
        <v>36</v>
      </c>
      <c r="E2345" s="7" t="str">
        <f>VLOOKUP(ventas[[#This Row],[ProductKey]],'hoja productos'!$A$2:$AA$1691,3,FALSE)</f>
        <v>SV 4GB Laptop Memory M65 Yellow</v>
      </c>
      <c r="F2345" s="7">
        <f>VLOOKUP(ventas[[#This Row],[ProductKey]],'hoja productos'!$A$2:$AA$1691,5,FALSE)</f>
        <v>79</v>
      </c>
      <c r="G2345" s="7" t="str">
        <f>VLOOKUP(ventas[[#This Row],[ProductKey]],'hoja productos'!$A$2:$AA$1691,7,FALSE)</f>
        <v>Southridge Video</v>
      </c>
      <c r="H2345" s="8">
        <f>ventas[[#This Row],[Unit Vendidas]]*ventas[[#This Row],[Precio Venta]]</f>
        <v>2844</v>
      </c>
    </row>
    <row r="2346" spans="1:8" x14ac:dyDescent="0.25">
      <c r="A2346" s="2">
        <v>22252</v>
      </c>
      <c r="B2346" s="3">
        <v>40010</v>
      </c>
      <c r="C2346" s="5">
        <v>326</v>
      </c>
      <c r="D2346" s="4">
        <v>152</v>
      </c>
      <c r="E2346" s="7" t="str">
        <f>VLOOKUP(ventas[[#This Row],[ProductKey]],'hoja productos'!$A$2:$AA$1691,3,FALSE)</f>
        <v>SV Car Video TFT7 M7000 Brown</v>
      </c>
      <c r="F2346" s="7">
        <f>VLOOKUP(ventas[[#This Row],[ProductKey]],'hoja productos'!$A$2:$AA$1691,5,FALSE)</f>
        <v>299</v>
      </c>
      <c r="G2346" s="7" t="str">
        <f>VLOOKUP(ventas[[#This Row],[ProductKey]],'hoja productos'!$A$2:$AA$1691,7,FALSE)</f>
        <v>Southridge Video</v>
      </c>
      <c r="H2346" s="8">
        <f>ventas[[#This Row],[Unit Vendidas]]*ventas[[#This Row],[Precio Venta]]</f>
        <v>45448</v>
      </c>
    </row>
    <row r="2347" spans="1:8" x14ac:dyDescent="0.25">
      <c r="A2347" s="2">
        <v>20</v>
      </c>
      <c r="B2347" s="3">
        <v>40011</v>
      </c>
      <c r="C2347" s="5">
        <v>47</v>
      </c>
      <c r="D2347" s="4">
        <v>76</v>
      </c>
      <c r="E2347" s="7" t="str">
        <f>VLOOKUP(ventas[[#This Row],[ProductKey]],'hoja productos'!$A$2:$AA$1691,3,FALSE)</f>
        <v>WWI 1GBPulse Smart pen E50 Black</v>
      </c>
      <c r="F2347" s="7">
        <f>VLOOKUP(ventas[[#This Row],[ProductKey]],'hoja productos'!$A$2:$AA$1691,5,FALSE)</f>
        <v>149.94999999999999</v>
      </c>
      <c r="G2347" s="7" t="str">
        <f>VLOOKUP(ventas[[#This Row],[ProductKey]],'hoja productos'!$A$2:$AA$1691,7,FALSE)</f>
        <v>Wide World Importers</v>
      </c>
      <c r="H2347" s="8">
        <f>ventas[[#This Row],[Unit Vendidas]]*ventas[[#This Row],[Precio Venta]]</f>
        <v>11396.199999999999</v>
      </c>
    </row>
    <row r="2348" spans="1:8" x14ac:dyDescent="0.25">
      <c r="A2348" s="2">
        <v>9748</v>
      </c>
      <c r="B2348" s="3">
        <v>40011</v>
      </c>
      <c r="C2348" s="5">
        <v>565</v>
      </c>
      <c r="D2348" s="4">
        <v>321</v>
      </c>
      <c r="E2348" s="7" t="str">
        <f>VLOOKUP(ventas[[#This Row],[ProductKey]],'hoja productos'!$A$2:$AA$1691,3,FALSE)</f>
        <v>Proseware Projector 720p LCD56 Silver</v>
      </c>
      <c r="F2348" s="7">
        <f>VLOOKUP(ventas[[#This Row],[ProductKey]],'hoja productos'!$A$2:$AA$1691,5,FALSE)</f>
        <v>699</v>
      </c>
      <c r="G2348" s="7" t="str">
        <f>VLOOKUP(ventas[[#This Row],[ProductKey]],'hoja productos'!$A$2:$AA$1691,7,FALSE)</f>
        <v>Proseware, Inc.</v>
      </c>
      <c r="H2348" s="8">
        <f>ventas[[#This Row],[Unit Vendidas]]*ventas[[#This Row],[Precio Venta]]</f>
        <v>224379</v>
      </c>
    </row>
    <row r="2349" spans="1:8" x14ac:dyDescent="0.25">
      <c r="A2349" s="2">
        <v>10721</v>
      </c>
      <c r="B2349" s="3">
        <v>40011</v>
      </c>
      <c r="C2349" s="5">
        <v>268</v>
      </c>
      <c r="D2349" s="4">
        <v>294</v>
      </c>
      <c r="E2349" s="7" t="str">
        <f>VLOOKUP(ventas[[#This Row],[ProductKey]],'hoja productos'!$A$2:$AA$1691,3,FALSE)</f>
        <v>Tablet Home Theater System 7.1 Channel M1700 White</v>
      </c>
      <c r="F2349" s="7">
        <f>VLOOKUP(ventas[[#This Row],[ProductKey]],'hoja productos'!$A$2:$AA$1691,5,FALSE)</f>
        <v>889</v>
      </c>
      <c r="G2349" s="7" t="str">
        <f>VLOOKUP(ventas[[#This Row],[ProductKey]],'hoja productos'!$A$2:$AA$1691,7,FALSE)</f>
        <v>Tablet, Ltd</v>
      </c>
      <c r="H2349" s="8">
        <f>ventas[[#This Row],[Unit Vendidas]]*ventas[[#This Row],[Precio Venta]]</f>
        <v>261366</v>
      </c>
    </row>
    <row r="2350" spans="1:8" x14ac:dyDescent="0.25">
      <c r="A2350" s="2">
        <v>11102</v>
      </c>
      <c r="B2350" s="3">
        <v>40011</v>
      </c>
      <c r="C2350" s="5">
        <v>412</v>
      </c>
      <c r="D2350" s="4">
        <v>195</v>
      </c>
      <c r="E2350" s="7" t="str">
        <f>VLOOKUP(ventas[[#This Row],[ProductKey]],'hoja productos'!$A$2:$AA$1691,3,FALSE)</f>
        <v>Proseware Laptop12 M210 White</v>
      </c>
      <c r="F2350" s="7">
        <f>VLOOKUP(ventas[[#This Row],[ProductKey]],'hoja productos'!$A$2:$AA$1691,5,FALSE)</f>
        <v>382.95</v>
      </c>
      <c r="G2350" s="7" t="str">
        <f>VLOOKUP(ventas[[#This Row],[ProductKey]],'hoja productos'!$A$2:$AA$1691,7,FALSE)</f>
        <v>Proseware, Inc.</v>
      </c>
      <c r="H2350" s="8">
        <f>ventas[[#This Row],[Unit Vendidas]]*ventas[[#This Row],[Precio Venta]]</f>
        <v>74675.25</v>
      </c>
    </row>
    <row r="2351" spans="1:8" x14ac:dyDescent="0.25">
      <c r="A2351" s="2">
        <v>13167</v>
      </c>
      <c r="B2351" s="3">
        <v>40011</v>
      </c>
      <c r="C2351" s="5">
        <v>951</v>
      </c>
      <c r="D2351" s="4">
        <v>143</v>
      </c>
      <c r="E2351" s="7" t="str">
        <f>VLOOKUP(ventas[[#This Row],[ProductKey]],'hoja productos'!$A$2:$AA$1691,3,FALSE)</f>
        <v>A. Datum Consumer Digital Camera E100 Black</v>
      </c>
      <c r="F2351" s="7">
        <f>VLOOKUP(ventas[[#This Row],[ProductKey]],'hoja productos'!$A$2:$AA$1691,5,FALSE)</f>
        <v>281</v>
      </c>
      <c r="G2351" s="7" t="str">
        <f>VLOOKUP(ventas[[#This Row],[ProductKey]],'hoja productos'!$A$2:$AA$1691,7,FALSE)</f>
        <v>A. Datum Corporation</v>
      </c>
      <c r="H2351" s="8">
        <f>ventas[[#This Row],[Unit Vendidas]]*ventas[[#This Row],[Precio Venta]]</f>
        <v>40183</v>
      </c>
    </row>
    <row r="2352" spans="1:8" ht="30" x14ac:dyDescent="0.25">
      <c r="A2352" s="2">
        <v>17064</v>
      </c>
      <c r="B2352" s="3">
        <v>40011</v>
      </c>
      <c r="C2352" s="5">
        <v>1434</v>
      </c>
      <c r="D2352" s="4">
        <v>123</v>
      </c>
      <c r="E2352" s="7" t="str">
        <f>VLOOKUP(ventas[[#This Row],[ProductKey]],'hoja productos'!$A$2:$AA$1691,3,FALSE)</f>
        <v>The Phone Company Touch Screen Phones 4-Wire/ Built-in M205 Grey</v>
      </c>
      <c r="F2352" s="7">
        <f>VLOOKUP(ventas[[#This Row],[ProductKey]],'hoja productos'!$A$2:$AA$1691,5,FALSE)</f>
        <v>268</v>
      </c>
      <c r="G2352" s="7" t="str">
        <f>VLOOKUP(ventas[[#This Row],[ProductKey]],'hoja productos'!$A$2:$AA$1691,7,FALSE)</f>
        <v>The Phone Company</v>
      </c>
      <c r="H2352" s="8">
        <f>ventas[[#This Row],[Unit Vendidas]]*ventas[[#This Row],[Precio Venta]]</f>
        <v>32964</v>
      </c>
    </row>
    <row r="2353" spans="1:8" x14ac:dyDescent="0.25">
      <c r="A2353" s="2">
        <v>20414</v>
      </c>
      <c r="B2353" s="3">
        <v>40011</v>
      </c>
      <c r="C2353" s="5">
        <v>781</v>
      </c>
      <c r="D2353" s="4">
        <v>7</v>
      </c>
      <c r="E2353" s="7" t="str">
        <f>VLOOKUP(ventas[[#This Row],[ProductKey]],'hoja productos'!$A$2:$AA$1691,3,FALSE)</f>
        <v>Tablet Notebook Peripheral Kit M69 White</v>
      </c>
      <c r="F2353" s="7">
        <f>VLOOKUP(ventas[[#This Row],[ProductKey]],'hoja productos'!$A$2:$AA$1691,5,FALSE)</f>
        <v>16.5</v>
      </c>
      <c r="G2353" s="7" t="str">
        <f>VLOOKUP(ventas[[#This Row],[ProductKey]],'hoja productos'!$A$2:$AA$1691,7,FALSE)</f>
        <v>Tablet, Ltd</v>
      </c>
      <c r="H2353" s="8">
        <f>ventas[[#This Row],[Unit Vendidas]]*ventas[[#This Row],[Precio Venta]]</f>
        <v>115.5</v>
      </c>
    </row>
    <row r="2354" spans="1:8" x14ac:dyDescent="0.25">
      <c r="A2354" s="2">
        <v>20556</v>
      </c>
      <c r="B2354" s="3">
        <v>40011</v>
      </c>
      <c r="C2354" s="5">
        <v>658</v>
      </c>
      <c r="D2354" s="4">
        <v>69</v>
      </c>
      <c r="E2354" s="7" t="str">
        <f>VLOOKUP(ventas[[#This Row],[ProductKey]],'hoja productos'!$A$2:$AA$1691,3,FALSE)</f>
        <v>Proseware High Speed Laser M2000 Black</v>
      </c>
      <c r="F2354" s="7">
        <f>VLOOKUP(ventas[[#This Row],[ProductKey]],'hoja productos'!$A$2:$AA$1691,5,FALSE)</f>
        <v>209</v>
      </c>
      <c r="G2354" s="7" t="str">
        <f>VLOOKUP(ventas[[#This Row],[ProductKey]],'hoja productos'!$A$2:$AA$1691,7,FALSE)</f>
        <v>Proseware, Inc.</v>
      </c>
      <c r="H2354" s="8">
        <f>ventas[[#This Row],[Unit Vendidas]]*ventas[[#This Row],[Precio Venta]]</f>
        <v>14421</v>
      </c>
    </row>
    <row r="2355" spans="1:8" x14ac:dyDescent="0.25">
      <c r="A2355" s="2">
        <v>345</v>
      </c>
      <c r="B2355" s="3">
        <v>40012</v>
      </c>
      <c r="C2355" s="5">
        <v>371</v>
      </c>
      <c r="D2355" s="4">
        <v>275</v>
      </c>
      <c r="E2355" s="7" t="str">
        <f>VLOOKUP(ventas[[#This Row],[ProductKey]],'hoja productos'!$A$2:$AA$1691,3,FALSE)</f>
        <v>Adventure Works Laptop16 M1601 White</v>
      </c>
      <c r="F2355" s="7">
        <f>VLOOKUP(ventas[[#This Row],[ProductKey]],'hoja productos'!$A$2:$AA$1691,5,FALSE)</f>
        <v>599</v>
      </c>
      <c r="G2355" s="7" t="str">
        <f>VLOOKUP(ventas[[#This Row],[ProductKey]],'hoja productos'!$A$2:$AA$1691,7,FALSE)</f>
        <v>Adventure Works</v>
      </c>
      <c r="H2355" s="8">
        <f>ventas[[#This Row],[Unit Vendidas]]*ventas[[#This Row],[Precio Venta]]</f>
        <v>164725</v>
      </c>
    </row>
    <row r="2356" spans="1:8" x14ac:dyDescent="0.25">
      <c r="A2356" s="2">
        <v>2519</v>
      </c>
      <c r="B2356" s="3">
        <v>40012</v>
      </c>
      <c r="C2356" s="5">
        <v>1583</v>
      </c>
      <c r="D2356" s="4">
        <v>6</v>
      </c>
      <c r="E2356" s="7" t="str">
        <f>VLOOKUP(ventas[[#This Row],[ProductKey]],'hoja productos'!$A$2:$AA$1691,3,FALSE)</f>
        <v>SV DVD 58 DVD Storage Binder M55 Black</v>
      </c>
      <c r="F2356" s="7">
        <f>VLOOKUP(ventas[[#This Row],[ProductKey]],'hoja productos'!$A$2:$AA$1691,5,FALSE)</f>
        <v>13.89</v>
      </c>
      <c r="G2356" s="7" t="str">
        <f>VLOOKUP(ventas[[#This Row],[ProductKey]],'hoja productos'!$A$2:$AA$1691,7,FALSE)</f>
        <v>Southridge Video</v>
      </c>
      <c r="H2356" s="8">
        <f>ventas[[#This Row],[Unit Vendidas]]*ventas[[#This Row],[Precio Venta]]</f>
        <v>83.34</v>
      </c>
    </row>
    <row r="2357" spans="1:8" x14ac:dyDescent="0.25">
      <c r="A2357" s="2">
        <v>3534</v>
      </c>
      <c r="B2357" s="3">
        <v>40012</v>
      </c>
      <c r="C2357" s="5">
        <v>723</v>
      </c>
      <c r="D2357" s="4">
        <v>52</v>
      </c>
      <c r="E2357" s="7" t="str">
        <f>VLOOKUP(ventas[[#This Row],[ProductKey]],'hoja productos'!$A$2:$AA$1691,3,FALSE)</f>
        <v>Proseware Photo Ink jet Printer E290 White</v>
      </c>
      <c r="F2357" s="7">
        <f>VLOOKUP(ventas[[#This Row],[ProductKey]],'hoja productos'!$A$2:$AA$1691,5,FALSE)</f>
        <v>102</v>
      </c>
      <c r="G2357" s="7" t="str">
        <f>VLOOKUP(ventas[[#This Row],[ProductKey]],'hoja productos'!$A$2:$AA$1691,7,FALSE)</f>
        <v>Proseware, Inc.</v>
      </c>
      <c r="H2357" s="8">
        <f>ventas[[#This Row],[Unit Vendidas]]*ventas[[#This Row],[Precio Venta]]</f>
        <v>5304</v>
      </c>
    </row>
    <row r="2358" spans="1:8" x14ac:dyDescent="0.25">
      <c r="A2358" s="2">
        <v>5195</v>
      </c>
      <c r="B2358" s="3">
        <v>40012</v>
      </c>
      <c r="C2358" s="5">
        <v>1127</v>
      </c>
      <c r="D2358" s="4">
        <v>150</v>
      </c>
      <c r="E2358" s="7" t="str">
        <f>VLOOKUP(ventas[[#This Row],[ProductKey]],'hoja productos'!$A$2:$AA$1691,3,FALSE)</f>
        <v>Fabrikam SLR Camera 35" M358 Gold</v>
      </c>
      <c r="F2358" s="7">
        <f>VLOOKUP(ventas[[#This Row],[ProductKey]],'hoja productos'!$A$2:$AA$1691,5,FALSE)</f>
        <v>328</v>
      </c>
      <c r="G2358" s="7" t="str">
        <f>VLOOKUP(ventas[[#This Row],[ProductKey]],'hoja productos'!$A$2:$AA$1691,7,FALSE)</f>
        <v>Fabrikam, Inc.</v>
      </c>
      <c r="H2358" s="8">
        <f>ventas[[#This Row],[Unit Vendidas]]*ventas[[#This Row],[Precio Venta]]</f>
        <v>49200</v>
      </c>
    </row>
    <row r="2359" spans="1:8" x14ac:dyDescent="0.25">
      <c r="A2359" s="2">
        <v>5589</v>
      </c>
      <c r="B2359" s="3">
        <v>40012</v>
      </c>
      <c r="C2359" s="5">
        <v>1540</v>
      </c>
      <c r="D2359" s="4">
        <v>125</v>
      </c>
      <c r="E2359" s="7" t="str">
        <f>VLOOKUP(ventas[[#This Row],[ProductKey]],'hoja productos'!$A$2:$AA$1691,3,FALSE)</f>
        <v>The Phone Company PDA Wifi 4.7-inch L290 Silver</v>
      </c>
      <c r="F2359" s="7">
        <f>VLOOKUP(ventas[[#This Row],[ProductKey]],'hoja productos'!$A$2:$AA$1691,5,FALSE)</f>
        <v>380</v>
      </c>
      <c r="G2359" s="7" t="str">
        <f>VLOOKUP(ventas[[#This Row],[ProductKey]],'hoja productos'!$A$2:$AA$1691,7,FALSE)</f>
        <v>The Phone Company</v>
      </c>
      <c r="H2359" s="8">
        <f>ventas[[#This Row],[Unit Vendidas]]*ventas[[#This Row],[Precio Venta]]</f>
        <v>47500</v>
      </c>
    </row>
    <row r="2360" spans="1:8" x14ac:dyDescent="0.25">
      <c r="A2360" s="2">
        <v>8478</v>
      </c>
      <c r="B2360" s="3">
        <v>40012</v>
      </c>
      <c r="C2360" s="5">
        <v>372</v>
      </c>
      <c r="D2360" s="4">
        <v>348</v>
      </c>
      <c r="E2360" s="7" t="str">
        <f>VLOOKUP(ventas[[#This Row],[ProductKey]],'hoja productos'!$A$2:$AA$1691,3,FALSE)</f>
        <v>Adventure Works Laptop15.4W M1548 White</v>
      </c>
      <c r="F2360" s="7">
        <f>VLOOKUP(ventas[[#This Row],[ProductKey]],'hoja productos'!$A$2:$AA$1691,5,FALSE)</f>
        <v>758</v>
      </c>
      <c r="G2360" s="7" t="str">
        <f>VLOOKUP(ventas[[#This Row],[ProductKey]],'hoja productos'!$A$2:$AA$1691,7,FALSE)</f>
        <v>Adventure Works</v>
      </c>
      <c r="H2360" s="8">
        <f>ventas[[#This Row],[Unit Vendidas]]*ventas[[#This Row],[Precio Venta]]</f>
        <v>263784</v>
      </c>
    </row>
    <row r="2361" spans="1:8" x14ac:dyDescent="0.25">
      <c r="A2361" s="2">
        <v>8909</v>
      </c>
      <c r="B2361" s="3">
        <v>40012</v>
      </c>
      <c r="C2361" s="5">
        <v>1224</v>
      </c>
      <c r="D2361" s="4">
        <v>341</v>
      </c>
      <c r="E2361" s="7" t="str">
        <f>VLOOKUP(ventas[[#This Row],[ProductKey]],'hoja productos'!$A$2:$AA$1691,3,FALSE)</f>
        <v>Fabrikam Trendsetter 1'' 25mm X400 Black</v>
      </c>
      <c r="F2361" s="7">
        <f>VLOOKUP(ventas[[#This Row],[ProductKey]],'hoja productos'!$A$2:$AA$1691,5,FALSE)</f>
        <v>1030</v>
      </c>
      <c r="G2361" s="7" t="str">
        <f>VLOOKUP(ventas[[#This Row],[ProductKey]],'hoja productos'!$A$2:$AA$1691,7,FALSE)</f>
        <v>Fabrikam, Inc.</v>
      </c>
      <c r="H2361" s="8">
        <f>ventas[[#This Row],[Unit Vendidas]]*ventas[[#This Row],[Precio Venta]]</f>
        <v>351230</v>
      </c>
    </row>
    <row r="2362" spans="1:8" x14ac:dyDescent="0.25">
      <c r="A2362" s="2">
        <v>10580</v>
      </c>
      <c r="B2362" s="3">
        <v>40012</v>
      </c>
      <c r="C2362" s="5">
        <v>247</v>
      </c>
      <c r="D2362" s="4">
        <v>155</v>
      </c>
      <c r="E2362" s="7" t="str">
        <f>VLOOKUP(ventas[[#This Row],[ProductKey]],'hoja productos'!$A$2:$AA$1691,3,FALSE)</f>
        <v>Tablet Home Theater System 5.1 Channel M1520 Black</v>
      </c>
      <c r="F2362" s="7">
        <f>VLOOKUP(ventas[[#This Row],[ProductKey]],'hoja productos'!$A$2:$AA$1691,5,FALSE)</f>
        <v>339</v>
      </c>
      <c r="G2362" s="7" t="str">
        <f>VLOOKUP(ventas[[#This Row],[ProductKey]],'hoja productos'!$A$2:$AA$1691,7,FALSE)</f>
        <v>Tablet, Ltd</v>
      </c>
      <c r="H2362" s="8">
        <f>ventas[[#This Row],[Unit Vendidas]]*ventas[[#This Row],[Precio Venta]]</f>
        <v>52545</v>
      </c>
    </row>
    <row r="2363" spans="1:8" x14ac:dyDescent="0.25">
      <c r="A2363" s="2">
        <v>13842</v>
      </c>
      <c r="B2363" s="3">
        <v>40012</v>
      </c>
      <c r="C2363" s="5">
        <v>802</v>
      </c>
      <c r="D2363" s="4">
        <v>7</v>
      </c>
      <c r="E2363" s="7" t="str">
        <f>VLOOKUP(ventas[[#This Row],[ProductKey]],'hoja productos'!$A$2:$AA$1691,3,FALSE)</f>
        <v>Tablet USB Optical Mouse E200 White</v>
      </c>
      <c r="F2363" s="7">
        <f>VLOOKUP(ventas[[#This Row],[ProductKey]],'hoja productos'!$A$2:$AA$1691,5,FALSE)</f>
        <v>15.5</v>
      </c>
      <c r="G2363" s="7" t="str">
        <f>VLOOKUP(ventas[[#This Row],[ProductKey]],'hoja productos'!$A$2:$AA$1691,7,FALSE)</f>
        <v>Tablet, Ltd</v>
      </c>
      <c r="H2363" s="8">
        <f>ventas[[#This Row],[Unit Vendidas]]*ventas[[#This Row],[Precio Venta]]</f>
        <v>108.5</v>
      </c>
    </row>
    <row r="2364" spans="1:8" x14ac:dyDescent="0.25">
      <c r="A2364" s="2">
        <v>16339</v>
      </c>
      <c r="B2364" s="3">
        <v>40012</v>
      </c>
      <c r="C2364" s="5">
        <v>607</v>
      </c>
      <c r="D2364" s="4">
        <v>83</v>
      </c>
      <c r="E2364" s="7" t="str">
        <f>VLOOKUP(ventas[[#This Row],[ProductKey]],'hoja productos'!$A$2:$AA$1691,3,FALSE)</f>
        <v>Tablet Screen 106in M060 Silver</v>
      </c>
      <c r="F2364" s="7">
        <f>VLOOKUP(ventas[[#This Row],[ProductKey]],'hoja productos'!$A$2:$AA$1691,5,FALSE)</f>
        <v>251</v>
      </c>
      <c r="G2364" s="7" t="str">
        <f>VLOOKUP(ventas[[#This Row],[ProductKey]],'hoja productos'!$A$2:$AA$1691,7,FALSE)</f>
        <v>Tablet, Ltd</v>
      </c>
      <c r="H2364" s="8">
        <f>ventas[[#This Row],[Unit Vendidas]]*ventas[[#This Row],[Precio Venta]]</f>
        <v>20833</v>
      </c>
    </row>
    <row r="2365" spans="1:8" x14ac:dyDescent="0.25">
      <c r="A2365" s="2">
        <v>18231</v>
      </c>
      <c r="B2365" s="3">
        <v>40012</v>
      </c>
      <c r="C2365" s="5">
        <v>957</v>
      </c>
      <c r="D2365" s="4">
        <v>76</v>
      </c>
      <c r="E2365" s="7" t="str">
        <f>VLOOKUP(ventas[[#This Row],[ProductKey]],'hoja productos'!$A$2:$AA$1691,3,FALSE)</f>
        <v>A. Datum Full Frame Digital Camera X300 Black</v>
      </c>
      <c r="F2365" s="7">
        <f>VLOOKUP(ventas[[#This Row],[ProductKey]],'hoja productos'!$A$2:$AA$1691,5,FALSE)</f>
        <v>231</v>
      </c>
      <c r="G2365" s="7" t="str">
        <f>VLOOKUP(ventas[[#This Row],[ProductKey]],'hoja productos'!$A$2:$AA$1691,7,FALSE)</f>
        <v>A. Datum Corporation</v>
      </c>
      <c r="H2365" s="8">
        <f>ventas[[#This Row],[Unit Vendidas]]*ventas[[#This Row],[Precio Venta]]</f>
        <v>17556</v>
      </c>
    </row>
    <row r="2366" spans="1:8" x14ac:dyDescent="0.25">
      <c r="A2366" s="2">
        <v>20434</v>
      </c>
      <c r="B2366" s="3">
        <v>40012</v>
      </c>
      <c r="C2366" s="5">
        <v>953</v>
      </c>
      <c r="D2366" s="4">
        <v>86</v>
      </c>
      <c r="E2366" s="7" t="str">
        <f>VLOOKUP(ventas[[#This Row],[ProductKey]],'hoja productos'!$A$2:$AA$1691,3,FALSE)</f>
        <v>A. Datum Advanced Digital Camera M300 Black</v>
      </c>
      <c r="F2366" s="7">
        <f>VLOOKUP(ventas[[#This Row],[ProductKey]],'hoja productos'!$A$2:$AA$1691,5,FALSE)</f>
        <v>188.5</v>
      </c>
      <c r="G2366" s="7" t="str">
        <f>VLOOKUP(ventas[[#This Row],[ProductKey]],'hoja productos'!$A$2:$AA$1691,7,FALSE)</f>
        <v>A. Datum Corporation</v>
      </c>
      <c r="H2366" s="8">
        <f>ventas[[#This Row],[Unit Vendidas]]*ventas[[#This Row],[Precio Venta]]</f>
        <v>16211</v>
      </c>
    </row>
    <row r="2367" spans="1:8" x14ac:dyDescent="0.25">
      <c r="A2367" s="2">
        <v>20765</v>
      </c>
      <c r="B2367" s="3">
        <v>40012</v>
      </c>
      <c r="C2367" s="5">
        <v>1283</v>
      </c>
      <c r="D2367" s="4">
        <v>12</v>
      </c>
      <c r="E2367" s="7" t="str">
        <f>VLOOKUP(ventas[[#This Row],[ProductKey]],'hoja productos'!$A$2:$AA$1691,3,FALSE)</f>
        <v>Tablet Mini Battery Charger Kit E320 White</v>
      </c>
      <c r="F2367" s="7">
        <f>VLOOKUP(ventas[[#This Row],[ProductKey]],'hoja productos'!$A$2:$AA$1691,5,FALSE)</f>
        <v>24.99</v>
      </c>
      <c r="G2367" s="7" t="str">
        <f>VLOOKUP(ventas[[#This Row],[ProductKey]],'hoja productos'!$A$2:$AA$1691,7,FALSE)</f>
        <v>Tablet, Ltd</v>
      </c>
      <c r="H2367" s="8">
        <f>ventas[[#This Row],[Unit Vendidas]]*ventas[[#This Row],[Precio Venta]]</f>
        <v>299.88</v>
      </c>
    </row>
    <row r="2368" spans="1:8" x14ac:dyDescent="0.25">
      <c r="A2368" s="2">
        <v>20841</v>
      </c>
      <c r="B2368" s="3">
        <v>40012</v>
      </c>
      <c r="C2368" s="5">
        <v>896</v>
      </c>
      <c r="D2368" s="4">
        <v>21</v>
      </c>
      <c r="E2368" s="7" t="str">
        <f>VLOOKUP(ventas[[#This Row],[ProductKey]],'hoja productos'!$A$2:$AA$1691,3,FALSE)</f>
        <v>SV Keyboard E90 White</v>
      </c>
      <c r="F2368" s="7">
        <f>VLOOKUP(ventas[[#This Row],[ProductKey]],'hoja productos'!$A$2:$AA$1691,5,FALSE)</f>
        <v>41.73</v>
      </c>
      <c r="G2368" s="7" t="str">
        <f>VLOOKUP(ventas[[#This Row],[ProductKey]],'hoja productos'!$A$2:$AA$1691,7,FALSE)</f>
        <v>Southridge Video</v>
      </c>
      <c r="H2368" s="8">
        <f>ventas[[#This Row],[Unit Vendidas]]*ventas[[#This Row],[Precio Venta]]</f>
        <v>876.32999999999993</v>
      </c>
    </row>
    <row r="2369" spans="1:8" x14ac:dyDescent="0.25">
      <c r="A2369" s="2">
        <v>22313</v>
      </c>
      <c r="B2369" s="3">
        <v>40012</v>
      </c>
      <c r="C2369" s="5">
        <v>713</v>
      </c>
      <c r="D2369" s="4">
        <v>73</v>
      </c>
      <c r="E2369" s="7" t="str">
        <f>VLOOKUP(ventas[[#This Row],[ProductKey]],'hoja productos'!$A$2:$AA$1691,3,FALSE)</f>
        <v>Proseware Ink Jet Instant PDF Sheet-Fed Scanner M300 White</v>
      </c>
      <c r="F2369" s="7">
        <f>VLOOKUP(ventas[[#This Row],[ProductKey]],'hoja productos'!$A$2:$AA$1691,5,FALSE)</f>
        <v>160</v>
      </c>
      <c r="G2369" s="7" t="str">
        <f>VLOOKUP(ventas[[#This Row],[ProductKey]],'hoja productos'!$A$2:$AA$1691,7,FALSE)</f>
        <v>Proseware, Inc.</v>
      </c>
      <c r="H2369" s="8">
        <f>ventas[[#This Row],[Unit Vendidas]]*ventas[[#This Row],[Precio Venta]]</f>
        <v>11680</v>
      </c>
    </row>
    <row r="2370" spans="1:8" x14ac:dyDescent="0.25">
      <c r="A2370" s="2">
        <v>1477</v>
      </c>
      <c r="B2370" s="3">
        <v>40013</v>
      </c>
      <c r="C2370" s="5">
        <v>717</v>
      </c>
      <c r="D2370" s="4">
        <v>54</v>
      </c>
      <c r="E2370" s="7" t="str">
        <f>VLOOKUP(ventas[[#This Row],[ProductKey]],'hoja productos'!$A$2:$AA$1691,3,FALSE)</f>
        <v>Proseware Laser Fax Printer M250 White</v>
      </c>
      <c r="F2370" s="7">
        <f>VLOOKUP(ventas[[#This Row],[ProductKey]],'hoja productos'!$A$2:$AA$1691,5,FALSE)</f>
        <v>118</v>
      </c>
      <c r="G2370" s="7" t="str">
        <f>VLOOKUP(ventas[[#This Row],[ProductKey]],'hoja productos'!$A$2:$AA$1691,7,FALSE)</f>
        <v>Proseware, Inc.</v>
      </c>
      <c r="H2370" s="8">
        <f>ventas[[#This Row],[Unit Vendidas]]*ventas[[#This Row],[Precio Venta]]</f>
        <v>6372</v>
      </c>
    </row>
    <row r="2371" spans="1:8" x14ac:dyDescent="0.25">
      <c r="A2371" s="2">
        <v>4056</v>
      </c>
      <c r="B2371" s="3">
        <v>40013</v>
      </c>
      <c r="C2371" s="5">
        <v>1068</v>
      </c>
      <c r="D2371" s="4">
        <v>141</v>
      </c>
      <c r="E2371" s="7" t="str">
        <f>VLOOKUP(ventas[[#This Row],[ProductKey]],'hoja productos'!$A$2:$AA$1691,3,FALSE)</f>
        <v>A. Datum SLR Camera X141 Blue</v>
      </c>
      <c r="F2371" s="7">
        <f>VLOOKUP(ventas[[#This Row],[ProductKey]],'hoja productos'!$A$2:$AA$1691,5,FALSE)</f>
        <v>427</v>
      </c>
      <c r="G2371" s="7" t="str">
        <f>VLOOKUP(ventas[[#This Row],[ProductKey]],'hoja productos'!$A$2:$AA$1691,7,FALSE)</f>
        <v>A. Datum Corporation</v>
      </c>
      <c r="H2371" s="8">
        <f>ventas[[#This Row],[Unit Vendidas]]*ventas[[#This Row],[Precio Venta]]</f>
        <v>60207</v>
      </c>
    </row>
    <row r="2372" spans="1:8" x14ac:dyDescent="0.25">
      <c r="A2372" s="2">
        <v>4317</v>
      </c>
      <c r="B2372" s="3">
        <v>40013</v>
      </c>
      <c r="C2372" s="5">
        <v>1536</v>
      </c>
      <c r="D2372" s="4">
        <v>137</v>
      </c>
      <c r="E2372" s="7" t="str">
        <f>VLOOKUP(ventas[[#This Row],[ProductKey]],'hoja productos'!$A$2:$AA$1691,3,FALSE)</f>
        <v>The Phone Company PDA GPS Phone 3.7 inch M930 Black</v>
      </c>
      <c r="F2372" s="7">
        <f>VLOOKUP(ventas[[#This Row],[ProductKey]],'hoja productos'!$A$2:$AA$1691,5,FALSE)</f>
        <v>298</v>
      </c>
      <c r="G2372" s="7" t="str">
        <f>VLOOKUP(ventas[[#This Row],[ProductKey]],'hoja productos'!$A$2:$AA$1691,7,FALSE)</f>
        <v>The Phone Company</v>
      </c>
      <c r="H2372" s="8">
        <f>ventas[[#This Row],[Unit Vendidas]]*ventas[[#This Row],[Precio Venta]]</f>
        <v>40826</v>
      </c>
    </row>
    <row r="2373" spans="1:8" x14ac:dyDescent="0.25">
      <c r="A2373" s="2">
        <v>8675</v>
      </c>
      <c r="B2373" s="3">
        <v>40013</v>
      </c>
      <c r="C2373" s="5">
        <v>595</v>
      </c>
      <c r="D2373" s="4">
        <v>83</v>
      </c>
      <c r="E2373" s="7" t="str">
        <f>VLOOKUP(ventas[[#This Row],[ProductKey]],'hoja productos'!$A$2:$AA$1691,3,FALSE)</f>
        <v>Tablet Screen 106in M060 White</v>
      </c>
      <c r="F2373" s="7">
        <f>VLOOKUP(ventas[[#This Row],[ProductKey]],'hoja productos'!$A$2:$AA$1691,5,FALSE)</f>
        <v>251</v>
      </c>
      <c r="G2373" s="7" t="str">
        <f>VLOOKUP(ventas[[#This Row],[ProductKey]],'hoja productos'!$A$2:$AA$1691,7,FALSE)</f>
        <v>Tablet, Ltd</v>
      </c>
      <c r="H2373" s="8">
        <f>ventas[[#This Row],[Unit Vendidas]]*ventas[[#This Row],[Precio Venta]]</f>
        <v>20833</v>
      </c>
    </row>
    <row r="2374" spans="1:8" x14ac:dyDescent="0.25">
      <c r="A2374" s="2">
        <v>9569</v>
      </c>
      <c r="B2374" s="3">
        <v>40013</v>
      </c>
      <c r="C2374" s="5">
        <v>791</v>
      </c>
      <c r="D2374" s="4">
        <v>13</v>
      </c>
      <c r="E2374" s="7" t="str">
        <f>VLOOKUP(ventas[[#This Row],[ProductKey]],'hoja productos'!$A$2:$AA$1691,3,FALSE)</f>
        <v>Tablet USB 2.0 Dock Station docking station M800 White</v>
      </c>
      <c r="F2374" s="7">
        <f>VLOOKUP(ventas[[#This Row],[ProductKey]],'hoja productos'!$A$2:$AA$1691,5,FALSE)</f>
        <v>29.9</v>
      </c>
      <c r="G2374" s="7" t="str">
        <f>VLOOKUP(ventas[[#This Row],[ProductKey]],'hoja productos'!$A$2:$AA$1691,7,FALSE)</f>
        <v>Tablet, Ltd</v>
      </c>
      <c r="H2374" s="8">
        <f>ventas[[#This Row],[Unit Vendidas]]*ventas[[#This Row],[Precio Venta]]</f>
        <v>388.7</v>
      </c>
    </row>
    <row r="2375" spans="1:8" x14ac:dyDescent="0.25">
      <c r="A2375" s="2">
        <v>11328</v>
      </c>
      <c r="B2375" s="3">
        <v>40013</v>
      </c>
      <c r="C2375" s="5">
        <v>888</v>
      </c>
      <c r="D2375" s="4">
        <v>25</v>
      </c>
      <c r="E2375" s="7" t="str">
        <f>VLOOKUP(ventas[[#This Row],[ProductKey]],'hoja productos'!$A$2:$AA$1691,3,FALSE)</f>
        <v>Tablet Bluetooth Notebook Mouse E70 White</v>
      </c>
      <c r="F2375" s="7">
        <f>VLOOKUP(ventas[[#This Row],[ProductKey]],'hoja productos'!$A$2:$AA$1691,5,FALSE)</f>
        <v>50</v>
      </c>
      <c r="G2375" s="7" t="str">
        <f>VLOOKUP(ventas[[#This Row],[ProductKey]],'hoja productos'!$A$2:$AA$1691,7,FALSE)</f>
        <v>Tablet, Ltd</v>
      </c>
      <c r="H2375" s="8">
        <f>ventas[[#This Row],[Unit Vendidas]]*ventas[[#This Row],[Precio Venta]]</f>
        <v>1250</v>
      </c>
    </row>
    <row r="2376" spans="1:8" x14ac:dyDescent="0.25">
      <c r="A2376" s="2">
        <v>13099</v>
      </c>
      <c r="B2376" s="3">
        <v>40013</v>
      </c>
      <c r="C2376" s="5">
        <v>36</v>
      </c>
      <c r="D2376" s="4">
        <v>48</v>
      </c>
      <c r="E2376" s="7" t="str">
        <f>VLOOKUP(ventas[[#This Row],[ProductKey]],'hoja productos'!$A$2:$AA$1691,3,FALSE)</f>
        <v>Tablet 4GB Portable MP3 Player M450 Yellow</v>
      </c>
      <c r="F2376" s="7">
        <f>VLOOKUP(ventas[[#This Row],[ProductKey]],'hoja productos'!$A$2:$AA$1691,5,FALSE)</f>
        <v>95.95</v>
      </c>
      <c r="G2376" s="7" t="str">
        <f>VLOOKUP(ventas[[#This Row],[ProductKey]],'hoja productos'!$A$2:$AA$1691,7,FALSE)</f>
        <v>Tablet, Ltd</v>
      </c>
      <c r="H2376" s="8">
        <f>ventas[[#This Row],[Unit Vendidas]]*ventas[[#This Row],[Precio Venta]]</f>
        <v>4605.6000000000004</v>
      </c>
    </row>
    <row r="2377" spans="1:8" x14ac:dyDescent="0.25">
      <c r="A2377" s="2">
        <v>13879</v>
      </c>
      <c r="B2377" s="3">
        <v>40013</v>
      </c>
      <c r="C2377" s="5">
        <v>561</v>
      </c>
      <c r="D2377" s="4">
        <v>70</v>
      </c>
      <c r="E2377" s="7" t="str">
        <f>VLOOKUP(ventas[[#This Row],[ProductKey]],'hoja productos'!$A$2:$AA$1691,3,FALSE)</f>
        <v>Proseware Screen 85in E1010 White</v>
      </c>
      <c r="F2377" s="7">
        <f>VLOOKUP(ventas[[#This Row],[ProductKey]],'hoja productos'!$A$2:$AA$1691,5,FALSE)</f>
        <v>139</v>
      </c>
      <c r="G2377" s="7" t="str">
        <f>VLOOKUP(ventas[[#This Row],[ProductKey]],'hoja productos'!$A$2:$AA$1691,7,FALSE)</f>
        <v>Proseware, Inc.</v>
      </c>
      <c r="H2377" s="8">
        <f>ventas[[#This Row],[Unit Vendidas]]*ventas[[#This Row],[Precio Venta]]</f>
        <v>9730</v>
      </c>
    </row>
    <row r="2378" spans="1:8" x14ac:dyDescent="0.25">
      <c r="A2378" s="2">
        <v>13910</v>
      </c>
      <c r="B2378" s="3">
        <v>40013</v>
      </c>
      <c r="C2378" s="5">
        <v>1114</v>
      </c>
      <c r="D2378" s="4">
        <v>153</v>
      </c>
      <c r="E2378" s="7" t="str">
        <f>VLOOKUP(ventas[[#This Row],[ProductKey]],'hoja productos'!$A$2:$AA$1691,3,FALSE)</f>
        <v>Fabrikam SLR Camera M147 Silver</v>
      </c>
      <c r="F2378" s="7">
        <f>VLOOKUP(ventas[[#This Row],[ProductKey]],'hoja productos'!$A$2:$AA$1691,5,FALSE)</f>
        <v>334</v>
      </c>
      <c r="G2378" s="7" t="str">
        <f>VLOOKUP(ventas[[#This Row],[ProductKey]],'hoja productos'!$A$2:$AA$1691,7,FALSE)</f>
        <v>Fabrikam, Inc.</v>
      </c>
      <c r="H2378" s="8">
        <f>ventas[[#This Row],[Unit Vendidas]]*ventas[[#This Row],[Precio Venta]]</f>
        <v>51102</v>
      </c>
    </row>
    <row r="2379" spans="1:8" x14ac:dyDescent="0.25">
      <c r="A2379" s="2">
        <v>14722</v>
      </c>
      <c r="B2379" s="3">
        <v>40013</v>
      </c>
      <c r="C2379" s="5">
        <v>390</v>
      </c>
      <c r="D2379" s="4">
        <v>430</v>
      </c>
      <c r="E2379" s="7" t="str">
        <f>VLOOKUP(ventas[[#This Row],[ProductKey]],'hoja productos'!$A$2:$AA$1691,3,FALSE)</f>
        <v>WWI Laptop19W X0196 Black</v>
      </c>
      <c r="F2379" s="7">
        <f>VLOOKUP(ventas[[#This Row],[ProductKey]],'hoja productos'!$A$2:$AA$1691,5,FALSE)</f>
        <v>1299</v>
      </c>
      <c r="G2379" s="7" t="str">
        <f>VLOOKUP(ventas[[#This Row],[ProductKey]],'hoja productos'!$A$2:$AA$1691,7,FALSE)</f>
        <v>Wide World Importers</v>
      </c>
      <c r="H2379" s="8">
        <f>ventas[[#This Row],[Unit Vendidas]]*ventas[[#This Row],[Precio Venta]]</f>
        <v>558570</v>
      </c>
    </row>
    <row r="2380" spans="1:8" x14ac:dyDescent="0.25">
      <c r="A2380" s="2">
        <v>18247</v>
      </c>
      <c r="B2380" s="3">
        <v>40013</v>
      </c>
      <c r="C2380" s="5">
        <v>69</v>
      </c>
      <c r="D2380" s="4">
        <v>13</v>
      </c>
      <c r="E2380" s="7" t="str">
        <f>VLOOKUP(ventas[[#This Row],[ProductKey]],'hoja productos'!$A$2:$AA$1691,3,FALSE)</f>
        <v>NT Bluetooth Stereo Headphones E52 Pink</v>
      </c>
      <c r="F2380" s="7">
        <f>VLOOKUP(ventas[[#This Row],[ProductKey]],'hoja productos'!$A$2:$AA$1691,5,FALSE)</f>
        <v>25.69</v>
      </c>
      <c r="G2380" s="7" t="str">
        <f>VLOOKUP(ventas[[#This Row],[ProductKey]],'hoja productos'!$A$2:$AA$1691,7,FALSE)</f>
        <v>Northwind Traders</v>
      </c>
      <c r="H2380" s="8">
        <f>ventas[[#This Row],[Unit Vendidas]]*ventas[[#This Row],[Precio Venta]]</f>
        <v>333.97</v>
      </c>
    </row>
    <row r="2381" spans="1:8" x14ac:dyDescent="0.25">
      <c r="A2381" s="2">
        <v>1096</v>
      </c>
      <c r="B2381" s="3">
        <v>40014</v>
      </c>
      <c r="C2381" s="5">
        <v>45</v>
      </c>
      <c r="D2381" s="4">
        <v>106</v>
      </c>
      <c r="E2381" s="7" t="str">
        <f>VLOOKUP(ventas[[#This Row],[ProductKey]],'hoja productos'!$A$2:$AA$1691,3,FALSE)</f>
        <v>Tablet 16GB New Generation MP5 Player M1650 Pink</v>
      </c>
      <c r="F2381" s="7">
        <f>VLOOKUP(ventas[[#This Row],[ProductKey]],'hoja productos'!$A$2:$AA$1691,5,FALSE)</f>
        <v>232</v>
      </c>
      <c r="G2381" s="7" t="str">
        <f>VLOOKUP(ventas[[#This Row],[ProductKey]],'hoja productos'!$A$2:$AA$1691,7,FALSE)</f>
        <v>Tablet, Ltd</v>
      </c>
      <c r="H2381" s="8">
        <f>ventas[[#This Row],[Unit Vendidas]]*ventas[[#This Row],[Precio Venta]]</f>
        <v>24592</v>
      </c>
    </row>
    <row r="2382" spans="1:8" x14ac:dyDescent="0.25">
      <c r="A2382" s="2">
        <v>1229</v>
      </c>
      <c r="B2382" s="3">
        <v>40014</v>
      </c>
      <c r="C2382" s="5">
        <v>889</v>
      </c>
      <c r="D2382" s="4">
        <v>25</v>
      </c>
      <c r="E2382" s="7" t="str">
        <f>VLOOKUP(ventas[[#This Row],[ProductKey]],'hoja productos'!$A$2:$AA$1691,3,FALSE)</f>
        <v>Tablet Bluetooth Notebook Mouse E70 Silver</v>
      </c>
      <c r="F2382" s="7">
        <f>VLOOKUP(ventas[[#This Row],[ProductKey]],'hoja productos'!$A$2:$AA$1691,5,FALSE)</f>
        <v>50</v>
      </c>
      <c r="G2382" s="7" t="str">
        <f>VLOOKUP(ventas[[#This Row],[ProductKey]],'hoja productos'!$A$2:$AA$1691,7,FALSE)</f>
        <v>Tablet, Ltd</v>
      </c>
      <c r="H2382" s="8">
        <f>ventas[[#This Row],[Unit Vendidas]]*ventas[[#This Row],[Precio Venta]]</f>
        <v>1250</v>
      </c>
    </row>
    <row r="2383" spans="1:8" x14ac:dyDescent="0.25">
      <c r="A2383" s="2">
        <v>2096</v>
      </c>
      <c r="B2383" s="3">
        <v>40014</v>
      </c>
      <c r="C2383" s="5">
        <v>1555</v>
      </c>
      <c r="D2383" s="4">
        <v>121</v>
      </c>
      <c r="E2383" s="7" t="str">
        <f>VLOOKUP(ventas[[#This Row],[ProductKey]],'hoja productos'!$A$2:$AA$1691,3,FALSE)</f>
        <v>The Phone Company PDA GPS Phone 4.7 inch L950 Silver</v>
      </c>
      <c r="F2383" s="7">
        <f>VLOOKUP(ventas[[#This Row],[ProductKey]],'hoja productos'!$A$2:$AA$1691,5,FALSE)</f>
        <v>368</v>
      </c>
      <c r="G2383" s="7" t="str">
        <f>VLOOKUP(ventas[[#This Row],[ProductKey]],'hoja productos'!$A$2:$AA$1691,7,FALSE)</f>
        <v>The Phone Company</v>
      </c>
      <c r="H2383" s="8">
        <f>ventas[[#This Row],[Unit Vendidas]]*ventas[[#This Row],[Precio Venta]]</f>
        <v>44528</v>
      </c>
    </row>
    <row r="2384" spans="1:8" x14ac:dyDescent="0.25">
      <c r="A2384" s="2">
        <v>2376</v>
      </c>
      <c r="B2384" s="3">
        <v>40014</v>
      </c>
      <c r="C2384" s="5">
        <v>708</v>
      </c>
      <c r="D2384" s="4">
        <v>39</v>
      </c>
      <c r="E2384" s="7" t="str">
        <f>VLOOKUP(ventas[[#This Row],[ProductKey]],'hoja productos'!$A$2:$AA$1691,3,FALSE)</f>
        <v>Proseware Ink Jet Fax Machine E100 White</v>
      </c>
      <c r="F2384" s="7">
        <f>VLOOKUP(ventas[[#This Row],[ProductKey]],'hoja productos'!$A$2:$AA$1691,5,FALSE)</f>
        <v>78</v>
      </c>
      <c r="G2384" s="7" t="str">
        <f>VLOOKUP(ventas[[#This Row],[ProductKey]],'hoja productos'!$A$2:$AA$1691,7,FALSE)</f>
        <v>Proseware, Inc.</v>
      </c>
      <c r="H2384" s="8">
        <f>ventas[[#This Row],[Unit Vendidas]]*ventas[[#This Row],[Precio Venta]]</f>
        <v>3042</v>
      </c>
    </row>
    <row r="2385" spans="1:8" x14ac:dyDescent="0.25">
      <c r="A2385" s="2">
        <v>3221</v>
      </c>
      <c r="B2385" s="3">
        <v>40014</v>
      </c>
      <c r="C2385" s="5">
        <v>644</v>
      </c>
      <c r="D2385" s="4">
        <v>40</v>
      </c>
      <c r="E2385" s="7" t="str">
        <f>VLOOKUP(ventas[[#This Row],[ProductKey]],'hoja productos'!$A$2:$AA$1691,3,FALSE)</f>
        <v>Proseware Laser Jet Printer E100 Black</v>
      </c>
      <c r="F2385" s="7">
        <f>VLOOKUP(ventas[[#This Row],[ProductKey]],'hoja productos'!$A$2:$AA$1691,5,FALSE)</f>
        <v>79</v>
      </c>
      <c r="G2385" s="7" t="str">
        <f>VLOOKUP(ventas[[#This Row],[ProductKey]],'hoja productos'!$A$2:$AA$1691,7,FALSE)</f>
        <v>Proseware, Inc.</v>
      </c>
      <c r="H2385" s="8">
        <f>ventas[[#This Row],[Unit Vendidas]]*ventas[[#This Row],[Precio Venta]]</f>
        <v>3160</v>
      </c>
    </row>
    <row r="2386" spans="1:8" x14ac:dyDescent="0.25">
      <c r="A2386" s="2">
        <v>5027</v>
      </c>
      <c r="B2386" s="3">
        <v>40014</v>
      </c>
      <c r="C2386" s="5">
        <v>420</v>
      </c>
      <c r="D2386" s="4">
        <v>254</v>
      </c>
      <c r="E2386" s="7" t="str">
        <f>VLOOKUP(ventas[[#This Row],[ProductKey]],'hoja productos'!$A$2:$AA$1691,3,FALSE)</f>
        <v>Adventure Works Desktop PC1.80 ED182 Silver</v>
      </c>
      <c r="F2386" s="7">
        <f>VLOOKUP(ventas[[#This Row],[ProductKey]],'hoja productos'!$A$2:$AA$1691,5,FALSE)</f>
        <v>499.9</v>
      </c>
      <c r="G2386" s="7" t="str">
        <f>VLOOKUP(ventas[[#This Row],[ProductKey]],'hoja productos'!$A$2:$AA$1691,7,FALSE)</f>
        <v>Adventure Works</v>
      </c>
      <c r="H2386" s="8">
        <f>ventas[[#This Row],[Unit Vendidas]]*ventas[[#This Row],[Precio Venta]]</f>
        <v>126974.59999999999</v>
      </c>
    </row>
    <row r="2387" spans="1:8" ht="30" x14ac:dyDescent="0.25">
      <c r="A2387" s="2">
        <v>6816</v>
      </c>
      <c r="B2387" s="3">
        <v>40014</v>
      </c>
      <c r="C2387" s="5">
        <v>1335</v>
      </c>
      <c r="D2387" s="4">
        <v>18</v>
      </c>
      <c r="E2387" s="7" t="str">
        <f>VLOOKUP(ventas[[#This Row],[ProductKey]],'hoja productos'!$A$2:$AA$1691,3,FALSE)</f>
        <v>Tablet Expandable 2-Handset Cordless Phone System M205 Black</v>
      </c>
      <c r="F2387" s="7">
        <f>VLOOKUP(ventas[[#This Row],[ProductKey]],'hoja productos'!$A$2:$AA$1691,5,FALSE)</f>
        <v>40.19</v>
      </c>
      <c r="G2387" s="7" t="str">
        <f>VLOOKUP(ventas[[#This Row],[ProductKey]],'hoja productos'!$A$2:$AA$1691,7,FALSE)</f>
        <v>Tablet, Ltd</v>
      </c>
      <c r="H2387" s="8">
        <f>ventas[[#This Row],[Unit Vendidas]]*ventas[[#This Row],[Precio Venta]]</f>
        <v>723.42</v>
      </c>
    </row>
    <row r="2388" spans="1:8" x14ac:dyDescent="0.25">
      <c r="A2388" s="2">
        <v>9776</v>
      </c>
      <c r="B2388" s="3">
        <v>40014</v>
      </c>
      <c r="C2388" s="5">
        <v>1609</v>
      </c>
      <c r="D2388" s="4">
        <v>86</v>
      </c>
      <c r="E2388" s="7" t="str">
        <f>VLOOKUP(ventas[[#This Row],[ProductKey]],'hoja productos'!$A$2:$AA$1691,3,FALSE)</f>
        <v>SV DVD 14-Inch Player Portable L100 Silver</v>
      </c>
      <c r="F2388" s="7">
        <f>VLOOKUP(ventas[[#This Row],[ProductKey]],'hoja productos'!$A$2:$AA$1691,5,FALSE)</f>
        <v>259.99</v>
      </c>
      <c r="G2388" s="7" t="str">
        <f>VLOOKUP(ventas[[#This Row],[ProductKey]],'hoja productos'!$A$2:$AA$1691,7,FALSE)</f>
        <v>Southridge Video</v>
      </c>
      <c r="H2388" s="8">
        <f>ventas[[#This Row],[Unit Vendidas]]*ventas[[#This Row],[Precio Venta]]</f>
        <v>22359.14</v>
      </c>
    </row>
    <row r="2389" spans="1:8" ht="30" x14ac:dyDescent="0.25">
      <c r="A2389" s="2">
        <v>17643</v>
      </c>
      <c r="B2389" s="3">
        <v>40014</v>
      </c>
      <c r="C2389" s="5">
        <v>1451</v>
      </c>
      <c r="D2389" s="4">
        <v>123</v>
      </c>
      <c r="E2389" s="7" t="str">
        <f>VLOOKUP(ventas[[#This Row],[ProductKey]],'hoja productos'!$A$2:$AA$1691,3,FALSE)</f>
        <v>The Phone Company Touch Screen Phones 4-Wire/ Built-in M205 Gold</v>
      </c>
      <c r="F2389" s="7">
        <f>VLOOKUP(ventas[[#This Row],[ProductKey]],'hoja productos'!$A$2:$AA$1691,5,FALSE)</f>
        <v>268</v>
      </c>
      <c r="G2389" s="7" t="str">
        <f>VLOOKUP(ventas[[#This Row],[ProductKey]],'hoja productos'!$A$2:$AA$1691,7,FALSE)</f>
        <v>The Phone Company</v>
      </c>
      <c r="H2389" s="8">
        <f>ventas[[#This Row],[Unit Vendidas]]*ventas[[#This Row],[Precio Venta]]</f>
        <v>32964</v>
      </c>
    </row>
    <row r="2390" spans="1:8" x14ac:dyDescent="0.25">
      <c r="A2390" s="2">
        <v>22319</v>
      </c>
      <c r="B2390" s="3">
        <v>40014</v>
      </c>
      <c r="C2390" s="5">
        <v>1621</v>
      </c>
      <c r="D2390" s="4">
        <v>6</v>
      </c>
      <c r="E2390" s="7" t="str">
        <f>VLOOKUP(ventas[[#This Row],[ProductKey]],'hoja productos'!$A$2:$AA$1691,3,FALSE)</f>
        <v>Tablet DVD Movies E100 Yellow</v>
      </c>
      <c r="F2390" s="7">
        <f>VLOOKUP(ventas[[#This Row],[ProductKey]],'hoja productos'!$A$2:$AA$1691,5,FALSE)</f>
        <v>12.99</v>
      </c>
      <c r="G2390" s="7" t="str">
        <f>VLOOKUP(ventas[[#This Row],[ProductKey]],'hoja productos'!$A$2:$AA$1691,7,FALSE)</f>
        <v>Tablet, Ltd</v>
      </c>
      <c r="H2390" s="8">
        <f>ventas[[#This Row],[Unit Vendidas]]*ventas[[#This Row],[Precio Venta]]</f>
        <v>77.94</v>
      </c>
    </row>
    <row r="2391" spans="1:8" x14ac:dyDescent="0.25">
      <c r="A2391" s="2">
        <v>240</v>
      </c>
      <c r="B2391" s="3">
        <v>40015</v>
      </c>
      <c r="C2391" s="5">
        <v>1566</v>
      </c>
      <c r="D2391" s="4">
        <v>122</v>
      </c>
      <c r="E2391" s="7" t="str">
        <f>VLOOKUP(ventas[[#This Row],[ProductKey]],'hoja productos'!$A$2:$AA$1691,3,FALSE)</f>
        <v>The Phone Company PDA Handheld 3.7 inch M630 White</v>
      </c>
      <c r="F2391" s="7">
        <f>VLOOKUP(ventas[[#This Row],[ProductKey]],'hoja productos'!$A$2:$AA$1691,5,FALSE)</f>
        <v>266</v>
      </c>
      <c r="G2391" s="7" t="str">
        <f>VLOOKUP(ventas[[#This Row],[ProductKey]],'hoja productos'!$A$2:$AA$1691,7,FALSE)</f>
        <v>The Phone Company</v>
      </c>
      <c r="H2391" s="8">
        <f>ventas[[#This Row],[Unit Vendidas]]*ventas[[#This Row],[Precio Venta]]</f>
        <v>32452</v>
      </c>
    </row>
    <row r="2392" spans="1:8" x14ac:dyDescent="0.25">
      <c r="A2392" s="2">
        <v>1106</v>
      </c>
      <c r="B2392" s="3">
        <v>40015</v>
      </c>
      <c r="C2392" s="5">
        <v>851</v>
      </c>
      <c r="D2392" s="4">
        <v>76</v>
      </c>
      <c r="E2392" s="7" t="str">
        <f>VLOOKUP(ventas[[#This Row],[ProductKey]],'hoja productos'!$A$2:$AA$1691,3,FALSE)</f>
        <v>Tablet Laptop Keyboard X105 White</v>
      </c>
      <c r="F2392" s="7">
        <f>VLOOKUP(ventas[[#This Row],[ProductKey]],'hoja productos'!$A$2:$AA$1691,5,FALSE)</f>
        <v>230.9</v>
      </c>
      <c r="G2392" s="7" t="str">
        <f>VLOOKUP(ventas[[#This Row],[ProductKey]],'hoja productos'!$A$2:$AA$1691,7,FALSE)</f>
        <v>Tablet, Ltd</v>
      </c>
      <c r="H2392" s="8">
        <f>ventas[[#This Row],[Unit Vendidas]]*ventas[[#This Row],[Precio Venta]]</f>
        <v>17548.400000000001</v>
      </c>
    </row>
    <row r="2393" spans="1:8" x14ac:dyDescent="0.25">
      <c r="A2393" s="2">
        <v>1230</v>
      </c>
      <c r="B2393" s="3">
        <v>40015</v>
      </c>
      <c r="C2393" s="5">
        <v>716</v>
      </c>
      <c r="D2393" s="4">
        <v>69</v>
      </c>
      <c r="E2393" s="7" t="str">
        <f>VLOOKUP(ventas[[#This Row],[ProductKey]],'hoja productos'!$A$2:$AA$1691,3,FALSE)</f>
        <v>Proseware High Speed Laser M2000 White</v>
      </c>
      <c r="F2393" s="7">
        <f>VLOOKUP(ventas[[#This Row],[ProductKey]],'hoja productos'!$A$2:$AA$1691,5,FALSE)</f>
        <v>209</v>
      </c>
      <c r="G2393" s="7" t="str">
        <f>VLOOKUP(ventas[[#This Row],[ProductKey]],'hoja productos'!$A$2:$AA$1691,7,FALSE)</f>
        <v>Proseware, Inc.</v>
      </c>
      <c r="H2393" s="8">
        <f>ventas[[#This Row],[Unit Vendidas]]*ventas[[#This Row],[Precio Venta]]</f>
        <v>14421</v>
      </c>
    </row>
    <row r="2394" spans="1:8" x14ac:dyDescent="0.25">
      <c r="A2394" s="2">
        <v>3713</v>
      </c>
      <c r="B2394" s="3">
        <v>40015</v>
      </c>
      <c r="C2394" s="5">
        <v>52</v>
      </c>
      <c r="D2394" s="4">
        <v>91</v>
      </c>
      <c r="E2394" s="7" t="str">
        <f>VLOOKUP(ventas[[#This Row],[ProductKey]],'hoja productos'!$A$2:$AA$1691,3,FALSE)</f>
        <v>WWI 2GB Pulse Smart pen M100 Silver</v>
      </c>
      <c r="F2394" s="7">
        <f>VLOOKUP(ventas[[#This Row],[ProductKey]],'hoja productos'!$A$2:$AA$1691,5,FALSE)</f>
        <v>199.95</v>
      </c>
      <c r="G2394" s="7" t="str">
        <f>VLOOKUP(ventas[[#This Row],[ProductKey]],'hoja productos'!$A$2:$AA$1691,7,FALSE)</f>
        <v>Wide World Importers</v>
      </c>
      <c r="H2394" s="8">
        <f>ventas[[#This Row],[Unit Vendidas]]*ventas[[#This Row],[Precio Venta]]</f>
        <v>18195.45</v>
      </c>
    </row>
    <row r="2395" spans="1:8" x14ac:dyDescent="0.25">
      <c r="A2395" s="2">
        <v>3824</v>
      </c>
      <c r="B2395" s="3">
        <v>40015</v>
      </c>
      <c r="C2395" s="5">
        <v>778</v>
      </c>
      <c r="D2395" s="4">
        <v>6</v>
      </c>
      <c r="E2395" s="7" t="str">
        <f>VLOOKUP(ventas[[#This Row],[ProductKey]],'hoja productos'!$A$2:$AA$1691,3,FALSE)</f>
        <v>Tablet Rechargeable Battery E100 White</v>
      </c>
      <c r="F2395" s="7">
        <f>VLOOKUP(ventas[[#This Row],[ProductKey]],'hoja productos'!$A$2:$AA$1691,5,FALSE)</f>
        <v>12.95</v>
      </c>
      <c r="G2395" s="7" t="str">
        <f>VLOOKUP(ventas[[#This Row],[ProductKey]],'hoja productos'!$A$2:$AA$1691,7,FALSE)</f>
        <v>Tablet, Ltd</v>
      </c>
      <c r="H2395" s="8">
        <f>ventas[[#This Row],[Unit Vendidas]]*ventas[[#This Row],[Precio Venta]]</f>
        <v>77.699999999999989</v>
      </c>
    </row>
    <row r="2396" spans="1:8" x14ac:dyDescent="0.25">
      <c r="A2396" s="2">
        <v>4542</v>
      </c>
      <c r="B2396" s="3">
        <v>40015</v>
      </c>
      <c r="C2396" s="5">
        <v>338</v>
      </c>
      <c r="D2396" s="4">
        <v>397</v>
      </c>
      <c r="E2396" s="7" t="str">
        <f>VLOOKUP(ventas[[#This Row],[ProductKey]],'hoja productos'!$A$2:$AA$1691,3,FALSE)</f>
        <v>Fabrikam Laptop19W M9800 Black</v>
      </c>
      <c r="F2396" s="7">
        <f>VLOOKUP(ventas[[#This Row],[ProductKey]],'hoja productos'!$A$2:$AA$1691,5,FALSE)</f>
        <v>1199</v>
      </c>
      <c r="G2396" s="7" t="str">
        <f>VLOOKUP(ventas[[#This Row],[ProductKey]],'hoja productos'!$A$2:$AA$1691,7,FALSE)</f>
        <v>Fabrikam, Inc.</v>
      </c>
      <c r="H2396" s="8">
        <f>ventas[[#This Row],[Unit Vendidas]]*ventas[[#This Row],[Precio Venta]]</f>
        <v>476003</v>
      </c>
    </row>
    <row r="2397" spans="1:8" x14ac:dyDescent="0.25">
      <c r="A2397" s="2">
        <v>11305</v>
      </c>
      <c r="B2397" s="3">
        <v>40015</v>
      </c>
      <c r="C2397" s="5">
        <v>1198</v>
      </c>
      <c r="D2397" s="4">
        <v>209</v>
      </c>
      <c r="E2397" s="7" t="str">
        <f>VLOOKUP(ventas[[#This Row],[ProductKey]],'hoja productos'!$A$2:$AA$1691,3,FALSE)</f>
        <v>Fabrikam Budget Moviemaker 1/3'' 8.5mm E200 Grey</v>
      </c>
      <c r="F2397" s="7">
        <f>VLOOKUP(ventas[[#This Row],[ProductKey]],'hoja productos'!$A$2:$AA$1691,5,FALSE)</f>
        <v>411</v>
      </c>
      <c r="G2397" s="7" t="str">
        <f>VLOOKUP(ventas[[#This Row],[ProductKey]],'hoja productos'!$A$2:$AA$1691,7,FALSE)</f>
        <v>Fabrikam, Inc.</v>
      </c>
      <c r="H2397" s="8">
        <f>ventas[[#This Row],[Unit Vendidas]]*ventas[[#This Row],[Precio Venta]]</f>
        <v>85899</v>
      </c>
    </row>
    <row r="2398" spans="1:8" x14ac:dyDescent="0.25">
      <c r="A2398" s="2">
        <v>11932</v>
      </c>
      <c r="B2398" s="3">
        <v>40015</v>
      </c>
      <c r="C2398" s="5">
        <v>864</v>
      </c>
      <c r="D2398" s="4">
        <v>23</v>
      </c>
      <c r="E2398" s="7" t="str">
        <f>VLOOKUP(ventas[[#This Row],[ProductKey]],'hoja productos'!$A$2:$AA$1691,3,FALSE)</f>
        <v>Tablet Optical USB Mouse M45 White</v>
      </c>
      <c r="F2398" s="7">
        <f>VLOOKUP(ventas[[#This Row],[ProductKey]],'hoja productos'!$A$2:$AA$1691,5,FALSE)</f>
        <v>50.99</v>
      </c>
      <c r="G2398" s="7" t="str">
        <f>VLOOKUP(ventas[[#This Row],[ProductKey]],'hoja productos'!$A$2:$AA$1691,7,FALSE)</f>
        <v>Tablet, Ltd</v>
      </c>
      <c r="H2398" s="8">
        <f>ventas[[#This Row],[Unit Vendidas]]*ventas[[#This Row],[Precio Venta]]</f>
        <v>1172.77</v>
      </c>
    </row>
    <row r="2399" spans="1:8" x14ac:dyDescent="0.25">
      <c r="A2399" s="2">
        <v>14381</v>
      </c>
      <c r="B2399" s="3">
        <v>40015</v>
      </c>
      <c r="C2399" s="5">
        <v>548</v>
      </c>
      <c r="D2399" s="4">
        <v>87</v>
      </c>
      <c r="E2399" s="7" t="str">
        <f>VLOOKUP(ventas[[#This Row],[ProductKey]],'hoja productos'!$A$2:$AA$1691,3,FALSE)</f>
        <v>Proseware Screen 100in M1609 Black</v>
      </c>
      <c r="F2399" s="7">
        <f>VLOOKUP(ventas[[#This Row],[ProductKey]],'hoja productos'!$A$2:$AA$1691,5,FALSE)</f>
        <v>190</v>
      </c>
      <c r="G2399" s="7" t="str">
        <f>VLOOKUP(ventas[[#This Row],[ProductKey]],'hoja productos'!$A$2:$AA$1691,7,FALSE)</f>
        <v>Proseware, Inc.</v>
      </c>
      <c r="H2399" s="8">
        <f>ventas[[#This Row],[Unit Vendidas]]*ventas[[#This Row],[Precio Venta]]</f>
        <v>16530</v>
      </c>
    </row>
    <row r="2400" spans="1:8" x14ac:dyDescent="0.25">
      <c r="A2400" s="2">
        <v>15321</v>
      </c>
      <c r="B2400" s="3">
        <v>40015</v>
      </c>
      <c r="C2400" s="5">
        <v>465</v>
      </c>
      <c r="D2400" s="4">
        <v>119</v>
      </c>
      <c r="E2400" s="7" t="str">
        <f>VLOOKUP(ventas[[#This Row],[ProductKey]],'hoja productos'!$A$2:$AA$1691,3,FALSE)</f>
        <v>Proseware LCD20 M200 Black</v>
      </c>
      <c r="F2400" s="7">
        <f>VLOOKUP(ventas[[#This Row],[ProductKey]],'hoja productos'!$A$2:$AA$1691,5,FALSE)</f>
        <v>259</v>
      </c>
      <c r="G2400" s="7" t="str">
        <f>VLOOKUP(ventas[[#This Row],[ProductKey]],'hoja productos'!$A$2:$AA$1691,7,FALSE)</f>
        <v>Proseware, Inc.</v>
      </c>
      <c r="H2400" s="8">
        <f>ventas[[#This Row],[Unit Vendidas]]*ventas[[#This Row],[Precio Venta]]</f>
        <v>30821</v>
      </c>
    </row>
    <row r="2401" spans="1:8" x14ac:dyDescent="0.25">
      <c r="A2401" s="2">
        <v>18343</v>
      </c>
      <c r="B2401" s="3">
        <v>40015</v>
      </c>
      <c r="C2401" s="5">
        <v>361</v>
      </c>
      <c r="D2401" s="4">
        <v>198</v>
      </c>
      <c r="E2401" s="7" t="str">
        <f>VLOOKUP(ventas[[#This Row],[ProductKey]],'hoja productos'!$A$2:$AA$1691,3,FALSE)</f>
        <v>Fabrikam Laptop13.3W M3080 Red</v>
      </c>
      <c r="F2401" s="7">
        <f>VLOOKUP(ventas[[#This Row],[ProductKey]],'hoja productos'!$A$2:$AA$1691,5,FALSE)</f>
        <v>389</v>
      </c>
      <c r="G2401" s="7" t="str">
        <f>VLOOKUP(ventas[[#This Row],[ProductKey]],'hoja productos'!$A$2:$AA$1691,7,FALSE)</f>
        <v>Fabrikam, Inc.</v>
      </c>
      <c r="H2401" s="8">
        <f>ventas[[#This Row],[Unit Vendidas]]*ventas[[#This Row],[Precio Venta]]</f>
        <v>77022</v>
      </c>
    </row>
    <row r="2402" spans="1:8" x14ac:dyDescent="0.25">
      <c r="A2402" s="2">
        <v>20849</v>
      </c>
      <c r="B2402" s="3">
        <v>40015</v>
      </c>
      <c r="C2402" s="5">
        <v>1046</v>
      </c>
      <c r="D2402" s="4">
        <v>143</v>
      </c>
      <c r="E2402" s="7" t="str">
        <f>VLOOKUP(ventas[[#This Row],[ProductKey]],'hoja productos'!$A$2:$AA$1691,3,FALSE)</f>
        <v>A. Datum SLR Camera M135 Black</v>
      </c>
      <c r="F2402" s="7">
        <f>VLOOKUP(ventas[[#This Row],[ProductKey]],'hoja productos'!$A$2:$AA$1691,5,FALSE)</f>
        <v>312</v>
      </c>
      <c r="G2402" s="7" t="str">
        <f>VLOOKUP(ventas[[#This Row],[ProductKey]],'hoja productos'!$A$2:$AA$1691,7,FALSE)</f>
        <v>A. Datum Corporation</v>
      </c>
      <c r="H2402" s="8">
        <f>ventas[[#This Row],[Unit Vendidas]]*ventas[[#This Row],[Precio Venta]]</f>
        <v>44616</v>
      </c>
    </row>
    <row r="2403" spans="1:8" x14ac:dyDescent="0.25">
      <c r="A2403" s="2">
        <v>21519</v>
      </c>
      <c r="B2403" s="3">
        <v>40015</v>
      </c>
      <c r="C2403" s="5">
        <v>790</v>
      </c>
      <c r="D2403" s="4">
        <v>13</v>
      </c>
      <c r="E2403" s="7" t="str">
        <f>VLOOKUP(ventas[[#This Row],[ProductKey]],'hoja productos'!$A$2:$AA$1691,3,FALSE)</f>
        <v>Tablet Home/Office Laptop Power Adapter E300 White</v>
      </c>
      <c r="F2403" s="7">
        <f>VLOOKUP(ventas[[#This Row],[ProductKey]],'hoja productos'!$A$2:$AA$1691,5,FALSE)</f>
        <v>25.5</v>
      </c>
      <c r="G2403" s="7" t="str">
        <f>VLOOKUP(ventas[[#This Row],[ProductKey]],'hoja productos'!$A$2:$AA$1691,7,FALSE)</f>
        <v>Tablet, Ltd</v>
      </c>
      <c r="H2403" s="8">
        <f>ventas[[#This Row],[Unit Vendidas]]*ventas[[#This Row],[Precio Venta]]</f>
        <v>331.5</v>
      </c>
    </row>
    <row r="2404" spans="1:8" x14ac:dyDescent="0.25">
      <c r="A2404" s="2">
        <v>2318</v>
      </c>
      <c r="B2404" s="3">
        <v>40016</v>
      </c>
      <c r="C2404" s="5">
        <v>1510</v>
      </c>
      <c r="D2404" s="4">
        <v>65</v>
      </c>
      <c r="E2404" s="7" t="str">
        <f>VLOOKUP(ventas[[#This Row],[ProductKey]],'hoja productos'!$A$2:$AA$1691,3,FALSE)</f>
        <v>The Phone Company Smart phones without camera E100 Gold</v>
      </c>
      <c r="F2404" s="7">
        <f>VLOOKUP(ventas[[#This Row],[ProductKey]],'hoja productos'!$A$2:$AA$1691,5,FALSE)</f>
        <v>129</v>
      </c>
      <c r="G2404" s="7" t="str">
        <f>VLOOKUP(ventas[[#This Row],[ProductKey]],'hoja productos'!$A$2:$AA$1691,7,FALSE)</f>
        <v>The Phone Company</v>
      </c>
      <c r="H2404" s="8">
        <f>ventas[[#This Row],[Unit Vendidas]]*ventas[[#This Row],[Precio Venta]]</f>
        <v>8385</v>
      </c>
    </row>
    <row r="2405" spans="1:8" x14ac:dyDescent="0.25">
      <c r="A2405" s="2">
        <v>5938</v>
      </c>
      <c r="B2405" s="3">
        <v>40016</v>
      </c>
      <c r="C2405" s="5">
        <v>818</v>
      </c>
      <c r="D2405" s="4">
        <v>5</v>
      </c>
      <c r="E2405" s="7" t="str">
        <f>VLOOKUP(ventas[[#This Row],[ProductKey]],'hoja productos'!$A$2:$AA$1691,3,FALSE)</f>
        <v>Tablet Smart Battery M901 Grey</v>
      </c>
      <c r="F2405" s="7">
        <f>VLOOKUP(ventas[[#This Row],[ProductKey]],'hoja productos'!$A$2:$AA$1691,5,FALSE)</f>
        <v>11.5</v>
      </c>
      <c r="G2405" s="7" t="str">
        <f>VLOOKUP(ventas[[#This Row],[ProductKey]],'hoja productos'!$A$2:$AA$1691,7,FALSE)</f>
        <v>Tablet, Ltd</v>
      </c>
      <c r="H2405" s="8">
        <f>ventas[[#This Row],[Unit Vendidas]]*ventas[[#This Row],[Precio Venta]]</f>
        <v>57.5</v>
      </c>
    </row>
    <row r="2406" spans="1:8" x14ac:dyDescent="0.25">
      <c r="A2406" s="2">
        <v>11750</v>
      </c>
      <c r="B2406" s="3">
        <v>40016</v>
      </c>
      <c r="C2406" s="5">
        <v>952</v>
      </c>
      <c r="D2406" s="4">
        <v>84</v>
      </c>
      <c r="E2406" s="7" t="str">
        <f>VLOOKUP(ventas[[#This Row],[ProductKey]],'hoja productos'!$A$2:$AA$1691,3,FALSE)</f>
        <v>A. Datum Consumer Digital Camera M300 Black</v>
      </c>
      <c r="F2406" s="7">
        <f>VLOOKUP(ventas[[#This Row],[ProductKey]],'hoja productos'!$A$2:$AA$1691,5,FALSE)</f>
        <v>184.5</v>
      </c>
      <c r="G2406" s="7" t="str">
        <f>VLOOKUP(ventas[[#This Row],[ProductKey]],'hoja productos'!$A$2:$AA$1691,7,FALSE)</f>
        <v>A. Datum Corporation</v>
      </c>
      <c r="H2406" s="8">
        <f>ventas[[#This Row],[Unit Vendidas]]*ventas[[#This Row],[Precio Venta]]</f>
        <v>15498</v>
      </c>
    </row>
    <row r="2407" spans="1:8" x14ac:dyDescent="0.25">
      <c r="A2407" s="2">
        <v>12573</v>
      </c>
      <c r="B2407" s="3">
        <v>40016</v>
      </c>
      <c r="C2407" s="5">
        <v>1150</v>
      </c>
      <c r="D2407" s="4">
        <v>209</v>
      </c>
      <c r="E2407" s="7" t="str">
        <f>VLOOKUP(ventas[[#This Row],[ProductKey]],'hoja productos'!$A$2:$AA$1691,3,FALSE)</f>
        <v>Fabrikam Budget Movie-Maker 1/3'' 8.5mm E200 Black</v>
      </c>
      <c r="F2407" s="7">
        <f>VLOOKUP(ventas[[#This Row],[ProductKey]],'hoja productos'!$A$2:$AA$1691,5,FALSE)</f>
        <v>411</v>
      </c>
      <c r="G2407" s="7" t="str">
        <f>VLOOKUP(ventas[[#This Row],[ProductKey]],'hoja productos'!$A$2:$AA$1691,7,FALSE)</f>
        <v>Fabrikam, Inc.</v>
      </c>
      <c r="H2407" s="8">
        <f>ventas[[#This Row],[Unit Vendidas]]*ventas[[#This Row],[Precio Venta]]</f>
        <v>85899</v>
      </c>
    </row>
    <row r="2408" spans="1:8" x14ac:dyDescent="0.25">
      <c r="A2408" s="2">
        <v>13189</v>
      </c>
      <c r="B2408" s="3">
        <v>40016</v>
      </c>
      <c r="C2408" s="5">
        <v>477</v>
      </c>
      <c r="D2408" s="4">
        <v>205</v>
      </c>
      <c r="E2408" s="7" t="str">
        <f>VLOOKUP(ventas[[#This Row],[ProductKey]],'hoja productos'!$A$2:$AA$1691,3,FALSE)</f>
        <v>Proseware LCD22 M2000 White</v>
      </c>
      <c r="F2408" s="7">
        <f>VLOOKUP(ventas[[#This Row],[ProductKey]],'hoja productos'!$A$2:$AA$1691,5,FALSE)</f>
        <v>619</v>
      </c>
      <c r="G2408" s="7" t="str">
        <f>VLOOKUP(ventas[[#This Row],[ProductKey]],'hoja productos'!$A$2:$AA$1691,7,FALSE)</f>
        <v>Proseware, Inc.</v>
      </c>
      <c r="H2408" s="8">
        <f>ventas[[#This Row],[Unit Vendidas]]*ventas[[#This Row],[Precio Venta]]</f>
        <v>126895</v>
      </c>
    </row>
    <row r="2409" spans="1:8" x14ac:dyDescent="0.25">
      <c r="A2409" s="2">
        <v>13215</v>
      </c>
      <c r="B2409" s="3">
        <v>40016</v>
      </c>
      <c r="C2409" s="5">
        <v>227</v>
      </c>
      <c r="D2409" s="4">
        <v>293</v>
      </c>
      <c r="E2409" s="7" t="str">
        <f>VLOOKUP(ventas[[#This Row],[ProductKey]],'hoja productos'!$A$2:$AA$1691,3,FALSE)</f>
        <v>Litware Home Theater System 5.1 Channel M510 Brown</v>
      </c>
      <c r="F2409" s="7">
        <f>VLOOKUP(ventas[[#This Row],[ProductKey]],'hoja productos'!$A$2:$AA$1691,5,FALSE)</f>
        <v>639</v>
      </c>
      <c r="G2409" s="7" t="str">
        <f>VLOOKUP(ventas[[#This Row],[ProductKey]],'hoja productos'!$A$2:$AA$1691,7,FALSE)</f>
        <v>Litware, Inc.</v>
      </c>
      <c r="H2409" s="8">
        <f>ventas[[#This Row],[Unit Vendidas]]*ventas[[#This Row],[Precio Venta]]</f>
        <v>187227</v>
      </c>
    </row>
    <row r="2410" spans="1:8" x14ac:dyDescent="0.25">
      <c r="A2410" s="2">
        <v>14151</v>
      </c>
      <c r="B2410" s="3">
        <v>40016</v>
      </c>
      <c r="C2410" s="5">
        <v>621</v>
      </c>
      <c r="D2410" s="4">
        <v>70</v>
      </c>
      <c r="E2410" s="7" t="str">
        <f>VLOOKUP(ventas[[#This Row],[ProductKey]],'hoja productos'!$A$2:$AA$1691,3,FALSE)</f>
        <v>WWI Screen 85in E1010 Black</v>
      </c>
      <c r="F2410" s="7">
        <f>VLOOKUP(ventas[[#This Row],[ProductKey]],'hoja productos'!$A$2:$AA$1691,5,FALSE)</f>
        <v>139</v>
      </c>
      <c r="G2410" s="7" t="str">
        <f>VLOOKUP(ventas[[#This Row],[ProductKey]],'hoja productos'!$A$2:$AA$1691,7,FALSE)</f>
        <v>Wide World Importers</v>
      </c>
      <c r="H2410" s="8">
        <f>ventas[[#This Row],[Unit Vendidas]]*ventas[[#This Row],[Precio Venta]]</f>
        <v>9730</v>
      </c>
    </row>
    <row r="2411" spans="1:8" x14ac:dyDescent="0.25">
      <c r="A2411" s="2">
        <v>15191</v>
      </c>
      <c r="B2411" s="3">
        <v>40016</v>
      </c>
      <c r="C2411" s="5">
        <v>1040</v>
      </c>
      <c r="D2411" s="4">
        <v>91</v>
      </c>
      <c r="E2411" s="7" t="str">
        <f>VLOOKUP(ventas[[#This Row],[ProductKey]],'hoja productos'!$A$2:$AA$1691,3,FALSE)</f>
        <v>A. Datum Point n' Shoot Digital Camera M500 Azure</v>
      </c>
      <c r="F2411" s="7">
        <f>VLOOKUP(ventas[[#This Row],[ProductKey]],'hoja productos'!$A$2:$AA$1691,5,FALSE)</f>
        <v>198</v>
      </c>
      <c r="G2411" s="7" t="str">
        <f>VLOOKUP(ventas[[#This Row],[ProductKey]],'hoja productos'!$A$2:$AA$1691,7,FALSE)</f>
        <v>A. Datum Corporation</v>
      </c>
      <c r="H2411" s="8">
        <f>ventas[[#This Row],[Unit Vendidas]]*ventas[[#This Row],[Precio Venta]]</f>
        <v>18018</v>
      </c>
    </row>
    <row r="2412" spans="1:8" x14ac:dyDescent="0.25">
      <c r="A2412" s="2">
        <v>15237</v>
      </c>
      <c r="B2412" s="3">
        <v>40016</v>
      </c>
      <c r="C2412" s="5">
        <v>23</v>
      </c>
      <c r="D2412" s="4">
        <v>61</v>
      </c>
      <c r="E2412" s="7" t="str">
        <f>VLOOKUP(ventas[[#This Row],[ProductKey]],'hoja productos'!$A$2:$AA$1691,3,FALSE)</f>
        <v>Tablet 8GB MP3 Player new model M820 White</v>
      </c>
      <c r="F2412" s="7">
        <f>VLOOKUP(ventas[[#This Row],[ProductKey]],'hoja productos'!$A$2:$AA$1691,5,FALSE)</f>
        <v>134</v>
      </c>
      <c r="G2412" s="7" t="str">
        <f>VLOOKUP(ventas[[#This Row],[ProductKey]],'hoja productos'!$A$2:$AA$1691,7,FALSE)</f>
        <v>Tablet, Ltd</v>
      </c>
      <c r="H2412" s="8">
        <f>ventas[[#This Row],[Unit Vendidas]]*ventas[[#This Row],[Precio Venta]]</f>
        <v>8174</v>
      </c>
    </row>
    <row r="2413" spans="1:8" x14ac:dyDescent="0.25">
      <c r="A2413" s="2">
        <v>15614</v>
      </c>
      <c r="B2413" s="3">
        <v>40016</v>
      </c>
      <c r="C2413" s="5">
        <v>303</v>
      </c>
      <c r="D2413" s="4">
        <v>287</v>
      </c>
      <c r="E2413" s="7" t="str">
        <f>VLOOKUP(ventas[[#This Row],[ProductKey]],'hoja productos'!$A$2:$AA$1691,3,FALSE)</f>
        <v>SV Car Video LCD9.2W X9281 Black</v>
      </c>
      <c r="F2413" s="7">
        <f>VLOOKUP(ventas[[#This Row],[ProductKey]],'hoja productos'!$A$2:$AA$1691,5,FALSE)</f>
        <v>869</v>
      </c>
      <c r="G2413" s="7" t="str">
        <f>VLOOKUP(ventas[[#This Row],[ProductKey]],'hoja productos'!$A$2:$AA$1691,7,FALSE)</f>
        <v>Southridge Video</v>
      </c>
      <c r="H2413" s="8">
        <f>ventas[[#This Row],[Unit Vendidas]]*ventas[[#This Row],[Precio Venta]]</f>
        <v>249403</v>
      </c>
    </row>
    <row r="2414" spans="1:8" x14ac:dyDescent="0.25">
      <c r="A2414" s="2">
        <v>16494</v>
      </c>
      <c r="B2414" s="3">
        <v>40016</v>
      </c>
      <c r="C2414" s="5">
        <v>363</v>
      </c>
      <c r="D2414" s="4">
        <v>321</v>
      </c>
      <c r="E2414" s="7" t="str">
        <f>VLOOKUP(ventas[[#This Row],[ProductKey]],'hoja productos'!$A$2:$AA$1691,3,FALSE)</f>
        <v>Adventure Works Laptop15 M1500 Black</v>
      </c>
      <c r="F2414" s="7">
        <f>VLOOKUP(ventas[[#This Row],[ProductKey]],'hoja productos'!$A$2:$AA$1691,5,FALSE)</f>
        <v>699</v>
      </c>
      <c r="G2414" s="7" t="str">
        <f>VLOOKUP(ventas[[#This Row],[ProductKey]],'hoja productos'!$A$2:$AA$1691,7,FALSE)</f>
        <v>Adventure Works</v>
      </c>
      <c r="H2414" s="8">
        <f>ventas[[#This Row],[Unit Vendidas]]*ventas[[#This Row],[Precio Venta]]</f>
        <v>224379</v>
      </c>
    </row>
    <row r="2415" spans="1:8" x14ac:dyDescent="0.25">
      <c r="A2415" s="2">
        <v>18934</v>
      </c>
      <c r="B2415" s="3">
        <v>40016</v>
      </c>
      <c r="C2415" s="5">
        <v>357</v>
      </c>
      <c r="D2415" s="4">
        <v>168</v>
      </c>
      <c r="E2415" s="7" t="str">
        <f>VLOOKUP(ventas[[#This Row],[ProductKey]],'hoja productos'!$A$2:$AA$1691,3,FALSE)</f>
        <v>Fabrikam Laptop14.1 E4101 Red</v>
      </c>
      <c r="F2415" s="7">
        <f>VLOOKUP(ventas[[#This Row],[ProductKey]],'hoja productos'!$A$2:$AA$1691,5,FALSE)</f>
        <v>330</v>
      </c>
      <c r="G2415" s="7" t="str">
        <f>VLOOKUP(ventas[[#This Row],[ProductKey]],'hoja productos'!$A$2:$AA$1691,7,FALSE)</f>
        <v>Fabrikam, Inc.</v>
      </c>
      <c r="H2415" s="8">
        <f>ventas[[#This Row],[Unit Vendidas]]*ventas[[#This Row],[Precio Venta]]</f>
        <v>55440</v>
      </c>
    </row>
    <row r="2416" spans="1:8" x14ac:dyDescent="0.25">
      <c r="A2416" s="2">
        <v>21174</v>
      </c>
      <c r="B2416" s="3">
        <v>40016</v>
      </c>
      <c r="C2416" s="5">
        <v>642</v>
      </c>
      <c r="D2416" s="4">
        <v>73</v>
      </c>
      <c r="E2416" s="7" t="str">
        <f>VLOOKUP(ventas[[#This Row],[ProductKey]],'hoja productos'!$A$2:$AA$1691,3,FALSE)</f>
        <v>Proseware Photo Ink Jet Printer M100 Black</v>
      </c>
      <c r="F2416" s="7">
        <f>VLOOKUP(ventas[[#This Row],[ProductKey]],'hoja productos'!$A$2:$AA$1691,5,FALSE)</f>
        <v>159</v>
      </c>
      <c r="G2416" s="7" t="str">
        <f>VLOOKUP(ventas[[#This Row],[ProductKey]],'hoja productos'!$A$2:$AA$1691,7,FALSE)</f>
        <v>Proseware, Inc.</v>
      </c>
      <c r="H2416" s="8">
        <f>ventas[[#This Row],[Unit Vendidas]]*ventas[[#This Row],[Precio Venta]]</f>
        <v>11607</v>
      </c>
    </row>
    <row r="2417" spans="1:8" x14ac:dyDescent="0.25">
      <c r="A2417" s="2">
        <v>23116</v>
      </c>
      <c r="B2417" s="3">
        <v>40016</v>
      </c>
      <c r="C2417" s="5">
        <v>568</v>
      </c>
      <c r="D2417" s="4">
        <v>254</v>
      </c>
      <c r="E2417" s="7" t="str">
        <f>VLOOKUP(ventas[[#This Row],[ProductKey]],'hoja productos'!$A$2:$AA$1691,3,FALSE)</f>
        <v>Proseware Projector 480p DLP12 Silver</v>
      </c>
      <c r="F2417" s="7">
        <f>VLOOKUP(ventas[[#This Row],[ProductKey]],'hoja productos'!$A$2:$AA$1691,5,FALSE)</f>
        <v>499</v>
      </c>
      <c r="G2417" s="7" t="str">
        <f>VLOOKUP(ventas[[#This Row],[ProductKey]],'hoja productos'!$A$2:$AA$1691,7,FALSE)</f>
        <v>Proseware, Inc.</v>
      </c>
      <c r="H2417" s="8">
        <f>ventas[[#This Row],[Unit Vendidas]]*ventas[[#This Row],[Precio Venta]]</f>
        <v>126746</v>
      </c>
    </row>
    <row r="2418" spans="1:8" x14ac:dyDescent="0.25">
      <c r="A2418" s="2">
        <v>9190</v>
      </c>
      <c r="B2418" s="3">
        <v>40017</v>
      </c>
      <c r="C2418" s="5">
        <v>372</v>
      </c>
      <c r="D2418" s="4">
        <v>348</v>
      </c>
      <c r="E2418" s="7" t="str">
        <f>VLOOKUP(ventas[[#This Row],[ProductKey]],'hoja productos'!$A$2:$AA$1691,3,FALSE)</f>
        <v>Adventure Works Laptop15.4W M1548 White</v>
      </c>
      <c r="F2418" s="7">
        <f>VLOOKUP(ventas[[#This Row],[ProductKey]],'hoja productos'!$A$2:$AA$1691,5,FALSE)</f>
        <v>758</v>
      </c>
      <c r="G2418" s="7" t="str">
        <f>VLOOKUP(ventas[[#This Row],[ProductKey]],'hoja productos'!$A$2:$AA$1691,7,FALSE)</f>
        <v>Adventure Works</v>
      </c>
      <c r="H2418" s="8">
        <f>ventas[[#This Row],[Unit Vendidas]]*ventas[[#This Row],[Precio Venta]]</f>
        <v>263784</v>
      </c>
    </row>
    <row r="2419" spans="1:8" x14ac:dyDescent="0.25">
      <c r="A2419" s="2">
        <v>11012</v>
      </c>
      <c r="B2419" s="3">
        <v>40017</v>
      </c>
      <c r="C2419" s="5">
        <v>1289</v>
      </c>
      <c r="D2419" s="4">
        <v>39</v>
      </c>
      <c r="E2419" s="7" t="str">
        <f>VLOOKUP(ventas[[#This Row],[ProductKey]],'hoja productos'!$A$2:$AA$1691,3,FALSE)</f>
        <v>Tablet Genuine Leather Grip Belt E322 Grey</v>
      </c>
      <c r="F2419" s="7">
        <f>VLOOKUP(ventas[[#This Row],[ProductKey]],'hoja productos'!$A$2:$AA$1691,5,FALSE)</f>
        <v>77.989999999999995</v>
      </c>
      <c r="G2419" s="7" t="str">
        <f>VLOOKUP(ventas[[#This Row],[ProductKey]],'hoja productos'!$A$2:$AA$1691,7,FALSE)</f>
        <v>Tablet, Ltd</v>
      </c>
      <c r="H2419" s="8">
        <f>ventas[[#This Row],[Unit Vendidas]]*ventas[[#This Row],[Precio Venta]]</f>
        <v>3041.6099999999997</v>
      </c>
    </row>
    <row r="2420" spans="1:8" x14ac:dyDescent="0.25">
      <c r="A2420" s="2">
        <v>11454</v>
      </c>
      <c r="B2420" s="3">
        <v>40017</v>
      </c>
      <c r="C2420" s="5">
        <v>922</v>
      </c>
      <c r="D2420" s="4">
        <v>0</v>
      </c>
      <c r="E2420" s="7" t="str">
        <f>VLOOKUP(ventas[[#This Row],[ProductKey]],'hoja productos'!$A$2:$AA$1691,3,FALSE)</f>
        <v>SV USB Data Cable E600 Grey</v>
      </c>
      <c r="F2420" s="7">
        <f>VLOOKUP(ventas[[#This Row],[ProductKey]],'hoja productos'!$A$2:$AA$1691,5,FALSE)</f>
        <v>0.95</v>
      </c>
      <c r="G2420" s="7" t="str">
        <f>VLOOKUP(ventas[[#This Row],[ProductKey]],'hoja productos'!$A$2:$AA$1691,7,FALSE)</f>
        <v>Southridge Video</v>
      </c>
      <c r="H2420" s="8">
        <f>ventas[[#This Row],[Unit Vendidas]]*ventas[[#This Row],[Precio Venta]]</f>
        <v>0</v>
      </c>
    </row>
    <row r="2421" spans="1:8" x14ac:dyDescent="0.25">
      <c r="A2421" s="2">
        <v>12869</v>
      </c>
      <c r="B2421" s="3">
        <v>40017</v>
      </c>
      <c r="C2421" s="5">
        <v>1332</v>
      </c>
      <c r="D2421" s="4">
        <v>13</v>
      </c>
      <c r="E2421" s="7" t="str">
        <f>VLOOKUP(ventas[[#This Row],[ProductKey]],'hoja productos'!$A$2:$AA$1691,3,FALSE)</f>
        <v>Tablet 2-Line Corded Cordless Telephone M202 Black</v>
      </c>
      <c r="F2421" s="7">
        <f>VLOOKUP(ventas[[#This Row],[ProductKey]],'hoja productos'!$A$2:$AA$1691,5,FALSE)</f>
        <v>28.99</v>
      </c>
      <c r="G2421" s="7" t="str">
        <f>VLOOKUP(ventas[[#This Row],[ProductKey]],'hoja productos'!$A$2:$AA$1691,7,FALSE)</f>
        <v>Tablet, Ltd</v>
      </c>
      <c r="H2421" s="8">
        <f>ventas[[#This Row],[Unit Vendidas]]*ventas[[#This Row],[Precio Venta]]</f>
        <v>376.87</v>
      </c>
    </row>
    <row r="2422" spans="1:8" x14ac:dyDescent="0.25">
      <c r="A2422" s="2">
        <v>16566</v>
      </c>
      <c r="B2422" s="3">
        <v>40017</v>
      </c>
      <c r="C2422" s="5">
        <v>280</v>
      </c>
      <c r="D2422" s="4">
        <v>167</v>
      </c>
      <c r="E2422" s="7" t="str">
        <f>VLOOKUP(ventas[[#This Row],[ProductKey]],'hoja productos'!$A$2:$AA$1691,3,FALSE)</f>
        <v>Tablet Home Theater System 2.1 Channel M1210 Brown</v>
      </c>
      <c r="F2422" s="7">
        <f>VLOOKUP(ventas[[#This Row],[ProductKey]],'hoja productos'!$A$2:$AA$1691,5,FALSE)</f>
        <v>329</v>
      </c>
      <c r="G2422" s="7" t="str">
        <f>VLOOKUP(ventas[[#This Row],[ProductKey]],'hoja productos'!$A$2:$AA$1691,7,FALSE)</f>
        <v>Tablet, Ltd</v>
      </c>
      <c r="H2422" s="8">
        <f>ventas[[#This Row],[Unit Vendidas]]*ventas[[#This Row],[Precio Venta]]</f>
        <v>54943</v>
      </c>
    </row>
    <row r="2423" spans="1:8" x14ac:dyDescent="0.25">
      <c r="A2423" s="2">
        <v>24368</v>
      </c>
      <c r="B2423" s="3">
        <v>40017</v>
      </c>
      <c r="C2423" s="5">
        <v>1038</v>
      </c>
      <c r="D2423" s="4">
        <v>85</v>
      </c>
      <c r="E2423" s="7" t="str">
        <f>VLOOKUP(ventas[[#This Row],[ProductKey]],'hoja productos'!$A$2:$AA$1691,3,FALSE)</f>
        <v>A. Datum Bridge Digital Camera M300 Azure</v>
      </c>
      <c r="F2423" s="7">
        <f>VLOOKUP(ventas[[#This Row],[ProductKey]],'hoja productos'!$A$2:$AA$1691,5,FALSE)</f>
        <v>186.9</v>
      </c>
      <c r="G2423" s="7" t="str">
        <f>VLOOKUP(ventas[[#This Row],[ProductKey]],'hoja productos'!$A$2:$AA$1691,7,FALSE)</f>
        <v>A. Datum Corporation</v>
      </c>
      <c r="H2423" s="8">
        <f>ventas[[#This Row],[Unit Vendidas]]*ventas[[#This Row],[Precio Venta]]</f>
        <v>15886.5</v>
      </c>
    </row>
    <row r="2424" spans="1:8" x14ac:dyDescent="0.25">
      <c r="A2424" s="2">
        <v>1407</v>
      </c>
      <c r="B2424" s="3">
        <v>40018</v>
      </c>
      <c r="C2424" s="5">
        <v>1506</v>
      </c>
      <c r="D2424" s="4">
        <v>132</v>
      </c>
      <c r="E2424" s="7" t="str">
        <f>VLOOKUP(ventas[[#This Row],[ProductKey]],'hoja productos'!$A$2:$AA$1691,3,FALSE)</f>
        <v>The Phone Company Smart phones 320 x 320 M86 Pink</v>
      </c>
      <c r="F2424" s="7">
        <f>VLOOKUP(ventas[[#This Row],[ProductKey]],'hoja productos'!$A$2:$AA$1691,5,FALSE)</f>
        <v>288</v>
      </c>
      <c r="G2424" s="7" t="str">
        <f>VLOOKUP(ventas[[#This Row],[ProductKey]],'hoja productos'!$A$2:$AA$1691,7,FALSE)</f>
        <v>The Phone Company</v>
      </c>
      <c r="H2424" s="8">
        <f>ventas[[#This Row],[Unit Vendidas]]*ventas[[#This Row],[Precio Venta]]</f>
        <v>38016</v>
      </c>
    </row>
    <row r="2425" spans="1:8" x14ac:dyDescent="0.25">
      <c r="A2425" s="2">
        <v>3481</v>
      </c>
      <c r="B2425" s="3">
        <v>40018</v>
      </c>
      <c r="C2425" s="5">
        <v>185</v>
      </c>
      <c r="D2425" s="4">
        <v>55</v>
      </c>
      <c r="E2425" s="7" t="str">
        <f>VLOOKUP(ventas[[#This Row],[ProductKey]],'hoja productos'!$A$2:$AA$1691,3,FALSE)</f>
        <v>SV 22xDVD X680 Silver</v>
      </c>
      <c r="F2425" s="7">
        <f>VLOOKUP(ventas[[#This Row],[ProductKey]],'hoja productos'!$A$2:$AA$1691,5,FALSE)</f>
        <v>169</v>
      </c>
      <c r="G2425" s="7" t="str">
        <f>VLOOKUP(ventas[[#This Row],[ProductKey]],'hoja productos'!$A$2:$AA$1691,7,FALSE)</f>
        <v>Southridge Video</v>
      </c>
      <c r="H2425" s="8">
        <f>ventas[[#This Row],[Unit Vendidas]]*ventas[[#This Row],[Precio Venta]]</f>
        <v>9295</v>
      </c>
    </row>
    <row r="2426" spans="1:8" x14ac:dyDescent="0.25">
      <c r="A2426" s="2">
        <v>5529</v>
      </c>
      <c r="B2426" s="3">
        <v>40018</v>
      </c>
      <c r="C2426" s="5">
        <v>1471</v>
      </c>
      <c r="D2426" s="4">
        <v>105</v>
      </c>
      <c r="E2426" s="7" t="str">
        <f>VLOOKUP(ventas[[#This Row],[ProductKey]],'hoja productos'!$A$2:$AA$1691,3,FALSE)</f>
        <v>The Phone Company Microsoft Windows Mobile M200 Black</v>
      </c>
      <c r="F2426" s="7">
        <f>VLOOKUP(ventas[[#This Row],[ProductKey]],'hoja productos'!$A$2:$AA$1691,5,FALSE)</f>
        <v>229</v>
      </c>
      <c r="G2426" s="7" t="str">
        <f>VLOOKUP(ventas[[#This Row],[ProductKey]],'hoja productos'!$A$2:$AA$1691,7,FALSE)</f>
        <v>The Phone Company</v>
      </c>
      <c r="H2426" s="8">
        <f>ventas[[#This Row],[Unit Vendidas]]*ventas[[#This Row],[Precio Venta]]</f>
        <v>24045</v>
      </c>
    </row>
    <row r="2427" spans="1:8" x14ac:dyDescent="0.25">
      <c r="A2427" s="2">
        <v>6850</v>
      </c>
      <c r="B2427" s="3">
        <v>40018</v>
      </c>
      <c r="C2427" s="5">
        <v>200</v>
      </c>
      <c r="D2427" s="4">
        <v>252</v>
      </c>
      <c r="E2427" s="7" t="str">
        <f>VLOOKUP(ventas[[#This Row],[ProductKey]],'hoja productos'!$A$2:$AA$1691,3,FALSE)</f>
        <v>Litware Home Theater System 4.1 Channel M413 Black</v>
      </c>
      <c r="F2427" s="7">
        <f>VLOOKUP(ventas[[#This Row],[ProductKey]],'hoja productos'!$A$2:$AA$1691,5,FALSE)</f>
        <v>549</v>
      </c>
      <c r="G2427" s="7" t="str">
        <f>VLOOKUP(ventas[[#This Row],[ProductKey]],'hoja productos'!$A$2:$AA$1691,7,FALSE)</f>
        <v>Litware, Inc.</v>
      </c>
      <c r="H2427" s="8">
        <f>ventas[[#This Row],[Unit Vendidas]]*ventas[[#This Row],[Precio Venta]]</f>
        <v>138348</v>
      </c>
    </row>
    <row r="2428" spans="1:8" x14ac:dyDescent="0.25">
      <c r="A2428" s="2">
        <v>9320</v>
      </c>
      <c r="B2428" s="3">
        <v>40018</v>
      </c>
      <c r="C2428" s="5">
        <v>1263</v>
      </c>
      <c r="D2428" s="4">
        <v>35</v>
      </c>
      <c r="E2428" s="7" t="str">
        <f>VLOOKUP(ventas[[#This Row],[ProductKey]],'hoja productos'!$A$2:$AA$1691,3,FALSE)</f>
        <v>Tablet Rechargeable Battery Pack E310 Silver</v>
      </c>
      <c r="F2428" s="7">
        <f>VLOOKUP(ventas[[#This Row],[ProductKey]],'hoja productos'!$A$2:$AA$1691,5,FALSE)</f>
        <v>69.989999999999995</v>
      </c>
      <c r="G2428" s="7" t="str">
        <f>VLOOKUP(ventas[[#This Row],[ProductKey]],'hoja productos'!$A$2:$AA$1691,7,FALSE)</f>
        <v>Tablet, Ltd</v>
      </c>
      <c r="H2428" s="8">
        <f>ventas[[#This Row],[Unit Vendidas]]*ventas[[#This Row],[Precio Venta]]</f>
        <v>2449.6499999999996</v>
      </c>
    </row>
    <row r="2429" spans="1:8" x14ac:dyDescent="0.25">
      <c r="A2429" s="2">
        <v>9953</v>
      </c>
      <c r="B2429" s="3">
        <v>40018</v>
      </c>
      <c r="C2429" s="5">
        <v>651</v>
      </c>
      <c r="D2429" s="4">
        <v>53</v>
      </c>
      <c r="E2429" s="7" t="str">
        <f>VLOOKUP(ventas[[#This Row],[ProductKey]],'hoja productos'!$A$2:$AA$1691,3,FALSE)</f>
        <v>Proseware Mobile Receipt and Document Scanner M200 Black</v>
      </c>
      <c r="F2429" s="7">
        <f>VLOOKUP(ventas[[#This Row],[ProductKey]],'hoja productos'!$A$2:$AA$1691,5,FALSE)</f>
        <v>116</v>
      </c>
      <c r="G2429" s="7" t="str">
        <f>VLOOKUP(ventas[[#This Row],[ProductKey]],'hoja productos'!$A$2:$AA$1691,7,FALSE)</f>
        <v>Proseware, Inc.</v>
      </c>
      <c r="H2429" s="8">
        <f>ventas[[#This Row],[Unit Vendidas]]*ventas[[#This Row],[Precio Venta]]</f>
        <v>6148</v>
      </c>
    </row>
    <row r="2430" spans="1:8" ht="30" x14ac:dyDescent="0.25">
      <c r="A2430" s="2">
        <v>12626</v>
      </c>
      <c r="B2430" s="3">
        <v>40018</v>
      </c>
      <c r="C2430" s="5">
        <v>1005</v>
      </c>
      <c r="D2430" s="4">
        <v>88</v>
      </c>
      <c r="E2430" s="7" t="str">
        <f>VLOOKUP(ventas[[#This Row],[ProductKey]],'hoja productos'!$A$2:$AA$1691,3,FALSE)</f>
        <v>A. Datum Interchangeable lens Non-SLR Digital Camera X250 Orange</v>
      </c>
      <c r="F2430" s="7">
        <f>VLOOKUP(ventas[[#This Row],[ProductKey]],'hoja productos'!$A$2:$AA$1691,5,FALSE)</f>
        <v>268</v>
      </c>
      <c r="G2430" s="7" t="str">
        <f>VLOOKUP(ventas[[#This Row],[ProductKey]],'hoja productos'!$A$2:$AA$1691,7,FALSE)</f>
        <v>A. Datum Corporation</v>
      </c>
      <c r="H2430" s="8">
        <f>ventas[[#This Row],[Unit Vendidas]]*ventas[[#This Row],[Precio Venta]]</f>
        <v>23584</v>
      </c>
    </row>
    <row r="2431" spans="1:8" x14ac:dyDescent="0.25">
      <c r="A2431" s="2">
        <v>16418</v>
      </c>
      <c r="B2431" s="3">
        <v>40018</v>
      </c>
      <c r="C2431" s="5">
        <v>1375</v>
      </c>
      <c r="D2431" s="4">
        <v>13</v>
      </c>
      <c r="E2431" s="7" t="str">
        <f>VLOOKUP(ventas[[#This Row],[ProductKey]],'hoja productos'!$A$2:$AA$1691,3,FALSE)</f>
        <v>Tablet Integrated Business Phone With card L10 White</v>
      </c>
      <c r="F2431" s="7">
        <f>VLOOKUP(ventas[[#This Row],[ProductKey]],'hoja productos'!$A$2:$AA$1691,5,FALSE)</f>
        <v>42</v>
      </c>
      <c r="G2431" s="7" t="str">
        <f>VLOOKUP(ventas[[#This Row],[ProductKey]],'hoja productos'!$A$2:$AA$1691,7,FALSE)</f>
        <v>Tablet, Ltd</v>
      </c>
      <c r="H2431" s="8">
        <f>ventas[[#This Row],[Unit Vendidas]]*ventas[[#This Row],[Precio Venta]]</f>
        <v>546</v>
      </c>
    </row>
    <row r="2432" spans="1:8" x14ac:dyDescent="0.25">
      <c r="A2432" s="2">
        <v>17697</v>
      </c>
      <c r="B2432" s="3">
        <v>40018</v>
      </c>
      <c r="C2432" s="5">
        <v>301</v>
      </c>
      <c r="D2432" s="4">
        <v>162</v>
      </c>
      <c r="E2432" s="7" t="str">
        <f>VLOOKUP(ventas[[#This Row],[ProductKey]],'hoja productos'!$A$2:$AA$1691,3,FALSE)</f>
        <v>SV Car Video TFT7 M7002 Black</v>
      </c>
      <c r="F2432" s="7">
        <f>VLOOKUP(ventas[[#This Row],[ProductKey]],'hoja productos'!$A$2:$AA$1691,5,FALSE)</f>
        <v>319</v>
      </c>
      <c r="G2432" s="7" t="str">
        <f>VLOOKUP(ventas[[#This Row],[ProductKey]],'hoja productos'!$A$2:$AA$1691,7,FALSE)</f>
        <v>Southridge Video</v>
      </c>
      <c r="H2432" s="8">
        <f>ventas[[#This Row],[Unit Vendidas]]*ventas[[#This Row],[Precio Venta]]</f>
        <v>51678</v>
      </c>
    </row>
    <row r="2433" spans="1:8" x14ac:dyDescent="0.25">
      <c r="A2433" s="2">
        <v>17922</v>
      </c>
      <c r="B2433" s="3">
        <v>40018</v>
      </c>
      <c r="C2433" s="5">
        <v>921</v>
      </c>
      <c r="D2433" s="4">
        <v>0</v>
      </c>
      <c r="E2433" s="7" t="str">
        <f>VLOOKUP(ventas[[#This Row],[ProductKey]],'hoja productos'!$A$2:$AA$1691,3,FALSE)</f>
        <v>SV USB Data Cable E600 Silver</v>
      </c>
      <c r="F2433" s="7">
        <f>VLOOKUP(ventas[[#This Row],[ProductKey]],'hoja productos'!$A$2:$AA$1691,5,FALSE)</f>
        <v>0.95</v>
      </c>
      <c r="G2433" s="7" t="str">
        <f>VLOOKUP(ventas[[#This Row],[ProductKey]],'hoja productos'!$A$2:$AA$1691,7,FALSE)</f>
        <v>Southridge Video</v>
      </c>
      <c r="H2433" s="8">
        <f>ventas[[#This Row],[Unit Vendidas]]*ventas[[#This Row],[Precio Venta]]</f>
        <v>0</v>
      </c>
    </row>
    <row r="2434" spans="1:8" x14ac:dyDescent="0.25">
      <c r="A2434" s="2">
        <v>21631</v>
      </c>
      <c r="B2434" s="3">
        <v>40018</v>
      </c>
      <c r="C2434" s="5">
        <v>304</v>
      </c>
      <c r="D2434" s="4">
        <v>321</v>
      </c>
      <c r="E2434" s="7" t="str">
        <f>VLOOKUP(ventas[[#This Row],[ProductKey]],'hoja productos'!$A$2:$AA$1691,3,FALSE)</f>
        <v>SV Car Video LCD7W M7082 Black</v>
      </c>
      <c r="F2434" s="7">
        <f>VLOOKUP(ventas[[#This Row],[ProductKey]],'hoja productos'!$A$2:$AA$1691,5,FALSE)</f>
        <v>699</v>
      </c>
      <c r="G2434" s="7" t="str">
        <f>VLOOKUP(ventas[[#This Row],[ProductKey]],'hoja productos'!$A$2:$AA$1691,7,FALSE)</f>
        <v>Southridge Video</v>
      </c>
      <c r="H2434" s="8">
        <f>ventas[[#This Row],[Unit Vendidas]]*ventas[[#This Row],[Precio Venta]]</f>
        <v>224379</v>
      </c>
    </row>
    <row r="2435" spans="1:8" x14ac:dyDescent="0.25">
      <c r="A2435" s="2">
        <v>23763</v>
      </c>
      <c r="B2435" s="3">
        <v>40018</v>
      </c>
      <c r="C2435" s="5">
        <v>873</v>
      </c>
      <c r="D2435" s="4">
        <v>10</v>
      </c>
      <c r="E2435" s="7" t="str">
        <f>VLOOKUP(ventas[[#This Row],[ProductKey]],'hoja productos'!$A$2:$AA$1691,3,FALSE)</f>
        <v>Tablet Wireless Laser Mouse E50 Grey</v>
      </c>
      <c r="F2435" s="7">
        <f>VLOOKUP(ventas[[#This Row],[ProductKey]],'hoja productos'!$A$2:$AA$1691,5,FALSE)</f>
        <v>20.96</v>
      </c>
      <c r="G2435" s="7" t="str">
        <f>VLOOKUP(ventas[[#This Row],[ProductKey]],'hoja productos'!$A$2:$AA$1691,7,FALSE)</f>
        <v>Tablet, Ltd</v>
      </c>
      <c r="H2435" s="8">
        <f>ventas[[#This Row],[Unit Vendidas]]*ventas[[#This Row],[Precio Venta]]</f>
        <v>209.60000000000002</v>
      </c>
    </row>
    <row r="2436" spans="1:8" x14ac:dyDescent="0.25">
      <c r="A2436" s="2">
        <v>24750</v>
      </c>
      <c r="B2436" s="3">
        <v>40018</v>
      </c>
      <c r="C2436" s="5">
        <v>63</v>
      </c>
      <c r="D2436" s="4">
        <v>83</v>
      </c>
      <c r="E2436" s="7" t="str">
        <f>VLOOKUP(ventas[[#This Row],[ProductKey]],'hoja productos'!$A$2:$AA$1691,3,FALSE)</f>
        <v>WWI 2GB Spy Video Recorder Pen M300 Blue</v>
      </c>
      <c r="F2436" s="7">
        <f>VLOOKUP(ventas[[#This Row],[ProductKey]],'hoja productos'!$A$2:$AA$1691,5,FALSE)</f>
        <v>181</v>
      </c>
      <c r="G2436" s="7" t="str">
        <f>VLOOKUP(ventas[[#This Row],[ProductKey]],'hoja productos'!$A$2:$AA$1691,7,FALSE)</f>
        <v>Wide World Importers</v>
      </c>
      <c r="H2436" s="8">
        <f>ventas[[#This Row],[Unit Vendidas]]*ventas[[#This Row],[Precio Venta]]</f>
        <v>15023</v>
      </c>
    </row>
    <row r="2437" spans="1:8" x14ac:dyDescent="0.25">
      <c r="A2437" s="2">
        <v>570</v>
      </c>
      <c r="B2437" s="3">
        <v>40019</v>
      </c>
      <c r="C2437" s="5">
        <v>825</v>
      </c>
      <c r="D2437" s="4">
        <v>7</v>
      </c>
      <c r="E2437" s="7" t="str">
        <f>VLOOKUP(ventas[[#This Row],[ProductKey]],'hoja productos'!$A$2:$AA$1691,3,FALSE)</f>
        <v>Tablet Reserve Pen - Tablet Pen E200 Grey</v>
      </c>
      <c r="F2437" s="7">
        <f>VLOOKUP(ventas[[#This Row],[ProductKey]],'hoja productos'!$A$2:$AA$1691,5,FALSE)</f>
        <v>13.9</v>
      </c>
      <c r="G2437" s="7" t="str">
        <f>VLOOKUP(ventas[[#This Row],[ProductKey]],'hoja productos'!$A$2:$AA$1691,7,FALSE)</f>
        <v>Tablet, Ltd</v>
      </c>
      <c r="H2437" s="8">
        <f>ventas[[#This Row],[Unit Vendidas]]*ventas[[#This Row],[Precio Venta]]</f>
        <v>97.3</v>
      </c>
    </row>
    <row r="2438" spans="1:8" x14ac:dyDescent="0.25">
      <c r="A2438" s="2">
        <v>580</v>
      </c>
      <c r="B2438" s="3">
        <v>40019</v>
      </c>
      <c r="C2438" s="5">
        <v>544</v>
      </c>
      <c r="D2438" s="4">
        <v>254</v>
      </c>
      <c r="E2438" s="7" t="str">
        <f>VLOOKUP(ventas[[#This Row],[ProductKey]],'hoja productos'!$A$2:$AA$1691,3,FALSE)</f>
        <v>Proseware Projector 480p DLP12 Black</v>
      </c>
      <c r="F2438" s="7">
        <f>VLOOKUP(ventas[[#This Row],[ProductKey]],'hoja productos'!$A$2:$AA$1691,5,FALSE)</f>
        <v>499</v>
      </c>
      <c r="G2438" s="7" t="str">
        <f>VLOOKUP(ventas[[#This Row],[ProductKey]],'hoja productos'!$A$2:$AA$1691,7,FALSE)</f>
        <v>Proseware, Inc.</v>
      </c>
      <c r="H2438" s="8">
        <f>ventas[[#This Row],[Unit Vendidas]]*ventas[[#This Row],[Precio Venta]]</f>
        <v>126746</v>
      </c>
    </row>
    <row r="2439" spans="1:8" x14ac:dyDescent="0.25">
      <c r="A2439" s="2">
        <v>2825</v>
      </c>
      <c r="B2439" s="3">
        <v>40019</v>
      </c>
      <c r="C2439" s="5">
        <v>1014</v>
      </c>
      <c r="D2439" s="4">
        <v>59</v>
      </c>
      <c r="E2439" s="7" t="str">
        <f>VLOOKUP(ventas[[#This Row],[ProductKey]],'hoja productos'!$A$2:$AA$1691,3,FALSE)</f>
        <v>A. Datum Compact Digital Camera M200 Green</v>
      </c>
      <c r="F2439" s="7">
        <f>VLOOKUP(ventas[[#This Row],[ProductKey]],'hoja productos'!$A$2:$AA$1691,5,FALSE)</f>
        <v>129</v>
      </c>
      <c r="G2439" s="7" t="str">
        <f>VLOOKUP(ventas[[#This Row],[ProductKey]],'hoja productos'!$A$2:$AA$1691,7,FALSE)</f>
        <v>A. Datum Corporation</v>
      </c>
      <c r="H2439" s="8">
        <f>ventas[[#This Row],[Unit Vendidas]]*ventas[[#This Row],[Precio Venta]]</f>
        <v>7611</v>
      </c>
    </row>
    <row r="2440" spans="1:8" x14ac:dyDescent="0.25">
      <c r="A2440" s="2">
        <v>3303</v>
      </c>
      <c r="B2440" s="3">
        <v>40019</v>
      </c>
      <c r="C2440" s="5">
        <v>114</v>
      </c>
      <c r="D2440" s="4">
        <v>82</v>
      </c>
      <c r="E2440" s="7" t="str">
        <f>VLOOKUP(ventas[[#This Row],[ProductKey]],'hoja productos'!$A$2:$AA$1691,3,FALSE)</f>
        <v>WWI Wireless Transmitter and Bluetooth Headphones X250 Red</v>
      </c>
      <c r="F2440" s="7">
        <f>VLOOKUP(ventas[[#This Row],[ProductKey]],'hoja productos'!$A$2:$AA$1691,5,FALSE)</f>
        <v>249.99</v>
      </c>
      <c r="G2440" s="7" t="str">
        <f>VLOOKUP(ventas[[#This Row],[ProductKey]],'hoja productos'!$A$2:$AA$1691,7,FALSE)</f>
        <v>Wide World Importers</v>
      </c>
      <c r="H2440" s="8">
        <f>ventas[[#This Row],[Unit Vendidas]]*ventas[[#This Row],[Precio Venta]]</f>
        <v>20499.18</v>
      </c>
    </row>
    <row r="2441" spans="1:8" x14ac:dyDescent="0.25">
      <c r="A2441" s="2">
        <v>3847</v>
      </c>
      <c r="B2441" s="3">
        <v>40019</v>
      </c>
      <c r="C2441" s="5">
        <v>1007</v>
      </c>
      <c r="D2441" s="4">
        <v>143</v>
      </c>
      <c r="E2441" s="7" t="str">
        <f>VLOOKUP(ventas[[#This Row],[ProductKey]],'hoja productos'!$A$2:$AA$1691,3,FALSE)</f>
        <v>A. Datum Consumer Digital Camera E100 Orange</v>
      </c>
      <c r="F2441" s="7">
        <f>VLOOKUP(ventas[[#This Row],[ProductKey]],'hoja productos'!$A$2:$AA$1691,5,FALSE)</f>
        <v>281</v>
      </c>
      <c r="G2441" s="7" t="str">
        <f>VLOOKUP(ventas[[#This Row],[ProductKey]],'hoja productos'!$A$2:$AA$1691,7,FALSE)</f>
        <v>A. Datum Corporation</v>
      </c>
      <c r="H2441" s="8">
        <f>ventas[[#This Row],[Unit Vendidas]]*ventas[[#This Row],[Precio Venta]]</f>
        <v>40183</v>
      </c>
    </row>
    <row r="2442" spans="1:8" x14ac:dyDescent="0.25">
      <c r="A2442" s="2">
        <v>4169</v>
      </c>
      <c r="B2442" s="3">
        <v>40019</v>
      </c>
      <c r="C2442" s="5">
        <v>451</v>
      </c>
      <c r="D2442" s="4">
        <v>257</v>
      </c>
      <c r="E2442" s="7" t="str">
        <f>VLOOKUP(ventas[[#This Row],[ProductKey]],'hoja productos'!$A$2:$AA$1691,3,FALSE)</f>
        <v>WWI Desktop PC2.30 M2300 Silver</v>
      </c>
      <c r="F2442" s="7">
        <f>VLOOKUP(ventas[[#This Row],[ProductKey]],'hoja productos'!$A$2:$AA$1691,5,FALSE)</f>
        <v>559</v>
      </c>
      <c r="G2442" s="7" t="str">
        <f>VLOOKUP(ventas[[#This Row],[ProductKey]],'hoja productos'!$A$2:$AA$1691,7,FALSE)</f>
        <v>Wide World Importers</v>
      </c>
      <c r="H2442" s="8">
        <f>ventas[[#This Row],[Unit Vendidas]]*ventas[[#This Row],[Precio Venta]]</f>
        <v>143663</v>
      </c>
    </row>
    <row r="2443" spans="1:8" x14ac:dyDescent="0.25">
      <c r="A2443" s="2">
        <v>6618</v>
      </c>
      <c r="B2443" s="3">
        <v>40019</v>
      </c>
      <c r="C2443" s="5">
        <v>723</v>
      </c>
      <c r="D2443" s="4">
        <v>52</v>
      </c>
      <c r="E2443" s="7" t="str">
        <f>VLOOKUP(ventas[[#This Row],[ProductKey]],'hoja productos'!$A$2:$AA$1691,3,FALSE)</f>
        <v>Proseware Photo Ink jet Printer E290 White</v>
      </c>
      <c r="F2443" s="7">
        <f>VLOOKUP(ventas[[#This Row],[ProductKey]],'hoja productos'!$A$2:$AA$1691,5,FALSE)</f>
        <v>102</v>
      </c>
      <c r="G2443" s="7" t="str">
        <f>VLOOKUP(ventas[[#This Row],[ProductKey]],'hoja productos'!$A$2:$AA$1691,7,FALSE)</f>
        <v>Proseware, Inc.</v>
      </c>
      <c r="H2443" s="8">
        <f>ventas[[#This Row],[Unit Vendidas]]*ventas[[#This Row],[Precio Venta]]</f>
        <v>5304</v>
      </c>
    </row>
    <row r="2444" spans="1:8" x14ac:dyDescent="0.25">
      <c r="A2444" s="2">
        <v>8322</v>
      </c>
      <c r="B2444" s="3">
        <v>40019</v>
      </c>
      <c r="C2444" s="5">
        <v>173</v>
      </c>
      <c r="D2444" s="4">
        <v>45</v>
      </c>
      <c r="E2444" s="7" t="str">
        <f>VLOOKUP(ventas[[#This Row],[ProductKey]],'hoja productos'!$A$2:$AA$1691,3,FALSE)</f>
        <v>SV 8xDVD E120 Black</v>
      </c>
      <c r="F2444" s="7">
        <f>VLOOKUP(ventas[[#This Row],[ProductKey]],'hoja productos'!$A$2:$AA$1691,5,FALSE)</f>
        <v>89.9</v>
      </c>
      <c r="G2444" s="7" t="str">
        <f>VLOOKUP(ventas[[#This Row],[ProductKey]],'hoja productos'!$A$2:$AA$1691,7,FALSE)</f>
        <v>Southridge Video</v>
      </c>
      <c r="H2444" s="8">
        <f>ventas[[#This Row],[Unit Vendidas]]*ventas[[#This Row],[Precio Venta]]</f>
        <v>4045.5000000000005</v>
      </c>
    </row>
    <row r="2445" spans="1:8" x14ac:dyDescent="0.25">
      <c r="A2445" s="2">
        <v>9370</v>
      </c>
      <c r="B2445" s="3">
        <v>40019</v>
      </c>
      <c r="C2445" s="5">
        <v>1173</v>
      </c>
      <c r="D2445" s="4">
        <v>220</v>
      </c>
      <c r="E2445" s="7" t="str">
        <f>VLOOKUP(ventas[[#This Row],[ProductKey]],'hoja productos'!$A$2:$AA$1691,3,FALSE)</f>
        <v>Fabrikam Budget Moviemaker 1/2'' 3mm E300 White</v>
      </c>
      <c r="F2445" s="7">
        <f>VLOOKUP(ventas[[#This Row],[ProductKey]],'hoja productos'!$A$2:$AA$1691,5,FALSE)</f>
        <v>432</v>
      </c>
      <c r="G2445" s="7" t="str">
        <f>VLOOKUP(ventas[[#This Row],[ProductKey]],'hoja productos'!$A$2:$AA$1691,7,FALSE)</f>
        <v>Fabrikam, Inc.</v>
      </c>
      <c r="H2445" s="8">
        <f>ventas[[#This Row],[Unit Vendidas]]*ventas[[#This Row],[Precio Venta]]</f>
        <v>95040</v>
      </c>
    </row>
    <row r="2446" spans="1:8" x14ac:dyDescent="0.25">
      <c r="A2446" s="2">
        <v>9584</v>
      </c>
      <c r="B2446" s="3">
        <v>40019</v>
      </c>
      <c r="C2446" s="5">
        <v>1118</v>
      </c>
      <c r="D2446" s="4">
        <v>153</v>
      </c>
      <c r="E2446" s="7" t="str">
        <f>VLOOKUP(ventas[[#This Row],[ProductKey]],'hoja productos'!$A$2:$AA$1691,3,FALSE)</f>
        <v>Fabrikam SLR Camera M147 Grey</v>
      </c>
      <c r="F2446" s="7">
        <f>VLOOKUP(ventas[[#This Row],[ProductKey]],'hoja productos'!$A$2:$AA$1691,5,FALSE)</f>
        <v>334</v>
      </c>
      <c r="G2446" s="7" t="str">
        <f>VLOOKUP(ventas[[#This Row],[ProductKey]],'hoja productos'!$A$2:$AA$1691,7,FALSE)</f>
        <v>Fabrikam, Inc.</v>
      </c>
      <c r="H2446" s="8">
        <f>ventas[[#This Row],[Unit Vendidas]]*ventas[[#This Row],[Precio Venta]]</f>
        <v>51102</v>
      </c>
    </row>
    <row r="2447" spans="1:8" x14ac:dyDescent="0.25">
      <c r="A2447" s="2">
        <v>10764</v>
      </c>
      <c r="B2447" s="3">
        <v>40019</v>
      </c>
      <c r="C2447" s="5">
        <v>836</v>
      </c>
      <c r="D2447" s="4">
        <v>8</v>
      </c>
      <c r="E2447" s="7" t="str">
        <f>VLOOKUP(ventas[[#This Row],[ProductKey]],'hoja productos'!$A$2:$AA$1691,3,FALSE)</f>
        <v>Tablet USB Wave Multi-Media Keyboard E280 Grey</v>
      </c>
      <c r="F2447" s="7">
        <f>VLOOKUP(ventas[[#This Row],[ProductKey]],'hoja productos'!$A$2:$AA$1691,5,FALSE)</f>
        <v>15.9</v>
      </c>
      <c r="G2447" s="7" t="str">
        <f>VLOOKUP(ventas[[#This Row],[ProductKey]],'hoja productos'!$A$2:$AA$1691,7,FALSE)</f>
        <v>Tablet, Ltd</v>
      </c>
      <c r="H2447" s="8">
        <f>ventas[[#This Row],[Unit Vendidas]]*ventas[[#This Row],[Precio Venta]]</f>
        <v>127.2</v>
      </c>
    </row>
    <row r="2448" spans="1:8" x14ac:dyDescent="0.25">
      <c r="A2448" s="2">
        <v>12612</v>
      </c>
      <c r="B2448" s="3">
        <v>40019</v>
      </c>
      <c r="C2448" s="5">
        <v>1639</v>
      </c>
      <c r="D2448" s="4">
        <v>5</v>
      </c>
      <c r="E2448" s="7" t="str">
        <f>VLOOKUP(ventas[[#This Row],[ProductKey]],'hoja productos'!$A$2:$AA$1691,3,FALSE)</f>
        <v>Tablet DVD 38 DVD Storage Binder E25 Red</v>
      </c>
      <c r="F2448" s="7">
        <f>VLOOKUP(ventas[[#This Row],[ProductKey]],'hoja productos'!$A$2:$AA$1691,5,FALSE)</f>
        <v>9.99</v>
      </c>
      <c r="G2448" s="7" t="str">
        <f>VLOOKUP(ventas[[#This Row],[ProductKey]],'hoja productos'!$A$2:$AA$1691,7,FALSE)</f>
        <v>Tablet, Ltd</v>
      </c>
      <c r="H2448" s="8">
        <f>ventas[[#This Row],[Unit Vendidas]]*ventas[[#This Row],[Precio Venta]]</f>
        <v>49.95</v>
      </c>
    </row>
    <row r="2449" spans="1:8" x14ac:dyDescent="0.25">
      <c r="A2449" s="2">
        <v>15675</v>
      </c>
      <c r="B2449" s="3">
        <v>40019</v>
      </c>
      <c r="C2449" s="5">
        <v>358</v>
      </c>
      <c r="D2449" s="4">
        <v>166</v>
      </c>
      <c r="E2449" s="7" t="str">
        <f>VLOOKUP(ventas[[#This Row],[ProductKey]],'hoja productos'!$A$2:$AA$1691,3,FALSE)</f>
        <v>Fabrikam Laptop8.9 E8002 Red</v>
      </c>
      <c r="F2449" s="7">
        <f>VLOOKUP(ventas[[#This Row],[ProductKey]],'hoja productos'!$A$2:$AA$1691,5,FALSE)</f>
        <v>326</v>
      </c>
      <c r="G2449" s="7" t="str">
        <f>VLOOKUP(ventas[[#This Row],[ProductKey]],'hoja productos'!$A$2:$AA$1691,7,FALSE)</f>
        <v>Fabrikam, Inc.</v>
      </c>
      <c r="H2449" s="8">
        <f>ventas[[#This Row],[Unit Vendidas]]*ventas[[#This Row],[Precio Venta]]</f>
        <v>54116</v>
      </c>
    </row>
    <row r="2450" spans="1:8" x14ac:dyDescent="0.25">
      <c r="A2450" s="2">
        <v>16014</v>
      </c>
      <c r="B2450" s="3">
        <v>40019</v>
      </c>
      <c r="C2450" s="5">
        <v>906</v>
      </c>
      <c r="D2450" s="4">
        <v>38</v>
      </c>
      <c r="E2450" s="7" t="str">
        <f>VLOOKUP(ventas[[#This Row],[ProductKey]],'hoja productos'!$A$2:$AA$1691,3,FALSE)</f>
        <v>SV 40GB USB2.0 Portable Hard Disk E400 Yellow</v>
      </c>
      <c r="F2450" s="7">
        <f>VLOOKUP(ventas[[#This Row],[ProductKey]],'hoja productos'!$A$2:$AA$1691,5,FALSE)</f>
        <v>75.989999999999995</v>
      </c>
      <c r="G2450" s="7" t="str">
        <f>VLOOKUP(ventas[[#This Row],[ProductKey]],'hoja productos'!$A$2:$AA$1691,7,FALSE)</f>
        <v>Southridge Video</v>
      </c>
      <c r="H2450" s="8">
        <f>ventas[[#This Row],[Unit Vendidas]]*ventas[[#This Row],[Precio Venta]]</f>
        <v>2887.62</v>
      </c>
    </row>
    <row r="2451" spans="1:8" x14ac:dyDescent="0.25">
      <c r="A2451" s="2">
        <v>16713</v>
      </c>
      <c r="B2451" s="3">
        <v>40019</v>
      </c>
      <c r="C2451" s="5">
        <v>832</v>
      </c>
      <c r="D2451" s="4">
        <v>7</v>
      </c>
      <c r="E2451" s="7" t="str">
        <f>VLOOKUP(ventas[[#This Row],[ProductKey]],'hoja productos'!$A$2:$AA$1691,3,FALSE)</f>
        <v>Tablet USB Optical Mouse E200 Grey</v>
      </c>
      <c r="F2451" s="7">
        <f>VLOOKUP(ventas[[#This Row],[ProductKey]],'hoja productos'!$A$2:$AA$1691,5,FALSE)</f>
        <v>15.5</v>
      </c>
      <c r="G2451" s="7" t="str">
        <f>VLOOKUP(ventas[[#This Row],[ProductKey]],'hoja productos'!$A$2:$AA$1691,7,FALSE)</f>
        <v>Tablet, Ltd</v>
      </c>
      <c r="H2451" s="8">
        <f>ventas[[#This Row],[Unit Vendidas]]*ventas[[#This Row],[Precio Venta]]</f>
        <v>108.5</v>
      </c>
    </row>
    <row r="2452" spans="1:8" x14ac:dyDescent="0.25">
      <c r="A2452" s="2">
        <v>17574</v>
      </c>
      <c r="B2452" s="3">
        <v>40019</v>
      </c>
      <c r="C2452" s="5">
        <v>35</v>
      </c>
      <c r="D2452" s="4">
        <v>48</v>
      </c>
      <c r="E2452" s="7" t="str">
        <f>VLOOKUP(ventas[[#This Row],[ProductKey]],'hoja productos'!$A$2:$AA$1691,3,FALSE)</f>
        <v>Tablet 4GB Portable MP3 Player M450 White</v>
      </c>
      <c r="F2452" s="7">
        <f>VLOOKUP(ventas[[#This Row],[ProductKey]],'hoja productos'!$A$2:$AA$1691,5,FALSE)</f>
        <v>95.95</v>
      </c>
      <c r="G2452" s="7" t="str">
        <f>VLOOKUP(ventas[[#This Row],[ProductKey]],'hoja productos'!$A$2:$AA$1691,7,FALSE)</f>
        <v>Tablet, Ltd</v>
      </c>
      <c r="H2452" s="8">
        <f>ventas[[#This Row],[Unit Vendidas]]*ventas[[#This Row],[Precio Venta]]</f>
        <v>4605.6000000000004</v>
      </c>
    </row>
    <row r="2453" spans="1:8" x14ac:dyDescent="0.25">
      <c r="A2453" s="2">
        <v>17725</v>
      </c>
      <c r="B2453" s="3">
        <v>40019</v>
      </c>
      <c r="C2453" s="5">
        <v>723</v>
      </c>
      <c r="D2453" s="4">
        <v>52</v>
      </c>
      <c r="E2453" s="7" t="str">
        <f>VLOOKUP(ventas[[#This Row],[ProductKey]],'hoja productos'!$A$2:$AA$1691,3,FALSE)</f>
        <v>Proseware Photo Ink jet Printer E290 White</v>
      </c>
      <c r="F2453" s="7">
        <f>VLOOKUP(ventas[[#This Row],[ProductKey]],'hoja productos'!$A$2:$AA$1691,5,FALSE)</f>
        <v>102</v>
      </c>
      <c r="G2453" s="7" t="str">
        <f>VLOOKUP(ventas[[#This Row],[ProductKey]],'hoja productos'!$A$2:$AA$1691,7,FALSE)</f>
        <v>Proseware, Inc.</v>
      </c>
      <c r="H2453" s="8">
        <f>ventas[[#This Row],[Unit Vendidas]]*ventas[[#This Row],[Precio Venta]]</f>
        <v>5304</v>
      </c>
    </row>
    <row r="2454" spans="1:8" x14ac:dyDescent="0.25">
      <c r="A2454" s="2">
        <v>18625</v>
      </c>
      <c r="B2454" s="3">
        <v>40019</v>
      </c>
      <c r="C2454" s="5">
        <v>70</v>
      </c>
      <c r="D2454" s="4">
        <v>22</v>
      </c>
      <c r="E2454" s="7" t="str">
        <f>VLOOKUP(ventas[[#This Row],[ProductKey]],'hoja productos'!$A$2:$AA$1691,3,FALSE)</f>
        <v>NT Wireless Bluetooth Stereo Headphones E102 Silver</v>
      </c>
      <c r="F2454" s="7">
        <f>VLOOKUP(ventas[[#This Row],[ProductKey]],'hoja productos'!$A$2:$AA$1691,5,FALSE)</f>
        <v>47.95</v>
      </c>
      <c r="G2454" s="7" t="str">
        <f>VLOOKUP(ventas[[#This Row],[ProductKey]],'hoja productos'!$A$2:$AA$1691,7,FALSE)</f>
        <v>Northwind Traders</v>
      </c>
      <c r="H2454" s="8">
        <f>ventas[[#This Row],[Unit Vendidas]]*ventas[[#This Row],[Precio Venta]]</f>
        <v>1054.9000000000001</v>
      </c>
    </row>
    <row r="2455" spans="1:8" x14ac:dyDescent="0.25">
      <c r="A2455" s="2">
        <v>20885</v>
      </c>
      <c r="B2455" s="3">
        <v>40019</v>
      </c>
      <c r="C2455" s="5">
        <v>1303</v>
      </c>
      <c r="D2455" s="4">
        <v>43</v>
      </c>
      <c r="E2455" s="7" t="str">
        <f>VLOOKUP(ventas[[#This Row],[ProductKey]],'hoja productos'!$A$2:$AA$1691,3,FALSE)</f>
        <v>Tablet Telephoto Conversion Lens M350 Blue</v>
      </c>
      <c r="F2455" s="7">
        <f>VLOOKUP(ventas[[#This Row],[ProductKey]],'hoja productos'!$A$2:$AA$1691,5,FALSE)</f>
        <v>95</v>
      </c>
      <c r="G2455" s="7" t="str">
        <f>VLOOKUP(ventas[[#This Row],[ProductKey]],'hoja productos'!$A$2:$AA$1691,7,FALSE)</f>
        <v>Tablet, Ltd</v>
      </c>
      <c r="H2455" s="8">
        <f>ventas[[#This Row],[Unit Vendidas]]*ventas[[#This Row],[Precio Venta]]</f>
        <v>4085</v>
      </c>
    </row>
    <row r="2456" spans="1:8" x14ac:dyDescent="0.25">
      <c r="A2456" s="2">
        <v>24563</v>
      </c>
      <c r="B2456" s="3">
        <v>40019</v>
      </c>
      <c r="C2456" s="5">
        <v>620</v>
      </c>
      <c r="D2456" s="4">
        <v>87</v>
      </c>
      <c r="E2456" s="7" t="str">
        <f>VLOOKUP(ventas[[#This Row],[ProductKey]],'hoja productos'!$A$2:$AA$1691,3,FALSE)</f>
        <v>WWI Screen 100in M1609 Black</v>
      </c>
      <c r="F2456" s="7">
        <f>VLOOKUP(ventas[[#This Row],[ProductKey]],'hoja productos'!$A$2:$AA$1691,5,FALSE)</f>
        <v>190</v>
      </c>
      <c r="G2456" s="7" t="str">
        <f>VLOOKUP(ventas[[#This Row],[ProductKey]],'hoja productos'!$A$2:$AA$1691,7,FALSE)</f>
        <v>Wide World Importers</v>
      </c>
      <c r="H2456" s="8">
        <f>ventas[[#This Row],[Unit Vendidas]]*ventas[[#This Row],[Precio Venta]]</f>
        <v>16530</v>
      </c>
    </row>
    <row r="2457" spans="1:8" x14ac:dyDescent="0.25">
      <c r="A2457" s="2">
        <v>1893</v>
      </c>
      <c r="B2457" s="3">
        <v>40020</v>
      </c>
      <c r="C2457" s="5">
        <v>505</v>
      </c>
      <c r="D2457" s="4">
        <v>205</v>
      </c>
      <c r="E2457" s="7" t="str">
        <f>VLOOKUP(ventas[[#This Row],[ProductKey]],'hoja productos'!$A$2:$AA$1691,3,FALSE)</f>
        <v>Adventure Works LCD22 M200 White</v>
      </c>
      <c r="F2457" s="7">
        <f>VLOOKUP(ventas[[#This Row],[ProductKey]],'hoja productos'!$A$2:$AA$1691,5,FALSE)</f>
        <v>619</v>
      </c>
      <c r="G2457" s="7" t="str">
        <f>VLOOKUP(ventas[[#This Row],[ProductKey]],'hoja productos'!$A$2:$AA$1691,7,FALSE)</f>
        <v>Adventure Works</v>
      </c>
      <c r="H2457" s="8">
        <f>ventas[[#This Row],[Unit Vendidas]]*ventas[[#This Row],[Precio Venta]]</f>
        <v>126895</v>
      </c>
    </row>
    <row r="2458" spans="1:8" x14ac:dyDescent="0.25">
      <c r="A2458" s="2">
        <v>3719</v>
      </c>
      <c r="B2458" s="3">
        <v>40020</v>
      </c>
      <c r="C2458" s="5">
        <v>1327</v>
      </c>
      <c r="D2458" s="4">
        <v>15</v>
      </c>
      <c r="E2458" s="7" t="str">
        <f>VLOOKUP(ventas[[#This Row],[ProductKey]],'hoja productos'!$A$2:$AA$1691,3,FALSE)</f>
        <v>Tablet In front of Centrex L15 Black</v>
      </c>
      <c r="F2458" s="7">
        <f>VLOOKUP(ventas[[#This Row],[ProductKey]],'hoja productos'!$A$2:$AA$1691,5,FALSE)</f>
        <v>46.99</v>
      </c>
      <c r="G2458" s="7" t="str">
        <f>VLOOKUP(ventas[[#This Row],[ProductKey]],'hoja productos'!$A$2:$AA$1691,7,FALSE)</f>
        <v>Tablet, Ltd</v>
      </c>
      <c r="H2458" s="8">
        <f>ventas[[#This Row],[Unit Vendidas]]*ventas[[#This Row],[Precio Venta]]</f>
        <v>704.85</v>
      </c>
    </row>
    <row r="2459" spans="1:8" x14ac:dyDescent="0.25">
      <c r="A2459" s="2">
        <v>5075</v>
      </c>
      <c r="B2459" s="3">
        <v>40020</v>
      </c>
      <c r="C2459" s="5">
        <v>1503</v>
      </c>
      <c r="D2459" s="4">
        <v>123</v>
      </c>
      <c r="E2459" s="7" t="str">
        <f>VLOOKUP(ventas[[#This Row],[ProductKey]],'hoja productos'!$A$2:$AA$1691,3,FALSE)</f>
        <v>The Phone Company Smart phones 8 GB of Memory M400 Pink</v>
      </c>
      <c r="F2459" s="7">
        <f>VLOOKUP(ventas[[#This Row],[ProductKey]],'hoja productos'!$A$2:$AA$1691,5,FALSE)</f>
        <v>269</v>
      </c>
      <c r="G2459" s="7" t="str">
        <f>VLOOKUP(ventas[[#This Row],[ProductKey]],'hoja productos'!$A$2:$AA$1691,7,FALSE)</f>
        <v>The Phone Company</v>
      </c>
      <c r="H2459" s="8">
        <f>ventas[[#This Row],[Unit Vendidas]]*ventas[[#This Row],[Precio Venta]]</f>
        <v>33087</v>
      </c>
    </row>
    <row r="2460" spans="1:8" ht="30" x14ac:dyDescent="0.25">
      <c r="A2460" s="2">
        <v>6374</v>
      </c>
      <c r="B2460" s="3">
        <v>40020</v>
      </c>
      <c r="C2460" s="5">
        <v>1380</v>
      </c>
      <c r="D2460" s="4">
        <v>9</v>
      </c>
      <c r="E2460" s="7" t="str">
        <f>VLOOKUP(ventas[[#This Row],[ProductKey]],'hoja productos'!$A$2:$AA$1691,3,FALSE)</f>
        <v>Tablet Bedroom Phone with AM/FM Stereo and Call Waiting Caller ID M600 White</v>
      </c>
      <c r="F2460" s="7">
        <f>VLOOKUP(ventas[[#This Row],[ProductKey]],'hoja productos'!$A$2:$AA$1691,5,FALSE)</f>
        <v>21</v>
      </c>
      <c r="G2460" s="7" t="str">
        <f>VLOOKUP(ventas[[#This Row],[ProductKey]],'hoja productos'!$A$2:$AA$1691,7,FALSE)</f>
        <v>Tablet, Ltd</v>
      </c>
      <c r="H2460" s="8">
        <f>ventas[[#This Row],[Unit Vendidas]]*ventas[[#This Row],[Precio Venta]]</f>
        <v>189</v>
      </c>
    </row>
    <row r="2461" spans="1:8" x14ac:dyDescent="0.25">
      <c r="A2461" s="2">
        <v>7946</v>
      </c>
      <c r="B2461" s="3">
        <v>40020</v>
      </c>
      <c r="C2461" s="5">
        <v>639</v>
      </c>
      <c r="D2461" s="4">
        <v>152</v>
      </c>
      <c r="E2461" s="7" t="str">
        <f>VLOOKUP(ventas[[#This Row],[ProductKey]],'hoja productos'!$A$2:$AA$1691,3,FALSE)</f>
        <v>WWI Screen 125in M1611 Silver</v>
      </c>
      <c r="F2461" s="7">
        <f>VLOOKUP(ventas[[#This Row],[ProductKey]],'hoja productos'!$A$2:$AA$1691,5,FALSE)</f>
        <v>459</v>
      </c>
      <c r="G2461" s="7" t="str">
        <f>VLOOKUP(ventas[[#This Row],[ProductKey]],'hoja productos'!$A$2:$AA$1691,7,FALSE)</f>
        <v>Wide World Importers</v>
      </c>
      <c r="H2461" s="8">
        <f>ventas[[#This Row],[Unit Vendidas]]*ventas[[#This Row],[Precio Venta]]</f>
        <v>69768</v>
      </c>
    </row>
    <row r="2462" spans="1:8" x14ac:dyDescent="0.25">
      <c r="A2462" s="2">
        <v>8641</v>
      </c>
      <c r="B2462" s="3">
        <v>40020</v>
      </c>
      <c r="C2462" s="5">
        <v>413</v>
      </c>
      <c r="D2462" s="4">
        <v>275</v>
      </c>
      <c r="E2462" s="7" t="str">
        <f>VLOOKUP(ventas[[#This Row],[ProductKey]],'hoja productos'!$A$2:$AA$1691,3,FALSE)</f>
        <v>Proseware Laptop16 M610 White</v>
      </c>
      <c r="F2462" s="7">
        <f>VLOOKUP(ventas[[#This Row],[ProductKey]],'hoja productos'!$A$2:$AA$1691,5,FALSE)</f>
        <v>599</v>
      </c>
      <c r="G2462" s="7" t="str">
        <f>VLOOKUP(ventas[[#This Row],[ProductKey]],'hoja productos'!$A$2:$AA$1691,7,FALSE)</f>
        <v>Proseware, Inc.</v>
      </c>
      <c r="H2462" s="8">
        <f>ventas[[#This Row],[Unit Vendidas]]*ventas[[#This Row],[Precio Venta]]</f>
        <v>164725</v>
      </c>
    </row>
    <row r="2463" spans="1:8" x14ac:dyDescent="0.25">
      <c r="A2463" s="2">
        <v>10343</v>
      </c>
      <c r="B2463" s="3">
        <v>40020</v>
      </c>
      <c r="C2463" s="5">
        <v>625</v>
      </c>
      <c r="D2463" s="4">
        <v>459</v>
      </c>
      <c r="E2463" s="7" t="str">
        <f>VLOOKUP(ventas[[#This Row],[ProductKey]],'hoja productos'!$A$2:$AA$1691,3,FALSE)</f>
        <v>WWI Projector 720p DLP56 White</v>
      </c>
      <c r="F2463" s="7">
        <f>VLOOKUP(ventas[[#This Row],[ProductKey]],'hoja productos'!$A$2:$AA$1691,5,FALSE)</f>
        <v>999</v>
      </c>
      <c r="G2463" s="7" t="str">
        <f>VLOOKUP(ventas[[#This Row],[ProductKey]],'hoja productos'!$A$2:$AA$1691,7,FALSE)</f>
        <v>Wide World Importers</v>
      </c>
      <c r="H2463" s="8">
        <f>ventas[[#This Row],[Unit Vendidas]]*ventas[[#This Row],[Precio Venta]]</f>
        <v>458541</v>
      </c>
    </row>
    <row r="2464" spans="1:8" x14ac:dyDescent="0.25">
      <c r="A2464" s="2">
        <v>11032</v>
      </c>
      <c r="B2464" s="3">
        <v>40020</v>
      </c>
      <c r="C2464" s="5">
        <v>497</v>
      </c>
      <c r="D2464" s="4">
        <v>50</v>
      </c>
      <c r="E2464" s="7" t="str">
        <f>VLOOKUP(ventas[[#This Row],[ProductKey]],'hoja productos'!$A$2:$AA$1691,3,FALSE)</f>
        <v>Adventure Works LCD17 E200 Black</v>
      </c>
      <c r="F2464" s="7">
        <f>VLOOKUP(ventas[[#This Row],[ProductKey]],'hoja productos'!$A$2:$AA$1691,5,FALSE)</f>
        <v>99</v>
      </c>
      <c r="G2464" s="7" t="str">
        <f>VLOOKUP(ventas[[#This Row],[ProductKey]],'hoja productos'!$A$2:$AA$1691,7,FALSE)</f>
        <v>Adventure Works</v>
      </c>
      <c r="H2464" s="8">
        <f>ventas[[#This Row],[Unit Vendidas]]*ventas[[#This Row],[Precio Venta]]</f>
        <v>4950</v>
      </c>
    </row>
    <row r="2465" spans="1:8" x14ac:dyDescent="0.25">
      <c r="A2465" s="2">
        <v>12532</v>
      </c>
      <c r="B2465" s="3">
        <v>40020</v>
      </c>
      <c r="C2465" s="5">
        <v>335</v>
      </c>
      <c r="D2465" s="4">
        <v>287</v>
      </c>
      <c r="E2465" s="7" t="str">
        <f>VLOOKUP(ventas[[#This Row],[ProductKey]],'hoja productos'!$A$2:$AA$1691,3,FALSE)</f>
        <v>SV Car Video LCD9.2W X9281 Brown</v>
      </c>
      <c r="F2465" s="7">
        <f>VLOOKUP(ventas[[#This Row],[ProductKey]],'hoja productos'!$A$2:$AA$1691,5,FALSE)</f>
        <v>869</v>
      </c>
      <c r="G2465" s="7" t="str">
        <f>VLOOKUP(ventas[[#This Row],[ProductKey]],'hoja productos'!$A$2:$AA$1691,7,FALSE)</f>
        <v>Southridge Video</v>
      </c>
      <c r="H2465" s="8">
        <f>ventas[[#This Row],[Unit Vendidas]]*ventas[[#This Row],[Precio Venta]]</f>
        <v>249403</v>
      </c>
    </row>
    <row r="2466" spans="1:8" x14ac:dyDescent="0.25">
      <c r="A2466" s="2">
        <v>14812</v>
      </c>
      <c r="B2466" s="3">
        <v>40020</v>
      </c>
      <c r="C2466" s="5">
        <v>1354</v>
      </c>
      <c r="D2466" s="4">
        <v>13</v>
      </c>
      <c r="E2466" s="7" t="str">
        <f>VLOOKUP(ventas[[#This Row],[ProductKey]],'hoja productos'!$A$2:$AA$1691,3,FALSE)</f>
        <v>Tablet Hybrid system M60 White</v>
      </c>
      <c r="F2466" s="7">
        <f>VLOOKUP(ventas[[#This Row],[ProductKey]],'hoja productos'!$A$2:$AA$1691,5,FALSE)</f>
        <v>28.99</v>
      </c>
      <c r="G2466" s="7" t="str">
        <f>VLOOKUP(ventas[[#This Row],[ProductKey]],'hoja productos'!$A$2:$AA$1691,7,FALSE)</f>
        <v>Tablet, Ltd</v>
      </c>
      <c r="H2466" s="8">
        <f>ventas[[#This Row],[Unit Vendidas]]*ventas[[#This Row],[Precio Venta]]</f>
        <v>376.87</v>
      </c>
    </row>
    <row r="2467" spans="1:8" x14ac:dyDescent="0.25">
      <c r="A2467" s="2">
        <v>15138</v>
      </c>
      <c r="B2467" s="3">
        <v>40020</v>
      </c>
      <c r="C2467" s="5">
        <v>1316</v>
      </c>
      <c r="D2467" s="4">
        <v>5</v>
      </c>
      <c r="E2467" s="7" t="str">
        <f>VLOOKUP(ventas[[#This Row],[ProductKey]],'hoja productos'!$A$2:$AA$1691,3,FALSE)</f>
        <v>Tablet Single-line phones E10 Black</v>
      </c>
      <c r="F2467" s="7">
        <f>VLOOKUP(ventas[[#This Row],[ProductKey]],'hoja productos'!$A$2:$AA$1691,5,FALSE)</f>
        <v>9.99</v>
      </c>
      <c r="G2467" s="7" t="str">
        <f>VLOOKUP(ventas[[#This Row],[ProductKey]],'hoja productos'!$A$2:$AA$1691,7,FALSE)</f>
        <v>Tablet, Ltd</v>
      </c>
      <c r="H2467" s="8">
        <f>ventas[[#This Row],[Unit Vendidas]]*ventas[[#This Row],[Precio Venta]]</f>
        <v>49.95</v>
      </c>
    </row>
    <row r="2468" spans="1:8" ht="30" x14ac:dyDescent="0.25">
      <c r="A2468" s="2">
        <v>16700</v>
      </c>
      <c r="B2468" s="3">
        <v>40020</v>
      </c>
      <c r="C2468" s="5">
        <v>733</v>
      </c>
      <c r="D2468" s="4">
        <v>72</v>
      </c>
      <c r="E2468" s="7" t="str">
        <f>VLOOKUP(ventas[[#This Row],[ProductKey]],'hoja productos'!$A$2:$AA$1691,3,FALSE)</f>
        <v>Proseware Desk Jet All-in-One Printer, Scanner, Copier M350 Green</v>
      </c>
      <c r="F2468" s="7">
        <f>VLOOKUP(ventas[[#This Row],[ProductKey]],'hoja productos'!$A$2:$AA$1691,5,FALSE)</f>
        <v>158</v>
      </c>
      <c r="G2468" s="7" t="str">
        <f>VLOOKUP(ventas[[#This Row],[ProductKey]],'hoja productos'!$A$2:$AA$1691,7,FALSE)</f>
        <v>Proseware, Inc.</v>
      </c>
      <c r="H2468" s="8">
        <f>ventas[[#This Row],[Unit Vendidas]]*ventas[[#This Row],[Precio Venta]]</f>
        <v>11376</v>
      </c>
    </row>
    <row r="2469" spans="1:8" x14ac:dyDescent="0.25">
      <c r="A2469" s="2">
        <v>16888</v>
      </c>
      <c r="B2469" s="3">
        <v>40020</v>
      </c>
      <c r="C2469" s="5">
        <v>776</v>
      </c>
      <c r="D2469" s="4">
        <v>10</v>
      </c>
      <c r="E2469" s="7" t="str">
        <f>VLOOKUP(ventas[[#This Row],[ProductKey]],'hoja productos'!$A$2:$AA$1691,3,FALSE)</f>
        <v>Tablet Digital Camera Accessory kit M200 Blue</v>
      </c>
      <c r="F2469" s="7">
        <f>VLOOKUP(ventas[[#This Row],[ProductKey]],'hoja productos'!$A$2:$AA$1691,5,FALSE)</f>
        <v>23.9</v>
      </c>
      <c r="G2469" s="7" t="str">
        <f>VLOOKUP(ventas[[#This Row],[ProductKey]],'hoja productos'!$A$2:$AA$1691,7,FALSE)</f>
        <v>Tablet, Ltd</v>
      </c>
      <c r="H2469" s="8">
        <f>ventas[[#This Row],[Unit Vendidas]]*ventas[[#This Row],[Precio Venta]]</f>
        <v>239</v>
      </c>
    </row>
    <row r="2470" spans="1:8" ht="30" x14ac:dyDescent="0.25">
      <c r="A2470" s="2">
        <v>19877</v>
      </c>
      <c r="B2470" s="3">
        <v>40020</v>
      </c>
      <c r="C2470" s="5">
        <v>1145</v>
      </c>
      <c r="D2470" s="4">
        <v>260</v>
      </c>
      <c r="E2470" s="7" t="str">
        <f>VLOOKUP(ventas[[#This Row],[ProductKey]],'hoja productos'!$A$2:$AA$1691,3,FALSE)</f>
        <v>Fabrikam Home and Vacation Moviemaker 1/2" 3mm M300 Orange</v>
      </c>
      <c r="F2470" s="7">
        <f>VLOOKUP(ventas[[#This Row],[ProductKey]],'hoja productos'!$A$2:$AA$1691,5,FALSE)</f>
        <v>566</v>
      </c>
      <c r="G2470" s="7" t="str">
        <f>VLOOKUP(ventas[[#This Row],[ProductKey]],'hoja productos'!$A$2:$AA$1691,7,FALSE)</f>
        <v>Fabrikam, Inc.</v>
      </c>
      <c r="H2470" s="8">
        <f>ventas[[#This Row],[Unit Vendidas]]*ventas[[#This Row],[Precio Venta]]</f>
        <v>147160</v>
      </c>
    </row>
    <row r="2471" spans="1:8" x14ac:dyDescent="0.25">
      <c r="A2471" s="2">
        <v>20186</v>
      </c>
      <c r="B2471" s="3">
        <v>40020</v>
      </c>
      <c r="C2471" s="5">
        <v>1591</v>
      </c>
      <c r="D2471" s="4">
        <v>5</v>
      </c>
      <c r="E2471" s="7" t="str">
        <f>VLOOKUP(ventas[[#This Row],[ProductKey]],'hoja productos'!$A$2:$AA$1691,3,FALSE)</f>
        <v>SV DVD 55DVD Storage Binder M56 Silver</v>
      </c>
      <c r="F2471" s="7">
        <f>VLOOKUP(ventas[[#This Row],[ProductKey]],'hoja productos'!$A$2:$AA$1691,5,FALSE)</f>
        <v>12.66</v>
      </c>
      <c r="G2471" s="7" t="str">
        <f>VLOOKUP(ventas[[#This Row],[ProductKey]],'hoja productos'!$A$2:$AA$1691,7,FALSE)</f>
        <v>Southridge Video</v>
      </c>
      <c r="H2471" s="8">
        <f>ventas[[#This Row],[Unit Vendidas]]*ventas[[#This Row],[Precio Venta]]</f>
        <v>63.3</v>
      </c>
    </row>
    <row r="2472" spans="1:8" x14ac:dyDescent="0.25">
      <c r="A2472" s="2">
        <v>20435</v>
      </c>
      <c r="B2472" s="3">
        <v>40020</v>
      </c>
      <c r="C2472" s="5">
        <v>168</v>
      </c>
      <c r="D2472" s="4">
        <v>59</v>
      </c>
      <c r="E2472" s="7" t="str">
        <f>VLOOKUP(ventas[[#This Row],[ProductKey]],'hoja productos'!$A$2:$AA$1691,3,FALSE)</f>
        <v>SV 16xDVD M310 Black</v>
      </c>
      <c r="F2472" s="7">
        <f>VLOOKUP(ventas[[#This Row],[ProductKey]],'hoja productos'!$A$2:$AA$1691,5,FALSE)</f>
        <v>129</v>
      </c>
      <c r="G2472" s="7" t="str">
        <f>VLOOKUP(ventas[[#This Row],[ProductKey]],'hoja productos'!$A$2:$AA$1691,7,FALSE)</f>
        <v>Southridge Video</v>
      </c>
      <c r="H2472" s="8">
        <f>ventas[[#This Row],[Unit Vendidas]]*ventas[[#This Row],[Precio Venta]]</f>
        <v>7611</v>
      </c>
    </row>
    <row r="2473" spans="1:8" x14ac:dyDescent="0.25">
      <c r="A2473" s="2">
        <v>21457</v>
      </c>
      <c r="B2473" s="3">
        <v>40020</v>
      </c>
      <c r="C2473" s="5">
        <v>1065</v>
      </c>
      <c r="D2473" s="4">
        <v>194</v>
      </c>
      <c r="E2473" s="7" t="str">
        <f>VLOOKUP(ventas[[#This Row],[ProductKey]],'hoja productos'!$A$2:$AA$1691,3,FALSE)</f>
        <v>A. Datum SLR Camera 35" X358 Pink</v>
      </c>
      <c r="F2473" s="7">
        <f>VLOOKUP(ventas[[#This Row],[ProductKey]],'hoja productos'!$A$2:$AA$1691,5,FALSE)</f>
        <v>588</v>
      </c>
      <c r="G2473" s="7" t="str">
        <f>VLOOKUP(ventas[[#This Row],[ProductKey]],'hoja productos'!$A$2:$AA$1691,7,FALSE)</f>
        <v>A. Datum Corporation</v>
      </c>
      <c r="H2473" s="8">
        <f>ventas[[#This Row],[Unit Vendidas]]*ventas[[#This Row],[Precio Venta]]</f>
        <v>114072</v>
      </c>
    </row>
    <row r="2474" spans="1:8" x14ac:dyDescent="0.25">
      <c r="A2474" s="2">
        <v>22419</v>
      </c>
      <c r="B2474" s="3">
        <v>40020</v>
      </c>
      <c r="C2474" s="5">
        <v>812</v>
      </c>
      <c r="D2474" s="4">
        <v>6</v>
      </c>
      <c r="E2474" s="7" t="str">
        <f>VLOOKUP(ventas[[#This Row],[ProductKey]],'hoja productos'!$A$2:$AA$1691,3,FALSE)</f>
        <v>Tablet Mouse Lock Bundle E200 Grey</v>
      </c>
      <c r="F2474" s="7">
        <f>VLOOKUP(ventas[[#This Row],[ProductKey]],'hoja productos'!$A$2:$AA$1691,5,FALSE)</f>
        <v>12.95</v>
      </c>
      <c r="G2474" s="7" t="str">
        <f>VLOOKUP(ventas[[#This Row],[ProductKey]],'hoja productos'!$A$2:$AA$1691,7,FALSE)</f>
        <v>Tablet, Ltd</v>
      </c>
      <c r="H2474" s="8">
        <f>ventas[[#This Row],[Unit Vendidas]]*ventas[[#This Row],[Precio Venta]]</f>
        <v>77.699999999999989</v>
      </c>
    </row>
    <row r="2475" spans="1:8" ht="30" x14ac:dyDescent="0.25">
      <c r="A2475" s="2">
        <v>22727</v>
      </c>
      <c r="B2475" s="3">
        <v>40020</v>
      </c>
      <c r="C2475" s="5">
        <v>991</v>
      </c>
      <c r="D2475" s="4">
        <v>88</v>
      </c>
      <c r="E2475" s="7" t="str">
        <f>VLOOKUP(ventas[[#This Row],[ProductKey]],'hoja productos'!$A$2:$AA$1691,3,FALSE)</f>
        <v>A. Datum Interchangeable lens Non-SLR Digital Camera X250 Silver</v>
      </c>
      <c r="F2475" s="7">
        <f>VLOOKUP(ventas[[#This Row],[ProductKey]],'hoja productos'!$A$2:$AA$1691,5,FALSE)</f>
        <v>268</v>
      </c>
      <c r="G2475" s="7" t="str">
        <f>VLOOKUP(ventas[[#This Row],[ProductKey]],'hoja productos'!$A$2:$AA$1691,7,FALSE)</f>
        <v>A. Datum Corporation</v>
      </c>
      <c r="H2475" s="8">
        <f>ventas[[#This Row],[Unit Vendidas]]*ventas[[#This Row],[Precio Venta]]</f>
        <v>23584</v>
      </c>
    </row>
    <row r="2476" spans="1:8" x14ac:dyDescent="0.25">
      <c r="A2476" s="2">
        <v>4801</v>
      </c>
      <c r="B2476" s="3">
        <v>40021</v>
      </c>
      <c r="C2476" s="5">
        <v>829</v>
      </c>
      <c r="D2476" s="4">
        <v>13</v>
      </c>
      <c r="E2476" s="7" t="str">
        <f>VLOOKUP(ventas[[#This Row],[ProductKey]],'hoja productos'!$A$2:$AA$1691,3,FALSE)</f>
        <v>Tablet Leather Case - case for digital photo camera X20 Grey</v>
      </c>
      <c r="F2476" s="7">
        <f>VLOOKUP(ventas[[#This Row],[ProductKey]],'hoja productos'!$A$2:$AA$1691,5,FALSE)</f>
        <v>39.9</v>
      </c>
      <c r="G2476" s="7" t="str">
        <f>VLOOKUP(ventas[[#This Row],[ProductKey]],'hoja productos'!$A$2:$AA$1691,7,FALSE)</f>
        <v>Tablet, Ltd</v>
      </c>
      <c r="H2476" s="8">
        <f>ventas[[#This Row],[Unit Vendidas]]*ventas[[#This Row],[Precio Venta]]</f>
        <v>518.69999999999993</v>
      </c>
    </row>
    <row r="2477" spans="1:8" x14ac:dyDescent="0.25">
      <c r="A2477" s="2">
        <v>5028</v>
      </c>
      <c r="B2477" s="3">
        <v>40021</v>
      </c>
      <c r="C2477" s="5">
        <v>6</v>
      </c>
      <c r="D2477" s="4">
        <v>11</v>
      </c>
      <c r="E2477" s="7" t="str">
        <f>VLOOKUP(ventas[[#This Row],[ProductKey]],'hoja productos'!$A$2:$AA$1691,3,FALSE)</f>
        <v>Tablet 2G MP3 Player E200 Black</v>
      </c>
      <c r="F2477" s="7">
        <f>VLOOKUP(ventas[[#This Row],[ProductKey]],'hoja productos'!$A$2:$AA$1691,5,FALSE)</f>
        <v>21.57</v>
      </c>
      <c r="G2477" s="7" t="str">
        <f>VLOOKUP(ventas[[#This Row],[ProductKey]],'hoja productos'!$A$2:$AA$1691,7,FALSE)</f>
        <v>Tablet, Ltd</v>
      </c>
      <c r="H2477" s="8">
        <f>ventas[[#This Row],[Unit Vendidas]]*ventas[[#This Row],[Precio Venta]]</f>
        <v>237.27</v>
      </c>
    </row>
    <row r="2478" spans="1:8" x14ac:dyDescent="0.25">
      <c r="A2478" s="2">
        <v>5083</v>
      </c>
      <c r="B2478" s="3">
        <v>40021</v>
      </c>
      <c r="C2478" s="5">
        <v>1175</v>
      </c>
      <c r="D2478" s="4">
        <v>209</v>
      </c>
      <c r="E2478" s="7" t="str">
        <f>VLOOKUP(ventas[[#This Row],[ProductKey]],'hoja productos'!$A$2:$AA$1691,3,FALSE)</f>
        <v>Fabrikam Budget Moviemaker 2/3'' 17mm E100 White</v>
      </c>
      <c r="F2478" s="7">
        <f>VLOOKUP(ventas[[#This Row],[ProductKey]],'hoja productos'!$A$2:$AA$1691,5,FALSE)</f>
        <v>410</v>
      </c>
      <c r="G2478" s="7" t="str">
        <f>VLOOKUP(ventas[[#This Row],[ProductKey]],'hoja productos'!$A$2:$AA$1691,7,FALSE)</f>
        <v>Fabrikam, Inc.</v>
      </c>
      <c r="H2478" s="8">
        <f>ventas[[#This Row],[Unit Vendidas]]*ventas[[#This Row],[Precio Venta]]</f>
        <v>85690</v>
      </c>
    </row>
    <row r="2479" spans="1:8" x14ac:dyDescent="0.25">
      <c r="A2479" s="2">
        <v>6193</v>
      </c>
      <c r="B2479" s="3">
        <v>40021</v>
      </c>
      <c r="C2479" s="5">
        <v>415</v>
      </c>
      <c r="D2479" s="4">
        <v>166</v>
      </c>
      <c r="E2479" s="7" t="str">
        <f>VLOOKUP(ventas[[#This Row],[ProductKey]],'hoja productos'!$A$2:$AA$1691,3,FALSE)</f>
        <v>Proseware Laptop8.9 E089 White</v>
      </c>
      <c r="F2479" s="7">
        <f>VLOOKUP(ventas[[#This Row],[ProductKey]],'hoja productos'!$A$2:$AA$1691,5,FALSE)</f>
        <v>326</v>
      </c>
      <c r="G2479" s="7" t="str">
        <f>VLOOKUP(ventas[[#This Row],[ProductKey]],'hoja productos'!$A$2:$AA$1691,7,FALSE)</f>
        <v>Proseware, Inc.</v>
      </c>
      <c r="H2479" s="8">
        <f>ventas[[#This Row],[Unit Vendidas]]*ventas[[#This Row],[Precio Venta]]</f>
        <v>54116</v>
      </c>
    </row>
    <row r="2480" spans="1:8" x14ac:dyDescent="0.25">
      <c r="A2480" s="2">
        <v>11443</v>
      </c>
      <c r="B2480" s="3">
        <v>40021</v>
      </c>
      <c r="C2480" s="5">
        <v>56</v>
      </c>
      <c r="D2480" s="4">
        <v>98</v>
      </c>
      <c r="E2480" s="7" t="str">
        <f>VLOOKUP(ventas[[#This Row],[ProductKey]],'hoja productos'!$A$2:$AA$1691,3,FALSE)</f>
        <v>WWI 4GB Video Recording Pen X200 Yellow</v>
      </c>
      <c r="F2480" s="7">
        <f>VLOOKUP(ventas[[#This Row],[ProductKey]],'hoja productos'!$A$2:$AA$1691,5,FALSE)</f>
        <v>296</v>
      </c>
      <c r="G2480" s="7" t="str">
        <f>VLOOKUP(ventas[[#This Row],[ProductKey]],'hoja productos'!$A$2:$AA$1691,7,FALSE)</f>
        <v>Wide World Importers</v>
      </c>
      <c r="H2480" s="8">
        <f>ventas[[#This Row],[Unit Vendidas]]*ventas[[#This Row],[Precio Venta]]</f>
        <v>29008</v>
      </c>
    </row>
    <row r="2481" spans="1:8" x14ac:dyDescent="0.25">
      <c r="A2481" s="2">
        <v>12445</v>
      </c>
      <c r="B2481" s="3">
        <v>40021</v>
      </c>
      <c r="C2481" s="5">
        <v>479</v>
      </c>
      <c r="D2481" s="4">
        <v>119</v>
      </c>
      <c r="E2481" s="7" t="str">
        <f>VLOOKUP(ventas[[#This Row],[ProductKey]],'hoja productos'!$A$2:$AA$1691,3,FALSE)</f>
        <v>Proseware LCD20 M200 White</v>
      </c>
      <c r="F2481" s="7">
        <f>VLOOKUP(ventas[[#This Row],[ProductKey]],'hoja productos'!$A$2:$AA$1691,5,FALSE)</f>
        <v>259</v>
      </c>
      <c r="G2481" s="7" t="str">
        <f>VLOOKUP(ventas[[#This Row],[ProductKey]],'hoja productos'!$A$2:$AA$1691,7,FALSE)</f>
        <v>Proseware, Inc.</v>
      </c>
      <c r="H2481" s="8">
        <f>ventas[[#This Row],[Unit Vendidas]]*ventas[[#This Row],[Precio Venta]]</f>
        <v>30821</v>
      </c>
    </row>
    <row r="2482" spans="1:8" x14ac:dyDescent="0.25">
      <c r="A2482" s="2">
        <v>12564</v>
      </c>
      <c r="B2482" s="3">
        <v>40021</v>
      </c>
      <c r="C2482" s="5">
        <v>1316</v>
      </c>
      <c r="D2482" s="4">
        <v>5</v>
      </c>
      <c r="E2482" s="7" t="str">
        <f>VLOOKUP(ventas[[#This Row],[ProductKey]],'hoja productos'!$A$2:$AA$1691,3,FALSE)</f>
        <v>Tablet Single-line phones E10 Black</v>
      </c>
      <c r="F2482" s="7">
        <f>VLOOKUP(ventas[[#This Row],[ProductKey]],'hoja productos'!$A$2:$AA$1691,5,FALSE)</f>
        <v>9.99</v>
      </c>
      <c r="G2482" s="7" t="str">
        <f>VLOOKUP(ventas[[#This Row],[ProductKey]],'hoja productos'!$A$2:$AA$1691,7,FALSE)</f>
        <v>Tablet, Ltd</v>
      </c>
      <c r="H2482" s="8">
        <f>ventas[[#This Row],[Unit Vendidas]]*ventas[[#This Row],[Precio Venta]]</f>
        <v>49.95</v>
      </c>
    </row>
    <row r="2483" spans="1:8" x14ac:dyDescent="0.25">
      <c r="A2483" s="2">
        <v>14324</v>
      </c>
      <c r="B2483" s="3">
        <v>40021</v>
      </c>
      <c r="C2483" s="5">
        <v>1278</v>
      </c>
      <c r="D2483" s="4">
        <v>7</v>
      </c>
      <c r="E2483" s="7" t="str">
        <f>VLOOKUP(ventas[[#This Row],[ProductKey]],'hoja productos'!$A$2:$AA$1691,3,FALSE)</f>
        <v>Tablet General Soft Carrying Case E318 Blue</v>
      </c>
      <c r="F2483" s="7">
        <f>VLOOKUP(ventas[[#This Row],[ProductKey]],'hoja productos'!$A$2:$AA$1691,5,FALSE)</f>
        <v>14.99</v>
      </c>
      <c r="G2483" s="7" t="str">
        <f>VLOOKUP(ventas[[#This Row],[ProductKey]],'hoja productos'!$A$2:$AA$1691,7,FALSE)</f>
        <v>Tablet, Ltd</v>
      </c>
      <c r="H2483" s="8">
        <f>ventas[[#This Row],[Unit Vendidas]]*ventas[[#This Row],[Precio Venta]]</f>
        <v>104.93</v>
      </c>
    </row>
    <row r="2484" spans="1:8" x14ac:dyDescent="0.25">
      <c r="A2484" s="2">
        <v>15781</v>
      </c>
      <c r="B2484" s="3">
        <v>40021</v>
      </c>
      <c r="C2484" s="5">
        <v>454</v>
      </c>
      <c r="D2484" s="4">
        <v>137</v>
      </c>
      <c r="E2484" s="7" t="str">
        <f>VLOOKUP(ventas[[#This Row],[ProductKey]],'hoja productos'!$A$2:$AA$1691,3,FALSE)</f>
        <v>WWI Desktop PC1.80 E1801 Brown</v>
      </c>
      <c r="F2484" s="7">
        <f>VLOOKUP(ventas[[#This Row],[ProductKey]],'hoja productos'!$A$2:$AA$1691,5,FALSE)</f>
        <v>269.89999999999998</v>
      </c>
      <c r="G2484" s="7" t="str">
        <f>VLOOKUP(ventas[[#This Row],[ProductKey]],'hoja productos'!$A$2:$AA$1691,7,FALSE)</f>
        <v>Wide World Importers</v>
      </c>
      <c r="H2484" s="8">
        <f>ventas[[#This Row],[Unit Vendidas]]*ventas[[#This Row],[Precio Venta]]</f>
        <v>36976.299999999996</v>
      </c>
    </row>
    <row r="2485" spans="1:8" x14ac:dyDescent="0.25">
      <c r="A2485" s="2">
        <v>18279</v>
      </c>
      <c r="B2485" s="3">
        <v>40021</v>
      </c>
      <c r="C2485" s="5">
        <v>1360</v>
      </c>
      <c r="D2485" s="4">
        <v>15</v>
      </c>
      <c r="E2485" s="7" t="str">
        <f>VLOOKUP(ventas[[#This Row],[ProductKey]],'hoja productos'!$A$2:$AA$1691,3,FALSE)</f>
        <v>Tablet In front of Centrex L15 White</v>
      </c>
      <c r="F2485" s="7">
        <f>VLOOKUP(ventas[[#This Row],[ProductKey]],'hoja productos'!$A$2:$AA$1691,5,FALSE)</f>
        <v>46.99</v>
      </c>
      <c r="G2485" s="7" t="str">
        <f>VLOOKUP(ventas[[#This Row],[ProductKey]],'hoja productos'!$A$2:$AA$1691,7,FALSE)</f>
        <v>Tablet, Ltd</v>
      </c>
      <c r="H2485" s="8">
        <f>ventas[[#This Row],[Unit Vendidas]]*ventas[[#This Row],[Precio Venta]]</f>
        <v>704.85</v>
      </c>
    </row>
    <row r="2486" spans="1:8" x14ac:dyDescent="0.25">
      <c r="A2486" s="2">
        <v>19929</v>
      </c>
      <c r="B2486" s="3">
        <v>40021</v>
      </c>
      <c r="C2486" s="5">
        <v>286</v>
      </c>
      <c r="D2486" s="4">
        <v>155</v>
      </c>
      <c r="E2486" s="7" t="str">
        <f>VLOOKUP(ventas[[#This Row],[ProductKey]],'hoja productos'!$A$2:$AA$1691,3,FALSE)</f>
        <v>Tablet Home Theater System 5.1 Channel M1520 Brown</v>
      </c>
      <c r="F2486" s="7">
        <f>VLOOKUP(ventas[[#This Row],[ProductKey]],'hoja productos'!$A$2:$AA$1691,5,FALSE)</f>
        <v>339</v>
      </c>
      <c r="G2486" s="7" t="str">
        <f>VLOOKUP(ventas[[#This Row],[ProductKey]],'hoja productos'!$A$2:$AA$1691,7,FALSE)</f>
        <v>Tablet, Ltd</v>
      </c>
      <c r="H2486" s="8">
        <f>ventas[[#This Row],[Unit Vendidas]]*ventas[[#This Row],[Precio Venta]]</f>
        <v>52545</v>
      </c>
    </row>
    <row r="2487" spans="1:8" x14ac:dyDescent="0.25">
      <c r="A2487" s="2">
        <v>21818</v>
      </c>
      <c r="B2487" s="3">
        <v>40021</v>
      </c>
      <c r="C2487" s="5">
        <v>708</v>
      </c>
      <c r="D2487" s="4">
        <v>39</v>
      </c>
      <c r="E2487" s="7" t="str">
        <f>VLOOKUP(ventas[[#This Row],[ProductKey]],'hoja productos'!$A$2:$AA$1691,3,FALSE)</f>
        <v>Proseware Ink Jet Fax Machine E100 White</v>
      </c>
      <c r="F2487" s="7">
        <f>VLOOKUP(ventas[[#This Row],[ProductKey]],'hoja productos'!$A$2:$AA$1691,5,FALSE)</f>
        <v>78</v>
      </c>
      <c r="G2487" s="7" t="str">
        <f>VLOOKUP(ventas[[#This Row],[ProductKey]],'hoja productos'!$A$2:$AA$1691,7,FALSE)</f>
        <v>Proseware, Inc.</v>
      </c>
      <c r="H2487" s="8">
        <f>ventas[[#This Row],[Unit Vendidas]]*ventas[[#This Row],[Precio Venta]]</f>
        <v>3042</v>
      </c>
    </row>
    <row r="2488" spans="1:8" x14ac:dyDescent="0.25">
      <c r="A2488" s="2">
        <v>22606</v>
      </c>
      <c r="B2488" s="3">
        <v>40021</v>
      </c>
      <c r="C2488" s="5">
        <v>1205</v>
      </c>
      <c r="D2488" s="4">
        <v>523</v>
      </c>
      <c r="E2488" s="7" t="str">
        <f>VLOOKUP(ventas[[#This Row],[ProductKey]],'hoja productos'!$A$2:$AA$1691,3,FALSE)</f>
        <v>Fabrikam Independent Filmmaker 1/2'' 3mm X300 Grey</v>
      </c>
      <c r="F2488" s="7">
        <f>VLOOKUP(ventas[[#This Row],[ProductKey]],'hoja productos'!$A$2:$AA$1691,5,FALSE)</f>
        <v>1580</v>
      </c>
      <c r="G2488" s="7" t="str">
        <f>VLOOKUP(ventas[[#This Row],[ProductKey]],'hoja productos'!$A$2:$AA$1691,7,FALSE)</f>
        <v>Fabrikam, Inc.</v>
      </c>
      <c r="H2488" s="8">
        <f>ventas[[#This Row],[Unit Vendidas]]*ventas[[#This Row],[Precio Venta]]</f>
        <v>826340</v>
      </c>
    </row>
    <row r="2489" spans="1:8" x14ac:dyDescent="0.25">
      <c r="A2489" s="2">
        <v>137</v>
      </c>
      <c r="B2489" s="3">
        <v>40022</v>
      </c>
      <c r="C2489" s="5">
        <v>1613</v>
      </c>
      <c r="D2489" s="4">
        <v>56</v>
      </c>
      <c r="E2489" s="7" t="str">
        <f>VLOOKUP(ventas[[#This Row],[ProductKey]],'hoja productos'!$A$2:$AA$1691,3,FALSE)</f>
        <v>SV DVD 7-Inch Player Portable E200 White</v>
      </c>
      <c r="F2489" s="7">
        <f>VLOOKUP(ventas[[#This Row],[ProductKey]],'hoja productos'!$A$2:$AA$1691,5,FALSE)</f>
        <v>109.99</v>
      </c>
      <c r="G2489" s="7" t="str">
        <f>VLOOKUP(ventas[[#This Row],[ProductKey]],'hoja productos'!$A$2:$AA$1691,7,FALSE)</f>
        <v>Southridge Video</v>
      </c>
      <c r="H2489" s="8">
        <f>ventas[[#This Row],[Unit Vendidas]]*ventas[[#This Row],[Precio Venta]]</f>
        <v>6159.44</v>
      </c>
    </row>
    <row r="2490" spans="1:8" x14ac:dyDescent="0.25">
      <c r="A2490" s="2">
        <v>176</v>
      </c>
      <c r="B2490" s="3">
        <v>40022</v>
      </c>
      <c r="C2490" s="5">
        <v>47</v>
      </c>
      <c r="D2490" s="4">
        <v>76</v>
      </c>
      <c r="E2490" s="7" t="str">
        <f>VLOOKUP(ventas[[#This Row],[ProductKey]],'hoja productos'!$A$2:$AA$1691,3,FALSE)</f>
        <v>WWI 1GBPulse Smart pen E50 Black</v>
      </c>
      <c r="F2490" s="7">
        <f>VLOOKUP(ventas[[#This Row],[ProductKey]],'hoja productos'!$A$2:$AA$1691,5,FALSE)</f>
        <v>149.94999999999999</v>
      </c>
      <c r="G2490" s="7" t="str">
        <f>VLOOKUP(ventas[[#This Row],[ProductKey]],'hoja productos'!$A$2:$AA$1691,7,FALSE)</f>
        <v>Wide World Importers</v>
      </c>
      <c r="H2490" s="8">
        <f>ventas[[#This Row],[Unit Vendidas]]*ventas[[#This Row],[Precio Venta]]</f>
        <v>11396.199999999999</v>
      </c>
    </row>
    <row r="2491" spans="1:8" x14ac:dyDescent="0.25">
      <c r="A2491" s="2">
        <v>2534</v>
      </c>
      <c r="B2491" s="3">
        <v>40022</v>
      </c>
      <c r="C2491" s="5">
        <v>310</v>
      </c>
      <c r="D2491" s="4">
        <v>152</v>
      </c>
      <c r="E2491" s="7" t="str">
        <f>VLOOKUP(ventas[[#This Row],[ProductKey]],'hoja productos'!$A$2:$AA$1691,3,FALSE)</f>
        <v>SV Car Video TFT7 M7000 Silver</v>
      </c>
      <c r="F2491" s="7">
        <f>VLOOKUP(ventas[[#This Row],[ProductKey]],'hoja productos'!$A$2:$AA$1691,5,FALSE)</f>
        <v>299</v>
      </c>
      <c r="G2491" s="7" t="str">
        <f>VLOOKUP(ventas[[#This Row],[ProductKey]],'hoja productos'!$A$2:$AA$1691,7,FALSE)</f>
        <v>Southridge Video</v>
      </c>
      <c r="H2491" s="8">
        <f>ventas[[#This Row],[Unit Vendidas]]*ventas[[#This Row],[Precio Venta]]</f>
        <v>45448</v>
      </c>
    </row>
    <row r="2492" spans="1:8" x14ac:dyDescent="0.25">
      <c r="A2492" s="2">
        <v>3611</v>
      </c>
      <c r="B2492" s="3">
        <v>40022</v>
      </c>
      <c r="C2492" s="5">
        <v>187</v>
      </c>
      <c r="D2492" s="4">
        <v>43</v>
      </c>
      <c r="E2492" s="7" t="str">
        <f>VLOOKUP(ventas[[#This Row],[ProductKey]],'hoja productos'!$A$2:$AA$1691,3,FALSE)</f>
        <v>SV 22xDVD M600 Silver</v>
      </c>
      <c r="F2492" s="7">
        <f>VLOOKUP(ventas[[#This Row],[ProductKey]],'hoja productos'!$A$2:$AA$1691,5,FALSE)</f>
        <v>129.9</v>
      </c>
      <c r="G2492" s="7" t="str">
        <f>VLOOKUP(ventas[[#This Row],[ProductKey]],'hoja productos'!$A$2:$AA$1691,7,FALSE)</f>
        <v>Southridge Video</v>
      </c>
      <c r="H2492" s="8">
        <f>ventas[[#This Row],[Unit Vendidas]]*ventas[[#This Row],[Precio Venta]]</f>
        <v>5585.7</v>
      </c>
    </row>
    <row r="2493" spans="1:8" x14ac:dyDescent="0.25">
      <c r="A2493" s="2">
        <v>7097</v>
      </c>
      <c r="B2493" s="3">
        <v>40022</v>
      </c>
      <c r="C2493" s="5">
        <v>966</v>
      </c>
      <c r="D2493" s="4">
        <v>84</v>
      </c>
      <c r="E2493" s="7" t="str">
        <f>VLOOKUP(ventas[[#This Row],[ProductKey]],'hoja productos'!$A$2:$AA$1691,3,FALSE)</f>
        <v>A. Datum Consumer Digital Camera M300 Grey</v>
      </c>
      <c r="F2493" s="7">
        <f>VLOOKUP(ventas[[#This Row],[ProductKey]],'hoja productos'!$A$2:$AA$1691,5,FALSE)</f>
        <v>184.5</v>
      </c>
      <c r="G2493" s="7" t="str">
        <f>VLOOKUP(ventas[[#This Row],[ProductKey]],'hoja productos'!$A$2:$AA$1691,7,FALSE)</f>
        <v>A. Datum Corporation</v>
      </c>
      <c r="H2493" s="8">
        <f>ventas[[#This Row],[Unit Vendidas]]*ventas[[#This Row],[Precio Venta]]</f>
        <v>15498</v>
      </c>
    </row>
    <row r="2494" spans="1:8" x14ac:dyDescent="0.25">
      <c r="A2494" s="2">
        <v>11183</v>
      </c>
      <c r="B2494" s="3">
        <v>40022</v>
      </c>
      <c r="C2494" s="5">
        <v>743</v>
      </c>
      <c r="D2494" s="4">
        <v>6</v>
      </c>
      <c r="E2494" s="7" t="str">
        <f>VLOOKUP(ventas[[#This Row],[ProductKey]],'hoja productos'!$A$2:$AA$1691,3,FALSE)</f>
        <v>Tablet Rechargeable Battery E100 Black</v>
      </c>
      <c r="F2494" s="7">
        <f>VLOOKUP(ventas[[#This Row],[ProductKey]],'hoja productos'!$A$2:$AA$1691,5,FALSE)</f>
        <v>12.95</v>
      </c>
      <c r="G2494" s="7" t="str">
        <f>VLOOKUP(ventas[[#This Row],[ProductKey]],'hoja productos'!$A$2:$AA$1691,7,FALSE)</f>
        <v>Tablet, Ltd</v>
      </c>
      <c r="H2494" s="8">
        <f>ventas[[#This Row],[Unit Vendidas]]*ventas[[#This Row],[Precio Venta]]</f>
        <v>77.699999999999989</v>
      </c>
    </row>
    <row r="2495" spans="1:8" x14ac:dyDescent="0.25">
      <c r="A2495" s="2">
        <v>13119</v>
      </c>
      <c r="B2495" s="3">
        <v>40022</v>
      </c>
      <c r="C2495" s="5">
        <v>1547</v>
      </c>
      <c r="D2495" s="4">
        <v>117</v>
      </c>
      <c r="E2495" s="7" t="str">
        <f>VLOOKUP(ventas[[#This Row],[ProductKey]],'hoja productos'!$A$2:$AA$1691,3,FALSE)</f>
        <v>The Phone Company PDA Handheld 3.5 inch M610 Silver</v>
      </c>
      <c r="F2495" s="7">
        <f>VLOOKUP(ventas[[#This Row],[ProductKey]],'hoja productos'!$A$2:$AA$1691,5,FALSE)</f>
        <v>255</v>
      </c>
      <c r="G2495" s="7" t="str">
        <f>VLOOKUP(ventas[[#This Row],[ProductKey]],'hoja productos'!$A$2:$AA$1691,7,FALSE)</f>
        <v>The Phone Company</v>
      </c>
      <c r="H2495" s="8">
        <f>ventas[[#This Row],[Unit Vendidas]]*ventas[[#This Row],[Precio Venta]]</f>
        <v>29835</v>
      </c>
    </row>
    <row r="2496" spans="1:8" x14ac:dyDescent="0.25">
      <c r="A2496" s="2">
        <v>14114</v>
      </c>
      <c r="B2496" s="3">
        <v>40022</v>
      </c>
      <c r="C2496" s="5">
        <v>642</v>
      </c>
      <c r="D2496" s="4">
        <v>73</v>
      </c>
      <c r="E2496" s="7" t="str">
        <f>VLOOKUP(ventas[[#This Row],[ProductKey]],'hoja productos'!$A$2:$AA$1691,3,FALSE)</f>
        <v>Proseware Photo Ink Jet Printer M100 Black</v>
      </c>
      <c r="F2496" s="7">
        <f>VLOOKUP(ventas[[#This Row],[ProductKey]],'hoja productos'!$A$2:$AA$1691,5,FALSE)</f>
        <v>159</v>
      </c>
      <c r="G2496" s="7" t="str">
        <f>VLOOKUP(ventas[[#This Row],[ProductKey]],'hoja productos'!$A$2:$AA$1691,7,FALSE)</f>
        <v>Proseware, Inc.</v>
      </c>
      <c r="H2496" s="8">
        <f>ventas[[#This Row],[Unit Vendidas]]*ventas[[#This Row],[Precio Venta]]</f>
        <v>11607</v>
      </c>
    </row>
    <row r="2497" spans="1:8" x14ac:dyDescent="0.25">
      <c r="A2497" s="2">
        <v>16406</v>
      </c>
      <c r="B2497" s="3">
        <v>40022</v>
      </c>
      <c r="C2497" s="5">
        <v>1208</v>
      </c>
      <c r="D2497" s="4">
        <v>409</v>
      </c>
      <c r="E2497" s="7" t="str">
        <f>VLOOKUP(ventas[[#This Row],[ProductKey]],'hoja productos'!$A$2:$AA$1691,3,FALSE)</f>
        <v>Fabrikam Business Videographer 1'' 25mm M600 Grey</v>
      </c>
      <c r="F2497" s="7">
        <f>VLOOKUP(ventas[[#This Row],[ProductKey]],'hoja productos'!$A$2:$AA$1691,5,FALSE)</f>
        <v>890</v>
      </c>
      <c r="G2497" s="7" t="str">
        <f>VLOOKUP(ventas[[#This Row],[ProductKey]],'hoja productos'!$A$2:$AA$1691,7,FALSE)</f>
        <v>Fabrikam, Inc.</v>
      </c>
      <c r="H2497" s="8">
        <f>ventas[[#This Row],[Unit Vendidas]]*ventas[[#This Row],[Precio Venta]]</f>
        <v>364010</v>
      </c>
    </row>
    <row r="2498" spans="1:8" x14ac:dyDescent="0.25">
      <c r="A2498" s="2">
        <v>16864</v>
      </c>
      <c r="B2498" s="3">
        <v>40022</v>
      </c>
      <c r="C2498" s="5">
        <v>470</v>
      </c>
      <c r="D2498" s="4">
        <v>65</v>
      </c>
      <c r="E2498" s="7" t="str">
        <f>VLOOKUP(ventas[[#This Row],[ProductKey]],'hoja productos'!$A$2:$AA$1691,3,FALSE)</f>
        <v>Proseware LCD17W E202 Black</v>
      </c>
      <c r="F2498" s="7">
        <f>VLOOKUP(ventas[[#This Row],[ProductKey]],'hoja productos'!$A$2:$AA$1691,5,FALSE)</f>
        <v>129</v>
      </c>
      <c r="G2498" s="7" t="str">
        <f>VLOOKUP(ventas[[#This Row],[ProductKey]],'hoja productos'!$A$2:$AA$1691,7,FALSE)</f>
        <v>Proseware, Inc.</v>
      </c>
      <c r="H2498" s="8">
        <f>ventas[[#This Row],[Unit Vendidas]]*ventas[[#This Row],[Precio Venta]]</f>
        <v>8385</v>
      </c>
    </row>
    <row r="2499" spans="1:8" x14ac:dyDescent="0.25">
      <c r="A2499" s="2">
        <v>503</v>
      </c>
      <c r="B2499" s="3">
        <v>40023</v>
      </c>
      <c r="C2499" s="5">
        <v>264</v>
      </c>
      <c r="D2499" s="4">
        <v>244</v>
      </c>
      <c r="E2499" s="7" t="str">
        <f>VLOOKUP(ventas[[#This Row],[ProductKey]],'hoja productos'!$A$2:$AA$1691,3,FALSE)</f>
        <v>Tablet Home Theater System 4.1 Channel M1420 Silver</v>
      </c>
      <c r="F2499" s="7">
        <f>VLOOKUP(ventas[[#This Row],[ProductKey]],'hoja productos'!$A$2:$AA$1691,5,FALSE)</f>
        <v>480</v>
      </c>
      <c r="G2499" s="7" t="str">
        <f>VLOOKUP(ventas[[#This Row],[ProductKey]],'hoja productos'!$A$2:$AA$1691,7,FALSE)</f>
        <v>Tablet, Ltd</v>
      </c>
      <c r="H2499" s="8">
        <f>ventas[[#This Row],[Unit Vendidas]]*ventas[[#This Row],[Precio Venta]]</f>
        <v>117120</v>
      </c>
    </row>
    <row r="2500" spans="1:8" x14ac:dyDescent="0.25">
      <c r="A2500" s="2">
        <v>1195</v>
      </c>
      <c r="B2500" s="3">
        <v>40023</v>
      </c>
      <c r="C2500" s="5">
        <v>178</v>
      </c>
      <c r="D2500" s="4">
        <v>33</v>
      </c>
      <c r="E2500" s="7" t="str">
        <f>VLOOKUP(ventas[[#This Row],[ProductKey]],'hoja productos'!$A$2:$AA$1691,3,FALSE)</f>
        <v>SV 8xDVD E140 Black</v>
      </c>
      <c r="F2500" s="7">
        <f>VLOOKUP(ventas[[#This Row],[ProductKey]],'hoja productos'!$A$2:$AA$1691,5,FALSE)</f>
        <v>66</v>
      </c>
      <c r="G2500" s="7" t="str">
        <f>VLOOKUP(ventas[[#This Row],[ProductKey]],'hoja productos'!$A$2:$AA$1691,7,FALSE)</f>
        <v>Southridge Video</v>
      </c>
      <c r="H2500" s="8">
        <f>ventas[[#This Row],[Unit Vendidas]]*ventas[[#This Row],[Precio Venta]]</f>
        <v>2178</v>
      </c>
    </row>
    <row r="2501" spans="1:8" x14ac:dyDescent="0.25">
      <c r="A2501" s="2">
        <v>1311</v>
      </c>
      <c r="B2501" s="3">
        <v>40023</v>
      </c>
      <c r="C2501" s="5">
        <v>706</v>
      </c>
      <c r="D2501" s="4">
        <v>40</v>
      </c>
      <c r="E2501" s="7" t="str">
        <f>VLOOKUP(ventas[[#This Row],[ProductKey]],'hoja productos'!$A$2:$AA$1691,3,FALSE)</f>
        <v>Proseware Fax Machine E100 White</v>
      </c>
      <c r="F2501" s="7">
        <f>VLOOKUP(ventas[[#This Row],[ProductKey]],'hoja productos'!$A$2:$AA$1691,5,FALSE)</f>
        <v>79</v>
      </c>
      <c r="G2501" s="7" t="str">
        <f>VLOOKUP(ventas[[#This Row],[ProductKey]],'hoja productos'!$A$2:$AA$1691,7,FALSE)</f>
        <v>Proseware, Inc.</v>
      </c>
      <c r="H2501" s="8">
        <f>ventas[[#This Row],[Unit Vendidas]]*ventas[[#This Row],[Precio Venta]]</f>
        <v>3160</v>
      </c>
    </row>
    <row r="2502" spans="1:8" x14ac:dyDescent="0.25">
      <c r="A2502" s="2">
        <v>3666</v>
      </c>
      <c r="B2502" s="3">
        <v>40023</v>
      </c>
      <c r="C2502" s="5">
        <v>1270</v>
      </c>
      <c r="D2502" s="4">
        <v>3</v>
      </c>
      <c r="E2502" s="7" t="str">
        <f>VLOOKUP(ventas[[#This Row],[ProductKey]],'hoja productos'!$A$2:$AA$1691,3,FALSE)</f>
        <v>Tablet Lens Cap Keeper E314 Pink</v>
      </c>
      <c r="F2502" s="7">
        <f>VLOOKUP(ventas[[#This Row],[ProductKey]],'hoja productos'!$A$2:$AA$1691,5,FALSE)</f>
        <v>6.95</v>
      </c>
      <c r="G2502" s="7" t="str">
        <f>VLOOKUP(ventas[[#This Row],[ProductKey]],'hoja productos'!$A$2:$AA$1691,7,FALSE)</f>
        <v>Tablet, Ltd</v>
      </c>
      <c r="H2502" s="8">
        <f>ventas[[#This Row],[Unit Vendidas]]*ventas[[#This Row],[Precio Venta]]</f>
        <v>20.85</v>
      </c>
    </row>
    <row r="2503" spans="1:8" x14ac:dyDescent="0.25">
      <c r="A2503" s="2">
        <v>4502</v>
      </c>
      <c r="B2503" s="3">
        <v>40023</v>
      </c>
      <c r="C2503" s="5">
        <v>471</v>
      </c>
      <c r="D2503" s="4">
        <v>50</v>
      </c>
      <c r="E2503" s="7" t="str">
        <f>VLOOKUP(ventas[[#This Row],[ProductKey]],'hoja productos'!$A$2:$AA$1691,3,FALSE)</f>
        <v>Proseware LCD15 E103 Black</v>
      </c>
      <c r="F2503" s="7">
        <f>VLOOKUP(ventas[[#This Row],[ProductKey]],'hoja productos'!$A$2:$AA$1691,5,FALSE)</f>
        <v>99</v>
      </c>
      <c r="G2503" s="7" t="str">
        <f>VLOOKUP(ventas[[#This Row],[ProductKey]],'hoja productos'!$A$2:$AA$1691,7,FALSE)</f>
        <v>Proseware, Inc.</v>
      </c>
      <c r="H2503" s="8">
        <f>ventas[[#This Row],[Unit Vendidas]]*ventas[[#This Row],[Precio Venta]]</f>
        <v>4950</v>
      </c>
    </row>
    <row r="2504" spans="1:8" x14ac:dyDescent="0.25">
      <c r="A2504" s="2">
        <v>4551</v>
      </c>
      <c r="B2504" s="3">
        <v>40023</v>
      </c>
      <c r="C2504" s="5">
        <v>210</v>
      </c>
      <c r="D2504" s="4">
        <v>152</v>
      </c>
      <c r="E2504" s="7" t="str">
        <f>VLOOKUP(ventas[[#This Row],[ProductKey]],'hoja productos'!$A$2:$AA$1691,3,FALSE)</f>
        <v>Litware Home Theater System 2.1 Channel E210 Silver</v>
      </c>
      <c r="F2504" s="7">
        <f>VLOOKUP(ventas[[#This Row],[ProductKey]],'hoja productos'!$A$2:$AA$1691,5,FALSE)</f>
        <v>299</v>
      </c>
      <c r="G2504" s="7" t="str">
        <f>VLOOKUP(ventas[[#This Row],[ProductKey]],'hoja productos'!$A$2:$AA$1691,7,FALSE)</f>
        <v>Litware, Inc.</v>
      </c>
      <c r="H2504" s="8">
        <f>ventas[[#This Row],[Unit Vendidas]]*ventas[[#This Row],[Precio Venta]]</f>
        <v>45448</v>
      </c>
    </row>
    <row r="2505" spans="1:8" x14ac:dyDescent="0.25">
      <c r="A2505" s="2">
        <v>5036</v>
      </c>
      <c r="B2505" s="3">
        <v>40023</v>
      </c>
      <c r="C2505" s="5">
        <v>64</v>
      </c>
      <c r="D2505" s="4">
        <v>83</v>
      </c>
      <c r="E2505" s="7" t="str">
        <f>VLOOKUP(ventas[[#This Row],[ProductKey]],'hoja productos'!$A$2:$AA$1691,3,FALSE)</f>
        <v>WWI 2GB Spy Video Recorder Pen M300 Silver</v>
      </c>
      <c r="F2505" s="7">
        <f>VLOOKUP(ventas[[#This Row],[ProductKey]],'hoja productos'!$A$2:$AA$1691,5,FALSE)</f>
        <v>181</v>
      </c>
      <c r="G2505" s="7" t="str">
        <f>VLOOKUP(ventas[[#This Row],[ProductKey]],'hoja productos'!$A$2:$AA$1691,7,FALSE)</f>
        <v>Wide World Importers</v>
      </c>
      <c r="H2505" s="8">
        <f>ventas[[#This Row],[Unit Vendidas]]*ventas[[#This Row],[Precio Venta]]</f>
        <v>15023</v>
      </c>
    </row>
    <row r="2506" spans="1:8" x14ac:dyDescent="0.25">
      <c r="A2506" s="2">
        <v>5255</v>
      </c>
      <c r="B2506" s="3">
        <v>40023</v>
      </c>
      <c r="C2506" s="5">
        <v>1341</v>
      </c>
      <c r="D2506" s="4">
        <v>8</v>
      </c>
      <c r="E2506" s="7" t="str">
        <f>VLOOKUP(ventas[[#This Row],[ProductKey]],'hoja productos'!$A$2:$AA$1691,3,FALSE)</f>
        <v>Tablet Phone with Memory Dialing-2 lines E90 Black</v>
      </c>
      <c r="F2506" s="7">
        <f>VLOOKUP(ventas[[#This Row],[ProductKey]],'hoja productos'!$A$2:$AA$1691,5,FALSE)</f>
        <v>16</v>
      </c>
      <c r="G2506" s="7" t="str">
        <f>VLOOKUP(ventas[[#This Row],[ProductKey]],'hoja productos'!$A$2:$AA$1691,7,FALSE)</f>
        <v>Tablet, Ltd</v>
      </c>
      <c r="H2506" s="8">
        <f>ventas[[#This Row],[Unit Vendidas]]*ventas[[#This Row],[Precio Venta]]</f>
        <v>128</v>
      </c>
    </row>
    <row r="2507" spans="1:8" x14ac:dyDescent="0.25">
      <c r="A2507" s="2">
        <v>5720</v>
      </c>
      <c r="B2507" s="3">
        <v>40023</v>
      </c>
      <c r="C2507" s="5">
        <v>1537</v>
      </c>
      <c r="D2507" s="4">
        <v>121</v>
      </c>
      <c r="E2507" s="7" t="str">
        <f>VLOOKUP(ventas[[#This Row],[ProductKey]],'hoja productos'!$A$2:$AA$1691,3,FALSE)</f>
        <v>The Phone Company PDA GPS Phone 4.7 inch L950 Black</v>
      </c>
      <c r="F2507" s="7">
        <f>VLOOKUP(ventas[[#This Row],[ProductKey]],'hoja productos'!$A$2:$AA$1691,5,FALSE)</f>
        <v>368</v>
      </c>
      <c r="G2507" s="7" t="str">
        <f>VLOOKUP(ventas[[#This Row],[ProductKey]],'hoja productos'!$A$2:$AA$1691,7,FALSE)</f>
        <v>The Phone Company</v>
      </c>
      <c r="H2507" s="8">
        <f>ventas[[#This Row],[Unit Vendidas]]*ventas[[#This Row],[Precio Venta]]</f>
        <v>44528</v>
      </c>
    </row>
    <row r="2508" spans="1:8" x14ac:dyDescent="0.25">
      <c r="A2508" s="2">
        <v>6423</v>
      </c>
      <c r="B2508" s="3">
        <v>40023</v>
      </c>
      <c r="C2508" s="5">
        <v>379</v>
      </c>
      <c r="D2508" s="4">
        <v>166</v>
      </c>
      <c r="E2508" s="7" t="str">
        <f>VLOOKUP(ventas[[#This Row],[ProductKey]],'hoja productos'!$A$2:$AA$1691,3,FALSE)</f>
        <v>Adventure Works Laptop8.9 E0890 Silver</v>
      </c>
      <c r="F2508" s="7">
        <f>VLOOKUP(ventas[[#This Row],[ProductKey]],'hoja productos'!$A$2:$AA$1691,5,FALSE)</f>
        <v>326</v>
      </c>
      <c r="G2508" s="7" t="str">
        <f>VLOOKUP(ventas[[#This Row],[ProductKey]],'hoja productos'!$A$2:$AA$1691,7,FALSE)</f>
        <v>Adventure Works</v>
      </c>
      <c r="H2508" s="8">
        <f>ventas[[#This Row],[Unit Vendidas]]*ventas[[#This Row],[Precio Venta]]</f>
        <v>54116</v>
      </c>
    </row>
    <row r="2509" spans="1:8" x14ac:dyDescent="0.25">
      <c r="A2509" s="2">
        <v>10216</v>
      </c>
      <c r="B2509" s="3">
        <v>40023</v>
      </c>
      <c r="C2509" s="5">
        <v>2492</v>
      </c>
      <c r="D2509" s="4">
        <v>12</v>
      </c>
      <c r="E2509" s="7" t="str">
        <f>VLOOKUP(ventas[[#This Row],[ProductKey]],'hoja productos'!$A$2:$AA$1691,3,FALSE)</f>
        <v>Cigarette Lighter Adapter for Tablet Phones E110 White</v>
      </c>
      <c r="F2509" s="7">
        <f>VLOOKUP(ventas[[#This Row],[ProductKey]],'hoja productos'!$A$2:$AA$1691,5,FALSE)</f>
        <v>24.99</v>
      </c>
      <c r="G2509" s="7" t="str">
        <f>VLOOKUP(ventas[[#This Row],[ProductKey]],'hoja productos'!$A$2:$AA$1691,7,FALSE)</f>
        <v>Tablet, Ltd</v>
      </c>
      <c r="H2509" s="8">
        <f>ventas[[#This Row],[Unit Vendidas]]*ventas[[#This Row],[Precio Venta]]</f>
        <v>299.88</v>
      </c>
    </row>
    <row r="2510" spans="1:8" x14ac:dyDescent="0.25">
      <c r="A2510" s="2">
        <v>11011</v>
      </c>
      <c r="B2510" s="3">
        <v>40023</v>
      </c>
      <c r="C2510" s="5">
        <v>1656</v>
      </c>
      <c r="D2510" s="4">
        <v>73</v>
      </c>
      <c r="E2510" s="7" t="str">
        <f>VLOOKUP(ventas[[#This Row],[ProductKey]],'hoja productos'!$A$2:$AA$1691,3,FALSE)</f>
        <v>Tablet DVD 9-Inch Player Portable M300 White</v>
      </c>
      <c r="F2510" s="7">
        <f>VLOOKUP(ventas[[#This Row],[ProductKey]],'hoja productos'!$A$2:$AA$1691,5,FALSE)</f>
        <v>159.99</v>
      </c>
      <c r="G2510" s="7" t="str">
        <f>VLOOKUP(ventas[[#This Row],[ProductKey]],'hoja productos'!$A$2:$AA$1691,7,FALSE)</f>
        <v>Tablet, Ltd</v>
      </c>
      <c r="H2510" s="8">
        <f>ventas[[#This Row],[Unit Vendidas]]*ventas[[#This Row],[Precio Venta]]</f>
        <v>11679.27</v>
      </c>
    </row>
    <row r="2511" spans="1:8" x14ac:dyDescent="0.25">
      <c r="A2511" s="2">
        <v>14047</v>
      </c>
      <c r="B2511" s="3">
        <v>40023</v>
      </c>
      <c r="C2511" s="5">
        <v>573</v>
      </c>
      <c r="D2511" s="4">
        <v>70</v>
      </c>
      <c r="E2511" s="7" t="str">
        <f>VLOOKUP(ventas[[#This Row],[ProductKey]],'hoja productos'!$A$2:$AA$1691,3,FALSE)</f>
        <v>Proseware Screen 85in E1010 Silver</v>
      </c>
      <c r="F2511" s="7">
        <f>VLOOKUP(ventas[[#This Row],[ProductKey]],'hoja productos'!$A$2:$AA$1691,5,FALSE)</f>
        <v>139</v>
      </c>
      <c r="G2511" s="7" t="str">
        <f>VLOOKUP(ventas[[#This Row],[ProductKey]],'hoja productos'!$A$2:$AA$1691,7,FALSE)</f>
        <v>Proseware, Inc.</v>
      </c>
      <c r="H2511" s="8">
        <f>ventas[[#This Row],[Unit Vendidas]]*ventas[[#This Row],[Precio Venta]]</f>
        <v>9730</v>
      </c>
    </row>
    <row r="2512" spans="1:8" x14ac:dyDescent="0.25">
      <c r="A2512" s="2">
        <v>15065</v>
      </c>
      <c r="B2512" s="3">
        <v>40023</v>
      </c>
      <c r="C2512" s="5">
        <v>1525</v>
      </c>
      <c r="D2512" s="4">
        <v>133</v>
      </c>
      <c r="E2512" s="7" t="str">
        <f>VLOOKUP(ventas[[#This Row],[ProductKey]],'hoja productos'!$A$2:$AA$1691,3,FALSE)</f>
        <v>The Phone Company PDA Phone 4.7 inches L360 Black</v>
      </c>
      <c r="F2512" s="7">
        <f>VLOOKUP(ventas[[#This Row],[ProductKey]],'hoja productos'!$A$2:$AA$1691,5,FALSE)</f>
        <v>402</v>
      </c>
      <c r="G2512" s="7" t="str">
        <f>VLOOKUP(ventas[[#This Row],[ProductKey]],'hoja productos'!$A$2:$AA$1691,7,FALSE)</f>
        <v>The Phone Company</v>
      </c>
      <c r="H2512" s="8">
        <f>ventas[[#This Row],[Unit Vendidas]]*ventas[[#This Row],[Precio Venta]]</f>
        <v>53466</v>
      </c>
    </row>
    <row r="2513" spans="1:8" x14ac:dyDescent="0.25">
      <c r="A2513" s="2">
        <v>15270</v>
      </c>
      <c r="B2513" s="3">
        <v>40023</v>
      </c>
      <c r="C2513" s="5">
        <v>477</v>
      </c>
      <c r="D2513" s="4">
        <v>205</v>
      </c>
      <c r="E2513" s="7" t="str">
        <f>VLOOKUP(ventas[[#This Row],[ProductKey]],'hoja productos'!$A$2:$AA$1691,3,FALSE)</f>
        <v>Proseware LCD22 M2000 White</v>
      </c>
      <c r="F2513" s="7">
        <f>VLOOKUP(ventas[[#This Row],[ProductKey]],'hoja productos'!$A$2:$AA$1691,5,FALSE)</f>
        <v>619</v>
      </c>
      <c r="G2513" s="7" t="str">
        <f>VLOOKUP(ventas[[#This Row],[ProductKey]],'hoja productos'!$A$2:$AA$1691,7,FALSE)</f>
        <v>Proseware, Inc.</v>
      </c>
      <c r="H2513" s="8">
        <f>ventas[[#This Row],[Unit Vendidas]]*ventas[[#This Row],[Precio Venta]]</f>
        <v>126895</v>
      </c>
    </row>
    <row r="2514" spans="1:8" x14ac:dyDescent="0.25">
      <c r="A2514" s="2">
        <v>15599</v>
      </c>
      <c r="B2514" s="3">
        <v>40023</v>
      </c>
      <c r="C2514" s="5">
        <v>1197</v>
      </c>
      <c r="D2514" s="4">
        <v>220</v>
      </c>
      <c r="E2514" s="7" t="str">
        <f>VLOOKUP(ventas[[#This Row],[ProductKey]],'hoja productos'!$A$2:$AA$1691,3,FALSE)</f>
        <v>Fabrikam Budget Moviemaker 1/2'' 3mm E300 Grey</v>
      </c>
      <c r="F2514" s="7">
        <f>VLOOKUP(ventas[[#This Row],[ProductKey]],'hoja productos'!$A$2:$AA$1691,5,FALSE)</f>
        <v>432</v>
      </c>
      <c r="G2514" s="7" t="str">
        <f>VLOOKUP(ventas[[#This Row],[ProductKey]],'hoja productos'!$A$2:$AA$1691,7,FALSE)</f>
        <v>Fabrikam, Inc.</v>
      </c>
      <c r="H2514" s="8">
        <f>ventas[[#This Row],[Unit Vendidas]]*ventas[[#This Row],[Precio Venta]]</f>
        <v>95040</v>
      </c>
    </row>
    <row r="2515" spans="1:8" x14ac:dyDescent="0.25">
      <c r="A2515" s="2">
        <v>17847</v>
      </c>
      <c r="B2515" s="3">
        <v>40023</v>
      </c>
      <c r="C2515" s="5">
        <v>890</v>
      </c>
      <c r="D2515" s="4">
        <v>25</v>
      </c>
      <c r="E2515" s="7" t="str">
        <f>VLOOKUP(ventas[[#This Row],[ProductKey]],'hoja productos'!$A$2:$AA$1691,3,FALSE)</f>
        <v>Tablet Bluetooth Notebook Mouse E70 Grey</v>
      </c>
      <c r="F2515" s="7">
        <f>VLOOKUP(ventas[[#This Row],[ProductKey]],'hoja productos'!$A$2:$AA$1691,5,FALSE)</f>
        <v>50</v>
      </c>
      <c r="G2515" s="7" t="str">
        <f>VLOOKUP(ventas[[#This Row],[ProductKey]],'hoja productos'!$A$2:$AA$1691,7,FALSE)</f>
        <v>Tablet, Ltd</v>
      </c>
      <c r="H2515" s="8">
        <f>ventas[[#This Row],[Unit Vendidas]]*ventas[[#This Row],[Precio Venta]]</f>
        <v>1250</v>
      </c>
    </row>
    <row r="2516" spans="1:8" x14ac:dyDescent="0.25">
      <c r="A2516" s="2">
        <v>17889</v>
      </c>
      <c r="B2516" s="3">
        <v>40023</v>
      </c>
      <c r="C2516" s="5">
        <v>263</v>
      </c>
      <c r="D2516" s="4">
        <v>243</v>
      </c>
      <c r="E2516" s="7" t="str">
        <f>VLOOKUP(ventas[[#This Row],[ProductKey]],'hoja productos'!$A$2:$AA$1691,3,FALSE)</f>
        <v>Tablet Home Theater System 5.1 Channel M1540 Silver</v>
      </c>
      <c r="F2516" s="7">
        <f>VLOOKUP(ventas[[#This Row],[ProductKey]],'hoja productos'!$A$2:$AA$1691,5,FALSE)</f>
        <v>529</v>
      </c>
      <c r="G2516" s="7" t="str">
        <f>VLOOKUP(ventas[[#This Row],[ProductKey]],'hoja productos'!$A$2:$AA$1691,7,FALSE)</f>
        <v>Tablet, Ltd</v>
      </c>
      <c r="H2516" s="8">
        <f>ventas[[#This Row],[Unit Vendidas]]*ventas[[#This Row],[Precio Venta]]</f>
        <v>128547</v>
      </c>
    </row>
    <row r="2517" spans="1:8" x14ac:dyDescent="0.25">
      <c r="A2517" s="2">
        <v>18760</v>
      </c>
      <c r="B2517" s="3">
        <v>40023</v>
      </c>
      <c r="C2517" s="5">
        <v>997</v>
      </c>
      <c r="D2517" s="4">
        <v>90</v>
      </c>
      <c r="E2517" s="7" t="str">
        <f>VLOOKUP(ventas[[#This Row],[ProductKey]],'hoja productos'!$A$2:$AA$1691,3,FALSE)</f>
        <v>A. Datum SLR-like Digital Camera M400 Silver</v>
      </c>
      <c r="F2517" s="7">
        <f>VLOOKUP(ventas[[#This Row],[ProductKey]],'hoja productos'!$A$2:$AA$1691,5,FALSE)</f>
        <v>196.9</v>
      </c>
      <c r="G2517" s="7" t="str">
        <f>VLOOKUP(ventas[[#This Row],[ProductKey]],'hoja productos'!$A$2:$AA$1691,7,FALSE)</f>
        <v>A. Datum Corporation</v>
      </c>
      <c r="H2517" s="8">
        <f>ventas[[#This Row],[Unit Vendidas]]*ventas[[#This Row],[Precio Venta]]</f>
        <v>17721</v>
      </c>
    </row>
    <row r="2518" spans="1:8" x14ac:dyDescent="0.25">
      <c r="A2518" s="2">
        <v>21988</v>
      </c>
      <c r="B2518" s="3">
        <v>40023</v>
      </c>
      <c r="C2518" s="5">
        <v>303</v>
      </c>
      <c r="D2518" s="4">
        <v>287</v>
      </c>
      <c r="E2518" s="7" t="str">
        <f>VLOOKUP(ventas[[#This Row],[ProductKey]],'hoja productos'!$A$2:$AA$1691,3,FALSE)</f>
        <v>SV Car Video LCD9.2W X9281 Black</v>
      </c>
      <c r="F2518" s="7">
        <f>VLOOKUP(ventas[[#This Row],[ProductKey]],'hoja productos'!$A$2:$AA$1691,5,FALSE)</f>
        <v>869</v>
      </c>
      <c r="G2518" s="7" t="str">
        <f>VLOOKUP(ventas[[#This Row],[ProductKey]],'hoja productos'!$A$2:$AA$1691,7,FALSE)</f>
        <v>Southridge Video</v>
      </c>
      <c r="H2518" s="8">
        <f>ventas[[#This Row],[Unit Vendidas]]*ventas[[#This Row],[Precio Venta]]</f>
        <v>249403</v>
      </c>
    </row>
    <row r="2519" spans="1:8" x14ac:dyDescent="0.25">
      <c r="A2519" s="2">
        <v>22840</v>
      </c>
      <c r="B2519" s="3">
        <v>40023</v>
      </c>
      <c r="C2519" s="5">
        <v>338</v>
      </c>
      <c r="D2519" s="4">
        <v>397</v>
      </c>
      <c r="E2519" s="7" t="str">
        <f>VLOOKUP(ventas[[#This Row],[ProductKey]],'hoja productos'!$A$2:$AA$1691,3,FALSE)</f>
        <v>Fabrikam Laptop19W M9800 Black</v>
      </c>
      <c r="F2519" s="7">
        <f>VLOOKUP(ventas[[#This Row],[ProductKey]],'hoja productos'!$A$2:$AA$1691,5,FALSE)</f>
        <v>1199</v>
      </c>
      <c r="G2519" s="7" t="str">
        <f>VLOOKUP(ventas[[#This Row],[ProductKey]],'hoja productos'!$A$2:$AA$1691,7,FALSE)</f>
        <v>Fabrikam, Inc.</v>
      </c>
      <c r="H2519" s="8">
        <f>ventas[[#This Row],[Unit Vendidas]]*ventas[[#This Row],[Precio Venta]]</f>
        <v>476003</v>
      </c>
    </row>
    <row r="2520" spans="1:8" x14ac:dyDescent="0.25">
      <c r="A2520" s="2">
        <v>23500</v>
      </c>
      <c r="B2520" s="3">
        <v>40023</v>
      </c>
      <c r="C2520" s="5">
        <v>190</v>
      </c>
      <c r="D2520" s="4">
        <v>29</v>
      </c>
      <c r="E2520" s="7" t="str">
        <f>VLOOKUP(ventas[[#This Row],[ProductKey]],'hoja productos'!$A$2:$AA$1691,3,FALSE)</f>
        <v>SV 8xDVD E130 Silver</v>
      </c>
      <c r="F2520" s="7">
        <f>VLOOKUP(ventas[[#This Row],[ProductKey]],'hoja productos'!$A$2:$AA$1691,5,FALSE)</f>
        <v>56.9</v>
      </c>
      <c r="G2520" s="7" t="str">
        <f>VLOOKUP(ventas[[#This Row],[ProductKey]],'hoja productos'!$A$2:$AA$1691,7,FALSE)</f>
        <v>Southridge Video</v>
      </c>
      <c r="H2520" s="8">
        <f>ventas[[#This Row],[Unit Vendidas]]*ventas[[#This Row],[Precio Venta]]</f>
        <v>1650.1</v>
      </c>
    </row>
    <row r="2521" spans="1:8" x14ac:dyDescent="0.25">
      <c r="A2521" s="2">
        <v>24103</v>
      </c>
      <c r="B2521" s="3">
        <v>40023</v>
      </c>
      <c r="C2521" s="5">
        <v>534</v>
      </c>
      <c r="D2521" s="4">
        <v>70</v>
      </c>
      <c r="E2521" s="7" t="str">
        <f>VLOOKUP(ventas[[#This Row],[ProductKey]],'hoja productos'!$A$2:$AA$1691,3,FALSE)</f>
        <v>WWI LCD19 E107 White</v>
      </c>
      <c r="F2521" s="7">
        <f>VLOOKUP(ventas[[#This Row],[ProductKey]],'hoja productos'!$A$2:$AA$1691,5,FALSE)</f>
        <v>139</v>
      </c>
      <c r="G2521" s="7" t="str">
        <f>VLOOKUP(ventas[[#This Row],[ProductKey]],'hoja productos'!$A$2:$AA$1691,7,FALSE)</f>
        <v>Wide World Importers</v>
      </c>
      <c r="H2521" s="8">
        <f>ventas[[#This Row],[Unit Vendidas]]*ventas[[#This Row],[Precio Venta]]</f>
        <v>9730</v>
      </c>
    </row>
    <row r="2522" spans="1:8" ht="30" x14ac:dyDescent="0.25">
      <c r="A2522" s="2">
        <v>24322</v>
      </c>
      <c r="B2522" s="3">
        <v>40023</v>
      </c>
      <c r="C2522" s="5">
        <v>691</v>
      </c>
      <c r="D2522" s="4">
        <v>78</v>
      </c>
      <c r="E2522" s="7" t="str">
        <f>VLOOKUP(ventas[[#This Row],[ProductKey]],'hoja productos'!$A$2:$AA$1691,3,FALSE)</f>
        <v>Proseware Slim-Design Fax Machine with Answering System X180 Grey</v>
      </c>
      <c r="F2522" s="7">
        <f>VLOOKUP(ventas[[#This Row],[ProductKey]],'hoja productos'!$A$2:$AA$1691,5,FALSE)</f>
        <v>236</v>
      </c>
      <c r="G2522" s="7" t="str">
        <f>VLOOKUP(ventas[[#This Row],[ProductKey]],'hoja productos'!$A$2:$AA$1691,7,FALSE)</f>
        <v>Proseware, Inc.</v>
      </c>
      <c r="H2522" s="8">
        <f>ventas[[#This Row],[Unit Vendidas]]*ventas[[#This Row],[Precio Venta]]</f>
        <v>18408</v>
      </c>
    </row>
    <row r="2523" spans="1:8" x14ac:dyDescent="0.25">
      <c r="A2523" s="2">
        <v>24550</v>
      </c>
      <c r="B2523" s="3">
        <v>40023</v>
      </c>
      <c r="C2523" s="5">
        <v>385</v>
      </c>
      <c r="D2523" s="4">
        <v>166</v>
      </c>
      <c r="E2523" s="7" t="str">
        <f>VLOOKUP(ventas[[#This Row],[ProductKey]],'hoja productos'!$A$2:$AA$1691,3,FALSE)</f>
        <v>Adventure Works Laptop8.9 E0890 Red</v>
      </c>
      <c r="F2523" s="7">
        <f>VLOOKUP(ventas[[#This Row],[ProductKey]],'hoja productos'!$A$2:$AA$1691,5,FALSE)</f>
        <v>326</v>
      </c>
      <c r="G2523" s="7" t="str">
        <f>VLOOKUP(ventas[[#This Row],[ProductKey]],'hoja productos'!$A$2:$AA$1691,7,FALSE)</f>
        <v>Adventure Works</v>
      </c>
      <c r="H2523" s="8">
        <f>ventas[[#This Row],[Unit Vendidas]]*ventas[[#This Row],[Precio Venta]]</f>
        <v>54116</v>
      </c>
    </row>
    <row r="2524" spans="1:8" x14ac:dyDescent="0.25">
      <c r="A2524" s="2">
        <v>527</v>
      </c>
      <c r="B2524" s="3">
        <v>40024</v>
      </c>
      <c r="C2524" s="5">
        <v>900</v>
      </c>
      <c r="D2524" s="4">
        <v>22</v>
      </c>
      <c r="E2524" s="7" t="str">
        <f>VLOOKUP(ventas[[#This Row],[ProductKey]],'hoja productos'!$A$2:$AA$1691,3,FALSE)</f>
        <v>SV Keyboard E10 White</v>
      </c>
      <c r="F2524" s="7">
        <f>VLOOKUP(ventas[[#This Row],[ProductKey]],'hoja productos'!$A$2:$AA$1691,5,FALSE)</f>
        <v>44</v>
      </c>
      <c r="G2524" s="7" t="str">
        <f>VLOOKUP(ventas[[#This Row],[ProductKey]],'hoja productos'!$A$2:$AA$1691,7,FALSE)</f>
        <v>Southridge Video</v>
      </c>
      <c r="H2524" s="8">
        <f>ventas[[#This Row],[Unit Vendidas]]*ventas[[#This Row],[Precio Venta]]</f>
        <v>968</v>
      </c>
    </row>
    <row r="2525" spans="1:8" x14ac:dyDescent="0.25">
      <c r="A2525" s="2">
        <v>3107</v>
      </c>
      <c r="B2525" s="3">
        <v>40024</v>
      </c>
      <c r="C2525" s="5">
        <v>75</v>
      </c>
      <c r="D2525" s="4">
        <v>17</v>
      </c>
      <c r="E2525" s="7" t="str">
        <f>VLOOKUP(ventas[[#This Row],[ProductKey]],'hoja productos'!$A$2:$AA$1691,3,FALSE)</f>
        <v>NT Bluetooth Active Headphones E202 White</v>
      </c>
      <c r="F2525" s="7">
        <f>VLOOKUP(ventas[[#This Row],[ProductKey]],'hoja productos'!$A$2:$AA$1691,5,FALSE)</f>
        <v>37.950000000000003</v>
      </c>
      <c r="G2525" s="7" t="str">
        <f>VLOOKUP(ventas[[#This Row],[ProductKey]],'hoja productos'!$A$2:$AA$1691,7,FALSE)</f>
        <v>Northwind Traders</v>
      </c>
      <c r="H2525" s="8">
        <f>ventas[[#This Row],[Unit Vendidas]]*ventas[[#This Row],[Precio Venta]]</f>
        <v>645.15000000000009</v>
      </c>
    </row>
    <row r="2526" spans="1:8" x14ac:dyDescent="0.25">
      <c r="A2526" s="2">
        <v>5196</v>
      </c>
      <c r="B2526" s="3">
        <v>40024</v>
      </c>
      <c r="C2526" s="5">
        <v>249</v>
      </c>
      <c r="D2526" s="4">
        <v>101</v>
      </c>
      <c r="E2526" s="7" t="str">
        <f>VLOOKUP(ventas[[#This Row],[ProductKey]],'hoja productos'!$A$2:$AA$1691,3,FALSE)</f>
        <v>Tablet Home Theater System 2.1 Channel E1220 Black</v>
      </c>
      <c r="F2526" s="7">
        <f>VLOOKUP(ventas[[#This Row],[ProductKey]],'hoja productos'!$A$2:$AA$1691,5,FALSE)</f>
        <v>199</v>
      </c>
      <c r="G2526" s="7" t="str">
        <f>VLOOKUP(ventas[[#This Row],[ProductKey]],'hoja productos'!$A$2:$AA$1691,7,FALSE)</f>
        <v>Tablet, Ltd</v>
      </c>
      <c r="H2526" s="8">
        <f>ventas[[#This Row],[Unit Vendidas]]*ventas[[#This Row],[Precio Venta]]</f>
        <v>20099</v>
      </c>
    </row>
    <row r="2527" spans="1:8" x14ac:dyDescent="0.25">
      <c r="A2527" s="2">
        <v>7513</v>
      </c>
      <c r="B2527" s="3">
        <v>40024</v>
      </c>
      <c r="C2527" s="5">
        <v>1374</v>
      </c>
      <c r="D2527" s="4">
        <v>8</v>
      </c>
      <c r="E2527" s="7" t="str">
        <f>VLOOKUP(ventas[[#This Row],[ProductKey]],'hoja productos'!$A$2:$AA$1691,3,FALSE)</f>
        <v>Tablet Phone with Memory Dialing-2 lines E90 White</v>
      </c>
      <c r="F2527" s="7">
        <f>VLOOKUP(ventas[[#This Row],[ProductKey]],'hoja productos'!$A$2:$AA$1691,5,FALSE)</f>
        <v>16</v>
      </c>
      <c r="G2527" s="7" t="str">
        <f>VLOOKUP(ventas[[#This Row],[ProductKey]],'hoja productos'!$A$2:$AA$1691,7,FALSE)</f>
        <v>Tablet, Ltd</v>
      </c>
      <c r="H2527" s="8">
        <f>ventas[[#This Row],[Unit Vendidas]]*ventas[[#This Row],[Precio Venta]]</f>
        <v>128</v>
      </c>
    </row>
    <row r="2528" spans="1:8" x14ac:dyDescent="0.25">
      <c r="A2528" s="2">
        <v>14201</v>
      </c>
      <c r="B2528" s="3">
        <v>40024</v>
      </c>
      <c r="C2528" s="5">
        <v>22</v>
      </c>
      <c r="D2528" s="4">
        <v>61</v>
      </c>
      <c r="E2528" s="7" t="str">
        <f>VLOOKUP(ventas[[#This Row],[ProductKey]],'hoja productos'!$A$2:$AA$1691,3,FALSE)</f>
        <v>Tablet 8GB MP3 Player new model M820 Yellow</v>
      </c>
      <c r="F2528" s="7">
        <f>VLOOKUP(ventas[[#This Row],[ProductKey]],'hoja productos'!$A$2:$AA$1691,5,FALSE)</f>
        <v>134</v>
      </c>
      <c r="G2528" s="7" t="str">
        <f>VLOOKUP(ventas[[#This Row],[ProductKey]],'hoja productos'!$A$2:$AA$1691,7,FALSE)</f>
        <v>Tablet, Ltd</v>
      </c>
      <c r="H2528" s="8">
        <f>ventas[[#This Row],[Unit Vendidas]]*ventas[[#This Row],[Precio Venta]]</f>
        <v>8174</v>
      </c>
    </row>
    <row r="2529" spans="1:8" ht="30" x14ac:dyDescent="0.25">
      <c r="A2529" s="2">
        <v>15821</v>
      </c>
      <c r="B2529" s="3">
        <v>40024</v>
      </c>
      <c r="C2529" s="5">
        <v>1413</v>
      </c>
      <c r="D2529" s="4">
        <v>137</v>
      </c>
      <c r="E2529" s="7" t="str">
        <f>VLOOKUP(ventas[[#This Row],[ProductKey]],'hoja productos'!$A$2:$AA$1691,3,FALSE)</f>
        <v>The Phone Company Touch Screen Phones SAW/Built-in M801 Black</v>
      </c>
      <c r="F2529" s="7">
        <f>VLOOKUP(ventas[[#This Row],[ProductKey]],'hoja productos'!$A$2:$AA$1691,5,FALSE)</f>
        <v>299</v>
      </c>
      <c r="G2529" s="7" t="str">
        <f>VLOOKUP(ventas[[#This Row],[ProductKey]],'hoja productos'!$A$2:$AA$1691,7,FALSE)</f>
        <v>The Phone Company</v>
      </c>
      <c r="H2529" s="8">
        <f>ventas[[#This Row],[Unit Vendidas]]*ventas[[#This Row],[Precio Venta]]</f>
        <v>40963</v>
      </c>
    </row>
    <row r="2530" spans="1:8" x14ac:dyDescent="0.25">
      <c r="A2530" s="2">
        <v>15850</v>
      </c>
      <c r="B2530" s="3">
        <v>40024</v>
      </c>
      <c r="C2530" s="5">
        <v>1471</v>
      </c>
      <c r="D2530" s="4">
        <v>105</v>
      </c>
      <c r="E2530" s="7" t="str">
        <f>VLOOKUP(ventas[[#This Row],[ProductKey]],'hoja productos'!$A$2:$AA$1691,3,FALSE)</f>
        <v>The Phone Company Microsoft Windows Mobile M200 Black</v>
      </c>
      <c r="F2530" s="7">
        <f>VLOOKUP(ventas[[#This Row],[ProductKey]],'hoja productos'!$A$2:$AA$1691,5,FALSE)</f>
        <v>229</v>
      </c>
      <c r="G2530" s="7" t="str">
        <f>VLOOKUP(ventas[[#This Row],[ProductKey]],'hoja productos'!$A$2:$AA$1691,7,FALSE)</f>
        <v>The Phone Company</v>
      </c>
      <c r="H2530" s="8">
        <f>ventas[[#This Row],[Unit Vendidas]]*ventas[[#This Row],[Precio Venta]]</f>
        <v>24045</v>
      </c>
    </row>
    <row r="2531" spans="1:8" x14ac:dyDescent="0.25">
      <c r="A2531" s="2">
        <v>15876</v>
      </c>
      <c r="B2531" s="3">
        <v>40024</v>
      </c>
      <c r="C2531" s="5">
        <v>2517</v>
      </c>
      <c r="D2531" s="4">
        <v>1</v>
      </c>
      <c r="E2531" s="7" t="str">
        <f>VLOOKUP(ventas[[#This Row],[ProductKey]],'hoja productos'!$A$2:$AA$1691,3,FALSE)</f>
        <v>Tablet In-Line Coupler E180 Silver</v>
      </c>
      <c r="F2531" s="7">
        <f>VLOOKUP(ventas[[#This Row],[ProductKey]],'hoja productos'!$A$2:$AA$1691,5,FALSE)</f>
        <v>3.35</v>
      </c>
      <c r="G2531" s="7" t="str">
        <f>VLOOKUP(ventas[[#This Row],[ProductKey]],'hoja productos'!$A$2:$AA$1691,7,FALSE)</f>
        <v>Tablet, Ltd</v>
      </c>
      <c r="H2531" s="8">
        <f>ventas[[#This Row],[Unit Vendidas]]*ventas[[#This Row],[Precio Venta]]</f>
        <v>3.35</v>
      </c>
    </row>
    <row r="2532" spans="1:8" x14ac:dyDescent="0.25">
      <c r="A2532" s="2">
        <v>15937</v>
      </c>
      <c r="B2532" s="3">
        <v>40024</v>
      </c>
      <c r="C2532" s="5">
        <v>1079</v>
      </c>
      <c r="D2532" s="4">
        <v>164</v>
      </c>
      <c r="E2532" s="7" t="str">
        <f>VLOOKUP(ventas[[#This Row],[ProductKey]],'hoja productos'!$A$2:$AA$1691,3,FALSE)</f>
        <v>Tablet SLR Camera 35" M358 Black</v>
      </c>
      <c r="F2532" s="7">
        <f>VLOOKUP(ventas[[#This Row],[ProductKey]],'hoja productos'!$A$2:$AA$1691,5,FALSE)</f>
        <v>358</v>
      </c>
      <c r="G2532" s="7" t="str">
        <f>VLOOKUP(ventas[[#This Row],[ProductKey]],'hoja productos'!$A$2:$AA$1691,7,FALSE)</f>
        <v>Tablet, Ltd</v>
      </c>
      <c r="H2532" s="8">
        <f>ventas[[#This Row],[Unit Vendidas]]*ventas[[#This Row],[Precio Venta]]</f>
        <v>58712</v>
      </c>
    </row>
    <row r="2533" spans="1:8" x14ac:dyDescent="0.25">
      <c r="A2533" s="2">
        <v>21491</v>
      </c>
      <c r="B2533" s="3">
        <v>40024</v>
      </c>
      <c r="C2533" s="5">
        <v>1383</v>
      </c>
      <c r="D2533" s="4">
        <v>6</v>
      </c>
      <c r="E2533" s="7" t="str">
        <f>VLOOKUP(ventas[[#This Row],[ProductKey]],'hoja productos'!$A$2:$AA$1691,3,FALSE)</f>
        <v>Tablet Dual Handset Cordless Phone System E20 Grey</v>
      </c>
      <c r="F2533" s="7">
        <f>VLOOKUP(ventas[[#This Row],[ProductKey]],'hoja productos'!$A$2:$AA$1691,5,FALSE)</f>
        <v>12.99</v>
      </c>
      <c r="G2533" s="7" t="str">
        <f>VLOOKUP(ventas[[#This Row],[ProductKey]],'hoja productos'!$A$2:$AA$1691,7,FALSE)</f>
        <v>Tablet, Ltd</v>
      </c>
      <c r="H2533" s="8">
        <f>ventas[[#This Row],[Unit Vendidas]]*ventas[[#This Row],[Precio Venta]]</f>
        <v>77.94</v>
      </c>
    </row>
    <row r="2534" spans="1:8" x14ac:dyDescent="0.25">
      <c r="A2534" s="2">
        <v>205</v>
      </c>
      <c r="B2534" s="3">
        <v>40025</v>
      </c>
      <c r="C2534" s="5">
        <v>1031</v>
      </c>
      <c r="D2534" s="4">
        <v>75</v>
      </c>
      <c r="E2534" s="7" t="str">
        <f>VLOOKUP(ventas[[#This Row],[ProductKey]],'hoja productos'!$A$2:$AA$1691,3,FALSE)</f>
        <v>A. Datum Ultra Compact Digital Camera M190 Azure</v>
      </c>
      <c r="F2534" s="7">
        <f>VLOOKUP(ventas[[#This Row],[ProductKey]],'hoja productos'!$A$2:$AA$1691,5,FALSE)</f>
        <v>165</v>
      </c>
      <c r="G2534" s="7" t="str">
        <f>VLOOKUP(ventas[[#This Row],[ProductKey]],'hoja productos'!$A$2:$AA$1691,7,FALSE)</f>
        <v>A. Datum Corporation</v>
      </c>
      <c r="H2534" s="8">
        <f>ventas[[#This Row],[Unit Vendidas]]*ventas[[#This Row],[Precio Venta]]</f>
        <v>12375</v>
      </c>
    </row>
    <row r="2535" spans="1:8" x14ac:dyDescent="0.25">
      <c r="A2535" s="2">
        <v>6310</v>
      </c>
      <c r="B2535" s="3">
        <v>40025</v>
      </c>
      <c r="C2535" s="5">
        <v>1459</v>
      </c>
      <c r="D2535" s="4">
        <v>117</v>
      </c>
      <c r="E2535" s="7" t="str">
        <f>VLOOKUP(ventas[[#This Row],[ProductKey]],'hoja productos'!$A$2:$AA$1691,3,FALSE)</f>
        <v>Tablet Touch Screen Phones 5-Wire/Built-in M500 Black</v>
      </c>
      <c r="F2535" s="7">
        <f>VLOOKUP(ventas[[#This Row],[ProductKey]],'hoja productos'!$A$2:$AA$1691,5,FALSE)</f>
        <v>256</v>
      </c>
      <c r="G2535" s="7" t="str">
        <f>VLOOKUP(ventas[[#This Row],[ProductKey]],'hoja productos'!$A$2:$AA$1691,7,FALSE)</f>
        <v>Tablet, Ltd</v>
      </c>
      <c r="H2535" s="8">
        <f>ventas[[#This Row],[Unit Vendidas]]*ventas[[#This Row],[Precio Venta]]</f>
        <v>29952</v>
      </c>
    </row>
    <row r="2536" spans="1:8" x14ac:dyDescent="0.25">
      <c r="A2536" s="2">
        <v>6442</v>
      </c>
      <c r="B2536" s="3">
        <v>40025</v>
      </c>
      <c r="C2536" s="5">
        <v>329</v>
      </c>
      <c r="D2536" s="4">
        <v>137</v>
      </c>
      <c r="E2536" s="7" t="str">
        <f>VLOOKUP(ventas[[#This Row],[ProductKey]],'hoja productos'!$A$2:$AA$1691,3,FALSE)</f>
        <v>SV Car Video TFT6.2W E6282 Brown</v>
      </c>
      <c r="F2536" s="7">
        <f>VLOOKUP(ventas[[#This Row],[ProductKey]],'hoja productos'!$A$2:$AA$1691,5,FALSE)</f>
        <v>269</v>
      </c>
      <c r="G2536" s="7" t="str">
        <f>VLOOKUP(ventas[[#This Row],[ProductKey]],'hoja productos'!$A$2:$AA$1691,7,FALSE)</f>
        <v>Southridge Video</v>
      </c>
      <c r="H2536" s="8">
        <f>ventas[[#This Row],[Unit Vendidas]]*ventas[[#This Row],[Precio Venta]]</f>
        <v>36853</v>
      </c>
    </row>
    <row r="2537" spans="1:8" x14ac:dyDescent="0.25">
      <c r="A2537" s="2">
        <v>9950</v>
      </c>
      <c r="B2537" s="3">
        <v>40025</v>
      </c>
      <c r="C2537" s="5">
        <v>1467</v>
      </c>
      <c r="D2537" s="4">
        <v>138</v>
      </c>
      <c r="E2537" s="7" t="str">
        <f>VLOOKUP(ventas[[#This Row],[ProductKey]],'hoja productos'!$A$2:$AA$1691,3,FALSE)</f>
        <v>Tablet Sharp Touch Screen Phones M910 Black</v>
      </c>
      <c r="F2537" s="7">
        <f>VLOOKUP(ventas[[#This Row],[ProductKey]],'hoja productos'!$A$2:$AA$1691,5,FALSE)</f>
        <v>301</v>
      </c>
      <c r="G2537" s="7" t="str">
        <f>VLOOKUP(ventas[[#This Row],[ProductKey]],'hoja productos'!$A$2:$AA$1691,7,FALSE)</f>
        <v>Tablet, Ltd</v>
      </c>
      <c r="H2537" s="8">
        <f>ventas[[#This Row],[Unit Vendidas]]*ventas[[#This Row],[Precio Venta]]</f>
        <v>41538</v>
      </c>
    </row>
    <row r="2538" spans="1:8" x14ac:dyDescent="0.25">
      <c r="A2538" s="2">
        <v>10806</v>
      </c>
      <c r="B2538" s="3">
        <v>40025</v>
      </c>
      <c r="C2538" s="5">
        <v>390</v>
      </c>
      <c r="D2538" s="4">
        <v>430</v>
      </c>
      <c r="E2538" s="7" t="str">
        <f>VLOOKUP(ventas[[#This Row],[ProductKey]],'hoja productos'!$A$2:$AA$1691,3,FALSE)</f>
        <v>WWI Laptop19W X0196 Black</v>
      </c>
      <c r="F2538" s="7">
        <f>VLOOKUP(ventas[[#This Row],[ProductKey]],'hoja productos'!$A$2:$AA$1691,5,FALSE)</f>
        <v>1299</v>
      </c>
      <c r="G2538" s="7" t="str">
        <f>VLOOKUP(ventas[[#This Row],[ProductKey]],'hoja productos'!$A$2:$AA$1691,7,FALSE)</f>
        <v>Wide World Importers</v>
      </c>
      <c r="H2538" s="8">
        <f>ventas[[#This Row],[Unit Vendidas]]*ventas[[#This Row],[Precio Venta]]</f>
        <v>558570</v>
      </c>
    </row>
    <row r="2539" spans="1:8" x14ac:dyDescent="0.25">
      <c r="A2539" s="2">
        <v>15284</v>
      </c>
      <c r="B2539" s="3">
        <v>40025</v>
      </c>
      <c r="C2539" s="5">
        <v>772</v>
      </c>
      <c r="D2539" s="4">
        <v>6</v>
      </c>
      <c r="E2539" s="7" t="str">
        <f>VLOOKUP(ventas[[#This Row],[ProductKey]],'hoja productos'!$A$2:$AA$1691,3,FALSE)</f>
        <v>Tablet Cables To Go USB 2.0 Hard Drive Enclosure E920 Black</v>
      </c>
      <c r="F2539" s="7">
        <f>VLOOKUP(ventas[[#This Row],[ProductKey]],'hoja productos'!$A$2:$AA$1691,5,FALSE)</f>
        <v>11.9</v>
      </c>
      <c r="G2539" s="7" t="str">
        <f>VLOOKUP(ventas[[#This Row],[ProductKey]],'hoja productos'!$A$2:$AA$1691,7,FALSE)</f>
        <v>Tablet, Ltd</v>
      </c>
      <c r="H2539" s="8">
        <f>ventas[[#This Row],[Unit Vendidas]]*ventas[[#This Row],[Precio Venta]]</f>
        <v>71.400000000000006</v>
      </c>
    </row>
    <row r="2540" spans="1:8" x14ac:dyDescent="0.25">
      <c r="A2540" s="2">
        <v>17343</v>
      </c>
      <c r="B2540" s="3">
        <v>40025</v>
      </c>
      <c r="C2540" s="5">
        <v>171</v>
      </c>
      <c r="D2540" s="4">
        <v>45</v>
      </c>
      <c r="E2540" s="7" t="str">
        <f>VLOOKUP(ventas[[#This Row],[ProductKey]],'hoja productos'!$A$2:$AA$1691,3,FALSE)</f>
        <v>SV 16xDVD E340 Black</v>
      </c>
      <c r="F2540" s="7">
        <f>VLOOKUP(ventas[[#This Row],[ProductKey]],'hoja productos'!$A$2:$AA$1691,5,FALSE)</f>
        <v>99</v>
      </c>
      <c r="G2540" s="7" t="str">
        <f>VLOOKUP(ventas[[#This Row],[ProductKey]],'hoja productos'!$A$2:$AA$1691,7,FALSE)</f>
        <v>Southridge Video</v>
      </c>
      <c r="H2540" s="8">
        <f>ventas[[#This Row],[Unit Vendidas]]*ventas[[#This Row],[Precio Venta]]</f>
        <v>4455</v>
      </c>
    </row>
    <row r="2541" spans="1:8" x14ac:dyDescent="0.25">
      <c r="A2541" s="2">
        <v>20318</v>
      </c>
      <c r="B2541" s="3">
        <v>40025</v>
      </c>
      <c r="C2541" s="5">
        <v>354</v>
      </c>
      <c r="D2541" s="4">
        <v>195</v>
      </c>
      <c r="E2541" s="7" t="str">
        <f>VLOOKUP(ventas[[#This Row],[ProductKey]],'hoja productos'!$A$2:$AA$1691,3,FALSE)</f>
        <v>Fabrikam Laptop12 M2001 Silver</v>
      </c>
      <c r="F2541" s="7">
        <f>VLOOKUP(ventas[[#This Row],[ProductKey]],'hoja productos'!$A$2:$AA$1691,5,FALSE)</f>
        <v>382.95</v>
      </c>
      <c r="G2541" s="7" t="str">
        <f>VLOOKUP(ventas[[#This Row],[ProductKey]],'hoja productos'!$A$2:$AA$1691,7,FALSE)</f>
        <v>Fabrikam, Inc.</v>
      </c>
      <c r="H2541" s="8">
        <f>ventas[[#This Row],[Unit Vendidas]]*ventas[[#This Row],[Precio Venta]]</f>
        <v>74675.25</v>
      </c>
    </row>
    <row r="2542" spans="1:8" x14ac:dyDescent="0.25">
      <c r="A2542" s="2">
        <v>22462</v>
      </c>
      <c r="B2542" s="3">
        <v>40025</v>
      </c>
      <c r="C2542" s="5">
        <v>1510</v>
      </c>
      <c r="D2542" s="4">
        <v>65</v>
      </c>
      <c r="E2542" s="7" t="str">
        <f>VLOOKUP(ventas[[#This Row],[ProductKey]],'hoja productos'!$A$2:$AA$1691,3,FALSE)</f>
        <v>The Phone Company Smart phones without camera E100 Gold</v>
      </c>
      <c r="F2542" s="7">
        <f>VLOOKUP(ventas[[#This Row],[ProductKey]],'hoja productos'!$A$2:$AA$1691,5,FALSE)</f>
        <v>129</v>
      </c>
      <c r="G2542" s="7" t="str">
        <f>VLOOKUP(ventas[[#This Row],[ProductKey]],'hoja productos'!$A$2:$AA$1691,7,FALSE)</f>
        <v>The Phone Company</v>
      </c>
      <c r="H2542" s="8">
        <f>ventas[[#This Row],[Unit Vendidas]]*ventas[[#This Row],[Precio Venta]]</f>
        <v>8385</v>
      </c>
    </row>
    <row r="2543" spans="1:8" x14ac:dyDescent="0.25">
      <c r="A2543" s="2">
        <v>918</v>
      </c>
      <c r="B2543" s="3">
        <v>40026</v>
      </c>
      <c r="C2543" s="5">
        <v>382</v>
      </c>
      <c r="D2543" s="4">
        <v>195</v>
      </c>
      <c r="E2543" s="7" t="str">
        <f>VLOOKUP(ventas[[#This Row],[ProductKey]],'hoja productos'!$A$2:$AA$1691,3,FALSE)</f>
        <v>Adventure Works Laptop12 M1201 Red</v>
      </c>
      <c r="F2543" s="7">
        <f>VLOOKUP(ventas[[#This Row],[ProductKey]],'hoja productos'!$A$2:$AA$1691,5,FALSE)</f>
        <v>382.95</v>
      </c>
      <c r="G2543" s="7" t="str">
        <f>VLOOKUP(ventas[[#This Row],[ProductKey]],'hoja productos'!$A$2:$AA$1691,7,FALSE)</f>
        <v>Adventure Works</v>
      </c>
      <c r="H2543" s="8">
        <f>ventas[[#This Row],[Unit Vendidas]]*ventas[[#This Row],[Precio Venta]]</f>
        <v>74675.25</v>
      </c>
    </row>
    <row r="2544" spans="1:8" x14ac:dyDescent="0.25">
      <c r="A2544" s="2">
        <v>1576</v>
      </c>
      <c r="B2544" s="3">
        <v>40026</v>
      </c>
      <c r="C2544" s="5">
        <v>1547</v>
      </c>
      <c r="D2544" s="4">
        <v>117</v>
      </c>
      <c r="E2544" s="7" t="str">
        <f>VLOOKUP(ventas[[#This Row],[ProductKey]],'hoja productos'!$A$2:$AA$1691,3,FALSE)</f>
        <v>The Phone Company PDA Handheld 3.5 inch M610 Silver</v>
      </c>
      <c r="F2544" s="7">
        <f>VLOOKUP(ventas[[#This Row],[ProductKey]],'hoja productos'!$A$2:$AA$1691,5,FALSE)</f>
        <v>255</v>
      </c>
      <c r="G2544" s="7" t="str">
        <f>VLOOKUP(ventas[[#This Row],[ProductKey]],'hoja productos'!$A$2:$AA$1691,7,FALSE)</f>
        <v>The Phone Company</v>
      </c>
      <c r="H2544" s="8">
        <f>ventas[[#This Row],[Unit Vendidas]]*ventas[[#This Row],[Precio Venta]]</f>
        <v>29835</v>
      </c>
    </row>
    <row r="2545" spans="1:8" x14ac:dyDescent="0.25">
      <c r="A2545" s="2">
        <v>2757</v>
      </c>
      <c r="B2545" s="3">
        <v>40026</v>
      </c>
      <c r="C2545" s="5">
        <v>536</v>
      </c>
      <c r="D2545" s="4">
        <v>50</v>
      </c>
      <c r="E2545" s="7" t="str">
        <f>VLOOKUP(ventas[[#This Row],[ProductKey]],'hoja productos'!$A$2:$AA$1691,3,FALSE)</f>
        <v>WWI LCD17 E205 White</v>
      </c>
      <c r="F2545" s="7">
        <f>VLOOKUP(ventas[[#This Row],[ProductKey]],'hoja productos'!$A$2:$AA$1691,5,FALSE)</f>
        <v>99</v>
      </c>
      <c r="G2545" s="7" t="str">
        <f>VLOOKUP(ventas[[#This Row],[ProductKey]],'hoja productos'!$A$2:$AA$1691,7,FALSE)</f>
        <v>Wide World Importers</v>
      </c>
      <c r="H2545" s="8">
        <f>ventas[[#This Row],[Unit Vendidas]]*ventas[[#This Row],[Precio Venta]]</f>
        <v>4950</v>
      </c>
    </row>
    <row r="2546" spans="1:8" x14ac:dyDescent="0.25">
      <c r="A2546" s="2">
        <v>5822</v>
      </c>
      <c r="B2546" s="3">
        <v>40026</v>
      </c>
      <c r="C2546" s="5">
        <v>879</v>
      </c>
      <c r="D2546" s="4">
        <v>6</v>
      </c>
      <c r="E2546" s="7" t="str">
        <f>VLOOKUP(ventas[[#This Row],[ProductKey]],'hoja productos'!$A$2:$AA$1691,3,FALSE)</f>
        <v>Tablet Optical Wheel OEM PS/2 Mouse E60 Grey</v>
      </c>
      <c r="F2546" s="7">
        <f>VLOOKUP(ventas[[#This Row],[ProductKey]],'hoja productos'!$A$2:$AA$1691,5,FALSE)</f>
        <v>13</v>
      </c>
      <c r="G2546" s="7" t="str">
        <f>VLOOKUP(ventas[[#This Row],[ProductKey]],'hoja productos'!$A$2:$AA$1691,7,FALSE)</f>
        <v>Tablet, Ltd</v>
      </c>
      <c r="H2546" s="8">
        <f>ventas[[#This Row],[Unit Vendidas]]*ventas[[#This Row],[Precio Venta]]</f>
        <v>78</v>
      </c>
    </row>
    <row r="2547" spans="1:8" x14ac:dyDescent="0.25">
      <c r="A2547" s="2">
        <v>6920</v>
      </c>
      <c r="B2547" s="3">
        <v>40026</v>
      </c>
      <c r="C2547" s="5">
        <v>272</v>
      </c>
      <c r="D2547" s="4">
        <v>167</v>
      </c>
      <c r="E2547" s="7" t="str">
        <f>VLOOKUP(ventas[[#This Row],[ProductKey]],'hoja productos'!$A$2:$AA$1691,3,FALSE)</f>
        <v>Tablet Home Theater System 4.1 Channel M1410 White</v>
      </c>
      <c r="F2547" s="7">
        <f>VLOOKUP(ventas[[#This Row],[ProductKey]],'hoja productos'!$A$2:$AA$1691,5,FALSE)</f>
        <v>329</v>
      </c>
      <c r="G2547" s="7" t="str">
        <f>VLOOKUP(ventas[[#This Row],[ProductKey]],'hoja productos'!$A$2:$AA$1691,7,FALSE)</f>
        <v>Tablet, Ltd</v>
      </c>
      <c r="H2547" s="8">
        <f>ventas[[#This Row],[Unit Vendidas]]*ventas[[#This Row],[Precio Venta]]</f>
        <v>54943</v>
      </c>
    </row>
    <row r="2548" spans="1:8" x14ac:dyDescent="0.25">
      <c r="A2548" s="2">
        <v>6958</v>
      </c>
      <c r="B2548" s="3">
        <v>40026</v>
      </c>
      <c r="C2548" s="5">
        <v>1554</v>
      </c>
      <c r="D2548" s="4">
        <v>137</v>
      </c>
      <c r="E2548" s="7" t="str">
        <f>VLOOKUP(ventas[[#This Row],[ProductKey]],'hoja productos'!$A$2:$AA$1691,3,FALSE)</f>
        <v>The Phone Company PDA GPS Phone 3.7 inch M930 Silver</v>
      </c>
      <c r="F2548" s="7">
        <f>VLOOKUP(ventas[[#This Row],[ProductKey]],'hoja productos'!$A$2:$AA$1691,5,FALSE)</f>
        <v>298</v>
      </c>
      <c r="G2548" s="7" t="str">
        <f>VLOOKUP(ventas[[#This Row],[ProductKey]],'hoja productos'!$A$2:$AA$1691,7,FALSE)</f>
        <v>The Phone Company</v>
      </c>
      <c r="H2548" s="8">
        <f>ventas[[#This Row],[Unit Vendidas]]*ventas[[#This Row],[Precio Venta]]</f>
        <v>40826</v>
      </c>
    </row>
    <row r="2549" spans="1:8" x14ac:dyDescent="0.25">
      <c r="A2549" s="2">
        <v>10837</v>
      </c>
      <c r="B2549" s="3">
        <v>40026</v>
      </c>
      <c r="C2549" s="5">
        <v>864</v>
      </c>
      <c r="D2549" s="4">
        <v>23</v>
      </c>
      <c r="E2549" s="7" t="str">
        <f>VLOOKUP(ventas[[#This Row],[ProductKey]],'hoja productos'!$A$2:$AA$1691,3,FALSE)</f>
        <v>Tablet Optical USB Mouse M45 White</v>
      </c>
      <c r="F2549" s="7">
        <f>VLOOKUP(ventas[[#This Row],[ProductKey]],'hoja productos'!$A$2:$AA$1691,5,FALSE)</f>
        <v>50.99</v>
      </c>
      <c r="G2549" s="7" t="str">
        <f>VLOOKUP(ventas[[#This Row],[ProductKey]],'hoja productos'!$A$2:$AA$1691,7,FALSE)</f>
        <v>Tablet, Ltd</v>
      </c>
      <c r="H2549" s="8">
        <f>ventas[[#This Row],[Unit Vendidas]]*ventas[[#This Row],[Precio Venta]]</f>
        <v>1172.77</v>
      </c>
    </row>
    <row r="2550" spans="1:8" x14ac:dyDescent="0.25">
      <c r="A2550" s="2">
        <v>14796</v>
      </c>
      <c r="B2550" s="3">
        <v>40026</v>
      </c>
      <c r="C2550" s="5">
        <v>221</v>
      </c>
      <c r="D2550" s="4">
        <v>275</v>
      </c>
      <c r="E2550" s="7" t="str">
        <f>VLOOKUP(ventas[[#This Row],[ProductKey]],'hoja productos'!$A$2:$AA$1691,3,FALSE)</f>
        <v>Litware Home Theater System 5.1 Channel M514 Silver</v>
      </c>
      <c r="F2550" s="7">
        <f>VLOOKUP(ventas[[#This Row],[ProductKey]],'hoja productos'!$A$2:$AA$1691,5,FALSE)</f>
        <v>599</v>
      </c>
      <c r="G2550" s="7" t="str">
        <f>VLOOKUP(ventas[[#This Row],[ProductKey]],'hoja productos'!$A$2:$AA$1691,7,FALSE)</f>
        <v>Litware, Inc.</v>
      </c>
      <c r="H2550" s="8">
        <f>ventas[[#This Row],[Unit Vendidas]]*ventas[[#This Row],[Precio Venta]]</f>
        <v>164725</v>
      </c>
    </row>
    <row r="2551" spans="1:8" x14ac:dyDescent="0.25">
      <c r="A2551" s="2">
        <v>20086</v>
      </c>
      <c r="B2551" s="3">
        <v>40026</v>
      </c>
      <c r="C2551" s="5">
        <v>1199</v>
      </c>
      <c r="D2551" s="4">
        <v>209</v>
      </c>
      <c r="E2551" s="7" t="str">
        <f>VLOOKUP(ventas[[#This Row],[ProductKey]],'hoja productos'!$A$2:$AA$1691,3,FALSE)</f>
        <v>Fabrikam Budget Moviemaker 2/3'' 17mm E100 Grey</v>
      </c>
      <c r="F2551" s="7">
        <f>VLOOKUP(ventas[[#This Row],[ProductKey]],'hoja productos'!$A$2:$AA$1691,5,FALSE)</f>
        <v>410</v>
      </c>
      <c r="G2551" s="7" t="str">
        <f>VLOOKUP(ventas[[#This Row],[ProductKey]],'hoja productos'!$A$2:$AA$1691,7,FALSE)</f>
        <v>Fabrikam, Inc.</v>
      </c>
      <c r="H2551" s="8">
        <f>ventas[[#This Row],[Unit Vendidas]]*ventas[[#This Row],[Precio Venta]]</f>
        <v>85690</v>
      </c>
    </row>
    <row r="2552" spans="1:8" x14ac:dyDescent="0.25">
      <c r="A2552" s="2">
        <v>22745</v>
      </c>
      <c r="B2552" s="3">
        <v>40026</v>
      </c>
      <c r="C2552" s="5">
        <v>1596</v>
      </c>
      <c r="D2552" s="4">
        <v>5</v>
      </c>
      <c r="E2552" s="7" t="str">
        <f>VLOOKUP(ventas[[#This Row],[ProductKey]],'hoja productos'!$A$2:$AA$1691,3,FALSE)</f>
        <v>SV DVD 55DVD Storage Binder M56 Red</v>
      </c>
      <c r="F2552" s="7">
        <f>VLOOKUP(ventas[[#This Row],[ProductKey]],'hoja productos'!$A$2:$AA$1691,5,FALSE)</f>
        <v>12.66</v>
      </c>
      <c r="G2552" s="7" t="str">
        <f>VLOOKUP(ventas[[#This Row],[ProductKey]],'hoja productos'!$A$2:$AA$1691,7,FALSE)</f>
        <v>Southridge Video</v>
      </c>
      <c r="H2552" s="8">
        <f>ventas[[#This Row],[Unit Vendidas]]*ventas[[#This Row],[Precio Venta]]</f>
        <v>63.3</v>
      </c>
    </row>
    <row r="2553" spans="1:8" x14ac:dyDescent="0.25">
      <c r="A2553" s="2">
        <v>3667</v>
      </c>
      <c r="B2553" s="3">
        <v>40027</v>
      </c>
      <c r="C2553" s="5">
        <v>1502</v>
      </c>
      <c r="D2553" s="4">
        <v>109</v>
      </c>
      <c r="E2553" s="7" t="str">
        <f>VLOOKUP(ventas[[#This Row],[ProductKey]],'hoja productos'!$A$2:$AA$1691,3,FALSE)</f>
        <v>The Phone Company Smart phones 4 GB of Memory M300 Pink</v>
      </c>
      <c r="F2553" s="7">
        <f>VLOOKUP(ventas[[#This Row],[ProductKey]],'hoja productos'!$A$2:$AA$1691,5,FALSE)</f>
        <v>239</v>
      </c>
      <c r="G2553" s="7" t="str">
        <f>VLOOKUP(ventas[[#This Row],[ProductKey]],'hoja productos'!$A$2:$AA$1691,7,FALSE)</f>
        <v>The Phone Company</v>
      </c>
      <c r="H2553" s="8">
        <f>ventas[[#This Row],[Unit Vendidas]]*ventas[[#This Row],[Precio Venta]]</f>
        <v>26051</v>
      </c>
    </row>
    <row r="2554" spans="1:8" x14ac:dyDescent="0.25">
      <c r="A2554" s="2">
        <v>4476</v>
      </c>
      <c r="B2554" s="3">
        <v>40027</v>
      </c>
      <c r="C2554" s="5">
        <v>2489</v>
      </c>
      <c r="D2554" s="4">
        <v>7</v>
      </c>
      <c r="E2554" s="7" t="str">
        <f>VLOOKUP(ventas[[#This Row],[ProductKey]],'hoja productos'!$A$2:$AA$1691,3,FALSE)</f>
        <v>Tablet Rubberized Skin BlackBerry E100 Silver</v>
      </c>
      <c r="F2554" s="7">
        <f>VLOOKUP(ventas[[#This Row],[ProductKey]],'hoja productos'!$A$2:$AA$1691,5,FALSE)</f>
        <v>14.99</v>
      </c>
      <c r="G2554" s="7" t="str">
        <f>VLOOKUP(ventas[[#This Row],[ProductKey]],'hoja productos'!$A$2:$AA$1691,7,FALSE)</f>
        <v>Tablet, Ltd</v>
      </c>
      <c r="H2554" s="8">
        <f>ventas[[#This Row],[Unit Vendidas]]*ventas[[#This Row],[Precio Venta]]</f>
        <v>104.93</v>
      </c>
    </row>
    <row r="2555" spans="1:8" x14ac:dyDescent="0.25">
      <c r="A2555" s="2">
        <v>6988</v>
      </c>
      <c r="B2555" s="3">
        <v>40027</v>
      </c>
      <c r="C2555" s="5">
        <v>1570</v>
      </c>
      <c r="D2555" s="4">
        <v>131</v>
      </c>
      <c r="E2555" s="7" t="str">
        <f>VLOOKUP(ventas[[#This Row],[ProductKey]],'hoja productos'!$A$2:$AA$1691,3,FALSE)</f>
        <v>The Phone Company PDA Palm 4.7 inch L850 White</v>
      </c>
      <c r="F2555" s="7">
        <f>VLOOKUP(ventas[[#This Row],[ProductKey]],'hoja productos'!$A$2:$AA$1691,5,FALSE)</f>
        <v>398</v>
      </c>
      <c r="G2555" s="7" t="str">
        <f>VLOOKUP(ventas[[#This Row],[ProductKey]],'hoja productos'!$A$2:$AA$1691,7,FALSE)</f>
        <v>The Phone Company</v>
      </c>
      <c r="H2555" s="8">
        <f>ventas[[#This Row],[Unit Vendidas]]*ventas[[#This Row],[Precio Venta]]</f>
        <v>52138</v>
      </c>
    </row>
    <row r="2556" spans="1:8" x14ac:dyDescent="0.25">
      <c r="A2556" s="2">
        <v>7950</v>
      </c>
      <c r="B2556" s="3">
        <v>40027</v>
      </c>
      <c r="C2556" s="5">
        <v>1574</v>
      </c>
      <c r="D2556" s="4">
        <v>27</v>
      </c>
      <c r="E2556" s="7" t="str">
        <f>VLOOKUP(ventas[[#This Row],[ProductKey]],'hoja productos'!$A$2:$AA$1691,3,FALSE)</f>
        <v>SV DVD Player M130 Grey</v>
      </c>
      <c r="F2556" s="7">
        <f>VLOOKUP(ventas[[#This Row],[ProductKey]],'hoja productos'!$A$2:$AA$1691,5,FALSE)</f>
        <v>59.99</v>
      </c>
      <c r="G2556" s="7" t="str">
        <f>VLOOKUP(ventas[[#This Row],[ProductKey]],'hoja productos'!$A$2:$AA$1691,7,FALSE)</f>
        <v>Southridge Video</v>
      </c>
      <c r="H2556" s="8">
        <f>ventas[[#This Row],[Unit Vendidas]]*ventas[[#This Row],[Precio Venta]]</f>
        <v>1619.73</v>
      </c>
    </row>
    <row r="2557" spans="1:8" x14ac:dyDescent="0.25">
      <c r="A2557" s="2">
        <v>16736</v>
      </c>
      <c r="B2557" s="3">
        <v>40027</v>
      </c>
      <c r="C2557" s="5">
        <v>439</v>
      </c>
      <c r="D2557" s="4">
        <v>257</v>
      </c>
      <c r="E2557" s="7" t="str">
        <f>VLOOKUP(ventas[[#This Row],[ProductKey]],'hoja productos'!$A$2:$AA$1691,3,FALSE)</f>
        <v>WWI Desktop PC2.30 M2300 Brown</v>
      </c>
      <c r="F2557" s="7">
        <f>VLOOKUP(ventas[[#This Row],[ProductKey]],'hoja productos'!$A$2:$AA$1691,5,FALSE)</f>
        <v>559</v>
      </c>
      <c r="G2557" s="7" t="str">
        <f>VLOOKUP(ventas[[#This Row],[ProductKey]],'hoja productos'!$A$2:$AA$1691,7,FALSE)</f>
        <v>Wide World Importers</v>
      </c>
      <c r="H2557" s="8">
        <f>ventas[[#This Row],[Unit Vendidas]]*ventas[[#This Row],[Precio Venta]]</f>
        <v>143663</v>
      </c>
    </row>
    <row r="2558" spans="1:8" x14ac:dyDescent="0.25">
      <c r="A2558" s="2">
        <v>16752</v>
      </c>
      <c r="B2558" s="3">
        <v>40027</v>
      </c>
      <c r="C2558" s="5">
        <v>650</v>
      </c>
      <c r="D2558" s="4">
        <v>39</v>
      </c>
      <c r="E2558" s="7" t="str">
        <f>VLOOKUP(ventas[[#This Row],[ProductKey]],'hoja productos'!$A$2:$AA$1691,3,FALSE)</f>
        <v>Proseware Ink Jet Fax Machine E100 Black</v>
      </c>
      <c r="F2558" s="7">
        <f>VLOOKUP(ventas[[#This Row],[ProductKey]],'hoja productos'!$A$2:$AA$1691,5,FALSE)</f>
        <v>78</v>
      </c>
      <c r="G2558" s="7" t="str">
        <f>VLOOKUP(ventas[[#This Row],[ProductKey]],'hoja productos'!$A$2:$AA$1691,7,FALSE)</f>
        <v>Proseware, Inc.</v>
      </c>
      <c r="H2558" s="8">
        <f>ventas[[#This Row],[Unit Vendidas]]*ventas[[#This Row],[Precio Venta]]</f>
        <v>3042</v>
      </c>
    </row>
    <row r="2559" spans="1:8" x14ac:dyDescent="0.25">
      <c r="A2559" s="2">
        <v>16854</v>
      </c>
      <c r="B2559" s="3">
        <v>40027</v>
      </c>
      <c r="C2559" s="5">
        <v>374</v>
      </c>
      <c r="D2559" s="4">
        <v>430</v>
      </c>
      <c r="E2559" s="7" t="str">
        <f>VLOOKUP(ventas[[#This Row],[ProductKey]],'hoja productos'!$A$2:$AA$1691,3,FALSE)</f>
        <v>Adventure Works Laptop19W X1980 Silver</v>
      </c>
      <c r="F2559" s="7">
        <f>VLOOKUP(ventas[[#This Row],[ProductKey]],'hoja productos'!$A$2:$AA$1691,5,FALSE)</f>
        <v>1299</v>
      </c>
      <c r="G2559" s="7" t="str">
        <f>VLOOKUP(ventas[[#This Row],[ProductKey]],'hoja productos'!$A$2:$AA$1691,7,FALSE)</f>
        <v>Adventure Works</v>
      </c>
      <c r="H2559" s="8">
        <f>ventas[[#This Row],[Unit Vendidas]]*ventas[[#This Row],[Precio Venta]]</f>
        <v>558570</v>
      </c>
    </row>
    <row r="2560" spans="1:8" x14ac:dyDescent="0.25">
      <c r="A2560" s="2">
        <v>20807</v>
      </c>
      <c r="B2560" s="3">
        <v>40027</v>
      </c>
      <c r="C2560" s="5">
        <v>1566</v>
      </c>
      <c r="D2560" s="4">
        <v>122</v>
      </c>
      <c r="E2560" s="7" t="str">
        <f>VLOOKUP(ventas[[#This Row],[ProductKey]],'hoja productos'!$A$2:$AA$1691,3,FALSE)</f>
        <v>The Phone Company PDA Handheld 3.7 inch M630 White</v>
      </c>
      <c r="F2560" s="7">
        <f>VLOOKUP(ventas[[#This Row],[ProductKey]],'hoja productos'!$A$2:$AA$1691,5,FALSE)</f>
        <v>266</v>
      </c>
      <c r="G2560" s="7" t="str">
        <f>VLOOKUP(ventas[[#This Row],[ProductKey]],'hoja productos'!$A$2:$AA$1691,7,FALSE)</f>
        <v>The Phone Company</v>
      </c>
      <c r="H2560" s="8">
        <f>ventas[[#This Row],[Unit Vendidas]]*ventas[[#This Row],[Precio Venta]]</f>
        <v>32452</v>
      </c>
    </row>
    <row r="2561" spans="1:8" x14ac:dyDescent="0.25">
      <c r="A2561" s="2">
        <v>21321</v>
      </c>
      <c r="B2561" s="3">
        <v>40027</v>
      </c>
      <c r="C2561" s="5">
        <v>515</v>
      </c>
      <c r="D2561" s="4">
        <v>30</v>
      </c>
      <c r="E2561" s="7" t="str">
        <f>VLOOKUP(ventas[[#This Row],[ProductKey]],'hoja productos'!$A$2:$AA$1691,3,FALSE)</f>
        <v>Adventure Works CRT17 E105 White</v>
      </c>
      <c r="F2561" s="7">
        <f>VLOOKUP(ventas[[#This Row],[ProductKey]],'hoja productos'!$A$2:$AA$1691,5,FALSE)</f>
        <v>59</v>
      </c>
      <c r="G2561" s="7" t="str">
        <f>VLOOKUP(ventas[[#This Row],[ProductKey]],'hoja productos'!$A$2:$AA$1691,7,FALSE)</f>
        <v>Adventure Works</v>
      </c>
      <c r="H2561" s="8">
        <f>ventas[[#This Row],[Unit Vendidas]]*ventas[[#This Row],[Precio Venta]]</f>
        <v>1770</v>
      </c>
    </row>
    <row r="2562" spans="1:8" x14ac:dyDescent="0.25">
      <c r="A2562" s="2">
        <v>23448</v>
      </c>
      <c r="B2562" s="3">
        <v>40027</v>
      </c>
      <c r="C2562" s="5">
        <v>606</v>
      </c>
      <c r="D2562" s="4">
        <v>137</v>
      </c>
      <c r="E2562" s="7" t="str">
        <f>VLOOKUP(ventas[[#This Row],[ProductKey]],'hoja productos'!$A$2:$AA$1691,3,FALSE)</f>
        <v>Tablet Screen 113in M251 Silver</v>
      </c>
      <c r="F2562" s="7">
        <f>VLOOKUP(ventas[[#This Row],[ProductKey]],'hoja productos'!$A$2:$AA$1691,5,FALSE)</f>
        <v>299</v>
      </c>
      <c r="G2562" s="7" t="str">
        <f>VLOOKUP(ventas[[#This Row],[ProductKey]],'hoja productos'!$A$2:$AA$1691,7,FALSE)</f>
        <v>Tablet, Ltd</v>
      </c>
      <c r="H2562" s="8">
        <f>ventas[[#This Row],[Unit Vendidas]]*ventas[[#This Row],[Precio Venta]]</f>
        <v>40963</v>
      </c>
    </row>
    <row r="2563" spans="1:8" x14ac:dyDescent="0.25">
      <c r="A2563" s="2">
        <v>910</v>
      </c>
      <c r="B2563" s="3">
        <v>40028</v>
      </c>
      <c r="C2563" s="5">
        <v>698</v>
      </c>
      <c r="D2563" s="4">
        <v>86</v>
      </c>
      <c r="E2563" s="7" t="str">
        <f>VLOOKUP(ventas[[#This Row],[ProductKey]],'hoja productos'!$A$2:$AA$1691,3,FALSE)</f>
        <v>Proseware Wireless Photo All-in-One Printer M390 Grey</v>
      </c>
      <c r="F2563" s="7">
        <f>VLOOKUP(ventas[[#This Row],[ProductKey]],'hoja productos'!$A$2:$AA$1691,5,FALSE)</f>
        <v>188</v>
      </c>
      <c r="G2563" s="7" t="str">
        <f>VLOOKUP(ventas[[#This Row],[ProductKey]],'hoja productos'!$A$2:$AA$1691,7,FALSE)</f>
        <v>Proseware, Inc.</v>
      </c>
      <c r="H2563" s="8">
        <f>ventas[[#This Row],[Unit Vendidas]]*ventas[[#This Row],[Precio Venta]]</f>
        <v>16168</v>
      </c>
    </row>
    <row r="2564" spans="1:8" x14ac:dyDescent="0.25">
      <c r="A2564" s="2">
        <v>9338</v>
      </c>
      <c r="B2564" s="3">
        <v>40028</v>
      </c>
      <c r="C2564" s="5">
        <v>706</v>
      </c>
      <c r="D2564" s="4">
        <v>40</v>
      </c>
      <c r="E2564" s="7" t="str">
        <f>VLOOKUP(ventas[[#This Row],[ProductKey]],'hoja productos'!$A$2:$AA$1691,3,FALSE)</f>
        <v>Proseware Fax Machine E100 White</v>
      </c>
      <c r="F2564" s="7">
        <f>VLOOKUP(ventas[[#This Row],[ProductKey]],'hoja productos'!$A$2:$AA$1691,5,FALSE)</f>
        <v>79</v>
      </c>
      <c r="G2564" s="7" t="str">
        <f>VLOOKUP(ventas[[#This Row],[ProductKey]],'hoja productos'!$A$2:$AA$1691,7,FALSE)</f>
        <v>Proseware, Inc.</v>
      </c>
      <c r="H2564" s="8">
        <f>ventas[[#This Row],[Unit Vendidas]]*ventas[[#This Row],[Precio Venta]]</f>
        <v>3160</v>
      </c>
    </row>
    <row r="2565" spans="1:8" x14ac:dyDescent="0.25">
      <c r="A2565" s="2">
        <v>9987</v>
      </c>
      <c r="B2565" s="3">
        <v>40028</v>
      </c>
      <c r="C2565" s="5">
        <v>486</v>
      </c>
      <c r="D2565" s="4">
        <v>35</v>
      </c>
      <c r="E2565" s="7" t="str">
        <f>VLOOKUP(ventas[[#This Row],[ProductKey]],'hoja productos'!$A$2:$AA$1691,3,FALSE)</f>
        <v>Proseware CRT19 E201 White</v>
      </c>
      <c r="F2565" s="7">
        <f>VLOOKUP(ventas[[#This Row],[ProductKey]],'hoja productos'!$A$2:$AA$1691,5,FALSE)</f>
        <v>69</v>
      </c>
      <c r="G2565" s="7" t="str">
        <f>VLOOKUP(ventas[[#This Row],[ProductKey]],'hoja productos'!$A$2:$AA$1691,7,FALSE)</f>
        <v>Proseware, Inc.</v>
      </c>
      <c r="H2565" s="8">
        <f>ventas[[#This Row],[Unit Vendidas]]*ventas[[#This Row],[Precio Venta]]</f>
        <v>2415</v>
      </c>
    </row>
    <row r="2566" spans="1:8" x14ac:dyDescent="0.25">
      <c r="A2566" s="2">
        <v>13878</v>
      </c>
      <c r="B2566" s="3">
        <v>40028</v>
      </c>
      <c r="C2566" s="5">
        <v>576</v>
      </c>
      <c r="D2566" s="4">
        <v>827</v>
      </c>
      <c r="E2566" s="7" t="str">
        <f>VLOOKUP(ventas[[#This Row],[ProductKey]],'hoja productos'!$A$2:$AA$1691,3,FALSE)</f>
        <v>Tablet Projector 1080p X981 Black</v>
      </c>
      <c r="F2566" s="7">
        <f>VLOOKUP(ventas[[#This Row],[ProductKey]],'hoja productos'!$A$2:$AA$1691,5,FALSE)</f>
        <v>2499</v>
      </c>
      <c r="G2566" s="7" t="str">
        <f>VLOOKUP(ventas[[#This Row],[ProductKey]],'hoja productos'!$A$2:$AA$1691,7,FALSE)</f>
        <v>Tablet, Ltd</v>
      </c>
      <c r="H2566" s="8">
        <f>ventas[[#This Row],[Unit Vendidas]]*ventas[[#This Row],[Precio Venta]]</f>
        <v>2066673</v>
      </c>
    </row>
    <row r="2567" spans="1:8" x14ac:dyDescent="0.25">
      <c r="A2567" s="2">
        <v>14323</v>
      </c>
      <c r="B2567" s="3">
        <v>40028</v>
      </c>
      <c r="C2567" s="5">
        <v>456</v>
      </c>
      <c r="D2567" s="4">
        <v>257</v>
      </c>
      <c r="E2567" s="7" t="str">
        <f>VLOOKUP(ventas[[#This Row],[ProductKey]],'hoja productos'!$A$2:$AA$1691,3,FALSE)</f>
        <v>WWI Desktop PC2.30 M2300 White</v>
      </c>
      <c r="F2567" s="7">
        <f>VLOOKUP(ventas[[#This Row],[ProductKey]],'hoja productos'!$A$2:$AA$1691,5,FALSE)</f>
        <v>559</v>
      </c>
      <c r="G2567" s="7" t="str">
        <f>VLOOKUP(ventas[[#This Row],[ProductKey]],'hoja productos'!$A$2:$AA$1691,7,FALSE)</f>
        <v>Wide World Importers</v>
      </c>
      <c r="H2567" s="8">
        <f>ventas[[#This Row],[Unit Vendidas]]*ventas[[#This Row],[Precio Venta]]</f>
        <v>143663</v>
      </c>
    </row>
    <row r="2568" spans="1:8" x14ac:dyDescent="0.25">
      <c r="A2568" s="2">
        <v>16153</v>
      </c>
      <c r="B2568" s="3">
        <v>40028</v>
      </c>
      <c r="C2568" s="5">
        <v>1221</v>
      </c>
      <c r="D2568" s="4">
        <v>245</v>
      </c>
      <c r="E2568" s="7" t="str">
        <f>VLOOKUP(ventas[[#This Row],[ProductKey]],'hoja productos'!$A$2:$AA$1691,3,FALSE)</f>
        <v>Fabrikam Budget Moviemaker 1/2'' 3mm E300 Black</v>
      </c>
      <c r="F2568" s="7">
        <f>VLOOKUP(ventas[[#This Row],[ProductKey]],'hoja productos'!$A$2:$AA$1691,5,FALSE)</f>
        <v>482</v>
      </c>
      <c r="G2568" s="7" t="str">
        <f>VLOOKUP(ventas[[#This Row],[ProductKey]],'hoja productos'!$A$2:$AA$1691,7,FALSE)</f>
        <v>Fabrikam, Inc.</v>
      </c>
      <c r="H2568" s="8">
        <f>ventas[[#This Row],[Unit Vendidas]]*ventas[[#This Row],[Precio Venta]]</f>
        <v>118090</v>
      </c>
    </row>
    <row r="2569" spans="1:8" x14ac:dyDescent="0.25">
      <c r="A2569" s="2">
        <v>16652</v>
      </c>
      <c r="B2569" s="3">
        <v>40028</v>
      </c>
      <c r="C2569" s="5">
        <v>129</v>
      </c>
      <c r="D2569" s="4">
        <v>101</v>
      </c>
      <c r="E2569" s="7" t="str">
        <f>VLOOKUP(ventas[[#This Row],[ProductKey]],'hoja productos'!$A$2:$AA$1691,3,FALSE)</f>
        <v>Adventure Works 20" Analog CRT TV E45 Silver</v>
      </c>
      <c r="F2569" s="7">
        <f>VLOOKUP(ventas[[#This Row],[ProductKey]],'hoja productos'!$A$2:$AA$1691,5,FALSE)</f>
        <v>200</v>
      </c>
      <c r="G2569" s="7" t="str">
        <f>VLOOKUP(ventas[[#This Row],[ProductKey]],'hoja productos'!$A$2:$AA$1691,7,FALSE)</f>
        <v>Adventure Works</v>
      </c>
      <c r="H2569" s="8">
        <f>ventas[[#This Row],[Unit Vendidas]]*ventas[[#This Row],[Precio Venta]]</f>
        <v>20200</v>
      </c>
    </row>
    <row r="2570" spans="1:8" x14ac:dyDescent="0.25">
      <c r="A2570" s="2">
        <v>18659</v>
      </c>
      <c r="B2570" s="3">
        <v>40028</v>
      </c>
      <c r="C2570" s="5">
        <v>429</v>
      </c>
      <c r="D2570" s="4">
        <v>275</v>
      </c>
      <c r="E2570" s="7" t="str">
        <f>VLOOKUP(ventas[[#This Row],[ProductKey]],'hoja productos'!$A$2:$AA$1691,3,FALSE)</f>
        <v>Adventure Works Desktop PC2.30 MD230 Brown</v>
      </c>
      <c r="F2570" s="7">
        <f>VLOOKUP(ventas[[#This Row],[ProductKey]],'hoja productos'!$A$2:$AA$1691,5,FALSE)</f>
        <v>599.9</v>
      </c>
      <c r="G2570" s="7" t="str">
        <f>VLOOKUP(ventas[[#This Row],[ProductKey]],'hoja productos'!$A$2:$AA$1691,7,FALSE)</f>
        <v>Adventure Works</v>
      </c>
      <c r="H2570" s="8">
        <f>ventas[[#This Row],[Unit Vendidas]]*ventas[[#This Row],[Precio Venta]]</f>
        <v>164972.5</v>
      </c>
    </row>
    <row r="2571" spans="1:8" x14ac:dyDescent="0.25">
      <c r="A2571" s="2">
        <v>20081</v>
      </c>
      <c r="B2571" s="3">
        <v>40028</v>
      </c>
      <c r="C2571" s="5">
        <v>1025</v>
      </c>
      <c r="D2571" s="4">
        <v>90</v>
      </c>
      <c r="E2571" s="7" t="str">
        <f>VLOOKUP(ventas[[#This Row],[ProductKey]],'hoja productos'!$A$2:$AA$1691,3,FALSE)</f>
        <v>A. Datum SLR-like Digital Camera M400 Green</v>
      </c>
      <c r="F2571" s="7">
        <f>VLOOKUP(ventas[[#This Row],[ProductKey]],'hoja productos'!$A$2:$AA$1691,5,FALSE)</f>
        <v>196.9</v>
      </c>
      <c r="G2571" s="7" t="str">
        <f>VLOOKUP(ventas[[#This Row],[ProductKey]],'hoja productos'!$A$2:$AA$1691,7,FALSE)</f>
        <v>A. Datum Corporation</v>
      </c>
      <c r="H2571" s="8">
        <f>ventas[[#This Row],[Unit Vendidas]]*ventas[[#This Row],[Precio Venta]]</f>
        <v>17721</v>
      </c>
    </row>
    <row r="2572" spans="1:8" x14ac:dyDescent="0.25">
      <c r="A2572" s="2">
        <v>21428</v>
      </c>
      <c r="B2572" s="3">
        <v>40028</v>
      </c>
      <c r="C2572" s="5">
        <v>1228</v>
      </c>
      <c r="D2572" s="4">
        <v>536</v>
      </c>
      <c r="E2572" s="7" t="str">
        <f>VLOOKUP(ventas[[#This Row],[ProductKey]],'hoja productos'!$A$2:$AA$1691,3,FALSE)</f>
        <v>Fabrikam Independent Filmmaker 1" 25mm X400 Blue</v>
      </c>
      <c r="F2572" s="7">
        <f>VLOOKUP(ventas[[#This Row],[ProductKey]],'hoja productos'!$A$2:$AA$1691,5,FALSE)</f>
        <v>1620</v>
      </c>
      <c r="G2572" s="7" t="str">
        <f>VLOOKUP(ventas[[#This Row],[ProductKey]],'hoja productos'!$A$2:$AA$1691,7,FALSE)</f>
        <v>Fabrikam, Inc.</v>
      </c>
      <c r="H2572" s="8">
        <f>ventas[[#This Row],[Unit Vendidas]]*ventas[[#This Row],[Precio Venta]]</f>
        <v>868320</v>
      </c>
    </row>
    <row r="2573" spans="1:8" x14ac:dyDescent="0.25">
      <c r="A2573" s="2">
        <v>21894</v>
      </c>
      <c r="B2573" s="3">
        <v>40028</v>
      </c>
      <c r="C2573" s="5">
        <v>430</v>
      </c>
      <c r="D2573" s="4">
        <v>137</v>
      </c>
      <c r="E2573" s="7" t="str">
        <f>VLOOKUP(ventas[[#This Row],[ProductKey]],'hoja productos'!$A$2:$AA$1691,3,FALSE)</f>
        <v>Adventure Works Desktop PC1.60 ED160 Brown</v>
      </c>
      <c r="F2573" s="7">
        <f>VLOOKUP(ventas[[#This Row],[ProductKey]],'hoja productos'!$A$2:$AA$1691,5,FALSE)</f>
        <v>269.95</v>
      </c>
      <c r="G2573" s="7" t="str">
        <f>VLOOKUP(ventas[[#This Row],[ProductKey]],'hoja productos'!$A$2:$AA$1691,7,FALSE)</f>
        <v>Adventure Works</v>
      </c>
      <c r="H2573" s="8">
        <f>ventas[[#This Row],[Unit Vendidas]]*ventas[[#This Row],[Precio Venta]]</f>
        <v>36983.15</v>
      </c>
    </row>
    <row r="2574" spans="1:8" x14ac:dyDescent="0.25">
      <c r="A2574" s="2">
        <v>206</v>
      </c>
      <c r="B2574" s="3">
        <v>40029</v>
      </c>
      <c r="C2574" s="5">
        <v>203</v>
      </c>
      <c r="D2574" s="4">
        <v>264</v>
      </c>
      <c r="E2574" s="7" t="str">
        <f>VLOOKUP(ventas[[#This Row],[ProductKey]],'hoja productos'!$A$2:$AA$1691,3,FALSE)</f>
        <v>Litware Home Theater System 7.1 Channel M710 Black</v>
      </c>
      <c r="F2574" s="7">
        <f>VLOOKUP(ventas[[#This Row],[ProductKey]],'hoja productos'!$A$2:$AA$1691,5,FALSE)</f>
        <v>799</v>
      </c>
      <c r="G2574" s="7" t="str">
        <f>VLOOKUP(ventas[[#This Row],[ProductKey]],'hoja productos'!$A$2:$AA$1691,7,FALSE)</f>
        <v>Litware, Inc.</v>
      </c>
      <c r="H2574" s="8">
        <f>ventas[[#This Row],[Unit Vendidas]]*ventas[[#This Row],[Precio Venta]]</f>
        <v>210936</v>
      </c>
    </row>
    <row r="2575" spans="1:8" x14ac:dyDescent="0.25">
      <c r="A2575" s="2">
        <v>2011</v>
      </c>
      <c r="B2575" s="3">
        <v>40029</v>
      </c>
      <c r="C2575" s="5">
        <v>835</v>
      </c>
      <c r="D2575" s="4">
        <v>26</v>
      </c>
      <c r="E2575" s="7" t="str">
        <f>VLOOKUP(ventas[[#This Row],[ProductKey]],'hoja productos'!$A$2:$AA$1691,3,FALSE)</f>
        <v>Tablet ADSL Modem Splitter/Filter X 3 E300 Grey</v>
      </c>
      <c r="F2575" s="7">
        <f>VLOOKUP(ventas[[#This Row],[ProductKey]],'hoja productos'!$A$2:$AA$1691,5,FALSE)</f>
        <v>52.9</v>
      </c>
      <c r="G2575" s="7" t="str">
        <f>VLOOKUP(ventas[[#This Row],[ProductKey]],'hoja productos'!$A$2:$AA$1691,7,FALSE)</f>
        <v>Tablet, Ltd</v>
      </c>
      <c r="H2575" s="8">
        <f>ventas[[#This Row],[Unit Vendidas]]*ventas[[#This Row],[Precio Venta]]</f>
        <v>1375.3999999999999</v>
      </c>
    </row>
    <row r="2576" spans="1:8" x14ac:dyDescent="0.25">
      <c r="A2576" s="2">
        <v>5979</v>
      </c>
      <c r="B2576" s="3">
        <v>40029</v>
      </c>
      <c r="C2576" s="5">
        <v>831</v>
      </c>
      <c r="D2576" s="4">
        <v>10</v>
      </c>
      <c r="E2576" s="7" t="str">
        <f>VLOOKUP(ventas[[#This Row],[ProductKey]],'hoja productos'!$A$2:$AA$1691,3,FALSE)</f>
        <v>Tablet Battery charger - bike E200 Grey</v>
      </c>
      <c r="F2576" s="7">
        <f>VLOOKUP(ventas[[#This Row],[ProductKey]],'hoja productos'!$A$2:$AA$1691,5,FALSE)</f>
        <v>19.899999999999999</v>
      </c>
      <c r="G2576" s="7" t="str">
        <f>VLOOKUP(ventas[[#This Row],[ProductKey]],'hoja productos'!$A$2:$AA$1691,7,FALSE)</f>
        <v>Tablet, Ltd</v>
      </c>
      <c r="H2576" s="8">
        <f>ventas[[#This Row],[Unit Vendidas]]*ventas[[#This Row],[Precio Venta]]</f>
        <v>199</v>
      </c>
    </row>
    <row r="2577" spans="1:8" x14ac:dyDescent="0.25">
      <c r="A2577" s="2">
        <v>9578</v>
      </c>
      <c r="B2577" s="3">
        <v>40029</v>
      </c>
      <c r="C2577" s="5">
        <v>340</v>
      </c>
      <c r="D2577" s="4">
        <v>376</v>
      </c>
      <c r="E2577" s="7" t="str">
        <f>VLOOKUP(ventas[[#This Row],[ProductKey]],'hoja productos'!$A$2:$AA$1691,3,FALSE)</f>
        <v>Fabrikam Laptop17 M7000 Black</v>
      </c>
      <c r="F2577" s="7">
        <f>VLOOKUP(ventas[[#This Row],[ProductKey]],'hoja productos'!$A$2:$AA$1691,5,FALSE)</f>
        <v>819</v>
      </c>
      <c r="G2577" s="7" t="str">
        <f>VLOOKUP(ventas[[#This Row],[ProductKey]],'hoja productos'!$A$2:$AA$1691,7,FALSE)</f>
        <v>Fabrikam, Inc.</v>
      </c>
      <c r="H2577" s="8">
        <f>ventas[[#This Row],[Unit Vendidas]]*ventas[[#This Row],[Precio Venta]]</f>
        <v>307944</v>
      </c>
    </row>
    <row r="2578" spans="1:8" x14ac:dyDescent="0.25">
      <c r="A2578" s="2">
        <v>10411</v>
      </c>
      <c r="B2578" s="3">
        <v>40029</v>
      </c>
      <c r="C2578" s="5">
        <v>337</v>
      </c>
      <c r="D2578" s="4">
        <v>151</v>
      </c>
      <c r="E2578" s="7" t="str">
        <f>VLOOKUP(ventas[[#This Row],[ProductKey]],'hoja productos'!$A$2:$AA$1691,3,FALSE)</f>
        <v>SV Car Video LCD7 M7001 Brown</v>
      </c>
      <c r="F2578" s="7">
        <f>VLOOKUP(ventas[[#This Row],[ProductKey]],'hoja productos'!$A$2:$AA$1691,5,FALSE)</f>
        <v>329</v>
      </c>
      <c r="G2578" s="7" t="str">
        <f>VLOOKUP(ventas[[#This Row],[ProductKey]],'hoja productos'!$A$2:$AA$1691,7,FALSE)</f>
        <v>Southridge Video</v>
      </c>
      <c r="H2578" s="8">
        <f>ventas[[#This Row],[Unit Vendidas]]*ventas[[#This Row],[Precio Venta]]</f>
        <v>49679</v>
      </c>
    </row>
    <row r="2579" spans="1:8" x14ac:dyDescent="0.25">
      <c r="A2579" s="2">
        <v>12764</v>
      </c>
      <c r="B2579" s="3">
        <v>40029</v>
      </c>
      <c r="C2579" s="5">
        <v>1462</v>
      </c>
      <c r="D2579" s="4">
        <v>123</v>
      </c>
      <c r="E2579" s="7" t="str">
        <f>VLOOKUP(ventas[[#This Row],[ProductKey]],'hoja productos'!$A$2:$AA$1691,3,FALSE)</f>
        <v>Tablet Touch Screen Phones 4-Wire/ Built-in M205 Black</v>
      </c>
      <c r="F2579" s="7">
        <f>VLOOKUP(ventas[[#This Row],[ProductKey]],'hoja productos'!$A$2:$AA$1691,5,FALSE)</f>
        <v>268</v>
      </c>
      <c r="G2579" s="7" t="str">
        <f>VLOOKUP(ventas[[#This Row],[ProductKey]],'hoja productos'!$A$2:$AA$1691,7,FALSE)</f>
        <v>Tablet, Ltd</v>
      </c>
      <c r="H2579" s="8">
        <f>ventas[[#This Row],[Unit Vendidas]]*ventas[[#This Row],[Precio Venta]]</f>
        <v>32964</v>
      </c>
    </row>
    <row r="2580" spans="1:8" x14ac:dyDescent="0.25">
      <c r="A2580" s="2">
        <v>13874</v>
      </c>
      <c r="B2580" s="3">
        <v>40029</v>
      </c>
      <c r="C2580" s="5">
        <v>6</v>
      </c>
      <c r="D2580" s="4">
        <v>11</v>
      </c>
      <c r="E2580" s="7" t="str">
        <f>VLOOKUP(ventas[[#This Row],[ProductKey]],'hoja productos'!$A$2:$AA$1691,3,FALSE)</f>
        <v>Tablet 2G MP3 Player E200 Black</v>
      </c>
      <c r="F2580" s="7">
        <f>VLOOKUP(ventas[[#This Row],[ProductKey]],'hoja productos'!$A$2:$AA$1691,5,FALSE)</f>
        <v>21.57</v>
      </c>
      <c r="G2580" s="7" t="str">
        <f>VLOOKUP(ventas[[#This Row],[ProductKey]],'hoja productos'!$A$2:$AA$1691,7,FALSE)</f>
        <v>Tablet, Ltd</v>
      </c>
      <c r="H2580" s="8">
        <f>ventas[[#This Row],[Unit Vendidas]]*ventas[[#This Row],[Precio Venta]]</f>
        <v>237.27</v>
      </c>
    </row>
    <row r="2581" spans="1:8" x14ac:dyDescent="0.25">
      <c r="A2581" s="2">
        <v>16830</v>
      </c>
      <c r="B2581" s="3">
        <v>40029</v>
      </c>
      <c r="C2581" s="5">
        <v>1651</v>
      </c>
      <c r="D2581" s="4">
        <v>73</v>
      </c>
      <c r="E2581" s="7" t="str">
        <f>VLOOKUP(ventas[[#This Row],[ProductKey]],'hoja productos'!$A$2:$AA$1691,3,FALSE)</f>
        <v>Tablet DVD 9-Inch Player Portable M300 Silver</v>
      </c>
      <c r="F2581" s="7">
        <f>VLOOKUP(ventas[[#This Row],[ProductKey]],'hoja productos'!$A$2:$AA$1691,5,FALSE)</f>
        <v>159.99</v>
      </c>
      <c r="G2581" s="7" t="str">
        <f>VLOOKUP(ventas[[#This Row],[ProductKey]],'hoja productos'!$A$2:$AA$1691,7,FALSE)</f>
        <v>Tablet, Ltd</v>
      </c>
      <c r="H2581" s="8">
        <f>ventas[[#This Row],[Unit Vendidas]]*ventas[[#This Row],[Precio Venta]]</f>
        <v>11679.27</v>
      </c>
    </row>
    <row r="2582" spans="1:8" x14ac:dyDescent="0.25">
      <c r="A2582" s="2">
        <v>20023</v>
      </c>
      <c r="B2582" s="3">
        <v>40029</v>
      </c>
      <c r="C2582" s="5">
        <v>1130</v>
      </c>
      <c r="D2582" s="4">
        <v>146</v>
      </c>
      <c r="E2582" s="7" t="str">
        <f>VLOOKUP(ventas[[#This Row],[ProductKey]],'hoja productos'!$A$2:$AA$1691,3,FALSE)</f>
        <v>Fabrikam SLR Camera M149 Pink</v>
      </c>
      <c r="F2582" s="7">
        <f>VLOOKUP(ventas[[#This Row],[ProductKey]],'hoja productos'!$A$2:$AA$1691,5,FALSE)</f>
        <v>319</v>
      </c>
      <c r="G2582" s="7" t="str">
        <f>VLOOKUP(ventas[[#This Row],[ProductKey]],'hoja productos'!$A$2:$AA$1691,7,FALSE)</f>
        <v>Fabrikam, Inc.</v>
      </c>
      <c r="H2582" s="8">
        <f>ventas[[#This Row],[Unit Vendidas]]*ventas[[#This Row],[Precio Venta]]</f>
        <v>46574</v>
      </c>
    </row>
    <row r="2583" spans="1:8" x14ac:dyDescent="0.25">
      <c r="A2583" s="2">
        <v>7553</v>
      </c>
      <c r="B2583" s="3">
        <v>40030</v>
      </c>
      <c r="C2583" s="5">
        <v>224</v>
      </c>
      <c r="D2583" s="4">
        <v>275</v>
      </c>
      <c r="E2583" s="7" t="str">
        <f>VLOOKUP(ventas[[#This Row],[ProductKey]],'hoja productos'!$A$2:$AA$1691,3,FALSE)</f>
        <v>Litware Home Theater System 4.1 Channel M410 Brown</v>
      </c>
      <c r="F2583" s="7">
        <f>VLOOKUP(ventas[[#This Row],[ProductKey]],'hoja productos'!$A$2:$AA$1691,5,FALSE)</f>
        <v>599</v>
      </c>
      <c r="G2583" s="7" t="str">
        <f>VLOOKUP(ventas[[#This Row],[ProductKey]],'hoja productos'!$A$2:$AA$1691,7,FALSE)</f>
        <v>Litware, Inc.</v>
      </c>
      <c r="H2583" s="8">
        <f>ventas[[#This Row],[Unit Vendidas]]*ventas[[#This Row],[Precio Venta]]</f>
        <v>164725</v>
      </c>
    </row>
    <row r="2584" spans="1:8" x14ac:dyDescent="0.25">
      <c r="A2584" s="2">
        <v>12493</v>
      </c>
      <c r="B2584" s="3">
        <v>40030</v>
      </c>
      <c r="C2584" s="5">
        <v>1279</v>
      </c>
      <c r="D2584" s="4">
        <v>7</v>
      </c>
      <c r="E2584" s="7" t="str">
        <f>VLOOKUP(ventas[[#This Row],[ProductKey]],'hoja productos'!$A$2:$AA$1691,3,FALSE)</f>
        <v>Tablet General Soft Carrying Case E318 Black</v>
      </c>
      <c r="F2584" s="7">
        <f>VLOOKUP(ventas[[#This Row],[ProductKey]],'hoja productos'!$A$2:$AA$1691,5,FALSE)</f>
        <v>14.99</v>
      </c>
      <c r="G2584" s="7" t="str">
        <f>VLOOKUP(ventas[[#This Row],[ProductKey]],'hoja productos'!$A$2:$AA$1691,7,FALSE)</f>
        <v>Tablet, Ltd</v>
      </c>
      <c r="H2584" s="8">
        <f>ventas[[#This Row],[Unit Vendidas]]*ventas[[#This Row],[Precio Venta]]</f>
        <v>104.93</v>
      </c>
    </row>
    <row r="2585" spans="1:8" x14ac:dyDescent="0.25">
      <c r="A2585" s="2">
        <v>12514</v>
      </c>
      <c r="B2585" s="3">
        <v>40030</v>
      </c>
      <c r="C2585" s="5">
        <v>228</v>
      </c>
      <c r="D2585" s="4">
        <v>137</v>
      </c>
      <c r="E2585" s="7" t="str">
        <f>VLOOKUP(ventas[[#This Row],[ProductKey]],'hoja productos'!$A$2:$AA$1691,3,FALSE)</f>
        <v>Litware Home Theater System 2.1 Channel E211 Brown</v>
      </c>
      <c r="F2585" s="7">
        <f>VLOOKUP(ventas[[#This Row],[ProductKey]],'hoja productos'!$A$2:$AA$1691,5,FALSE)</f>
        <v>269.89999999999998</v>
      </c>
      <c r="G2585" s="7" t="str">
        <f>VLOOKUP(ventas[[#This Row],[ProductKey]],'hoja productos'!$A$2:$AA$1691,7,FALSE)</f>
        <v>Litware, Inc.</v>
      </c>
      <c r="H2585" s="8">
        <f>ventas[[#This Row],[Unit Vendidas]]*ventas[[#This Row],[Precio Venta]]</f>
        <v>36976.299999999996</v>
      </c>
    </row>
    <row r="2586" spans="1:8" x14ac:dyDescent="0.25">
      <c r="A2586" s="2">
        <v>15618</v>
      </c>
      <c r="B2586" s="3">
        <v>40030</v>
      </c>
      <c r="C2586" s="5">
        <v>813</v>
      </c>
      <c r="D2586" s="4">
        <v>6</v>
      </c>
      <c r="E2586" s="7" t="str">
        <f>VLOOKUP(ventas[[#This Row],[ProductKey]],'hoja productos'!$A$2:$AA$1691,3,FALSE)</f>
        <v>Tablet Education Supplies Bundle E200 Grey</v>
      </c>
      <c r="F2586" s="7">
        <f>VLOOKUP(ventas[[#This Row],[ProductKey]],'hoja productos'!$A$2:$AA$1691,5,FALSE)</f>
        <v>13.5</v>
      </c>
      <c r="G2586" s="7" t="str">
        <f>VLOOKUP(ventas[[#This Row],[ProductKey]],'hoja productos'!$A$2:$AA$1691,7,FALSE)</f>
        <v>Tablet, Ltd</v>
      </c>
      <c r="H2586" s="8">
        <f>ventas[[#This Row],[Unit Vendidas]]*ventas[[#This Row],[Precio Venta]]</f>
        <v>81</v>
      </c>
    </row>
    <row r="2587" spans="1:8" ht="30" x14ac:dyDescent="0.25">
      <c r="A2587" s="2">
        <v>19167</v>
      </c>
      <c r="B2587" s="3">
        <v>40030</v>
      </c>
      <c r="C2587" s="5">
        <v>1519</v>
      </c>
      <c r="D2587" s="4">
        <v>142</v>
      </c>
      <c r="E2587" s="7" t="str">
        <f>VLOOKUP(ventas[[#This Row],[ProductKey]],'hoja productos'!$A$2:$AA$1691,3,FALSE)</f>
        <v>The Phone Company Smart phones Unlocked International M800 Gold</v>
      </c>
      <c r="F2587" s="7">
        <f>VLOOKUP(ventas[[#This Row],[ProductKey]],'hoja productos'!$A$2:$AA$1691,5,FALSE)</f>
        <v>310</v>
      </c>
      <c r="G2587" s="7" t="str">
        <f>VLOOKUP(ventas[[#This Row],[ProductKey]],'hoja productos'!$A$2:$AA$1691,7,FALSE)</f>
        <v>The Phone Company</v>
      </c>
      <c r="H2587" s="8">
        <f>ventas[[#This Row],[Unit Vendidas]]*ventas[[#This Row],[Precio Venta]]</f>
        <v>44020</v>
      </c>
    </row>
    <row r="2588" spans="1:8" x14ac:dyDescent="0.25">
      <c r="A2588" s="2">
        <v>6009</v>
      </c>
      <c r="B2588" s="3">
        <v>40031</v>
      </c>
      <c r="C2588" s="5">
        <v>330</v>
      </c>
      <c r="D2588" s="4">
        <v>157</v>
      </c>
      <c r="E2588" s="7" t="str">
        <f>VLOOKUP(ventas[[#This Row],[ProductKey]],'hoja productos'!$A$2:$AA$1691,3,FALSE)</f>
        <v>SV Car Video TFT7 M7001 Brown</v>
      </c>
      <c r="F2588" s="7">
        <f>VLOOKUP(ventas[[#This Row],[ProductKey]],'hoja productos'!$A$2:$AA$1691,5,FALSE)</f>
        <v>309</v>
      </c>
      <c r="G2588" s="7" t="str">
        <f>VLOOKUP(ventas[[#This Row],[ProductKey]],'hoja productos'!$A$2:$AA$1691,7,FALSE)</f>
        <v>Southridge Video</v>
      </c>
      <c r="H2588" s="8">
        <f>ventas[[#This Row],[Unit Vendidas]]*ventas[[#This Row],[Precio Venta]]</f>
        <v>48513</v>
      </c>
    </row>
    <row r="2589" spans="1:8" x14ac:dyDescent="0.25">
      <c r="A2589" s="2">
        <v>9759</v>
      </c>
      <c r="B2589" s="3">
        <v>40031</v>
      </c>
      <c r="C2589" s="5">
        <v>31</v>
      </c>
      <c r="D2589" s="4">
        <v>84</v>
      </c>
      <c r="E2589" s="7" t="str">
        <f>VLOOKUP(ventas[[#This Row],[ProductKey]],'hoja productos'!$A$2:$AA$1691,3,FALSE)</f>
        <v>Tablet 32GB Video MP3 Player M3200 Orange</v>
      </c>
      <c r="F2589" s="7">
        <f>VLOOKUP(ventas[[#This Row],[ProductKey]],'hoja productos'!$A$2:$AA$1691,5,FALSE)</f>
        <v>255</v>
      </c>
      <c r="G2589" s="7" t="str">
        <f>VLOOKUP(ventas[[#This Row],[ProductKey]],'hoja productos'!$A$2:$AA$1691,7,FALSE)</f>
        <v>Tablet, Ltd</v>
      </c>
      <c r="H2589" s="8">
        <f>ventas[[#This Row],[Unit Vendidas]]*ventas[[#This Row],[Precio Venta]]</f>
        <v>21420</v>
      </c>
    </row>
    <row r="2590" spans="1:8" x14ac:dyDescent="0.25">
      <c r="A2590" s="2">
        <v>13643</v>
      </c>
      <c r="B2590" s="3">
        <v>40031</v>
      </c>
      <c r="C2590" s="5">
        <v>1445</v>
      </c>
      <c r="D2590" s="4">
        <v>123</v>
      </c>
      <c r="E2590" s="7" t="str">
        <f>VLOOKUP(ventas[[#This Row],[ProductKey]],'hoja productos'!$A$2:$AA$1691,3,FALSE)</f>
        <v>The Phone Company Touch Screen Phones 26-1.4" M250 Gold</v>
      </c>
      <c r="F2590" s="7">
        <f>VLOOKUP(ventas[[#This Row],[ProductKey]],'hoja productos'!$A$2:$AA$1691,5,FALSE)</f>
        <v>268</v>
      </c>
      <c r="G2590" s="7" t="str">
        <f>VLOOKUP(ventas[[#This Row],[ProductKey]],'hoja productos'!$A$2:$AA$1691,7,FALSE)</f>
        <v>The Phone Company</v>
      </c>
      <c r="H2590" s="8">
        <f>ventas[[#This Row],[Unit Vendidas]]*ventas[[#This Row],[Precio Venta]]</f>
        <v>32964</v>
      </c>
    </row>
    <row r="2591" spans="1:8" x14ac:dyDescent="0.25">
      <c r="A2591" s="2">
        <v>14889</v>
      </c>
      <c r="B2591" s="3">
        <v>40031</v>
      </c>
      <c r="C2591" s="5">
        <v>181</v>
      </c>
      <c r="D2591" s="4">
        <v>59</v>
      </c>
      <c r="E2591" s="7" t="str">
        <f>VLOOKUP(ventas[[#This Row],[ProductKey]],'hoja productos'!$A$2:$AA$1691,3,FALSE)</f>
        <v>SV 16xDVD M310 Silver</v>
      </c>
      <c r="F2591" s="7">
        <f>VLOOKUP(ventas[[#This Row],[ProductKey]],'hoja productos'!$A$2:$AA$1691,5,FALSE)</f>
        <v>129</v>
      </c>
      <c r="G2591" s="7" t="str">
        <f>VLOOKUP(ventas[[#This Row],[ProductKey]],'hoja productos'!$A$2:$AA$1691,7,FALSE)</f>
        <v>Southridge Video</v>
      </c>
      <c r="H2591" s="8">
        <f>ventas[[#This Row],[Unit Vendidas]]*ventas[[#This Row],[Precio Venta]]</f>
        <v>7611</v>
      </c>
    </row>
    <row r="2592" spans="1:8" x14ac:dyDescent="0.25">
      <c r="A2592" s="2">
        <v>15843</v>
      </c>
      <c r="B2592" s="3">
        <v>40031</v>
      </c>
      <c r="C2592" s="5">
        <v>983</v>
      </c>
      <c r="D2592" s="4">
        <v>90</v>
      </c>
      <c r="E2592" s="7" t="str">
        <f>VLOOKUP(ventas[[#This Row],[ProductKey]],'hoja productos'!$A$2:$AA$1691,3,FALSE)</f>
        <v>A. Datum SLR-like Digital Camera M400 Pink</v>
      </c>
      <c r="F2592" s="7">
        <f>VLOOKUP(ventas[[#This Row],[ProductKey]],'hoja productos'!$A$2:$AA$1691,5,FALSE)</f>
        <v>196.9</v>
      </c>
      <c r="G2592" s="7" t="str">
        <f>VLOOKUP(ventas[[#This Row],[ProductKey]],'hoja productos'!$A$2:$AA$1691,7,FALSE)</f>
        <v>A. Datum Corporation</v>
      </c>
      <c r="H2592" s="8">
        <f>ventas[[#This Row],[Unit Vendidas]]*ventas[[#This Row],[Precio Venta]]</f>
        <v>17721</v>
      </c>
    </row>
    <row r="2593" spans="1:8" x14ac:dyDescent="0.25">
      <c r="A2593" s="2">
        <v>20082</v>
      </c>
      <c r="B2593" s="3">
        <v>40031</v>
      </c>
      <c r="C2593" s="5">
        <v>1625</v>
      </c>
      <c r="D2593" s="4">
        <v>72</v>
      </c>
      <c r="E2593" s="7" t="str">
        <f>VLOOKUP(ventas[[#This Row],[ProductKey]],'hoja productos'!$A$2:$AA$1691,3,FALSE)</f>
        <v>Tablet DVD Recorder L230 Grey</v>
      </c>
      <c r="F2593" s="7">
        <f>VLOOKUP(ventas[[#This Row],[ProductKey]],'hoja productos'!$A$2:$AA$1691,5,FALSE)</f>
        <v>219</v>
      </c>
      <c r="G2593" s="7" t="str">
        <f>VLOOKUP(ventas[[#This Row],[ProductKey]],'hoja productos'!$A$2:$AA$1691,7,FALSE)</f>
        <v>Tablet, Ltd</v>
      </c>
      <c r="H2593" s="8">
        <f>ventas[[#This Row],[Unit Vendidas]]*ventas[[#This Row],[Precio Venta]]</f>
        <v>15768</v>
      </c>
    </row>
    <row r="2594" spans="1:8" x14ac:dyDescent="0.25">
      <c r="A2594" s="2">
        <v>20243</v>
      </c>
      <c r="B2594" s="3">
        <v>40031</v>
      </c>
      <c r="C2594" s="5">
        <v>305</v>
      </c>
      <c r="D2594" s="4">
        <v>151</v>
      </c>
      <c r="E2594" s="7" t="str">
        <f>VLOOKUP(ventas[[#This Row],[ProductKey]],'hoja productos'!$A$2:$AA$1691,3,FALSE)</f>
        <v>SV Car Video LCD7 M7001 Black</v>
      </c>
      <c r="F2594" s="7">
        <f>VLOOKUP(ventas[[#This Row],[ProductKey]],'hoja productos'!$A$2:$AA$1691,5,FALSE)</f>
        <v>329</v>
      </c>
      <c r="G2594" s="7" t="str">
        <f>VLOOKUP(ventas[[#This Row],[ProductKey]],'hoja productos'!$A$2:$AA$1691,7,FALSE)</f>
        <v>Southridge Video</v>
      </c>
      <c r="H2594" s="8">
        <f>ventas[[#This Row],[Unit Vendidas]]*ventas[[#This Row],[Precio Venta]]</f>
        <v>49679</v>
      </c>
    </row>
    <row r="2595" spans="1:8" x14ac:dyDescent="0.25">
      <c r="A2595" s="2">
        <v>23321</v>
      </c>
      <c r="B2595" s="3">
        <v>40031</v>
      </c>
      <c r="C2595" s="5">
        <v>1542</v>
      </c>
      <c r="D2595" s="4">
        <v>151</v>
      </c>
      <c r="E2595" s="7" t="str">
        <f>VLOOKUP(ventas[[#This Row],[ProductKey]],'hoja productos'!$A$2:$AA$1691,3,FALSE)</f>
        <v>The Phone Company PDA Phone 3.7 inches M340 Silver</v>
      </c>
      <c r="F2595" s="7">
        <f>VLOOKUP(ventas[[#This Row],[ProductKey]],'hoja productos'!$A$2:$AA$1691,5,FALSE)</f>
        <v>330</v>
      </c>
      <c r="G2595" s="7" t="str">
        <f>VLOOKUP(ventas[[#This Row],[ProductKey]],'hoja productos'!$A$2:$AA$1691,7,FALSE)</f>
        <v>The Phone Company</v>
      </c>
      <c r="H2595" s="8">
        <f>ventas[[#This Row],[Unit Vendidas]]*ventas[[#This Row],[Precio Venta]]</f>
        <v>49830</v>
      </c>
    </row>
    <row r="2596" spans="1:8" x14ac:dyDescent="0.25">
      <c r="A2596" s="2">
        <v>310</v>
      </c>
      <c r="B2596" s="3">
        <v>40032</v>
      </c>
      <c r="C2596" s="5">
        <v>952</v>
      </c>
      <c r="D2596" s="4">
        <v>84</v>
      </c>
      <c r="E2596" s="7" t="str">
        <f>VLOOKUP(ventas[[#This Row],[ProductKey]],'hoja productos'!$A$2:$AA$1691,3,FALSE)</f>
        <v>A. Datum Consumer Digital Camera M300 Black</v>
      </c>
      <c r="F2596" s="7">
        <f>VLOOKUP(ventas[[#This Row],[ProductKey]],'hoja productos'!$A$2:$AA$1691,5,FALSE)</f>
        <v>184.5</v>
      </c>
      <c r="G2596" s="7" t="str">
        <f>VLOOKUP(ventas[[#This Row],[ProductKey]],'hoja productos'!$A$2:$AA$1691,7,FALSE)</f>
        <v>A. Datum Corporation</v>
      </c>
      <c r="H2596" s="8">
        <f>ventas[[#This Row],[Unit Vendidas]]*ventas[[#This Row],[Precio Venta]]</f>
        <v>15498</v>
      </c>
    </row>
    <row r="2597" spans="1:8" x14ac:dyDescent="0.25">
      <c r="A2597" s="2">
        <v>935</v>
      </c>
      <c r="B2597" s="3">
        <v>40032</v>
      </c>
      <c r="C2597" s="5">
        <v>127</v>
      </c>
      <c r="D2597" s="4">
        <v>73</v>
      </c>
      <c r="E2597" s="7" t="str">
        <f>VLOOKUP(ventas[[#This Row],[ProductKey]],'hoja productos'!$A$2:$AA$1691,3,FALSE)</f>
        <v>Adventure Works 19" Color Digital TV E35 White</v>
      </c>
      <c r="F2597" s="7">
        <f>VLOOKUP(ventas[[#This Row],[ProductKey]],'hoja productos'!$A$2:$AA$1691,5,FALSE)</f>
        <v>143.4</v>
      </c>
      <c r="G2597" s="7" t="str">
        <f>VLOOKUP(ventas[[#This Row],[ProductKey]],'hoja productos'!$A$2:$AA$1691,7,FALSE)</f>
        <v>Adventure Works</v>
      </c>
      <c r="H2597" s="8">
        <f>ventas[[#This Row],[Unit Vendidas]]*ventas[[#This Row],[Precio Venta]]</f>
        <v>10468.200000000001</v>
      </c>
    </row>
    <row r="2598" spans="1:8" x14ac:dyDescent="0.25">
      <c r="A2598" s="2">
        <v>1957</v>
      </c>
      <c r="B2598" s="3">
        <v>40032</v>
      </c>
      <c r="C2598" s="5">
        <v>51</v>
      </c>
      <c r="D2598" s="4">
        <v>91</v>
      </c>
      <c r="E2598" s="7" t="str">
        <f>VLOOKUP(ventas[[#This Row],[ProductKey]],'hoja productos'!$A$2:$AA$1691,3,FALSE)</f>
        <v>WWI 2GB Pulse Smart pen M100 Blue</v>
      </c>
      <c r="F2598" s="7">
        <f>VLOOKUP(ventas[[#This Row],[ProductKey]],'hoja productos'!$A$2:$AA$1691,5,FALSE)</f>
        <v>199.95</v>
      </c>
      <c r="G2598" s="7" t="str">
        <f>VLOOKUP(ventas[[#This Row],[ProductKey]],'hoja productos'!$A$2:$AA$1691,7,FALSE)</f>
        <v>Wide World Importers</v>
      </c>
      <c r="H2598" s="8">
        <f>ventas[[#This Row],[Unit Vendidas]]*ventas[[#This Row],[Precio Venta]]</f>
        <v>18195.45</v>
      </c>
    </row>
    <row r="2599" spans="1:8" x14ac:dyDescent="0.25">
      <c r="A2599" s="2">
        <v>3392</v>
      </c>
      <c r="B2599" s="3">
        <v>40032</v>
      </c>
      <c r="C2599" s="5">
        <v>367</v>
      </c>
      <c r="D2599" s="4">
        <v>166</v>
      </c>
      <c r="E2599" s="7" t="str">
        <f>VLOOKUP(ventas[[#This Row],[ProductKey]],'hoja productos'!$A$2:$AA$1691,3,FALSE)</f>
        <v>Adventure Works Laptop8.9 E0890 Black</v>
      </c>
      <c r="F2599" s="7">
        <f>VLOOKUP(ventas[[#This Row],[ProductKey]],'hoja productos'!$A$2:$AA$1691,5,FALSE)</f>
        <v>326</v>
      </c>
      <c r="G2599" s="7" t="str">
        <f>VLOOKUP(ventas[[#This Row],[ProductKey]],'hoja productos'!$A$2:$AA$1691,7,FALSE)</f>
        <v>Adventure Works</v>
      </c>
      <c r="H2599" s="8">
        <f>ventas[[#This Row],[Unit Vendidas]]*ventas[[#This Row],[Precio Venta]]</f>
        <v>54116</v>
      </c>
    </row>
    <row r="2600" spans="1:8" x14ac:dyDescent="0.25">
      <c r="A2600" s="2">
        <v>5149</v>
      </c>
      <c r="B2600" s="3">
        <v>40032</v>
      </c>
      <c r="C2600" s="5">
        <v>1307</v>
      </c>
      <c r="D2600" s="4">
        <v>31</v>
      </c>
      <c r="E2600" s="7" t="str">
        <f>VLOOKUP(ventas[[#This Row],[ProductKey]],'hoja productos'!$A$2:$AA$1691,3,FALSE)</f>
        <v>Tablet Lens Adapter M450 Grey</v>
      </c>
      <c r="F2600" s="7">
        <f>VLOOKUP(ventas[[#This Row],[ProductKey]],'hoja productos'!$A$2:$AA$1691,5,FALSE)</f>
        <v>68</v>
      </c>
      <c r="G2600" s="7" t="str">
        <f>VLOOKUP(ventas[[#This Row],[ProductKey]],'hoja productos'!$A$2:$AA$1691,7,FALSE)</f>
        <v>Tablet, Ltd</v>
      </c>
      <c r="H2600" s="8">
        <f>ventas[[#This Row],[Unit Vendidas]]*ventas[[#This Row],[Precio Venta]]</f>
        <v>2108</v>
      </c>
    </row>
    <row r="2601" spans="1:8" x14ac:dyDescent="0.25">
      <c r="A2601" s="2">
        <v>5519</v>
      </c>
      <c r="B2601" s="3">
        <v>40032</v>
      </c>
      <c r="C2601" s="5">
        <v>1183</v>
      </c>
      <c r="D2601" s="4">
        <v>503</v>
      </c>
      <c r="E2601" s="7" t="str">
        <f>VLOOKUP(ventas[[#This Row],[ProductKey]],'hoja productos'!$A$2:$AA$1691,3,FALSE)</f>
        <v>Fabrikam Independent filmmaker 2/3'' 17mm X100 White</v>
      </c>
      <c r="F2601" s="7">
        <f>VLOOKUP(ventas[[#This Row],[ProductKey]],'hoja productos'!$A$2:$AA$1691,5,FALSE)</f>
        <v>1520</v>
      </c>
      <c r="G2601" s="7" t="str">
        <f>VLOOKUP(ventas[[#This Row],[ProductKey]],'hoja productos'!$A$2:$AA$1691,7,FALSE)</f>
        <v>Fabrikam, Inc.</v>
      </c>
      <c r="H2601" s="8">
        <f>ventas[[#This Row],[Unit Vendidas]]*ventas[[#This Row],[Precio Venta]]</f>
        <v>764560</v>
      </c>
    </row>
    <row r="2602" spans="1:8" x14ac:dyDescent="0.25">
      <c r="A2602" s="2">
        <v>7799</v>
      </c>
      <c r="B2602" s="3">
        <v>40032</v>
      </c>
      <c r="C2602" s="5">
        <v>396</v>
      </c>
      <c r="D2602" s="4">
        <v>430</v>
      </c>
      <c r="E2602" s="7" t="str">
        <f>VLOOKUP(ventas[[#This Row],[ProductKey]],'hoja productos'!$A$2:$AA$1691,3,FALSE)</f>
        <v>WWI Laptop19W X0196 White</v>
      </c>
      <c r="F2602" s="7">
        <f>VLOOKUP(ventas[[#This Row],[ProductKey]],'hoja productos'!$A$2:$AA$1691,5,FALSE)</f>
        <v>1299</v>
      </c>
      <c r="G2602" s="7" t="str">
        <f>VLOOKUP(ventas[[#This Row],[ProductKey]],'hoja productos'!$A$2:$AA$1691,7,FALSE)</f>
        <v>Wide World Importers</v>
      </c>
      <c r="H2602" s="8">
        <f>ventas[[#This Row],[Unit Vendidas]]*ventas[[#This Row],[Precio Venta]]</f>
        <v>558570</v>
      </c>
    </row>
    <row r="2603" spans="1:8" x14ac:dyDescent="0.25">
      <c r="A2603" s="2">
        <v>8016</v>
      </c>
      <c r="B2603" s="3">
        <v>40032</v>
      </c>
      <c r="C2603" s="5">
        <v>764</v>
      </c>
      <c r="D2603" s="4">
        <v>13</v>
      </c>
      <c r="E2603" s="7" t="str">
        <f>VLOOKUP(ventas[[#This Row],[ProductKey]],'hoja productos'!$A$2:$AA$1691,3,FALSE)</f>
        <v>Tablet Leather Case - case for digital photo camera X20 Black</v>
      </c>
      <c r="F2603" s="7">
        <f>VLOOKUP(ventas[[#This Row],[ProductKey]],'hoja productos'!$A$2:$AA$1691,5,FALSE)</f>
        <v>39.9</v>
      </c>
      <c r="G2603" s="7" t="str">
        <f>VLOOKUP(ventas[[#This Row],[ProductKey]],'hoja productos'!$A$2:$AA$1691,7,FALSE)</f>
        <v>Tablet, Ltd</v>
      </c>
      <c r="H2603" s="8">
        <f>ventas[[#This Row],[Unit Vendidas]]*ventas[[#This Row],[Precio Venta]]</f>
        <v>518.69999999999993</v>
      </c>
    </row>
    <row r="2604" spans="1:8" x14ac:dyDescent="0.25">
      <c r="A2604" s="2">
        <v>9356</v>
      </c>
      <c r="B2604" s="3">
        <v>40032</v>
      </c>
      <c r="C2604" s="5">
        <v>1360</v>
      </c>
      <c r="D2604" s="4">
        <v>15</v>
      </c>
      <c r="E2604" s="7" t="str">
        <f>VLOOKUP(ventas[[#This Row],[ProductKey]],'hoja productos'!$A$2:$AA$1691,3,FALSE)</f>
        <v>Tablet In front of Centrex L15 White</v>
      </c>
      <c r="F2604" s="7">
        <f>VLOOKUP(ventas[[#This Row],[ProductKey]],'hoja productos'!$A$2:$AA$1691,5,FALSE)</f>
        <v>46.99</v>
      </c>
      <c r="G2604" s="7" t="str">
        <f>VLOOKUP(ventas[[#This Row],[ProductKey]],'hoja productos'!$A$2:$AA$1691,7,FALSE)</f>
        <v>Tablet, Ltd</v>
      </c>
      <c r="H2604" s="8">
        <f>ventas[[#This Row],[Unit Vendidas]]*ventas[[#This Row],[Precio Venta]]</f>
        <v>704.85</v>
      </c>
    </row>
    <row r="2605" spans="1:8" x14ac:dyDescent="0.25">
      <c r="A2605" s="2">
        <v>594</v>
      </c>
      <c r="B2605" s="3">
        <v>40033</v>
      </c>
      <c r="C2605" s="5">
        <v>1241</v>
      </c>
      <c r="D2605" s="4">
        <v>393</v>
      </c>
      <c r="E2605" s="7" t="str">
        <f>VLOOKUP(ventas[[#This Row],[ProductKey]],'hoja productos'!$A$2:$AA$1691,3,FALSE)</f>
        <v>Fabrikam Business Videographer 1/3'' 8.5mm M380 White</v>
      </c>
      <c r="F2605" s="7">
        <f>VLOOKUP(ventas[[#This Row],[ProductKey]],'hoja productos'!$A$2:$AA$1691,5,FALSE)</f>
        <v>856</v>
      </c>
      <c r="G2605" s="7" t="str">
        <f>VLOOKUP(ventas[[#This Row],[ProductKey]],'hoja productos'!$A$2:$AA$1691,7,FALSE)</f>
        <v>Fabrikam, Inc.</v>
      </c>
      <c r="H2605" s="8">
        <f>ventas[[#This Row],[Unit Vendidas]]*ventas[[#This Row],[Precio Venta]]</f>
        <v>336408</v>
      </c>
    </row>
    <row r="2606" spans="1:8" x14ac:dyDescent="0.25">
      <c r="A2606" s="2">
        <v>625</v>
      </c>
      <c r="B2606" s="3">
        <v>40033</v>
      </c>
      <c r="C2606" s="5">
        <v>660</v>
      </c>
      <c r="D2606" s="4">
        <v>73</v>
      </c>
      <c r="E2606" s="7" t="str">
        <f>VLOOKUP(ventas[[#This Row],[ProductKey]],'hoja productos'!$A$2:$AA$1691,3,FALSE)</f>
        <v>Proseware Color Ink Jet Fax, Copier, Phone M250 Black</v>
      </c>
      <c r="F2606" s="7">
        <f>VLOOKUP(ventas[[#This Row],[ProductKey]],'hoja productos'!$A$2:$AA$1691,5,FALSE)</f>
        <v>159</v>
      </c>
      <c r="G2606" s="7" t="str">
        <f>VLOOKUP(ventas[[#This Row],[ProductKey]],'hoja productos'!$A$2:$AA$1691,7,FALSE)</f>
        <v>Proseware, Inc.</v>
      </c>
      <c r="H2606" s="8">
        <f>ventas[[#This Row],[Unit Vendidas]]*ventas[[#This Row],[Precio Venta]]</f>
        <v>11607</v>
      </c>
    </row>
    <row r="2607" spans="1:8" ht="30" x14ac:dyDescent="0.25">
      <c r="A2607" s="2">
        <v>938</v>
      </c>
      <c r="B2607" s="3">
        <v>40033</v>
      </c>
      <c r="C2607" s="5">
        <v>696</v>
      </c>
      <c r="D2607" s="4">
        <v>87</v>
      </c>
      <c r="E2607" s="7" t="str">
        <f>VLOOKUP(ventas[[#This Row],[ProductKey]],'hoja productos'!$A$2:$AA$1691,3,FALSE)</f>
        <v>Proseware Office Jet Wireless All-in-One Inkjet Printer M600 Grey</v>
      </c>
      <c r="F2607" s="7">
        <f>VLOOKUP(ventas[[#This Row],[ProductKey]],'hoja productos'!$A$2:$AA$1691,5,FALSE)</f>
        <v>190</v>
      </c>
      <c r="G2607" s="7" t="str">
        <f>VLOOKUP(ventas[[#This Row],[ProductKey]],'hoja productos'!$A$2:$AA$1691,7,FALSE)</f>
        <v>Proseware, Inc.</v>
      </c>
      <c r="H2607" s="8">
        <f>ventas[[#This Row],[Unit Vendidas]]*ventas[[#This Row],[Precio Venta]]</f>
        <v>16530</v>
      </c>
    </row>
    <row r="2608" spans="1:8" x14ac:dyDescent="0.25">
      <c r="A2608" s="2">
        <v>1111</v>
      </c>
      <c r="B2608" s="3">
        <v>40033</v>
      </c>
      <c r="C2608" s="5">
        <v>460</v>
      </c>
      <c r="D2608" s="4">
        <v>152</v>
      </c>
      <c r="E2608" s="7" t="str">
        <f>VLOOKUP(ventas[[#This Row],[ProductKey]],'hoja productos'!$A$2:$AA$1691,3,FALSE)</f>
        <v>WWI Desktop PC1.80 E1802 White</v>
      </c>
      <c r="F2608" s="7">
        <f>VLOOKUP(ventas[[#This Row],[ProductKey]],'hoja productos'!$A$2:$AA$1691,5,FALSE)</f>
        <v>299.89999999999998</v>
      </c>
      <c r="G2608" s="7" t="str">
        <f>VLOOKUP(ventas[[#This Row],[ProductKey]],'hoja productos'!$A$2:$AA$1691,7,FALSE)</f>
        <v>Wide World Importers</v>
      </c>
      <c r="H2608" s="8">
        <f>ventas[[#This Row],[Unit Vendidas]]*ventas[[#This Row],[Precio Venta]]</f>
        <v>45584.799999999996</v>
      </c>
    </row>
    <row r="2609" spans="1:8" x14ac:dyDescent="0.25">
      <c r="A2609" s="2">
        <v>6815</v>
      </c>
      <c r="B2609" s="3">
        <v>40033</v>
      </c>
      <c r="C2609" s="5">
        <v>1388</v>
      </c>
      <c r="D2609" s="4">
        <v>15</v>
      </c>
      <c r="E2609" s="7" t="str">
        <f>VLOOKUP(ventas[[#This Row],[ProductKey]],'hoja productos'!$A$2:$AA$1691,3,FALSE)</f>
        <v>Tablet Private Branch Exchange M88 Grey</v>
      </c>
      <c r="F2609" s="7">
        <f>VLOOKUP(ventas[[#This Row],[ProductKey]],'hoja productos'!$A$2:$AA$1691,5,FALSE)</f>
        <v>32.99</v>
      </c>
      <c r="G2609" s="7" t="str">
        <f>VLOOKUP(ventas[[#This Row],[ProductKey]],'hoja productos'!$A$2:$AA$1691,7,FALSE)</f>
        <v>Tablet, Ltd</v>
      </c>
      <c r="H2609" s="8">
        <f>ventas[[#This Row],[Unit Vendidas]]*ventas[[#This Row],[Precio Venta]]</f>
        <v>494.85</v>
      </c>
    </row>
    <row r="2610" spans="1:8" x14ac:dyDescent="0.25">
      <c r="A2610" s="2">
        <v>10647</v>
      </c>
      <c r="B2610" s="3">
        <v>40033</v>
      </c>
      <c r="C2610" s="5">
        <v>588</v>
      </c>
      <c r="D2610" s="4">
        <v>827</v>
      </c>
      <c r="E2610" s="7" t="str">
        <f>VLOOKUP(ventas[[#This Row],[ProductKey]],'hoja productos'!$A$2:$AA$1691,3,FALSE)</f>
        <v>Tablet Projector 1080p X981 White</v>
      </c>
      <c r="F2610" s="7">
        <f>VLOOKUP(ventas[[#This Row],[ProductKey]],'hoja productos'!$A$2:$AA$1691,5,FALSE)</f>
        <v>2499</v>
      </c>
      <c r="G2610" s="7" t="str">
        <f>VLOOKUP(ventas[[#This Row],[ProductKey]],'hoja productos'!$A$2:$AA$1691,7,FALSE)</f>
        <v>Tablet, Ltd</v>
      </c>
      <c r="H2610" s="8">
        <f>ventas[[#This Row],[Unit Vendidas]]*ventas[[#This Row],[Precio Venta]]</f>
        <v>2066673</v>
      </c>
    </row>
    <row r="2611" spans="1:8" x14ac:dyDescent="0.25">
      <c r="A2611" s="2">
        <v>12217</v>
      </c>
      <c r="B2611" s="3">
        <v>40033</v>
      </c>
      <c r="C2611" s="5">
        <v>1641</v>
      </c>
      <c r="D2611" s="4">
        <v>5</v>
      </c>
      <c r="E2611" s="7" t="str">
        <f>VLOOKUP(ventas[[#This Row],[ProductKey]],'hoja productos'!$A$2:$AA$1691,3,FALSE)</f>
        <v>Tablet DVD 55DVD Storage Binder M56 Red</v>
      </c>
      <c r="F2611" s="7">
        <f>VLOOKUP(ventas[[#This Row],[ProductKey]],'hoja productos'!$A$2:$AA$1691,5,FALSE)</f>
        <v>12.66</v>
      </c>
      <c r="G2611" s="7" t="str">
        <f>VLOOKUP(ventas[[#This Row],[ProductKey]],'hoja productos'!$A$2:$AA$1691,7,FALSE)</f>
        <v>Tablet, Ltd</v>
      </c>
      <c r="H2611" s="8">
        <f>ventas[[#This Row],[Unit Vendidas]]*ventas[[#This Row],[Precio Venta]]</f>
        <v>63.3</v>
      </c>
    </row>
    <row r="2612" spans="1:8" x14ac:dyDescent="0.25">
      <c r="A2612" s="2">
        <v>14523</v>
      </c>
      <c r="B2612" s="3">
        <v>40033</v>
      </c>
      <c r="C2612" s="5">
        <v>332</v>
      </c>
      <c r="D2612" s="4">
        <v>111</v>
      </c>
      <c r="E2612" s="7" t="str">
        <f>VLOOKUP(ventas[[#This Row],[ProductKey]],'hoja productos'!$A$2:$AA$1691,3,FALSE)</f>
        <v>SV Car Video AM/FM E1001 Brown</v>
      </c>
      <c r="F2612" s="7">
        <f>VLOOKUP(ventas[[#This Row],[ProductKey]],'hoja productos'!$A$2:$AA$1691,5,FALSE)</f>
        <v>219</v>
      </c>
      <c r="G2612" s="7" t="str">
        <f>VLOOKUP(ventas[[#This Row],[ProductKey]],'hoja productos'!$A$2:$AA$1691,7,FALSE)</f>
        <v>Southridge Video</v>
      </c>
      <c r="H2612" s="8">
        <f>ventas[[#This Row],[Unit Vendidas]]*ventas[[#This Row],[Precio Venta]]</f>
        <v>24309</v>
      </c>
    </row>
    <row r="2613" spans="1:8" x14ac:dyDescent="0.25">
      <c r="A2613" s="2">
        <v>15426</v>
      </c>
      <c r="B2613" s="3">
        <v>40033</v>
      </c>
      <c r="C2613" s="5">
        <v>1231</v>
      </c>
      <c r="D2613" s="4">
        <v>496</v>
      </c>
      <c r="E2613" s="7" t="str">
        <f>VLOOKUP(ventas[[#This Row],[ProductKey]],'hoja productos'!$A$2:$AA$1691,3,FALSE)</f>
        <v>Fabrikam Independent Filmmaker 2/3'' 17mm X100 Black</v>
      </c>
      <c r="F2613" s="7">
        <f>VLOOKUP(ventas[[#This Row],[ProductKey]],'hoja productos'!$A$2:$AA$1691,5,FALSE)</f>
        <v>1500</v>
      </c>
      <c r="G2613" s="7" t="str">
        <f>VLOOKUP(ventas[[#This Row],[ProductKey]],'hoja productos'!$A$2:$AA$1691,7,FALSE)</f>
        <v>Fabrikam, Inc.</v>
      </c>
      <c r="H2613" s="8">
        <f>ventas[[#This Row],[Unit Vendidas]]*ventas[[#This Row],[Precio Venta]]</f>
        <v>744000</v>
      </c>
    </row>
    <row r="2614" spans="1:8" ht="30" x14ac:dyDescent="0.25">
      <c r="A2614" s="2">
        <v>16887</v>
      </c>
      <c r="B2614" s="3">
        <v>40033</v>
      </c>
      <c r="C2614" s="5">
        <v>1168</v>
      </c>
      <c r="D2614" s="4">
        <v>275</v>
      </c>
      <c r="E2614" s="7" t="str">
        <f>VLOOKUP(ventas[[#This Row],[ProductKey]],'hoja productos'!$A$2:$AA$1691,3,FALSE)</f>
        <v>Fabrikam Home and Vacation Moviemaker 1'' 25mm M400 White</v>
      </c>
      <c r="F2614" s="7">
        <f>VLOOKUP(ventas[[#This Row],[ProductKey]],'hoja productos'!$A$2:$AA$1691,5,FALSE)</f>
        <v>600</v>
      </c>
      <c r="G2614" s="7" t="str">
        <f>VLOOKUP(ventas[[#This Row],[ProductKey]],'hoja productos'!$A$2:$AA$1691,7,FALSE)</f>
        <v>Fabrikam, Inc.</v>
      </c>
      <c r="H2614" s="8">
        <f>ventas[[#This Row],[Unit Vendidas]]*ventas[[#This Row],[Precio Venta]]</f>
        <v>165000</v>
      </c>
    </row>
    <row r="2615" spans="1:8" x14ac:dyDescent="0.25">
      <c r="A2615" s="2">
        <v>20923</v>
      </c>
      <c r="B2615" s="3">
        <v>40033</v>
      </c>
      <c r="C2615" s="5">
        <v>2515</v>
      </c>
      <c r="D2615" s="4">
        <v>1</v>
      </c>
      <c r="E2615" s="7" t="str">
        <f>VLOOKUP(ventas[[#This Row],[ProductKey]],'hoja productos'!$A$2:$AA$1691,3,FALSE)</f>
        <v>Tablet In-Line Coupler E180 White</v>
      </c>
      <c r="F2615" s="7">
        <f>VLOOKUP(ventas[[#This Row],[ProductKey]],'hoja productos'!$A$2:$AA$1691,5,FALSE)</f>
        <v>3.35</v>
      </c>
      <c r="G2615" s="7" t="str">
        <f>VLOOKUP(ventas[[#This Row],[ProductKey]],'hoja productos'!$A$2:$AA$1691,7,FALSE)</f>
        <v>Tablet, Ltd</v>
      </c>
      <c r="H2615" s="8">
        <f>ventas[[#This Row],[Unit Vendidas]]*ventas[[#This Row],[Precio Venta]]</f>
        <v>3.35</v>
      </c>
    </row>
    <row r="2616" spans="1:8" x14ac:dyDescent="0.25">
      <c r="A2616" s="2">
        <v>21084</v>
      </c>
      <c r="B2616" s="3">
        <v>40033</v>
      </c>
      <c r="C2616" s="5">
        <v>1279</v>
      </c>
      <c r="D2616" s="4">
        <v>7</v>
      </c>
      <c r="E2616" s="7" t="str">
        <f>VLOOKUP(ventas[[#This Row],[ProductKey]],'hoja productos'!$A$2:$AA$1691,3,FALSE)</f>
        <v>Tablet General Soft Carrying Case E318 Black</v>
      </c>
      <c r="F2616" s="7">
        <f>VLOOKUP(ventas[[#This Row],[ProductKey]],'hoja productos'!$A$2:$AA$1691,5,FALSE)</f>
        <v>14.99</v>
      </c>
      <c r="G2616" s="7" t="str">
        <f>VLOOKUP(ventas[[#This Row],[ProductKey]],'hoja productos'!$A$2:$AA$1691,7,FALSE)</f>
        <v>Tablet, Ltd</v>
      </c>
      <c r="H2616" s="8">
        <f>ventas[[#This Row],[Unit Vendidas]]*ventas[[#This Row],[Precio Venta]]</f>
        <v>104.93</v>
      </c>
    </row>
    <row r="2617" spans="1:8" x14ac:dyDescent="0.25">
      <c r="A2617" s="2">
        <v>21277</v>
      </c>
      <c r="B2617" s="3">
        <v>40033</v>
      </c>
      <c r="C2617" s="5">
        <v>263</v>
      </c>
      <c r="D2617" s="4">
        <v>243</v>
      </c>
      <c r="E2617" s="7" t="str">
        <f>VLOOKUP(ventas[[#This Row],[ProductKey]],'hoja productos'!$A$2:$AA$1691,3,FALSE)</f>
        <v>Tablet Home Theater System 5.1 Channel M1540 Silver</v>
      </c>
      <c r="F2617" s="7">
        <f>VLOOKUP(ventas[[#This Row],[ProductKey]],'hoja productos'!$A$2:$AA$1691,5,FALSE)</f>
        <v>529</v>
      </c>
      <c r="G2617" s="7" t="str">
        <f>VLOOKUP(ventas[[#This Row],[ProductKey]],'hoja productos'!$A$2:$AA$1691,7,FALSE)</f>
        <v>Tablet, Ltd</v>
      </c>
      <c r="H2617" s="8">
        <f>ventas[[#This Row],[Unit Vendidas]]*ventas[[#This Row],[Precio Venta]]</f>
        <v>128547</v>
      </c>
    </row>
    <row r="2618" spans="1:8" x14ac:dyDescent="0.25">
      <c r="A2618" s="2">
        <v>3375</v>
      </c>
      <c r="B2618" s="3">
        <v>40034</v>
      </c>
      <c r="C2618" s="5">
        <v>761</v>
      </c>
      <c r="D2618" s="4">
        <v>8</v>
      </c>
      <c r="E2618" s="7" t="str">
        <f>VLOOKUP(ventas[[#This Row],[ProductKey]],'hoja productos'!$A$2:$AA$1691,3,FALSE)</f>
        <v>Tablet USB Data Link-direct connect adapter E600 Black</v>
      </c>
      <c r="F2618" s="7">
        <f>VLOOKUP(ventas[[#This Row],[ProductKey]],'hoja productos'!$A$2:$AA$1691,5,FALSE)</f>
        <v>16.899999999999999</v>
      </c>
      <c r="G2618" s="7" t="str">
        <f>VLOOKUP(ventas[[#This Row],[ProductKey]],'hoja productos'!$A$2:$AA$1691,7,FALSE)</f>
        <v>Tablet, Ltd</v>
      </c>
      <c r="H2618" s="8">
        <f>ventas[[#This Row],[Unit Vendidas]]*ventas[[#This Row],[Precio Venta]]</f>
        <v>135.19999999999999</v>
      </c>
    </row>
    <row r="2619" spans="1:8" ht="30" x14ac:dyDescent="0.25">
      <c r="A2619" s="2">
        <v>4068</v>
      </c>
      <c r="B2619" s="3">
        <v>40034</v>
      </c>
      <c r="C2619" s="5">
        <v>1347</v>
      </c>
      <c r="D2619" s="4">
        <v>9</v>
      </c>
      <c r="E2619" s="7" t="str">
        <f>VLOOKUP(ventas[[#This Row],[ProductKey]],'hoja productos'!$A$2:$AA$1691,3,FALSE)</f>
        <v>Tablet Bedroom Phone with AM/FM Stereo and Call Waiting Caller ID M600 Black</v>
      </c>
      <c r="F2619" s="7">
        <f>VLOOKUP(ventas[[#This Row],[ProductKey]],'hoja productos'!$A$2:$AA$1691,5,FALSE)</f>
        <v>21</v>
      </c>
      <c r="G2619" s="7" t="str">
        <f>VLOOKUP(ventas[[#This Row],[ProductKey]],'hoja productos'!$A$2:$AA$1691,7,FALSE)</f>
        <v>Tablet, Ltd</v>
      </c>
      <c r="H2619" s="8">
        <f>ventas[[#This Row],[Unit Vendidas]]*ventas[[#This Row],[Precio Venta]]</f>
        <v>189</v>
      </c>
    </row>
    <row r="2620" spans="1:8" x14ac:dyDescent="0.25">
      <c r="A2620" s="2">
        <v>5863</v>
      </c>
      <c r="B2620" s="3">
        <v>40034</v>
      </c>
      <c r="C2620" s="5">
        <v>1114</v>
      </c>
      <c r="D2620" s="4">
        <v>153</v>
      </c>
      <c r="E2620" s="7" t="str">
        <f>VLOOKUP(ventas[[#This Row],[ProductKey]],'hoja productos'!$A$2:$AA$1691,3,FALSE)</f>
        <v>Fabrikam SLR Camera M147 Silver</v>
      </c>
      <c r="F2620" s="7">
        <f>VLOOKUP(ventas[[#This Row],[ProductKey]],'hoja productos'!$A$2:$AA$1691,5,FALSE)</f>
        <v>334</v>
      </c>
      <c r="G2620" s="7" t="str">
        <f>VLOOKUP(ventas[[#This Row],[ProductKey]],'hoja productos'!$A$2:$AA$1691,7,FALSE)</f>
        <v>Fabrikam, Inc.</v>
      </c>
      <c r="H2620" s="8">
        <f>ventas[[#This Row],[Unit Vendidas]]*ventas[[#This Row],[Precio Venta]]</f>
        <v>51102</v>
      </c>
    </row>
    <row r="2621" spans="1:8" x14ac:dyDescent="0.25">
      <c r="A2621" s="2">
        <v>7520</v>
      </c>
      <c r="B2621" s="3">
        <v>40034</v>
      </c>
      <c r="C2621" s="5">
        <v>507</v>
      </c>
      <c r="D2621" s="4">
        <v>119</v>
      </c>
      <c r="E2621" s="7" t="str">
        <f>VLOOKUP(ventas[[#This Row],[ProductKey]],'hoja productos'!$A$2:$AA$1691,3,FALSE)</f>
        <v>Adventure Works LCD20 M210 White</v>
      </c>
      <c r="F2621" s="7">
        <f>VLOOKUP(ventas[[#This Row],[ProductKey]],'hoja productos'!$A$2:$AA$1691,5,FALSE)</f>
        <v>259</v>
      </c>
      <c r="G2621" s="7" t="str">
        <f>VLOOKUP(ventas[[#This Row],[ProductKey]],'hoja productos'!$A$2:$AA$1691,7,FALSE)</f>
        <v>Adventure Works</v>
      </c>
      <c r="H2621" s="8">
        <f>ventas[[#This Row],[Unit Vendidas]]*ventas[[#This Row],[Precio Venta]]</f>
        <v>30821</v>
      </c>
    </row>
    <row r="2622" spans="1:8" ht="30" x14ac:dyDescent="0.25">
      <c r="A2622" s="2">
        <v>7537</v>
      </c>
      <c r="B2622" s="3">
        <v>40034</v>
      </c>
      <c r="C2622" s="5">
        <v>2508</v>
      </c>
      <c r="D2622" s="4">
        <v>2</v>
      </c>
      <c r="E2622" s="7" t="str">
        <f>VLOOKUP(ventas[[#This Row],[ProductKey]],'hoja productos'!$A$2:$AA$1691,3,FALSE)</f>
        <v>Tablet Rubberized Snap-On Cover Hard Case Cell Phone Protector E160 Silver</v>
      </c>
      <c r="F2622" s="7">
        <f>VLOOKUP(ventas[[#This Row],[ProductKey]],'hoja productos'!$A$2:$AA$1691,5,FALSE)</f>
        <v>4.74</v>
      </c>
      <c r="G2622" s="7" t="str">
        <f>VLOOKUP(ventas[[#This Row],[ProductKey]],'hoja productos'!$A$2:$AA$1691,7,FALSE)</f>
        <v>Tablet, Ltd</v>
      </c>
      <c r="H2622" s="8">
        <f>ventas[[#This Row],[Unit Vendidas]]*ventas[[#This Row],[Precio Venta]]</f>
        <v>9.48</v>
      </c>
    </row>
    <row r="2623" spans="1:8" x14ac:dyDescent="0.25">
      <c r="A2623" s="2">
        <v>7795</v>
      </c>
      <c r="B2623" s="3">
        <v>40034</v>
      </c>
      <c r="C2623" s="5">
        <v>1239</v>
      </c>
      <c r="D2623" s="4">
        <v>80</v>
      </c>
      <c r="E2623" s="7" t="str">
        <f>VLOOKUP(ventas[[#This Row],[ProductKey]],'hoja productos'!$A$2:$AA$1691,3,FALSE)</f>
        <v>Fabrikam Social Videographer 2/3" 17mm E100 Blue</v>
      </c>
      <c r="F2623" s="7">
        <f>VLOOKUP(ventas[[#This Row],[ProductKey]],'hoja productos'!$A$2:$AA$1691,5,FALSE)</f>
        <v>158</v>
      </c>
      <c r="G2623" s="7" t="str">
        <f>VLOOKUP(ventas[[#This Row],[ProductKey]],'hoja productos'!$A$2:$AA$1691,7,FALSE)</f>
        <v>Fabrikam, Inc.</v>
      </c>
      <c r="H2623" s="8">
        <f>ventas[[#This Row],[Unit Vendidas]]*ventas[[#This Row],[Precio Venta]]</f>
        <v>12640</v>
      </c>
    </row>
    <row r="2624" spans="1:8" x14ac:dyDescent="0.25">
      <c r="A2624" s="2">
        <v>9870</v>
      </c>
      <c r="B2624" s="3">
        <v>40034</v>
      </c>
      <c r="C2624" s="5">
        <v>1220</v>
      </c>
      <c r="D2624" s="4">
        <v>230</v>
      </c>
      <c r="E2624" s="7" t="str">
        <f>VLOOKUP(ventas[[#This Row],[ProductKey]],'hoja productos'!$A$2:$AA$1691,3,FALSE)</f>
        <v>Fabrikam Budget Moviemaker 1'' 25mm E400 Black</v>
      </c>
      <c r="F2624" s="7">
        <f>VLOOKUP(ventas[[#This Row],[ProductKey]],'hoja productos'!$A$2:$AA$1691,5,FALSE)</f>
        <v>452</v>
      </c>
      <c r="G2624" s="7" t="str">
        <f>VLOOKUP(ventas[[#This Row],[ProductKey]],'hoja productos'!$A$2:$AA$1691,7,FALSE)</f>
        <v>Fabrikam, Inc.</v>
      </c>
      <c r="H2624" s="8">
        <f>ventas[[#This Row],[Unit Vendidas]]*ventas[[#This Row],[Precio Venta]]</f>
        <v>103960</v>
      </c>
    </row>
    <row r="2625" spans="1:8" x14ac:dyDescent="0.25">
      <c r="A2625" s="2">
        <v>11033</v>
      </c>
      <c r="B2625" s="3">
        <v>40034</v>
      </c>
      <c r="C2625" s="5">
        <v>1229</v>
      </c>
      <c r="D2625" s="4">
        <v>516</v>
      </c>
      <c r="E2625" s="7" t="str">
        <f>VLOOKUP(ventas[[#This Row],[ProductKey]],'hoja productos'!$A$2:$AA$1691,3,FALSE)</f>
        <v>Fabrikam Independent Filmmaker 1/2'' 3mm X300 Black</v>
      </c>
      <c r="F2625" s="7">
        <f>VLOOKUP(ventas[[#This Row],[ProductKey]],'hoja productos'!$A$2:$AA$1691,5,FALSE)</f>
        <v>1560</v>
      </c>
      <c r="G2625" s="7" t="str">
        <f>VLOOKUP(ventas[[#This Row],[ProductKey]],'hoja productos'!$A$2:$AA$1691,7,FALSE)</f>
        <v>Fabrikam, Inc.</v>
      </c>
      <c r="H2625" s="8">
        <f>ventas[[#This Row],[Unit Vendidas]]*ventas[[#This Row],[Precio Venta]]</f>
        <v>804960</v>
      </c>
    </row>
    <row r="2626" spans="1:8" x14ac:dyDescent="0.25">
      <c r="A2626" s="2">
        <v>16891</v>
      </c>
      <c r="B2626" s="3">
        <v>40034</v>
      </c>
      <c r="C2626" s="5">
        <v>376</v>
      </c>
      <c r="D2626" s="4">
        <v>195</v>
      </c>
      <c r="E2626" s="7" t="str">
        <f>VLOOKUP(ventas[[#This Row],[ProductKey]],'hoja productos'!$A$2:$AA$1691,3,FALSE)</f>
        <v>Adventure Works Laptop12 M1201 Silver</v>
      </c>
      <c r="F2626" s="7">
        <f>VLOOKUP(ventas[[#This Row],[ProductKey]],'hoja productos'!$A$2:$AA$1691,5,FALSE)</f>
        <v>382.95</v>
      </c>
      <c r="G2626" s="7" t="str">
        <f>VLOOKUP(ventas[[#This Row],[ProductKey]],'hoja productos'!$A$2:$AA$1691,7,FALSE)</f>
        <v>Adventure Works</v>
      </c>
      <c r="H2626" s="8">
        <f>ventas[[#This Row],[Unit Vendidas]]*ventas[[#This Row],[Precio Venta]]</f>
        <v>74675.25</v>
      </c>
    </row>
    <row r="2627" spans="1:8" x14ac:dyDescent="0.25">
      <c r="A2627" s="2">
        <v>17906</v>
      </c>
      <c r="B2627" s="3">
        <v>40034</v>
      </c>
      <c r="C2627" s="5">
        <v>887</v>
      </c>
      <c r="D2627" s="4">
        <v>25</v>
      </c>
      <c r="E2627" s="7" t="str">
        <f>VLOOKUP(ventas[[#This Row],[ProductKey]],'hoja productos'!$A$2:$AA$1691,3,FALSE)</f>
        <v>Tablet Bluetooth Notebook Mouse E70 Black</v>
      </c>
      <c r="F2627" s="7">
        <f>VLOOKUP(ventas[[#This Row],[ProductKey]],'hoja productos'!$A$2:$AA$1691,5,FALSE)</f>
        <v>50</v>
      </c>
      <c r="G2627" s="7" t="str">
        <f>VLOOKUP(ventas[[#This Row],[ProductKey]],'hoja productos'!$A$2:$AA$1691,7,FALSE)</f>
        <v>Tablet, Ltd</v>
      </c>
      <c r="H2627" s="8">
        <f>ventas[[#This Row],[Unit Vendidas]]*ventas[[#This Row],[Precio Venta]]</f>
        <v>1250</v>
      </c>
    </row>
    <row r="2628" spans="1:8" x14ac:dyDescent="0.25">
      <c r="A2628" s="2">
        <v>20410</v>
      </c>
      <c r="B2628" s="3">
        <v>40034</v>
      </c>
      <c r="C2628" s="5">
        <v>504</v>
      </c>
      <c r="D2628" s="4">
        <v>287</v>
      </c>
      <c r="E2628" s="7" t="str">
        <f>VLOOKUP(ventas[[#This Row],[ProductKey]],'hoja productos'!$A$2:$AA$1691,3,FALSE)</f>
        <v>Adventure Works LCD24W X300 White</v>
      </c>
      <c r="F2628" s="7">
        <f>VLOOKUP(ventas[[#This Row],[ProductKey]],'hoja productos'!$A$2:$AA$1691,5,FALSE)</f>
        <v>869</v>
      </c>
      <c r="G2628" s="7" t="str">
        <f>VLOOKUP(ventas[[#This Row],[ProductKey]],'hoja productos'!$A$2:$AA$1691,7,FALSE)</f>
        <v>Adventure Works</v>
      </c>
      <c r="H2628" s="8">
        <f>ventas[[#This Row],[Unit Vendidas]]*ventas[[#This Row],[Precio Venta]]</f>
        <v>249403</v>
      </c>
    </row>
    <row r="2629" spans="1:8" x14ac:dyDescent="0.25">
      <c r="A2629" s="2">
        <v>21917</v>
      </c>
      <c r="B2629" s="3">
        <v>40034</v>
      </c>
      <c r="C2629" s="5">
        <v>413</v>
      </c>
      <c r="D2629" s="4">
        <v>275</v>
      </c>
      <c r="E2629" s="7" t="str">
        <f>VLOOKUP(ventas[[#This Row],[ProductKey]],'hoja productos'!$A$2:$AA$1691,3,FALSE)</f>
        <v>Proseware Laptop16 M610 White</v>
      </c>
      <c r="F2629" s="7">
        <f>VLOOKUP(ventas[[#This Row],[ProductKey]],'hoja productos'!$A$2:$AA$1691,5,FALSE)</f>
        <v>599</v>
      </c>
      <c r="G2629" s="7" t="str">
        <f>VLOOKUP(ventas[[#This Row],[ProductKey]],'hoja productos'!$A$2:$AA$1691,7,FALSE)</f>
        <v>Proseware, Inc.</v>
      </c>
      <c r="H2629" s="8">
        <f>ventas[[#This Row],[Unit Vendidas]]*ventas[[#This Row],[Precio Venta]]</f>
        <v>164725</v>
      </c>
    </row>
    <row r="2630" spans="1:8" x14ac:dyDescent="0.25">
      <c r="A2630" s="2">
        <v>24509</v>
      </c>
      <c r="B2630" s="3">
        <v>40034</v>
      </c>
      <c r="C2630" s="5">
        <v>274</v>
      </c>
      <c r="D2630" s="4">
        <v>183</v>
      </c>
      <c r="E2630" s="7" t="str">
        <f>VLOOKUP(ventas[[#This Row],[ProductKey]],'hoja productos'!$A$2:$AA$1691,3,FALSE)</f>
        <v>Tablet Home Theater System 5.1 Channel M1530 White</v>
      </c>
      <c r="F2630" s="7">
        <f>VLOOKUP(ventas[[#This Row],[ProductKey]],'hoja productos'!$A$2:$AA$1691,5,FALSE)</f>
        <v>399</v>
      </c>
      <c r="G2630" s="7" t="str">
        <f>VLOOKUP(ventas[[#This Row],[ProductKey]],'hoja productos'!$A$2:$AA$1691,7,FALSE)</f>
        <v>Tablet, Ltd</v>
      </c>
      <c r="H2630" s="8">
        <f>ventas[[#This Row],[Unit Vendidas]]*ventas[[#This Row],[Precio Venta]]</f>
        <v>73017</v>
      </c>
    </row>
    <row r="2631" spans="1:8" x14ac:dyDescent="0.25">
      <c r="A2631" s="2">
        <v>2225</v>
      </c>
      <c r="B2631" s="3">
        <v>40035</v>
      </c>
      <c r="C2631" s="5">
        <v>388</v>
      </c>
      <c r="D2631" s="4">
        <v>195</v>
      </c>
      <c r="E2631" s="7" t="str">
        <f>VLOOKUP(ventas[[#This Row],[ProductKey]],'hoja productos'!$A$2:$AA$1691,3,FALSE)</f>
        <v>Adventure Works Laptop12 M1201 Blue</v>
      </c>
      <c r="F2631" s="7">
        <f>VLOOKUP(ventas[[#This Row],[ProductKey]],'hoja productos'!$A$2:$AA$1691,5,FALSE)</f>
        <v>382.95</v>
      </c>
      <c r="G2631" s="7" t="str">
        <f>VLOOKUP(ventas[[#This Row],[ProductKey]],'hoja productos'!$A$2:$AA$1691,7,FALSE)</f>
        <v>Adventure Works</v>
      </c>
      <c r="H2631" s="8">
        <f>ventas[[#This Row],[Unit Vendidas]]*ventas[[#This Row],[Precio Venta]]</f>
        <v>74675.25</v>
      </c>
    </row>
    <row r="2632" spans="1:8" x14ac:dyDescent="0.25">
      <c r="A2632" s="2">
        <v>6315</v>
      </c>
      <c r="B2632" s="3">
        <v>40035</v>
      </c>
      <c r="C2632" s="5">
        <v>646</v>
      </c>
      <c r="D2632" s="4">
        <v>72</v>
      </c>
      <c r="E2632" s="7" t="str">
        <f>VLOOKUP(ventas[[#This Row],[ProductKey]],'hoja productos'!$A$2:$AA$1691,3,FALSE)</f>
        <v>Proseware Laser Jet All in one X300 Black</v>
      </c>
      <c r="F2632" s="7">
        <f>VLOOKUP(ventas[[#This Row],[ProductKey]],'hoja productos'!$A$2:$AA$1691,5,FALSE)</f>
        <v>219</v>
      </c>
      <c r="G2632" s="7" t="str">
        <f>VLOOKUP(ventas[[#This Row],[ProductKey]],'hoja productos'!$A$2:$AA$1691,7,FALSE)</f>
        <v>Proseware, Inc.</v>
      </c>
      <c r="H2632" s="8">
        <f>ventas[[#This Row],[Unit Vendidas]]*ventas[[#This Row],[Precio Venta]]</f>
        <v>15768</v>
      </c>
    </row>
    <row r="2633" spans="1:8" x14ac:dyDescent="0.25">
      <c r="A2633" s="2">
        <v>6943</v>
      </c>
      <c r="B2633" s="3">
        <v>40035</v>
      </c>
      <c r="C2633" s="5">
        <v>61</v>
      </c>
      <c r="D2633" s="4">
        <v>83</v>
      </c>
      <c r="E2633" s="7" t="str">
        <f>VLOOKUP(ventas[[#This Row],[ProductKey]],'hoja productos'!$A$2:$AA$1691,3,FALSE)</f>
        <v>WWI 2GB Spy Video Recorder Pen M300 Black</v>
      </c>
      <c r="F2633" s="7">
        <f>VLOOKUP(ventas[[#This Row],[ProductKey]],'hoja productos'!$A$2:$AA$1691,5,FALSE)</f>
        <v>181</v>
      </c>
      <c r="G2633" s="7" t="str">
        <f>VLOOKUP(ventas[[#This Row],[ProductKey]],'hoja productos'!$A$2:$AA$1691,7,FALSE)</f>
        <v>Wide World Importers</v>
      </c>
      <c r="H2633" s="8">
        <f>ventas[[#This Row],[Unit Vendidas]]*ventas[[#This Row],[Precio Venta]]</f>
        <v>15023</v>
      </c>
    </row>
    <row r="2634" spans="1:8" x14ac:dyDescent="0.25">
      <c r="A2634" s="2">
        <v>7756</v>
      </c>
      <c r="B2634" s="3">
        <v>40035</v>
      </c>
      <c r="C2634" s="5">
        <v>131</v>
      </c>
      <c r="D2634" s="4">
        <v>101</v>
      </c>
      <c r="E2634" s="7" t="str">
        <f>VLOOKUP(ventas[[#This Row],[ProductKey]],'hoja productos'!$A$2:$AA$1691,3,FALSE)</f>
        <v>Adventure Works 20" Analog CRT TV E45 White</v>
      </c>
      <c r="F2634" s="7">
        <f>VLOOKUP(ventas[[#This Row],[ProductKey]],'hoja productos'!$A$2:$AA$1691,5,FALSE)</f>
        <v>200</v>
      </c>
      <c r="G2634" s="7" t="str">
        <f>VLOOKUP(ventas[[#This Row],[ProductKey]],'hoja productos'!$A$2:$AA$1691,7,FALSE)</f>
        <v>Adventure Works</v>
      </c>
      <c r="H2634" s="8">
        <f>ventas[[#This Row],[Unit Vendidas]]*ventas[[#This Row],[Precio Venta]]</f>
        <v>20200</v>
      </c>
    </row>
    <row r="2635" spans="1:8" x14ac:dyDescent="0.25">
      <c r="A2635" s="2">
        <v>7951</v>
      </c>
      <c r="B2635" s="3">
        <v>40035</v>
      </c>
      <c r="C2635" s="5">
        <v>1188</v>
      </c>
      <c r="D2635" s="4">
        <v>91</v>
      </c>
      <c r="E2635" s="7" t="str">
        <f>VLOOKUP(ventas[[#This Row],[ProductKey]],'hoja productos'!$A$2:$AA$1691,3,FALSE)</f>
        <v>Fabrikam Social Videographer 1" 25mm E400 Orange</v>
      </c>
      <c r="F2635" s="7">
        <f>VLOOKUP(ventas[[#This Row],[ProductKey]],'hoja productos'!$A$2:$AA$1691,5,FALSE)</f>
        <v>180</v>
      </c>
      <c r="G2635" s="7" t="str">
        <f>VLOOKUP(ventas[[#This Row],[ProductKey]],'hoja productos'!$A$2:$AA$1691,7,FALSE)</f>
        <v>Fabrikam, Inc.</v>
      </c>
      <c r="H2635" s="8">
        <f>ventas[[#This Row],[Unit Vendidas]]*ventas[[#This Row],[Precio Venta]]</f>
        <v>16380</v>
      </c>
    </row>
    <row r="2636" spans="1:8" x14ac:dyDescent="0.25">
      <c r="A2636" s="2">
        <v>8045</v>
      </c>
      <c r="B2636" s="3">
        <v>40035</v>
      </c>
      <c r="C2636" s="5">
        <v>236</v>
      </c>
      <c r="D2636" s="4">
        <v>367</v>
      </c>
      <c r="E2636" s="7" t="str">
        <f>VLOOKUP(ventas[[#This Row],[ProductKey]],'hoja productos'!$A$2:$AA$1691,3,FALSE)</f>
        <v>Litware Home Theater System 7.1 Channel X711 Brown</v>
      </c>
      <c r="F2636" s="7">
        <f>VLOOKUP(ventas[[#This Row],[ProductKey]],'hoja productos'!$A$2:$AA$1691,5,FALSE)</f>
        <v>1109</v>
      </c>
      <c r="G2636" s="7" t="str">
        <f>VLOOKUP(ventas[[#This Row],[ProductKey]],'hoja productos'!$A$2:$AA$1691,7,FALSE)</f>
        <v>Litware, Inc.</v>
      </c>
      <c r="H2636" s="8">
        <f>ventas[[#This Row],[Unit Vendidas]]*ventas[[#This Row],[Precio Venta]]</f>
        <v>407003</v>
      </c>
    </row>
    <row r="2637" spans="1:8" x14ac:dyDescent="0.25">
      <c r="A2637" s="2">
        <v>8629</v>
      </c>
      <c r="B2637" s="3">
        <v>40035</v>
      </c>
      <c r="C2637" s="5">
        <v>747</v>
      </c>
      <c r="D2637" s="4">
        <v>6</v>
      </c>
      <c r="E2637" s="7" t="str">
        <f>VLOOKUP(ventas[[#This Row],[ProductKey]],'hoja productos'!$A$2:$AA$1691,3,FALSE)</f>
        <v>Tablet Mouse Lock Bundle E200 Black</v>
      </c>
      <c r="F2637" s="7">
        <f>VLOOKUP(ventas[[#This Row],[ProductKey]],'hoja productos'!$A$2:$AA$1691,5,FALSE)</f>
        <v>12.95</v>
      </c>
      <c r="G2637" s="7" t="str">
        <f>VLOOKUP(ventas[[#This Row],[ProductKey]],'hoja productos'!$A$2:$AA$1691,7,FALSE)</f>
        <v>Tablet, Ltd</v>
      </c>
      <c r="H2637" s="8">
        <f>ventas[[#This Row],[Unit Vendidas]]*ventas[[#This Row],[Precio Venta]]</f>
        <v>77.699999999999989</v>
      </c>
    </row>
    <row r="2638" spans="1:8" x14ac:dyDescent="0.25">
      <c r="A2638" s="2">
        <v>12392</v>
      </c>
      <c r="B2638" s="3">
        <v>40035</v>
      </c>
      <c r="C2638" s="5">
        <v>1312</v>
      </c>
      <c r="D2638" s="4">
        <v>94</v>
      </c>
      <c r="E2638" s="7" t="str">
        <f>VLOOKUP(ventas[[#This Row],[ProductKey]],'hoja productos'!$A$2:$AA$1691,3,FALSE)</f>
        <v>Tablet Conversion Lens M550 Blue</v>
      </c>
      <c r="F2638" s="7">
        <f>VLOOKUP(ventas[[#This Row],[ProductKey]],'hoja productos'!$A$2:$AA$1691,5,FALSE)</f>
        <v>205</v>
      </c>
      <c r="G2638" s="7" t="str">
        <f>VLOOKUP(ventas[[#This Row],[ProductKey]],'hoja productos'!$A$2:$AA$1691,7,FALSE)</f>
        <v>Tablet, Ltd</v>
      </c>
      <c r="H2638" s="8">
        <f>ventas[[#This Row],[Unit Vendidas]]*ventas[[#This Row],[Precio Venta]]</f>
        <v>19270</v>
      </c>
    </row>
    <row r="2639" spans="1:8" x14ac:dyDescent="0.25">
      <c r="A2639" s="2">
        <v>13870</v>
      </c>
      <c r="B2639" s="3">
        <v>40035</v>
      </c>
      <c r="C2639" s="5">
        <v>929</v>
      </c>
      <c r="D2639" s="4">
        <v>17</v>
      </c>
      <c r="E2639" s="7" t="str">
        <f>VLOOKUP(ventas[[#This Row],[ProductKey]],'hoja productos'!$A$2:$AA$1691,3,FALSE)</f>
        <v>SV 512MB Laptop memory E800 Black</v>
      </c>
      <c r="F2639" s="7">
        <f>VLOOKUP(ventas[[#This Row],[ProductKey]],'hoja productos'!$A$2:$AA$1691,5,FALSE)</f>
        <v>33.99</v>
      </c>
      <c r="G2639" s="7" t="str">
        <f>VLOOKUP(ventas[[#This Row],[ProductKey]],'hoja productos'!$A$2:$AA$1691,7,FALSE)</f>
        <v>Southridge Video</v>
      </c>
      <c r="H2639" s="8">
        <f>ventas[[#This Row],[Unit Vendidas]]*ventas[[#This Row],[Precio Venta]]</f>
        <v>577.83000000000004</v>
      </c>
    </row>
    <row r="2640" spans="1:8" x14ac:dyDescent="0.25">
      <c r="A2640" s="2">
        <v>15235</v>
      </c>
      <c r="B2640" s="3">
        <v>40035</v>
      </c>
      <c r="C2640" s="5">
        <v>359</v>
      </c>
      <c r="D2640" s="4">
        <v>187</v>
      </c>
      <c r="E2640" s="7" t="str">
        <f>VLOOKUP(ventas[[#This Row],[ProductKey]],'hoja productos'!$A$2:$AA$1691,3,FALSE)</f>
        <v>Fabrikam Laptop12 M2002 Red</v>
      </c>
      <c r="F2640" s="7">
        <f>VLOOKUP(ventas[[#This Row],[ProductKey]],'hoja productos'!$A$2:$AA$1691,5,FALSE)</f>
        <v>368</v>
      </c>
      <c r="G2640" s="7" t="str">
        <f>VLOOKUP(ventas[[#This Row],[ProductKey]],'hoja productos'!$A$2:$AA$1691,7,FALSE)</f>
        <v>Fabrikam, Inc.</v>
      </c>
      <c r="H2640" s="8">
        <f>ventas[[#This Row],[Unit Vendidas]]*ventas[[#This Row],[Precio Venta]]</f>
        <v>68816</v>
      </c>
    </row>
    <row r="2641" spans="1:8" x14ac:dyDescent="0.25">
      <c r="A2641" s="2">
        <v>18425</v>
      </c>
      <c r="B2641" s="3">
        <v>40035</v>
      </c>
      <c r="C2641" s="5">
        <v>936</v>
      </c>
      <c r="D2641" s="4">
        <v>36</v>
      </c>
      <c r="E2641" s="7" t="str">
        <f>VLOOKUP(ventas[[#This Row],[ProductKey]],'hoja productos'!$A$2:$AA$1691,3,FALSE)</f>
        <v>SV 4GB Laptop Memory M65 Black</v>
      </c>
      <c r="F2641" s="7">
        <f>VLOOKUP(ventas[[#This Row],[ProductKey]],'hoja productos'!$A$2:$AA$1691,5,FALSE)</f>
        <v>79</v>
      </c>
      <c r="G2641" s="7" t="str">
        <f>VLOOKUP(ventas[[#This Row],[ProductKey]],'hoja productos'!$A$2:$AA$1691,7,FALSE)</f>
        <v>Southridge Video</v>
      </c>
      <c r="H2641" s="8">
        <f>ventas[[#This Row],[Unit Vendidas]]*ventas[[#This Row],[Precio Venta]]</f>
        <v>2844</v>
      </c>
    </row>
    <row r="2642" spans="1:8" x14ac:dyDescent="0.25">
      <c r="A2642" s="2">
        <v>19160</v>
      </c>
      <c r="B2642" s="3">
        <v>40035</v>
      </c>
      <c r="C2642" s="5">
        <v>418</v>
      </c>
      <c r="D2642" s="4">
        <v>137</v>
      </c>
      <c r="E2642" s="7" t="str">
        <f>VLOOKUP(ventas[[#This Row],[ProductKey]],'hoja productos'!$A$2:$AA$1691,3,FALSE)</f>
        <v>Adventure Works Desktop PC1.60 ED160 Silver</v>
      </c>
      <c r="F2642" s="7">
        <f>VLOOKUP(ventas[[#This Row],[ProductKey]],'hoja productos'!$A$2:$AA$1691,5,FALSE)</f>
        <v>269.95</v>
      </c>
      <c r="G2642" s="7" t="str">
        <f>VLOOKUP(ventas[[#This Row],[ProductKey]],'hoja productos'!$A$2:$AA$1691,7,FALSE)</f>
        <v>Adventure Works</v>
      </c>
      <c r="H2642" s="8">
        <f>ventas[[#This Row],[Unit Vendidas]]*ventas[[#This Row],[Precio Venta]]</f>
        <v>36983.15</v>
      </c>
    </row>
    <row r="2643" spans="1:8" x14ac:dyDescent="0.25">
      <c r="A2643" s="2">
        <v>19598</v>
      </c>
      <c r="B2643" s="3">
        <v>40035</v>
      </c>
      <c r="C2643" s="5">
        <v>96</v>
      </c>
      <c r="D2643" s="4">
        <v>34</v>
      </c>
      <c r="E2643" s="7" t="str">
        <f>VLOOKUP(ventas[[#This Row],[ProductKey]],'hoja productos'!$A$2:$AA$1691,3,FALSE)</f>
        <v>WWI Stereo Bluetooth Headphones E1000 White</v>
      </c>
      <c r="F2643" s="7">
        <f>VLOOKUP(ventas[[#This Row],[ProductKey]],'hoja productos'!$A$2:$AA$1691,5,FALSE)</f>
        <v>67.400000000000006</v>
      </c>
      <c r="G2643" s="7" t="str">
        <f>VLOOKUP(ventas[[#This Row],[ProductKey]],'hoja productos'!$A$2:$AA$1691,7,FALSE)</f>
        <v>Wide World Importers</v>
      </c>
      <c r="H2643" s="8">
        <f>ventas[[#This Row],[Unit Vendidas]]*ventas[[#This Row],[Precio Venta]]</f>
        <v>2291.6000000000004</v>
      </c>
    </row>
    <row r="2644" spans="1:8" x14ac:dyDescent="0.25">
      <c r="A2644" s="2">
        <v>20474</v>
      </c>
      <c r="B2644" s="3">
        <v>40035</v>
      </c>
      <c r="C2644" s="5">
        <v>1002</v>
      </c>
      <c r="D2644" s="4">
        <v>68</v>
      </c>
      <c r="E2644" s="7" t="str">
        <f>VLOOKUP(ventas[[#This Row],[ProductKey]],'hoja productos'!$A$2:$AA$1691,3,FALSE)</f>
        <v>A. Datum Slim Digital Camera M180 Orange</v>
      </c>
      <c r="F2644" s="7">
        <f>VLOOKUP(ventas[[#This Row],[ProductKey]],'hoja productos'!$A$2:$AA$1691,5,FALSE)</f>
        <v>148</v>
      </c>
      <c r="G2644" s="7" t="str">
        <f>VLOOKUP(ventas[[#This Row],[ProductKey]],'hoja productos'!$A$2:$AA$1691,7,FALSE)</f>
        <v>A. Datum Corporation</v>
      </c>
      <c r="H2644" s="8">
        <f>ventas[[#This Row],[Unit Vendidas]]*ventas[[#This Row],[Precio Venta]]</f>
        <v>10064</v>
      </c>
    </row>
    <row r="2645" spans="1:8" x14ac:dyDescent="0.25">
      <c r="A2645" s="2">
        <v>22208</v>
      </c>
      <c r="B2645" s="3">
        <v>40035</v>
      </c>
      <c r="C2645" s="5">
        <v>1069</v>
      </c>
      <c r="D2645" s="4">
        <v>194</v>
      </c>
      <c r="E2645" s="7" t="str">
        <f>VLOOKUP(ventas[[#This Row],[ProductKey]],'hoja productos'!$A$2:$AA$1691,3,FALSE)</f>
        <v>A. Datum SLR Camera 35" X358 Blue</v>
      </c>
      <c r="F2645" s="7">
        <f>VLOOKUP(ventas[[#This Row],[ProductKey]],'hoja productos'!$A$2:$AA$1691,5,FALSE)</f>
        <v>588</v>
      </c>
      <c r="G2645" s="7" t="str">
        <f>VLOOKUP(ventas[[#This Row],[ProductKey]],'hoja productos'!$A$2:$AA$1691,7,FALSE)</f>
        <v>A. Datum Corporation</v>
      </c>
      <c r="H2645" s="8">
        <f>ventas[[#This Row],[Unit Vendidas]]*ventas[[#This Row],[Precio Venta]]</f>
        <v>114072</v>
      </c>
    </row>
    <row r="2646" spans="1:8" ht="30" x14ac:dyDescent="0.25">
      <c r="A2646" s="2">
        <v>24691</v>
      </c>
      <c r="B2646" s="3">
        <v>40035</v>
      </c>
      <c r="C2646" s="5">
        <v>1450</v>
      </c>
      <c r="D2646" s="4">
        <v>141</v>
      </c>
      <c r="E2646" s="7" t="str">
        <f>VLOOKUP(ventas[[#This Row],[ProductKey]],'hoja productos'!$A$2:$AA$1691,3,FALSE)</f>
        <v>The Phone Company Touch Screen Phones Capacitive M908 Gold</v>
      </c>
      <c r="F2646" s="7">
        <f>VLOOKUP(ventas[[#This Row],[ProductKey]],'hoja productos'!$A$2:$AA$1691,5,FALSE)</f>
        <v>308</v>
      </c>
      <c r="G2646" s="7" t="str">
        <f>VLOOKUP(ventas[[#This Row],[ProductKey]],'hoja productos'!$A$2:$AA$1691,7,FALSE)</f>
        <v>The Phone Company</v>
      </c>
      <c r="H2646" s="8">
        <f>ventas[[#This Row],[Unit Vendidas]]*ventas[[#This Row],[Precio Venta]]</f>
        <v>43428</v>
      </c>
    </row>
    <row r="2647" spans="1:8" x14ac:dyDescent="0.25">
      <c r="A2647" s="2">
        <v>1042</v>
      </c>
      <c r="B2647" s="3">
        <v>40036</v>
      </c>
      <c r="C2647" s="5">
        <v>381</v>
      </c>
      <c r="D2647" s="4">
        <v>321</v>
      </c>
      <c r="E2647" s="7" t="str">
        <f>VLOOKUP(ventas[[#This Row],[ProductKey]],'hoja productos'!$A$2:$AA$1691,3,FALSE)</f>
        <v>Adventure Works Laptop15 M1501 Red</v>
      </c>
      <c r="F2647" s="7">
        <f>VLOOKUP(ventas[[#This Row],[ProductKey]],'hoja productos'!$A$2:$AA$1691,5,FALSE)</f>
        <v>699</v>
      </c>
      <c r="G2647" s="7" t="str">
        <f>VLOOKUP(ventas[[#This Row],[ProductKey]],'hoja productos'!$A$2:$AA$1691,7,FALSE)</f>
        <v>Adventure Works</v>
      </c>
      <c r="H2647" s="8">
        <f>ventas[[#This Row],[Unit Vendidas]]*ventas[[#This Row],[Precio Venta]]</f>
        <v>224379</v>
      </c>
    </row>
    <row r="2648" spans="1:8" x14ac:dyDescent="0.25">
      <c r="A2648" s="2">
        <v>4571</v>
      </c>
      <c r="B2648" s="3">
        <v>40036</v>
      </c>
      <c r="C2648" s="5">
        <v>625</v>
      </c>
      <c r="D2648" s="4">
        <v>459</v>
      </c>
      <c r="E2648" s="7" t="str">
        <f>VLOOKUP(ventas[[#This Row],[ProductKey]],'hoja productos'!$A$2:$AA$1691,3,FALSE)</f>
        <v>WWI Projector 720p DLP56 White</v>
      </c>
      <c r="F2648" s="7">
        <f>VLOOKUP(ventas[[#This Row],[ProductKey]],'hoja productos'!$A$2:$AA$1691,5,FALSE)</f>
        <v>999</v>
      </c>
      <c r="G2648" s="7" t="str">
        <f>VLOOKUP(ventas[[#This Row],[ProductKey]],'hoja productos'!$A$2:$AA$1691,7,FALSE)</f>
        <v>Wide World Importers</v>
      </c>
      <c r="H2648" s="8">
        <f>ventas[[#This Row],[Unit Vendidas]]*ventas[[#This Row],[Precio Venta]]</f>
        <v>458541</v>
      </c>
    </row>
    <row r="2649" spans="1:8" x14ac:dyDescent="0.25">
      <c r="A2649" s="2">
        <v>9204</v>
      </c>
      <c r="B2649" s="3">
        <v>40036</v>
      </c>
      <c r="C2649" s="5">
        <v>1164</v>
      </c>
      <c r="D2649" s="4">
        <v>91</v>
      </c>
      <c r="E2649" s="7" t="str">
        <f>VLOOKUP(ventas[[#This Row],[ProductKey]],'hoja productos'!$A$2:$AA$1691,3,FALSE)</f>
        <v>Fabrikam Social videographer 1'' 25mm E400 Black</v>
      </c>
      <c r="F2649" s="7">
        <f>VLOOKUP(ventas[[#This Row],[ProductKey]],'hoja productos'!$A$2:$AA$1691,5,FALSE)</f>
        <v>180</v>
      </c>
      <c r="G2649" s="7" t="str">
        <f>VLOOKUP(ventas[[#This Row],[ProductKey]],'hoja productos'!$A$2:$AA$1691,7,FALSE)</f>
        <v>Fabrikam, Inc.</v>
      </c>
      <c r="H2649" s="8">
        <f>ventas[[#This Row],[Unit Vendidas]]*ventas[[#This Row],[Precio Venta]]</f>
        <v>16380</v>
      </c>
    </row>
    <row r="2650" spans="1:8" x14ac:dyDescent="0.25">
      <c r="A2650" s="2">
        <v>9834</v>
      </c>
      <c r="B2650" s="3">
        <v>40036</v>
      </c>
      <c r="C2650" s="5">
        <v>202</v>
      </c>
      <c r="D2650" s="4">
        <v>316</v>
      </c>
      <c r="E2650" s="7" t="str">
        <f>VLOOKUP(ventas[[#This Row],[ProductKey]],'hoja productos'!$A$2:$AA$1691,3,FALSE)</f>
        <v>Litware Home Theater System 5.1 Channel M513 Black</v>
      </c>
      <c r="F2650" s="7">
        <f>VLOOKUP(ventas[[#This Row],[ProductKey]],'hoja productos'!$A$2:$AA$1691,5,FALSE)</f>
        <v>689</v>
      </c>
      <c r="G2650" s="7" t="str">
        <f>VLOOKUP(ventas[[#This Row],[ProductKey]],'hoja productos'!$A$2:$AA$1691,7,FALSE)</f>
        <v>Litware, Inc.</v>
      </c>
      <c r="H2650" s="8">
        <f>ventas[[#This Row],[Unit Vendidas]]*ventas[[#This Row],[Precio Venta]]</f>
        <v>217724</v>
      </c>
    </row>
    <row r="2651" spans="1:8" x14ac:dyDescent="0.25">
      <c r="A2651" s="2">
        <v>14040</v>
      </c>
      <c r="B2651" s="3">
        <v>40036</v>
      </c>
      <c r="C2651" s="5">
        <v>580</v>
      </c>
      <c r="D2651" s="4">
        <v>254</v>
      </c>
      <c r="E2651" s="7" t="str">
        <f>VLOOKUP(ventas[[#This Row],[ProductKey]],'hoja productos'!$A$2:$AA$1691,3,FALSE)</f>
        <v>Tablet Projector 480p M481 Black</v>
      </c>
      <c r="F2651" s="7">
        <f>VLOOKUP(ventas[[#This Row],[ProductKey]],'hoja productos'!$A$2:$AA$1691,5,FALSE)</f>
        <v>499</v>
      </c>
      <c r="G2651" s="7" t="str">
        <f>VLOOKUP(ventas[[#This Row],[ProductKey]],'hoja productos'!$A$2:$AA$1691,7,FALSE)</f>
        <v>Tablet, Ltd</v>
      </c>
      <c r="H2651" s="8">
        <f>ventas[[#This Row],[Unit Vendidas]]*ventas[[#This Row],[Precio Venta]]</f>
        <v>126746</v>
      </c>
    </row>
    <row r="2652" spans="1:8" ht="30" x14ac:dyDescent="0.25">
      <c r="A2652" s="2">
        <v>17344</v>
      </c>
      <c r="B2652" s="3">
        <v>40036</v>
      </c>
      <c r="C2652" s="5">
        <v>1033</v>
      </c>
      <c r="D2652" s="4">
        <v>88</v>
      </c>
      <c r="E2652" s="7" t="str">
        <f>VLOOKUP(ventas[[#This Row],[ProductKey]],'hoja productos'!$A$2:$AA$1691,3,FALSE)</f>
        <v>A. Datum Interchangeable lens Non-SLR Digital Camera X250 Azure</v>
      </c>
      <c r="F2652" s="7">
        <f>VLOOKUP(ventas[[#This Row],[ProductKey]],'hoja productos'!$A$2:$AA$1691,5,FALSE)</f>
        <v>268</v>
      </c>
      <c r="G2652" s="7" t="str">
        <f>VLOOKUP(ventas[[#This Row],[ProductKey]],'hoja productos'!$A$2:$AA$1691,7,FALSE)</f>
        <v>A. Datum Corporation</v>
      </c>
      <c r="H2652" s="8">
        <f>ventas[[#This Row],[Unit Vendidas]]*ventas[[#This Row],[Precio Venta]]</f>
        <v>23584</v>
      </c>
    </row>
    <row r="2653" spans="1:8" x14ac:dyDescent="0.25">
      <c r="A2653" s="2">
        <v>17606</v>
      </c>
      <c r="B2653" s="3">
        <v>40036</v>
      </c>
      <c r="C2653" s="5">
        <v>358</v>
      </c>
      <c r="D2653" s="4">
        <v>166</v>
      </c>
      <c r="E2653" s="7" t="str">
        <f>VLOOKUP(ventas[[#This Row],[ProductKey]],'hoja productos'!$A$2:$AA$1691,3,FALSE)</f>
        <v>Fabrikam Laptop8.9 E8002 Red</v>
      </c>
      <c r="F2653" s="7">
        <f>VLOOKUP(ventas[[#This Row],[ProductKey]],'hoja productos'!$A$2:$AA$1691,5,FALSE)</f>
        <v>326</v>
      </c>
      <c r="G2653" s="7" t="str">
        <f>VLOOKUP(ventas[[#This Row],[ProductKey]],'hoja productos'!$A$2:$AA$1691,7,FALSE)</f>
        <v>Fabrikam, Inc.</v>
      </c>
      <c r="H2653" s="8">
        <f>ventas[[#This Row],[Unit Vendidas]]*ventas[[#This Row],[Precio Venta]]</f>
        <v>54116</v>
      </c>
    </row>
    <row r="2654" spans="1:8" x14ac:dyDescent="0.25">
      <c r="A2654" s="2">
        <v>17780</v>
      </c>
      <c r="B2654" s="3">
        <v>40036</v>
      </c>
      <c r="C2654" s="5">
        <v>873</v>
      </c>
      <c r="D2654" s="4">
        <v>10</v>
      </c>
      <c r="E2654" s="7" t="str">
        <f>VLOOKUP(ventas[[#This Row],[ProductKey]],'hoja productos'!$A$2:$AA$1691,3,FALSE)</f>
        <v>Tablet Wireless Laser Mouse E50 Grey</v>
      </c>
      <c r="F2654" s="7">
        <f>VLOOKUP(ventas[[#This Row],[ProductKey]],'hoja productos'!$A$2:$AA$1691,5,FALSE)</f>
        <v>20.96</v>
      </c>
      <c r="G2654" s="7" t="str">
        <f>VLOOKUP(ventas[[#This Row],[ProductKey]],'hoja productos'!$A$2:$AA$1691,7,FALSE)</f>
        <v>Tablet, Ltd</v>
      </c>
      <c r="H2654" s="8">
        <f>ventas[[#This Row],[Unit Vendidas]]*ventas[[#This Row],[Precio Venta]]</f>
        <v>209.60000000000002</v>
      </c>
    </row>
    <row r="2655" spans="1:8" x14ac:dyDescent="0.25">
      <c r="A2655" s="2">
        <v>22680</v>
      </c>
      <c r="B2655" s="3">
        <v>40036</v>
      </c>
      <c r="C2655" s="5">
        <v>554</v>
      </c>
      <c r="D2655" s="4">
        <v>459</v>
      </c>
      <c r="E2655" s="7" t="str">
        <f>VLOOKUP(ventas[[#This Row],[ProductKey]],'hoja productos'!$A$2:$AA$1691,3,FALSE)</f>
        <v>Proseware Projector 720p DLP56 White</v>
      </c>
      <c r="F2655" s="7">
        <f>VLOOKUP(ventas[[#This Row],[ProductKey]],'hoja productos'!$A$2:$AA$1691,5,FALSE)</f>
        <v>999</v>
      </c>
      <c r="G2655" s="7" t="str">
        <f>VLOOKUP(ventas[[#This Row],[ProductKey]],'hoja productos'!$A$2:$AA$1691,7,FALSE)</f>
        <v>Proseware, Inc.</v>
      </c>
      <c r="H2655" s="8">
        <f>ventas[[#This Row],[Unit Vendidas]]*ventas[[#This Row],[Precio Venta]]</f>
        <v>458541</v>
      </c>
    </row>
    <row r="2656" spans="1:8" x14ac:dyDescent="0.25">
      <c r="A2656" s="2">
        <v>5392</v>
      </c>
      <c r="B2656" s="3">
        <v>40037</v>
      </c>
      <c r="C2656" s="5">
        <v>1203</v>
      </c>
      <c r="D2656" s="4">
        <v>324</v>
      </c>
      <c r="E2656" s="7" t="str">
        <f>VLOOKUP(ventas[[#This Row],[ProductKey]],'hoja productos'!$A$2:$AA$1691,3,FALSE)</f>
        <v>Fabrikam Trendsetter 2/3'' 17mm X100 Grey</v>
      </c>
      <c r="F2656" s="7">
        <f>VLOOKUP(ventas[[#This Row],[ProductKey]],'hoja productos'!$A$2:$AA$1691,5,FALSE)</f>
        <v>980</v>
      </c>
      <c r="G2656" s="7" t="str">
        <f>VLOOKUP(ventas[[#This Row],[ProductKey]],'hoja productos'!$A$2:$AA$1691,7,FALSE)</f>
        <v>Fabrikam, Inc.</v>
      </c>
      <c r="H2656" s="8">
        <f>ventas[[#This Row],[Unit Vendidas]]*ventas[[#This Row],[Precio Venta]]</f>
        <v>317520</v>
      </c>
    </row>
    <row r="2657" spans="1:8" x14ac:dyDescent="0.25">
      <c r="A2657" s="2">
        <v>8818</v>
      </c>
      <c r="B2657" s="3">
        <v>40037</v>
      </c>
      <c r="C2657" s="5">
        <v>1054</v>
      </c>
      <c r="D2657" s="4">
        <v>143</v>
      </c>
      <c r="E2657" s="7" t="str">
        <f>VLOOKUP(ventas[[#This Row],[ProductKey]],'hoja productos'!$A$2:$AA$1691,3,FALSE)</f>
        <v>A. Datum SLR Camera M137 Grey</v>
      </c>
      <c r="F2657" s="7">
        <f>VLOOKUP(ventas[[#This Row],[ProductKey]],'hoja productos'!$A$2:$AA$1691,5,FALSE)</f>
        <v>312</v>
      </c>
      <c r="G2657" s="7" t="str">
        <f>VLOOKUP(ventas[[#This Row],[ProductKey]],'hoja productos'!$A$2:$AA$1691,7,FALSE)</f>
        <v>A. Datum Corporation</v>
      </c>
      <c r="H2657" s="8">
        <f>ventas[[#This Row],[Unit Vendidas]]*ventas[[#This Row],[Precio Venta]]</f>
        <v>44616</v>
      </c>
    </row>
    <row r="2658" spans="1:8" x14ac:dyDescent="0.25">
      <c r="A2658" s="2">
        <v>12257</v>
      </c>
      <c r="B2658" s="3">
        <v>40037</v>
      </c>
      <c r="C2658" s="5">
        <v>342</v>
      </c>
      <c r="D2658" s="4">
        <v>275</v>
      </c>
      <c r="E2658" s="7" t="str">
        <f>VLOOKUP(ventas[[#This Row],[ProductKey]],'hoja productos'!$A$2:$AA$1691,3,FALSE)</f>
        <v>Fabrikam Laptop16 M6000 Black</v>
      </c>
      <c r="F2658" s="7">
        <f>VLOOKUP(ventas[[#This Row],[ProductKey]],'hoja productos'!$A$2:$AA$1691,5,FALSE)</f>
        <v>599</v>
      </c>
      <c r="G2658" s="7" t="str">
        <f>VLOOKUP(ventas[[#This Row],[ProductKey]],'hoja productos'!$A$2:$AA$1691,7,FALSE)</f>
        <v>Fabrikam, Inc.</v>
      </c>
      <c r="H2658" s="8">
        <f>ventas[[#This Row],[Unit Vendidas]]*ventas[[#This Row],[Precio Venta]]</f>
        <v>164725</v>
      </c>
    </row>
    <row r="2659" spans="1:8" x14ac:dyDescent="0.25">
      <c r="A2659" s="2">
        <v>15265</v>
      </c>
      <c r="B2659" s="3">
        <v>40037</v>
      </c>
      <c r="C2659" s="5">
        <v>587</v>
      </c>
      <c r="D2659" s="4">
        <v>760</v>
      </c>
      <c r="E2659" s="7" t="str">
        <f>VLOOKUP(ventas[[#This Row],[ProductKey]],'hoja productos'!$A$2:$AA$1691,3,FALSE)</f>
        <v>Tablet Projector 1080p X980 White</v>
      </c>
      <c r="F2659" s="7">
        <f>VLOOKUP(ventas[[#This Row],[ProductKey]],'hoja productos'!$A$2:$AA$1691,5,FALSE)</f>
        <v>2295</v>
      </c>
      <c r="G2659" s="7" t="str">
        <f>VLOOKUP(ventas[[#This Row],[ProductKey]],'hoja productos'!$A$2:$AA$1691,7,FALSE)</f>
        <v>Tablet, Ltd</v>
      </c>
      <c r="H2659" s="8">
        <f>ventas[[#This Row],[Unit Vendidas]]*ventas[[#This Row],[Precio Venta]]</f>
        <v>1744200</v>
      </c>
    </row>
    <row r="2660" spans="1:8" x14ac:dyDescent="0.25">
      <c r="A2660" s="2">
        <v>352</v>
      </c>
      <c r="B2660" s="3">
        <v>40038</v>
      </c>
      <c r="C2660" s="5">
        <v>895</v>
      </c>
      <c r="D2660" s="4">
        <v>21</v>
      </c>
      <c r="E2660" s="7" t="str">
        <f>VLOOKUP(ventas[[#This Row],[ProductKey]],'hoja productos'!$A$2:$AA$1691,3,FALSE)</f>
        <v>SV Keyboard E90 Silver</v>
      </c>
      <c r="F2660" s="7">
        <f>VLOOKUP(ventas[[#This Row],[ProductKey]],'hoja productos'!$A$2:$AA$1691,5,FALSE)</f>
        <v>41.73</v>
      </c>
      <c r="G2660" s="7" t="str">
        <f>VLOOKUP(ventas[[#This Row],[ProductKey]],'hoja productos'!$A$2:$AA$1691,7,FALSE)</f>
        <v>Southridge Video</v>
      </c>
      <c r="H2660" s="8">
        <f>ventas[[#This Row],[Unit Vendidas]]*ventas[[#This Row],[Precio Venta]]</f>
        <v>876.32999999999993</v>
      </c>
    </row>
    <row r="2661" spans="1:8" x14ac:dyDescent="0.25">
      <c r="A2661" s="2">
        <v>655</v>
      </c>
      <c r="B2661" s="3">
        <v>40038</v>
      </c>
      <c r="C2661" s="5">
        <v>1324</v>
      </c>
      <c r="D2661" s="4">
        <v>17</v>
      </c>
      <c r="E2661" s="7" t="str">
        <f>VLOOKUP(ventas[[#This Row],[ProductKey]],'hoja productos'!$A$2:$AA$1691,3,FALSE)</f>
        <v>Tablet Private Automatic Branch Exchange M65 Black</v>
      </c>
      <c r="F2661" s="7">
        <f>VLOOKUP(ventas[[#This Row],[ProductKey]],'hoja productos'!$A$2:$AA$1691,5,FALSE)</f>
        <v>38.99</v>
      </c>
      <c r="G2661" s="7" t="str">
        <f>VLOOKUP(ventas[[#This Row],[ProductKey]],'hoja productos'!$A$2:$AA$1691,7,FALSE)</f>
        <v>Tablet, Ltd</v>
      </c>
      <c r="H2661" s="8">
        <f>ventas[[#This Row],[Unit Vendidas]]*ventas[[#This Row],[Precio Venta]]</f>
        <v>662.83</v>
      </c>
    </row>
    <row r="2662" spans="1:8" x14ac:dyDescent="0.25">
      <c r="A2662" s="2">
        <v>956</v>
      </c>
      <c r="B2662" s="3">
        <v>40038</v>
      </c>
      <c r="C2662" s="5">
        <v>424</v>
      </c>
      <c r="D2662" s="4">
        <v>137</v>
      </c>
      <c r="E2662" s="7" t="str">
        <f>VLOOKUP(ventas[[#This Row],[ProductKey]],'hoja productos'!$A$2:$AA$1691,3,FALSE)</f>
        <v>Adventure Works Desktop PC1.60 ED160 Black</v>
      </c>
      <c r="F2662" s="7">
        <f>VLOOKUP(ventas[[#This Row],[ProductKey]],'hoja productos'!$A$2:$AA$1691,5,FALSE)</f>
        <v>269.95</v>
      </c>
      <c r="G2662" s="7" t="str">
        <f>VLOOKUP(ventas[[#This Row],[ProductKey]],'hoja productos'!$A$2:$AA$1691,7,FALSE)</f>
        <v>Adventure Works</v>
      </c>
      <c r="H2662" s="8">
        <f>ventas[[#This Row],[Unit Vendidas]]*ventas[[#This Row],[Precio Venta]]</f>
        <v>36983.15</v>
      </c>
    </row>
    <row r="2663" spans="1:8" ht="30" x14ac:dyDescent="0.25">
      <c r="A2663" s="2">
        <v>5924</v>
      </c>
      <c r="B2663" s="3">
        <v>40038</v>
      </c>
      <c r="C2663" s="5">
        <v>1171</v>
      </c>
      <c r="D2663" s="4">
        <v>301</v>
      </c>
      <c r="E2663" s="7" t="str">
        <f>VLOOKUP(ventas[[#This Row],[ProductKey]],'hoja productos'!$A$2:$AA$1691,3,FALSE)</f>
        <v>Fabrikam Home and Vacation Moviemaker 2/3'' 17mm M103 White</v>
      </c>
      <c r="F2663" s="7">
        <f>VLOOKUP(ventas[[#This Row],[ProductKey]],'hoja productos'!$A$2:$AA$1691,5,FALSE)</f>
        <v>655</v>
      </c>
      <c r="G2663" s="7" t="str">
        <f>VLOOKUP(ventas[[#This Row],[ProductKey]],'hoja productos'!$A$2:$AA$1691,7,FALSE)</f>
        <v>Fabrikam, Inc.</v>
      </c>
      <c r="H2663" s="8">
        <f>ventas[[#This Row],[Unit Vendidas]]*ventas[[#This Row],[Precio Venta]]</f>
        <v>197155</v>
      </c>
    </row>
    <row r="2664" spans="1:8" x14ac:dyDescent="0.25">
      <c r="A2664" s="2">
        <v>6900</v>
      </c>
      <c r="B2664" s="3">
        <v>40038</v>
      </c>
      <c r="C2664" s="5">
        <v>307</v>
      </c>
      <c r="D2664" s="4">
        <v>169</v>
      </c>
      <c r="E2664" s="7" t="str">
        <f>VLOOKUP(ventas[[#This Row],[ProductKey]],'hoja productos'!$A$2:$AA$1691,3,FALSE)</f>
        <v>SV Car Video LCD7 M7003 Black</v>
      </c>
      <c r="F2664" s="7">
        <f>VLOOKUP(ventas[[#This Row],[ProductKey]],'hoja productos'!$A$2:$AA$1691,5,FALSE)</f>
        <v>369</v>
      </c>
      <c r="G2664" s="7" t="str">
        <f>VLOOKUP(ventas[[#This Row],[ProductKey]],'hoja productos'!$A$2:$AA$1691,7,FALSE)</f>
        <v>Southridge Video</v>
      </c>
      <c r="H2664" s="8">
        <f>ventas[[#This Row],[Unit Vendidas]]*ventas[[#This Row],[Precio Venta]]</f>
        <v>62361</v>
      </c>
    </row>
    <row r="2665" spans="1:8" ht="30" x14ac:dyDescent="0.25">
      <c r="A2665" s="2">
        <v>6952</v>
      </c>
      <c r="B2665" s="3">
        <v>40038</v>
      </c>
      <c r="C2665" s="5">
        <v>1409</v>
      </c>
      <c r="D2665" s="4">
        <v>195</v>
      </c>
      <c r="E2665" s="7" t="str">
        <f>VLOOKUP(ventas[[#This Row],[ProductKey]],'hoja productos'!$A$2:$AA$1691,3,FALSE)</f>
        <v>The Phone Company Touch Screen Phone 1600 TFT-1.4" L250 Black</v>
      </c>
      <c r="F2665" s="7">
        <f>VLOOKUP(ventas[[#This Row],[ProductKey]],'hoja productos'!$A$2:$AA$1691,5,FALSE)</f>
        <v>589</v>
      </c>
      <c r="G2665" s="7" t="str">
        <f>VLOOKUP(ventas[[#This Row],[ProductKey]],'hoja productos'!$A$2:$AA$1691,7,FALSE)</f>
        <v>The Phone Company</v>
      </c>
      <c r="H2665" s="8">
        <f>ventas[[#This Row],[Unit Vendidas]]*ventas[[#This Row],[Precio Venta]]</f>
        <v>114855</v>
      </c>
    </row>
    <row r="2666" spans="1:8" x14ac:dyDescent="0.25">
      <c r="A2666" s="2">
        <v>7087</v>
      </c>
      <c r="B2666" s="3">
        <v>40038</v>
      </c>
      <c r="C2666" s="5">
        <v>504</v>
      </c>
      <c r="D2666" s="4">
        <v>287</v>
      </c>
      <c r="E2666" s="7" t="str">
        <f>VLOOKUP(ventas[[#This Row],[ProductKey]],'hoja productos'!$A$2:$AA$1691,3,FALSE)</f>
        <v>Adventure Works LCD24W X300 White</v>
      </c>
      <c r="F2666" s="7">
        <f>VLOOKUP(ventas[[#This Row],[ProductKey]],'hoja productos'!$A$2:$AA$1691,5,FALSE)</f>
        <v>869</v>
      </c>
      <c r="G2666" s="7" t="str">
        <f>VLOOKUP(ventas[[#This Row],[ProductKey]],'hoja productos'!$A$2:$AA$1691,7,FALSE)</f>
        <v>Adventure Works</v>
      </c>
      <c r="H2666" s="8">
        <f>ventas[[#This Row],[Unit Vendidas]]*ventas[[#This Row],[Precio Venta]]</f>
        <v>249403</v>
      </c>
    </row>
    <row r="2667" spans="1:8" ht="30" x14ac:dyDescent="0.25">
      <c r="A2667" s="2">
        <v>10439</v>
      </c>
      <c r="B2667" s="3">
        <v>40038</v>
      </c>
      <c r="C2667" s="5">
        <v>1489</v>
      </c>
      <c r="D2667" s="4">
        <v>142</v>
      </c>
      <c r="E2667" s="7" t="str">
        <f>VLOOKUP(ventas[[#This Row],[ProductKey]],'hoja productos'!$A$2:$AA$1691,3,FALSE)</f>
        <v>The Phone Company Smart phones Unlocked International M800 Grey</v>
      </c>
      <c r="F2667" s="7">
        <f>VLOOKUP(ventas[[#This Row],[ProductKey]],'hoja productos'!$A$2:$AA$1691,5,FALSE)</f>
        <v>310</v>
      </c>
      <c r="G2667" s="7" t="str">
        <f>VLOOKUP(ventas[[#This Row],[ProductKey]],'hoja productos'!$A$2:$AA$1691,7,FALSE)</f>
        <v>The Phone Company</v>
      </c>
      <c r="H2667" s="8">
        <f>ventas[[#This Row],[Unit Vendidas]]*ventas[[#This Row],[Precio Venta]]</f>
        <v>44020</v>
      </c>
    </row>
    <row r="2668" spans="1:8" x14ac:dyDescent="0.25">
      <c r="A2668" s="2">
        <v>13448</v>
      </c>
      <c r="B2668" s="3">
        <v>40038</v>
      </c>
      <c r="C2668" s="5">
        <v>238</v>
      </c>
      <c r="D2668" s="4">
        <v>261</v>
      </c>
      <c r="E2668" s="7" t="str">
        <f>VLOOKUP(ventas[[#This Row],[ProductKey]],'hoja productos'!$A$2:$AA$1691,3,FALSE)</f>
        <v>Litware Home Theater System 5.1 Channel M515 Brown</v>
      </c>
      <c r="F2668" s="7">
        <f>VLOOKUP(ventas[[#This Row],[ProductKey]],'hoja productos'!$A$2:$AA$1691,5,FALSE)</f>
        <v>569</v>
      </c>
      <c r="G2668" s="7" t="str">
        <f>VLOOKUP(ventas[[#This Row],[ProductKey]],'hoja productos'!$A$2:$AA$1691,7,FALSE)</f>
        <v>Litware, Inc.</v>
      </c>
      <c r="H2668" s="8">
        <f>ventas[[#This Row],[Unit Vendidas]]*ventas[[#This Row],[Precio Venta]]</f>
        <v>148509</v>
      </c>
    </row>
    <row r="2669" spans="1:8" x14ac:dyDescent="0.25">
      <c r="A2669" s="2">
        <v>13943</v>
      </c>
      <c r="B2669" s="3">
        <v>40038</v>
      </c>
      <c r="C2669" s="5">
        <v>975</v>
      </c>
      <c r="D2669" s="4">
        <v>75</v>
      </c>
      <c r="E2669" s="7" t="str">
        <f>VLOOKUP(ventas[[#This Row],[ProductKey]],'hoja productos'!$A$2:$AA$1691,3,FALSE)</f>
        <v>A. Datum Ultra Compact Digital Camera M190 Pink</v>
      </c>
      <c r="F2669" s="7">
        <f>VLOOKUP(ventas[[#This Row],[ProductKey]],'hoja productos'!$A$2:$AA$1691,5,FALSE)</f>
        <v>165</v>
      </c>
      <c r="G2669" s="7" t="str">
        <f>VLOOKUP(ventas[[#This Row],[ProductKey]],'hoja productos'!$A$2:$AA$1691,7,FALSE)</f>
        <v>A. Datum Corporation</v>
      </c>
      <c r="H2669" s="8">
        <f>ventas[[#This Row],[Unit Vendidas]]*ventas[[#This Row],[Precio Venta]]</f>
        <v>12375</v>
      </c>
    </row>
    <row r="2670" spans="1:8" x14ac:dyDescent="0.25">
      <c r="A2670" s="2">
        <v>19320</v>
      </c>
      <c r="B2670" s="3">
        <v>40038</v>
      </c>
      <c r="C2670" s="5">
        <v>349</v>
      </c>
      <c r="D2670" s="4">
        <v>195</v>
      </c>
      <c r="E2670" s="7" t="str">
        <f>VLOOKUP(ventas[[#This Row],[ProductKey]],'hoja productos'!$A$2:$AA$1691,3,FALSE)</f>
        <v>Fabrikam Laptop10.1 M0100 White</v>
      </c>
      <c r="F2670" s="7">
        <f>VLOOKUP(ventas[[#This Row],[ProductKey]],'hoja productos'!$A$2:$AA$1691,5,FALSE)</f>
        <v>383</v>
      </c>
      <c r="G2670" s="7" t="str">
        <f>VLOOKUP(ventas[[#This Row],[ProductKey]],'hoja productos'!$A$2:$AA$1691,7,FALSE)</f>
        <v>Fabrikam, Inc.</v>
      </c>
      <c r="H2670" s="8">
        <f>ventas[[#This Row],[Unit Vendidas]]*ventas[[#This Row],[Precio Venta]]</f>
        <v>74685</v>
      </c>
    </row>
    <row r="2671" spans="1:8" x14ac:dyDescent="0.25">
      <c r="A2671" s="2">
        <v>19411</v>
      </c>
      <c r="B2671" s="3">
        <v>40038</v>
      </c>
      <c r="C2671" s="5">
        <v>303</v>
      </c>
      <c r="D2671" s="4">
        <v>287</v>
      </c>
      <c r="E2671" s="7" t="str">
        <f>VLOOKUP(ventas[[#This Row],[ProductKey]],'hoja productos'!$A$2:$AA$1691,3,FALSE)</f>
        <v>SV Car Video LCD9.2W X9281 Black</v>
      </c>
      <c r="F2671" s="7">
        <f>VLOOKUP(ventas[[#This Row],[ProductKey]],'hoja productos'!$A$2:$AA$1691,5,FALSE)</f>
        <v>869</v>
      </c>
      <c r="G2671" s="7" t="str">
        <f>VLOOKUP(ventas[[#This Row],[ProductKey]],'hoja productos'!$A$2:$AA$1691,7,FALSE)</f>
        <v>Southridge Video</v>
      </c>
      <c r="H2671" s="8">
        <f>ventas[[#This Row],[Unit Vendidas]]*ventas[[#This Row],[Precio Venta]]</f>
        <v>249403</v>
      </c>
    </row>
    <row r="2672" spans="1:8" x14ac:dyDescent="0.25">
      <c r="A2672" s="2">
        <v>20460</v>
      </c>
      <c r="B2672" s="3">
        <v>40038</v>
      </c>
      <c r="C2672" s="5">
        <v>384</v>
      </c>
      <c r="D2672" s="4">
        <v>348</v>
      </c>
      <c r="E2672" s="7" t="str">
        <f>VLOOKUP(ventas[[#This Row],[ProductKey]],'hoja productos'!$A$2:$AA$1691,3,FALSE)</f>
        <v>Adventure Works Laptop15.4W M1548 Red</v>
      </c>
      <c r="F2672" s="7">
        <f>VLOOKUP(ventas[[#This Row],[ProductKey]],'hoja productos'!$A$2:$AA$1691,5,FALSE)</f>
        <v>758</v>
      </c>
      <c r="G2672" s="7" t="str">
        <f>VLOOKUP(ventas[[#This Row],[ProductKey]],'hoja productos'!$A$2:$AA$1691,7,FALSE)</f>
        <v>Adventure Works</v>
      </c>
      <c r="H2672" s="8">
        <f>ventas[[#This Row],[Unit Vendidas]]*ventas[[#This Row],[Precio Venta]]</f>
        <v>263784</v>
      </c>
    </row>
    <row r="2673" spans="1:8" x14ac:dyDescent="0.25">
      <c r="A2673" s="2">
        <v>22129</v>
      </c>
      <c r="B2673" s="3">
        <v>40038</v>
      </c>
      <c r="C2673" s="5">
        <v>82</v>
      </c>
      <c r="D2673" s="4">
        <v>18</v>
      </c>
      <c r="E2673" s="7" t="str">
        <f>VLOOKUP(ventas[[#This Row],[ProductKey]],'hoja productos'!$A$2:$AA$1691,3,FALSE)</f>
        <v>NT Wireless Bluetooth Stereo Headphones E302 Pink</v>
      </c>
      <c r="F2673" s="7">
        <f>VLOOKUP(ventas[[#This Row],[ProductKey]],'hoja productos'!$A$2:$AA$1691,5,FALSE)</f>
        <v>40.549999999999997</v>
      </c>
      <c r="G2673" s="7" t="str">
        <f>VLOOKUP(ventas[[#This Row],[ProductKey]],'hoja productos'!$A$2:$AA$1691,7,FALSE)</f>
        <v>Northwind Traders</v>
      </c>
      <c r="H2673" s="8">
        <f>ventas[[#This Row],[Unit Vendidas]]*ventas[[#This Row],[Precio Venta]]</f>
        <v>729.9</v>
      </c>
    </row>
    <row r="2674" spans="1:8" x14ac:dyDescent="0.25">
      <c r="A2674" s="2">
        <v>23070</v>
      </c>
      <c r="B2674" s="3">
        <v>40038</v>
      </c>
      <c r="C2674" s="5">
        <v>368</v>
      </c>
      <c r="D2674" s="4">
        <v>430</v>
      </c>
      <c r="E2674" s="7" t="str">
        <f>VLOOKUP(ventas[[#This Row],[ProductKey]],'hoja productos'!$A$2:$AA$1691,3,FALSE)</f>
        <v>Adventure Works Laptop19W X1980 White</v>
      </c>
      <c r="F2674" s="7">
        <f>VLOOKUP(ventas[[#This Row],[ProductKey]],'hoja productos'!$A$2:$AA$1691,5,FALSE)</f>
        <v>1299</v>
      </c>
      <c r="G2674" s="7" t="str">
        <f>VLOOKUP(ventas[[#This Row],[ProductKey]],'hoja productos'!$A$2:$AA$1691,7,FALSE)</f>
        <v>Adventure Works</v>
      </c>
      <c r="H2674" s="8">
        <f>ventas[[#This Row],[Unit Vendidas]]*ventas[[#This Row],[Precio Venta]]</f>
        <v>558570</v>
      </c>
    </row>
    <row r="2675" spans="1:8" x14ac:dyDescent="0.25">
      <c r="A2675" s="2">
        <v>23912</v>
      </c>
      <c r="B2675" s="3">
        <v>40038</v>
      </c>
      <c r="C2675" s="5">
        <v>1535</v>
      </c>
      <c r="D2675" s="4">
        <v>123</v>
      </c>
      <c r="E2675" s="7" t="str">
        <f>VLOOKUP(ventas[[#This Row],[ProductKey]],'hoja productos'!$A$2:$AA$1691,3,FALSE)</f>
        <v>The Phone Company PDA GPS Phone 3.5 inch M910 Black</v>
      </c>
      <c r="F2675" s="7">
        <f>VLOOKUP(ventas[[#This Row],[ProductKey]],'hoja productos'!$A$2:$AA$1691,5,FALSE)</f>
        <v>268</v>
      </c>
      <c r="G2675" s="7" t="str">
        <f>VLOOKUP(ventas[[#This Row],[ProductKey]],'hoja productos'!$A$2:$AA$1691,7,FALSE)</f>
        <v>The Phone Company</v>
      </c>
      <c r="H2675" s="8">
        <f>ventas[[#This Row],[Unit Vendidas]]*ventas[[#This Row],[Precio Venta]]</f>
        <v>32964</v>
      </c>
    </row>
    <row r="2676" spans="1:8" x14ac:dyDescent="0.25">
      <c r="A2676" s="2">
        <v>1785</v>
      </c>
      <c r="B2676" s="3">
        <v>40039</v>
      </c>
      <c r="C2676" s="5">
        <v>1198</v>
      </c>
      <c r="D2676" s="4">
        <v>209</v>
      </c>
      <c r="E2676" s="7" t="str">
        <f>VLOOKUP(ventas[[#This Row],[ProductKey]],'hoja productos'!$A$2:$AA$1691,3,FALSE)</f>
        <v>Fabrikam Budget Moviemaker 1/3'' 8.5mm E200 Grey</v>
      </c>
      <c r="F2676" s="7">
        <f>VLOOKUP(ventas[[#This Row],[ProductKey]],'hoja productos'!$A$2:$AA$1691,5,FALSE)</f>
        <v>411</v>
      </c>
      <c r="G2676" s="7" t="str">
        <f>VLOOKUP(ventas[[#This Row],[ProductKey]],'hoja productos'!$A$2:$AA$1691,7,FALSE)</f>
        <v>Fabrikam, Inc.</v>
      </c>
      <c r="H2676" s="8">
        <f>ventas[[#This Row],[Unit Vendidas]]*ventas[[#This Row],[Precio Venta]]</f>
        <v>85899</v>
      </c>
    </row>
    <row r="2677" spans="1:8" x14ac:dyDescent="0.25">
      <c r="A2677" s="2">
        <v>3002</v>
      </c>
      <c r="B2677" s="3">
        <v>40039</v>
      </c>
      <c r="C2677" s="5">
        <v>1030</v>
      </c>
      <c r="D2677" s="4">
        <v>68</v>
      </c>
      <c r="E2677" s="7" t="str">
        <f>VLOOKUP(ventas[[#This Row],[ProductKey]],'hoja productos'!$A$2:$AA$1691,3,FALSE)</f>
        <v>A. Datum Slim Digital Camera M180 Azure</v>
      </c>
      <c r="F2677" s="7">
        <f>VLOOKUP(ventas[[#This Row],[ProductKey]],'hoja productos'!$A$2:$AA$1691,5,FALSE)</f>
        <v>148</v>
      </c>
      <c r="G2677" s="7" t="str">
        <f>VLOOKUP(ventas[[#This Row],[ProductKey]],'hoja productos'!$A$2:$AA$1691,7,FALSE)</f>
        <v>A. Datum Corporation</v>
      </c>
      <c r="H2677" s="8">
        <f>ventas[[#This Row],[Unit Vendidas]]*ventas[[#This Row],[Precio Venta]]</f>
        <v>10064</v>
      </c>
    </row>
    <row r="2678" spans="1:8" x14ac:dyDescent="0.25">
      <c r="A2678" s="2">
        <v>5118</v>
      </c>
      <c r="B2678" s="3">
        <v>40039</v>
      </c>
      <c r="C2678" s="5">
        <v>382</v>
      </c>
      <c r="D2678" s="4">
        <v>195</v>
      </c>
      <c r="E2678" s="7" t="str">
        <f>VLOOKUP(ventas[[#This Row],[ProductKey]],'hoja productos'!$A$2:$AA$1691,3,FALSE)</f>
        <v>Adventure Works Laptop12 M1201 Red</v>
      </c>
      <c r="F2678" s="7">
        <f>VLOOKUP(ventas[[#This Row],[ProductKey]],'hoja productos'!$A$2:$AA$1691,5,FALSE)</f>
        <v>382.95</v>
      </c>
      <c r="G2678" s="7" t="str">
        <f>VLOOKUP(ventas[[#This Row],[ProductKey]],'hoja productos'!$A$2:$AA$1691,7,FALSE)</f>
        <v>Adventure Works</v>
      </c>
      <c r="H2678" s="8">
        <f>ventas[[#This Row],[Unit Vendidas]]*ventas[[#This Row],[Precio Venta]]</f>
        <v>74675.25</v>
      </c>
    </row>
    <row r="2679" spans="1:8" x14ac:dyDescent="0.25">
      <c r="A2679" s="2">
        <v>8225</v>
      </c>
      <c r="B2679" s="3">
        <v>40039</v>
      </c>
      <c r="C2679" s="5">
        <v>1209</v>
      </c>
      <c r="D2679" s="4">
        <v>404</v>
      </c>
      <c r="E2679" s="7" t="str">
        <f>VLOOKUP(ventas[[#This Row],[ProductKey]],'hoja productos'!$A$2:$AA$1691,3,FALSE)</f>
        <v>Fabrikam Business Videographer 1/2'' 3mm M500 Grey</v>
      </c>
      <c r="F2679" s="7">
        <f>VLOOKUP(ventas[[#This Row],[ProductKey]],'hoja productos'!$A$2:$AA$1691,5,FALSE)</f>
        <v>880</v>
      </c>
      <c r="G2679" s="7" t="str">
        <f>VLOOKUP(ventas[[#This Row],[ProductKey]],'hoja productos'!$A$2:$AA$1691,7,FALSE)</f>
        <v>Fabrikam, Inc.</v>
      </c>
      <c r="H2679" s="8">
        <f>ventas[[#This Row],[Unit Vendidas]]*ventas[[#This Row],[Precio Venta]]</f>
        <v>355520</v>
      </c>
    </row>
    <row r="2680" spans="1:8" x14ac:dyDescent="0.25">
      <c r="A2680" s="2">
        <v>8854</v>
      </c>
      <c r="B2680" s="3">
        <v>40039</v>
      </c>
      <c r="C2680" s="5">
        <v>970</v>
      </c>
      <c r="D2680" s="4">
        <v>91</v>
      </c>
      <c r="E2680" s="7" t="str">
        <f>VLOOKUP(ventas[[#This Row],[ProductKey]],'hoja productos'!$A$2:$AA$1691,3,FALSE)</f>
        <v>A. Datum Point n' Shoot Digital Camera M500 Grey</v>
      </c>
      <c r="F2680" s="7">
        <f>VLOOKUP(ventas[[#This Row],[ProductKey]],'hoja productos'!$A$2:$AA$1691,5,FALSE)</f>
        <v>198</v>
      </c>
      <c r="G2680" s="7" t="str">
        <f>VLOOKUP(ventas[[#This Row],[ProductKey]],'hoja productos'!$A$2:$AA$1691,7,FALSE)</f>
        <v>A. Datum Corporation</v>
      </c>
      <c r="H2680" s="8">
        <f>ventas[[#This Row],[Unit Vendidas]]*ventas[[#This Row],[Precio Venta]]</f>
        <v>18018</v>
      </c>
    </row>
    <row r="2681" spans="1:8" x14ac:dyDescent="0.25">
      <c r="A2681" s="2">
        <v>9785</v>
      </c>
      <c r="B2681" s="3">
        <v>40039</v>
      </c>
      <c r="C2681" s="5">
        <v>1041</v>
      </c>
      <c r="D2681" s="4">
        <v>76</v>
      </c>
      <c r="E2681" s="7" t="str">
        <f>VLOOKUP(ventas[[#This Row],[ProductKey]],'hoja productos'!$A$2:$AA$1691,3,FALSE)</f>
        <v>A. Datum Full Frame Digital Camera X300 Azure</v>
      </c>
      <c r="F2681" s="7">
        <f>VLOOKUP(ventas[[#This Row],[ProductKey]],'hoja productos'!$A$2:$AA$1691,5,FALSE)</f>
        <v>231</v>
      </c>
      <c r="G2681" s="7" t="str">
        <f>VLOOKUP(ventas[[#This Row],[ProductKey]],'hoja productos'!$A$2:$AA$1691,7,FALSE)</f>
        <v>A. Datum Corporation</v>
      </c>
      <c r="H2681" s="8">
        <f>ventas[[#This Row],[Unit Vendidas]]*ventas[[#This Row],[Precio Venta]]</f>
        <v>17556</v>
      </c>
    </row>
    <row r="2682" spans="1:8" x14ac:dyDescent="0.25">
      <c r="A2682" s="2">
        <v>10067</v>
      </c>
      <c r="B2682" s="3">
        <v>40039</v>
      </c>
      <c r="C2682" s="5">
        <v>397</v>
      </c>
      <c r="D2682" s="4">
        <v>321</v>
      </c>
      <c r="E2682" s="7" t="str">
        <f>VLOOKUP(ventas[[#This Row],[ProductKey]],'hoja productos'!$A$2:$AA$1691,3,FALSE)</f>
        <v>WWI Laptop15 M0150 White</v>
      </c>
      <c r="F2682" s="7">
        <f>VLOOKUP(ventas[[#This Row],[ProductKey]],'hoja productos'!$A$2:$AA$1691,5,FALSE)</f>
        <v>699</v>
      </c>
      <c r="G2682" s="7" t="str">
        <f>VLOOKUP(ventas[[#This Row],[ProductKey]],'hoja productos'!$A$2:$AA$1691,7,FALSE)</f>
        <v>Wide World Importers</v>
      </c>
      <c r="H2682" s="8">
        <f>ventas[[#This Row],[Unit Vendidas]]*ventas[[#This Row],[Precio Venta]]</f>
        <v>224379</v>
      </c>
    </row>
    <row r="2683" spans="1:8" x14ac:dyDescent="0.25">
      <c r="A2683" s="2">
        <v>15202</v>
      </c>
      <c r="B2683" s="3">
        <v>40039</v>
      </c>
      <c r="C2683" s="5">
        <v>846</v>
      </c>
      <c r="D2683" s="4">
        <v>7</v>
      </c>
      <c r="E2683" s="7" t="str">
        <f>VLOOKUP(ventas[[#This Row],[ProductKey]],'hoja productos'!$A$2:$AA$1691,3,FALSE)</f>
        <v>Tablet Ultraportable Neoprene Sleeve E30 Black</v>
      </c>
      <c r="F2683" s="7">
        <f>VLOOKUP(ventas[[#This Row],[ProductKey]],'hoja productos'!$A$2:$AA$1691,5,FALSE)</f>
        <v>15.6</v>
      </c>
      <c r="G2683" s="7" t="str">
        <f>VLOOKUP(ventas[[#This Row],[ProductKey]],'hoja productos'!$A$2:$AA$1691,7,FALSE)</f>
        <v>Tablet, Ltd</v>
      </c>
      <c r="H2683" s="8">
        <f>ventas[[#This Row],[Unit Vendidas]]*ventas[[#This Row],[Precio Venta]]</f>
        <v>109.2</v>
      </c>
    </row>
    <row r="2684" spans="1:8" x14ac:dyDescent="0.25">
      <c r="A2684" s="2">
        <v>15797</v>
      </c>
      <c r="B2684" s="3">
        <v>40039</v>
      </c>
      <c r="C2684" s="5">
        <v>1127</v>
      </c>
      <c r="D2684" s="4">
        <v>150</v>
      </c>
      <c r="E2684" s="7" t="str">
        <f>VLOOKUP(ventas[[#This Row],[ProductKey]],'hoja productos'!$A$2:$AA$1691,3,FALSE)</f>
        <v>Fabrikam SLR Camera 35" M358 Gold</v>
      </c>
      <c r="F2684" s="7">
        <f>VLOOKUP(ventas[[#This Row],[ProductKey]],'hoja productos'!$A$2:$AA$1691,5,FALSE)</f>
        <v>328</v>
      </c>
      <c r="G2684" s="7" t="str">
        <f>VLOOKUP(ventas[[#This Row],[ProductKey]],'hoja productos'!$A$2:$AA$1691,7,FALSE)</f>
        <v>Fabrikam, Inc.</v>
      </c>
      <c r="H2684" s="8">
        <f>ventas[[#This Row],[Unit Vendidas]]*ventas[[#This Row],[Precio Venta]]</f>
        <v>49200</v>
      </c>
    </row>
    <row r="2685" spans="1:8" x14ac:dyDescent="0.25">
      <c r="A2685" s="2">
        <v>17757</v>
      </c>
      <c r="B2685" s="3">
        <v>40039</v>
      </c>
      <c r="C2685" s="5">
        <v>1134</v>
      </c>
      <c r="D2685" s="4">
        <v>146</v>
      </c>
      <c r="E2685" s="7" t="str">
        <f>VLOOKUP(ventas[[#This Row],[ProductKey]],'hoja productos'!$A$2:$AA$1691,3,FALSE)</f>
        <v>Fabrikam SLR Camera M149 Blue</v>
      </c>
      <c r="F2685" s="7">
        <f>VLOOKUP(ventas[[#This Row],[ProductKey]],'hoja productos'!$A$2:$AA$1691,5,FALSE)</f>
        <v>319</v>
      </c>
      <c r="G2685" s="7" t="str">
        <f>VLOOKUP(ventas[[#This Row],[ProductKey]],'hoja productos'!$A$2:$AA$1691,7,FALSE)</f>
        <v>Fabrikam, Inc.</v>
      </c>
      <c r="H2685" s="8">
        <f>ventas[[#This Row],[Unit Vendidas]]*ventas[[#This Row],[Precio Venta]]</f>
        <v>46574</v>
      </c>
    </row>
    <row r="2686" spans="1:8" x14ac:dyDescent="0.25">
      <c r="A2686" s="2">
        <v>18182</v>
      </c>
      <c r="B2686" s="3">
        <v>40039</v>
      </c>
      <c r="C2686" s="5">
        <v>1570</v>
      </c>
      <c r="D2686" s="4">
        <v>131</v>
      </c>
      <c r="E2686" s="7" t="str">
        <f>VLOOKUP(ventas[[#This Row],[ProductKey]],'hoja productos'!$A$2:$AA$1691,3,FALSE)</f>
        <v>The Phone Company PDA Palm 4.7 inch L850 White</v>
      </c>
      <c r="F2686" s="7">
        <f>VLOOKUP(ventas[[#This Row],[ProductKey]],'hoja productos'!$A$2:$AA$1691,5,FALSE)</f>
        <v>398</v>
      </c>
      <c r="G2686" s="7" t="str">
        <f>VLOOKUP(ventas[[#This Row],[ProductKey]],'hoja productos'!$A$2:$AA$1691,7,FALSE)</f>
        <v>The Phone Company</v>
      </c>
      <c r="H2686" s="8">
        <f>ventas[[#This Row],[Unit Vendidas]]*ventas[[#This Row],[Precio Venta]]</f>
        <v>52138</v>
      </c>
    </row>
    <row r="2687" spans="1:8" x14ac:dyDescent="0.25">
      <c r="A2687" s="2">
        <v>2589</v>
      </c>
      <c r="B2687" s="3">
        <v>40040</v>
      </c>
      <c r="C2687" s="5">
        <v>1584</v>
      </c>
      <c r="D2687" s="4">
        <v>5</v>
      </c>
      <c r="E2687" s="7" t="str">
        <f>VLOOKUP(ventas[[#This Row],[ProductKey]],'hoja productos'!$A$2:$AA$1691,3,FALSE)</f>
        <v>SV DVD 38 DVD Storage Binder E25 Black</v>
      </c>
      <c r="F2687" s="7">
        <f>VLOOKUP(ventas[[#This Row],[ProductKey]],'hoja productos'!$A$2:$AA$1691,5,FALSE)</f>
        <v>9.99</v>
      </c>
      <c r="G2687" s="7" t="str">
        <f>VLOOKUP(ventas[[#This Row],[ProductKey]],'hoja productos'!$A$2:$AA$1691,7,FALSE)</f>
        <v>Southridge Video</v>
      </c>
      <c r="H2687" s="8">
        <f>ventas[[#This Row],[Unit Vendidas]]*ventas[[#This Row],[Precio Venta]]</f>
        <v>49.95</v>
      </c>
    </row>
    <row r="2688" spans="1:8" x14ac:dyDescent="0.25">
      <c r="A2688" s="2">
        <v>6327</v>
      </c>
      <c r="B2688" s="3">
        <v>40040</v>
      </c>
      <c r="C2688" s="5">
        <v>1221</v>
      </c>
      <c r="D2688" s="4">
        <v>245</v>
      </c>
      <c r="E2688" s="7" t="str">
        <f>VLOOKUP(ventas[[#This Row],[ProductKey]],'hoja productos'!$A$2:$AA$1691,3,FALSE)</f>
        <v>Fabrikam Budget Moviemaker 1/2'' 3mm E300 Black</v>
      </c>
      <c r="F2688" s="7">
        <f>VLOOKUP(ventas[[#This Row],[ProductKey]],'hoja productos'!$A$2:$AA$1691,5,FALSE)</f>
        <v>482</v>
      </c>
      <c r="G2688" s="7" t="str">
        <f>VLOOKUP(ventas[[#This Row],[ProductKey]],'hoja productos'!$A$2:$AA$1691,7,FALSE)</f>
        <v>Fabrikam, Inc.</v>
      </c>
      <c r="H2688" s="8">
        <f>ventas[[#This Row],[Unit Vendidas]]*ventas[[#This Row],[Precio Venta]]</f>
        <v>118090</v>
      </c>
    </row>
    <row r="2689" spans="1:8" x14ac:dyDescent="0.25">
      <c r="A2689" s="2">
        <v>10579</v>
      </c>
      <c r="B2689" s="3">
        <v>40040</v>
      </c>
      <c r="C2689" s="5">
        <v>795</v>
      </c>
      <c r="D2689" s="4">
        <v>7</v>
      </c>
      <c r="E2689" s="7" t="str">
        <f>VLOOKUP(ventas[[#This Row],[ProductKey]],'hoja productos'!$A$2:$AA$1691,3,FALSE)</f>
        <v>Tablet Reserve Pen - Tablet Pen E200 White</v>
      </c>
      <c r="F2689" s="7">
        <f>VLOOKUP(ventas[[#This Row],[ProductKey]],'hoja productos'!$A$2:$AA$1691,5,FALSE)</f>
        <v>13.9</v>
      </c>
      <c r="G2689" s="7" t="str">
        <f>VLOOKUP(ventas[[#This Row],[ProductKey]],'hoja productos'!$A$2:$AA$1691,7,FALSE)</f>
        <v>Tablet, Ltd</v>
      </c>
      <c r="H2689" s="8">
        <f>ventas[[#This Row],[Unit Vendidas]]*ventas[[#This Row],[Precio Venta]]</f>
        <v>97.3</v>
      </c>
    </row>
    <row r="2690" spans="1:8" x14ac:dyDescent="0.25">
      <c r="A2690" s="2">
        <v>10765</v>
      </c>
      <c r="B2690" s="3">
        <v>40040</v>
      </c>
      <c r="C2690" s="5">
        <v>484</v>
      </c>
      <c r="D2690" s="4">
        <v>65</v>
      </c>
      <c r="E2690" s="7" t="str">
        <f>VLOOKUP(ventas[[#This Row],[ProductKey]],'hoja productos'!$A$2:$AA$1691,3,FALSE)</f>
        <v>Proseware LCD17W E202 White</v>
      </c>
      <c r="F2690" s="7">
        <f>VLOOKUP(ventas[[#This Row],[ProductKey]],'hoja productos'!$A$2:$AA$1691,5,FALSE)</f>
        <v>129</v>
      </c>
      <c r="G2690" s="7" t="str">
        <f>VLOOKUP(ventas[[#This Row],[ProductKey]],'hoja productos'!$A$2:$AA$1691,7,FALSE)</f>
        <v>Proseware, Inc.</v>
      </c>
      <c r="H2690" s="8">
        <f>ventas[[#This Row],[Unit Vendidas]]*ventas[[#This Row],[Precio Venta]]</f>
        <v>8385</v>
      </c>
    </row>
    <row r="2691" spans="1:8" x14ac:dyDescent="0.25">
      <c r="A2691" s="2">
        <v>13399</v>
      </c>
      <c r="B2691" s="3">
        <v>40040</v>
      </c>
      <c r="C2691" s="5">
        <v>1058</v>
      </c>
      <c r="D2691" s="4">
        <v>143</v>
      </c>
      <c r="E2691" s="7" t="str">
        <f>VLOOKUP(ventas[[#This Row],[ProductKey]],'hoja productos'!$A$2:$AA$1691,3,FALSE)</f>
        <v>A. Datum SLR Camera M138 Silver Grey</v>
      </c>
      <c r="F2691" s="7">
        <f>VLOOKUP(ventas[[#This Row],[ProductKey]],'hoja productos'!$A$2:$AA$1691,5,FALSE)</f>
        <v>312</v>
      </c>
      <c r="G2691" s="7" t="str">
        <f>VLOOKUP(ventas[[#This Row],[ProductKey]],'hoja productos'!$A$2:$AA$1691,7,FALSE)</f>
        <v>A. Datum Corporation</v>
      </c>
      <c r="H2691" s="8">
        <f>ventas[[#This Row],[Unit Vendidas]]*ventas[[#This Row],[Precio Venta]]</f>
        <v>44616</v>
      </c>
    </row>
    <row r="2692" spans="1:8" x14ac:dyDescent="0.25">
      <c r="A2692" s="2">
        <v>14629</v>
      </c>
      <c r="B2692" s="3">
        <v>40040</v>
      </c>
      <c r="C2692" s="5">
        <v>455</v>
      </c>
      <c r="D2692" s="4">
        <v>304</v>
      </c>
      <c r="E2692" s="7" t="str">
        <f>VLOOKUP(ventas[[#This Row],[ProductKey]],'hoja productos'!$A$2:$AA$1691,3,FALSE)</f>
        <v>WWI Desktop PC2.33 X2330 White</v>
      </c>
      <c r="F2692" s="7">
        <f>VLOOKUP(ventas[[#This Row],[ProductKey]],'hoja productos'!$A$2:$AA$1691,5,FALSE)</f>
        <v>919</v>
      </c>
      <c r="G2692" s="7" t="str">
        <f>VLOOKUP(ventas[[#This Row],[ProductKey]],'hoja productos'!$A$2:$AA$1691,7,FALSE)</f>
        <v>Wide World Importers</v>
      </c>
      <c r="H2692" s="8">
        <f>ventas[[#This Row],[Unit Vendidas]]*ventas[[#This Row],[Precio Venta]]</f>
        <v>279376</v>
      </c>
    </row>
    <row r="2693" spans="1:8" x14ac:dyDescent="0.25">
      <c r="A2693" s="2">
        <v>14802</v>
      </c>
      <c r="B2693" s="3">
        <v>40040</v>
      </c>
      <c r="C2693" s="5">
        <v>760</v>
      </c>
      <c r="D2693" s="4">
        <v>7</v>
      </c>
      <c r="E2693" s="7" t="str">
        <f>VLOOKUP(ventas[[#This Row],[ProductKey]],'hoja productos'!$A$2:$AA$1691,3,FALSE)</f>
        <v>Tablet Reserve Pen - Tablet Pen E200 Black</v>
      </c>
      <c r="F2693" s="7">
        <f>VLOOKUP(ventas[[#This Row],[ProductKey]],'hoja productos'!$A$2:$AA$1691,5,FALSE)</f>
        <v>13.9</v>
      </c>
      <c r="G2693" s="7" t="str">
        <f>VLOOKUP(ventas[[#This Row],[ProductKey]],'hoja productos'!$A$2:$AA$1691,7,FALSE)</f>
        <v>Tablet, Ltd</v>
      </c>
      <c r="H2693" s="8">
        <f>ventas[[#This Row],[Unit Vendidas]]*ventas[[#This Row],[Precio Venta]]</f>
        <v>97.3</v>
      </c>
    </row>
    <row r="2694" spans="1:8" x14ac:dyDescent="0.25">
      <c r="A2694" s="2">
        <v>14809</v>
      </c>
      <c r="B2694" s="3">
        <v>40040</v>
      </c>
      <c r="C2694" s="5">
        <v>1585</v>
      </c>
      <c r="D2694" s="4">
        <v>7</v>
      </c>
      <c r="E2694" s="7" t="str">
        <f>VLOOKUP(ventas[[#This Row],[ProductKey]],'hoja productos'!$A$2:$AA$1691,3,FALSE)</f>
        <v>SV DVD 60 DVD Storage Binder L20 Black</v>
      </c>
      <c r="F2694" s="7">
        <f>VLOOKUP(ventas[[#This Row],[ProductKey]],'hoja productos'!$A$2:$AA$1691,5,FALSE)</f>
        <v>22.89</v>
      </c>
      <c r="G2694" s="7" t="str">
        <f>VLOOKUP(ventas[[#This Row],[ProductKey]],'hoja productos'!$A$2:$AA$1691,7,FALSE)</f>
        <v>Southridge Video</v>
      </c>
      <c r="H2694" s="8">
        <f>ventas[[#This Row],[Unit Vendidas]]*ventas[[#This Row],[Precio Venta]]</f>
        <v>160.23000000000002</v>
      </c>
    </row>
    <row r="2695" spans="1:8" x14ac:dyDescent="0.25">
      <c r="A2695" s="2">
        <v>16037</v>
      </c>
      <c r="B2695" s="3">
        <v>40040</v>
      </c>
      <c r="C2695" s="5">
        <v>1224</v>
      </c>
      <c r="D2695" s="4">
        <v>341</v>
      </c>
      <c r="E2695" s="7" t="str">
        <f>VLOOKUP(ventas[[#This Row],[ProductKey]],'hoja productos'!$A$2:$AA$1691,3,FALSE)</f>
        <v>Fabrikam Trendsetter 1'' 25mm X400 Black</v>
      </c>
      <c r="F2695" s="7">
        <f>VLOOKUP(ventas[[#This Row],[ProductKey]],'hoja productos'!$A$2:$AA$1691,5,FALSE)</f>
        <v>1030</v>
      </c>
      <c r="G2695" s="7" t="str">
        <f>VLOOKUP(ventas[[#This Row],[ProductKey]],'hoja productos'!$A$2:$AA$1691,7,FALSE)</f>
        <v>Fabrikam, Inc.</v>
      </c>
      <c r="H2695" s="8">
        <f>ventas[[#This Row],[Unit Vendidas]]*ventas[[#This Row],[Precio Venta]]</f>
        <v>351230</v>
      </c>
    </row>
    <row r="2696" spans="1:8" x14ac:dyDescent="0.25">
      <c r="A2696" s="2">
        <v>17213</v>
      </c>
      <c r="B2696" s="3">
        <v>40040</v>
      </c>
      <c r="C2696" s="5">
        <v>1038</v>
      </c>
      <c r="D2696" s="4">
        <v>85</v>
      </c>
      <c r="E2696" s="7" t="str">
        <f>VLOOKUP(ventas[[#This Row],[ProductKey]],'hoja productos'!$A$2:$AA$1691,3,FALSE)</f>
        <v>A. Datum Bridge Digital Camera M300 Azure</v>
      </c>
      <c r="F2696" s="7">
        <f>VLOOKUP(ventas[[#This Row],[ProductKey]],'hoja productos'!$A$2:$AA$1691,5,FALSE)</f>
        <v>186.9</v>
      </c>
      <c r="G2696" s="7" t="str">
        <f>VLOOKUP(ventas[[#This Row],[ProductKey]],'hoja productos'!$A$2:$AA$1691,7,FALSE)</f>
        <v>A. Datum Corporation</v>
      </c>
      <c r="H2696" s="8">
        <f>ventas[[#This Row],[Unit Vendidas]]*ventas[[#This Row],[Precio Venta]]</f>
        <v>15886.5</v>
      </c>
    </row>
    <row r="2697" spans="1:8" x14ac:dyDescent="0.25">
      <c r="A2697" s="2">
        <v>19597</v>
      </c>
      <c r="B2697" s="3">
        <v>40040</v>
      </c>
      <c r="C2697" s="5">
        <v>202</v>
      </c>
      <c r="D2697" s="4">
        <v>316</v>
      </c>
      <c r="E2697" s="7" t="str">
        <f>VLOOKUP(ventas[[#This Row],[ProductKey]],'hoja productos'!$A$2:$AA$1691,3,FALSE)</f>
        <v>Litware Home Theater System 5.1 Channel M513 Black</v>
      </c>
      <c r="F2697" s="7">
        <f>VLOOKUP(ventas[[#This Row],[ProductKey]],'hoja productos'!$A$2:$AA$1691,5,FALSE)</f>
        <v>689</v>
      </c>
      <c r="G2697" s="7" t="str">
        <f>VLOOKUP(ventas[[#This Row],[ProductKey]],'hoja productos'!$A$2:$AA$1691,7,FALSE)</f>
        <v>Litware, Inc.</v>
      </c>
      <c r="H2697" s="8">
        <f>ventas[[#This Row],[Unit Vendidas]]*ventas[[#This Row],[Precio Venta]]</f>
        <v>217724</v>
      </c>
    </row>
    <row r="2698" spans="1:8" x14ac:dyDescent="0.25">
      <c r="A2698" s="2">
        <v>23395</v>
      </c>
      <c r="B2698" s="3">
        <v>40040</v>
      </c>
      <c r="C2698" s="5">
        <v>379</v>
      </c>
      <c r="D2698" s="4">
        <v>166</v>
      </c>
      <c r="E2698" s="7" t="str">
        <f>VLOOKUP(ventas[[#This Row],[ProductKey]],'hoja productos'!$A$2:$AA$1691,3,FALSE)</f>
        <v>Adventure Works Laptop8.9 E0890 Silver</v>
      </c>
      <c r="F2698" s="7">
        <f>VLOOKUP(ventas[[#This Row],[ProductKey]],'hoja productos'!$A$2:$AA$1691,5,FALSE)</f>
        <v>326</v>
      </c>
      <c r="G2698" s="7" t="str">
        <f>VLOOKUP(ventas[[#This Row],[ProductKey]],'hoja productos'!$A$2:$AA$1691,7,FALSE)</f>
        <v>Adventure Works</v>
      </c>
      <c r="H2698" s="8">
        <f>ventas[[#This Row],[Unit Vendidas]]*ventas[[#This Row],[Precio Venta]]</f>
        <v>54116</v>
      </c>
    </row>
    <row r="2699" spans="1:8" x14ac:dyDescent="0.25">
      <c r="A2699" s="2">
        <v>23755</v>
      </c>
      <c r="B2699" s="3">
        <v>40040</v>
      </c>
      <c r="C2699" s="5">
        <v>23</v>
      </c>
      <c r="D2699" s="4">
        <v>61</v>
      </c>
      <c r="E2699" s="7" t="str">
        <f>VLOOKUP(ventas[[#This Row],[ProductKey]],'hoja productos'!$A$2:$AA$1691,3,FALSE)</f>
        <v>Tablet 8GB MP3 Player new model M820 White</v>
      </c>
      <c r="F2699" s="7">
        <f>VLOOKUP(ventas[[#This Row],[ProductKey]],'hoja productos'!$A$2:$AA$1691,5,FALSE)</f>
        <v>134</v>
      </c>
      <c r="G2699" s="7" t="str">
        <f>VLOOKUP(ventas[[#This Row],[ProductKey]],'hoja productos'!$A$2:$AA$1691,7,FALSE)</f>
        <v>Tablet, Ltd</v>
      </c>
      <c r="H2699" s="8">
        <f>ventas[[#This Row],[Unit Vendidas]]*ventas[[#This Row],[Precio Venta]]</f>
        <v>8174</v>
      </c>
    </row>
    <row r="2700" spans="1:8" ht="30" x14ac:dyDescent="0.25">
      <c r="A2700" s="2">
        <v>24577</v>
      </c>
      <c r="B2700" s="3">
        <v>40040</v>
      </c>
      <c r="C2700" s="5">
        <v>797</v>
      </c>
      <c r="D2700" s="4">
        <v>11</v>
      </c>
      <c r="E2700" s="7" t="str">
        <f>VLOOKUP(ventas[[#This Row],[ProductKey]],'hoja productos'!$A$2:$AA$1691,3,FALSE)</f>
        <v>Tablet Primary Extended Capacity Battery Pack - notebook battery X100 White</v>
      </c>
      <c r="F2700" s="7">
        <f>VLOOKUP(ventas[[#This Row],[ProductKey]],'hoja productos'!$A$2:$AA$1691,5,FALSE)</f>
        <v>33.9</v>
      </c>
      <c r="G2700" s="7" t="str">
        <f>VLOOKUP(ventas[[#This Row],[ProductKey]],'hoja productos'!$A$2:$AA$1691,7,FALSE)</f>
        <v>Tablet, Ltd</v>
      </c>
      <c r="H2700" s="8">
        <f>ventas[[#This Row],[Unit Vendidas]]*ventas[[#This Row],[Precio Venta]]</f>
        <v>372.9</v>
      </c>
    </row>
    <row r="2701" spans="1:8" x14ac:dyDescent="0.25">
      <c r="A2701" s="2">
        <v>24742</v>
      </c>
      <c r="B2701" s="3">
        <v>40040</v>
      </c>
      <c r="C2701" s="5">
        <v>809</v>
      </c>
      <c r="D2701" s="4">
        <v>20</v>
      </c>
      <c r="E2701" s="7" t="str">
        <f>VLOOKUP(ventas[[#This Row],[ProductKey]],'hoja productos'!$A$2:$AA$1691,3,FALSE)</f>
        <v>Tablet Dual USB Power Adapter - power adapter E300 Grey</v>
      </c>
      <c r="F2701" s="7">
        <f>VLOOKUP(ventas[[#This Row],[ProductKey]],'hoja productos'!$A$2:$AA$1691,5,FALSE)</f>
        <v>39.9</v>
      </c>
      <c r="G2701" s="7" t="str">
        <f>VLOOKUP(ventas[[#This Row],[ProductKey]],'hoja productos'!$A$2:$AA$1691,7,FALSE)</f>
        <v>Tablet, Ltd</v>
      </c>
      <c r="H2701" s="8">
        <f>ventas[[#This Row],[Unit Vendidas]]*ventas[[#This Row],[Precio Venta]]</f>
        <v>798</v>
      </c>
    </row>
    <row r="2702" spans="1:8" x14ac:dyDescent="0.25">
      <c r="A2702" s="2">
        <v>236</v>
      </c>
      <c r="B2702" s="3">
        <v>40041</v>
      </c>
      <c r="C2702" s="5">
        <v>1561</v>
      </c>
      <c r="D2702" s="4">
        <v>133</v>
      </c>
      <c r="E2702" s="7" t="str">
        <f>VLOOKUP(ventas[[#This Row],[ProductKey]],'hoja productos'!$A$2:$AA$1691,3,FALSE)</f>
        <v>The Phone Company PDA Phone 4.7 inches L360 White</v>
      </c>
      <c r="F2702" s="7">
        <f>VLOOKUP(ventas[[#This Row],[ProductKey]],'hoja productos'!$A$2:$AA$1691,5,FALSE)</f>
        <v>402</v>
      </c>
      <c r="G2702" s="7" t="str">
        <f>VLOOKUP(ventas[[#This Row],[ProductKey]],'hoja productos'!$A$2:$AA$1691,7,FALSE)</f>
        <v>The Phone Company</v>
      </c>
      <c r="H2702" s="8">
        <f>ventas[[#This Row],[Unit Vendidas]]*ventas[[#This Row],[Precio Venta]]</f>
        <v>53466</v>
      </c>
    </row>
    <row r="2703" spans="1:8" x14ac:dyDescent="0.25">
      <c r="A2703" s="2">
        <v>357</v>
      </c>
      <c r="B2703" s="3">
        <v>40041</v>
      </c>
      <c r="C2703" s="5">
        <v>391</v>
      </c>
      <c r="D2703" s="4">
        <v>321</v>
      </c>
      <c r="E2703" s="7" t="str">
        <f>VLOOKUP(ventas[[#This Row],[ProductKey]],'hoja productos'!$A$2:$AA$1691,3,FALSE)</f>
        <v>WWI Laptop15 M0150 Black</v>
      </c>
      <c r="F2703" s="7">
        <f>VLOOKUP(ventas[[#This Row],[ProductKey]],'hoja productos'!$A$2:$AA$1691,5,FALSE)</f>
        <v>699</v>
      </c>
      <c r="G2703" s="7" t="str">
        <f>VLOOKUP(ventas[[#This Row],[ProductKey]],'hoja productos'!$A$2:$AA$1691,7,FALSE)</f>
        <v>Wide World Importers</v>
      </c>
      <c r="H2703" s="8">
        <f>ventas[[#This Row],[Unit Vendidas]]*ventas[[#This Row],[Precio Venta]]</f>
        <v>224379</v>
      </c>
    </row>
    <row r="2704" spans="1:8" x14ac:dyDescent="0.25">
      <c r="A2704" s="2">
        <v>800</v>
      </c>
      <c r="B2704" s="3">
        <v>40041</v>
      </c>
      <c r="C2704" s="5">
        <v>224</v>
      </c>
      <c r="D2704" s="4">
        <v>275</v>
      </c>
      <c r="E2704" s="7" t="str">
        <f>VLOOKUP(ventas[[#This Row],[ProductKey]],'hoja productos'!$A$2:$AA$1691,3,FALSE)</f>
        <v>Litware Home Theater System 4.1 Channel M410 Brown</v>
      </c>
      <c r="F2704" s="7">
        <f>VLOOKUP(ventas[[#This Row],[ProductKey]],'hoja productos'!$A$2:$AA$1691,5,FALSE)</f>
        <v>599</v>
      </c>
      <c r="G2704" s="7" t="str">
        <f>VLOOKUP(ventas[[#This Row],[ProductKey]],'hoja productos'!$A$2:$AA$1691,7,FALSE)</f>
        <v>Litware, Inc.</v>
      </c>
      <c r="H2704" s="8">
        <f>ventas[[#This Row],[Unit Vendidas]]*ventas[[#This Row],[Precio Venta]]</f>
        <v>164725</v>
      </c>
    </row>
    <row r="2705" spans="1:8" x14ac:dyDescent="0.25">
      <c r="A2705" s="2">
        <v>4223</v>
      </c>
      <c r="B2705" s="3">
        <v>40041</v>
      </c>
      <c r="C2705" s="5">
        <v>1087</v>
      </c>
      <c r="D2705" s="4">
        <v>164</v>
      </c>
      <c r="E2705" s="7" t="str">
        <f>VLOOKUP(ventas[[#This Row],[ProductKey]],'hoja productos'!$A$2:$AA$1691,3,FALSE)</f>
        <v>Tablet SLR Camera 35" M358 Grey</v>
      </c>
      <c r="F2705" s="7">
        <f>VLOOKUP(ventas[[#This Row],[ProductKey]],'hoja productos'!$A$2:$AA$1691,5,FALSE)</f>
        <v>358</v>
      </c>
      <c r="G2705" s="7" t="str">
        <f>VLOOKUP(ventas[[#This Row],[ProductKey]],'hoja productos'!$A$2:$AA$1691,7,FALSE)</f>
        <v>Tablet, Ltd</v>
      </c>
      <c r="H2705" s="8">
        <f>ventas[[#This Row],[Unit Vendidas]]*ventas[[#This Row],[Precio Venta]]</f>
        <v>58712</v>
      </c>
    </row>
    <row r="2706" spans="1:8" x14ac:dyDescent="0.25">
      <c r="A2706" s="2">
        <v>5478</v>
      </c>
      <c r="B2706" s="3">
        <v>40041</v>
      </c>
      <c r="C2706" s="5">
        <v>635</v>
      </c>
      <c r="D2706" s="4">
        <v>321</v>
      </c>
      <c r="E2706" s="7" t="str">
        <f>VLOOKUP(ventas[[#This Row],[ProductKey]],'hoja productos'!$A$2:$AA$1691,3,FALSE)</f>
        <v>WWI Projector 720p LCD56 Silver</v>
      </c>
      <c r="F2706" s="7">
        <f>VLOOKUP(ventas[[#This Row],[ProductKey]],'hoja productos'!$A$2:$AA$1691,5,FALSE)</f>
        <v>699</v>
      </c>
      <c r="G2706" s="7" t="str">
        <f>VLOOKUP(ventas[[#This Row],[ProductKey]],'hoja productos'!$A$2:$AA$1691,7,FALSE)</f>
        <v>Wide World Importers</v>
      </c>
      <c r="H2706" s="8">
        <f>ventas[[#This Row],[Unit Vendidas]]*ventas[[#This Row],[Precio Venta]]</f>
        <v>224379</v>
      </c>
    </row>
    <row r="2707" spans="1:8" x14ac:dyDescent="0.25">
      <c r="A2707" s="2">
        <v>5578</v>
      </c>
      <c r="B2707" s="3">
        <v>40041</v>
      </c>
      <c r="C2707" s="5">
        <v>55</v>
      </c>
      <c r="D2707" s="4">
        <v>98</v>
      </c>
      <c r="E2707" s="7" t="str">
        <f>VLOOKUP(ventas[[#This Row],[ProductKey]],'hoja productos'!$A$2:$AA$1691,3,FALSE)</f>
        <v>WWI 4GB Video Recording Pen X200 Pink</v>
      </c>
      <c r="F2707" s="7">
        <f>VLOOKUP(ventas[[#This Row],[ProductKey]],'hoja productos'!$A$2:$AA$1691,5,FALSE)</f>
        <v>296</v>
      </c>
      <c r="G2707" s="7" t="str">
        <f>VLOOKUP(ventas[[#This Row],[ProductKey]],'hoja productos'!$A$2:$AA$1691,7,FALSE)</f>
        <v>Wide World Importers</v>
      </c>
      <c r="H2707" s="8">
        <f>ventas[[#This Row],[Unit Vendidas]]*ventas[[#This Row],[Precio Venta]]</f>
        <v>29008</v>
      </c>
    </row>
    <row r="2708" spans="1:8" ht="30" x14ac:dyDescent="0.25">
      <c r="A2708" s="2">
        <v>7419</v>
      </c>
      <c r="B2708" s="3">
        <v>40041</v>
      </c>
      <c r="C2708" s="5">
        <v>1367</v>
      </c>
      <c r="D2708" s="4">
        <v>16</v>
      </c>
      <c r="E2708" s="7" t="str">
        <f>VLOOKUP(ventas[[#This Row],[ProductKey]],'hoja productos'!$A$2:$AA$1691,3,FALSE)</f>
        <v>Tablet Expandable 3-Handset Cordless Phone System M204 White</v>
      </c>
      <c r="F2708" s="7">
        <f>VLOOKUP(ventas[[#This Row],[ProductKey]],'hoja productos'!$A$2:$AA$1691,5,FALSE)</f>
        <v>35.99</v>
      </c>
      <c r="G2708" s="7" t="str">
        <f>VLOOKUP(ventas[[#This Row],[ProductKey]],'hoja productos'!$A$2:$AA$1691,7,FALSE)</f>
        <v>Tablet, Ltd</v>
      </c>
      <c r="H2708" s="8">
        <f>ventas[[#This Row],[Unit Vendidas]]*ventas[[#This Row],[Precio Venta]]</f>
        <v>575.84</v>
      </c>
    </row>
    <row r="2709" spans="1:8" ht="30" x14ac:dyDescent="0.25">
      <c r="A2709" s="2">
        <v>9479</v>
      </c>
      <c r="B2709" s="3">
        <v>40041</v>
      </c>
      <c r="C2709" s="5">
        <v>720</v>
      </c>
      <c r="D2709" s="4">
        <v>78</v>
      </c>
      <c r="E2709" s="7" t="str">
        <f>VLOOKUP(ventas[[#This Row],[ProductKey]],'hoja productos'!$A$2:$AA$1691,3,FALSE)</f>
        <v>Proseware Slim-Design Fax Machine with Answering System X180 White</v>
      </c>
      <c r="F2709" s="7">
        <f>VLOOKUP(ventas[[#This Row],[ProductKey]],'hoja productos'!$A$2:$AA$1691,5,FALSE)</f>
        <v>236</v>
      </c>
      <c r="G2709" s="7" t="str">
        <f>VLOOKUP(ventas[[#This Row],[ProductKey]],'hoja productos'!$A$2:$AA$1691,7,FALSE)</f>
        <v>Proseware, Inc.</v>
      </c>
      <c r="H2709" s="8">
        <f>ventas[[#This Row],[Unit Vendidas]]*ventas[[#This Row],[Precio Venta]]</f>
        <v>18408</v>
      </c>
    </row>
    <row r="2710" spans="1:8" x14ac:dyDescent="0.25">
      <c r="A2710" s="2">
        <v>14137</v>
      </c>
      <c r="B2710" s="3">
        <v>40041</v>
      </c>
      <c r="C2710" s="5">
        <v>1117</v>
      </c>
      <c r="D2710" s="4">
        <v>144</v>
      </c>
      <c r="E2710" s="7" t="str">
        <f>VLOOKUP(ventas[[#This Row],[ProductKey]],'hoja productos'!$A$2:$AA$1691,3,FALSE)</f>
        <v>Fabrikam SLR Camera 35" X358 Grey</v>
      </c>
      <c r="F2710" s="7">
        <f>VLOOKUP(ventas[[#This Row],[ProductKey]],'hoja productos'!$A$2:$AA$1691,5,FALSE)</f>
        <v>436.2</v>
      </c>
      <c r="G2710" s="7" t="str">
        <f>VLOOKUP(ventas[[#This Row],[ProductKey]],'hoja productos'!$A$2:$AA$1691,7,FALSE)</f>
        <v>Fabrikam, Inc.</v>
      </c>
      <c r="H2710" s="8">
        <f>ventas[[#This Row],[Unit Vendidas]]*ventas[[#This Row],[Precio Venta]]</f>
        <v>62812.799999999996</v>
      </c>
    </row>
    <row r="2711" spans="1:8" x14ac:dyDescent="0.25">
      <c r="A2711" s="2">
        <v>15688</v>
      </c>
      <c r="B2711" s="3">
        <v>40041</v>
      </c>
      <c r="C2711" s="5">
        <v>1220</v>
      </c>
      <c r="D2711" s="4">
        <v>230</v>
      </c>
      <c r="E2711" s="7" t="str">
        <f>VLOOKUP(ventas[[#This Row],[ProductKey]],'hoja productos'!$A$2:$AA$1691,3,FALSE)</f>
        <v>Fabrikam Budget Moviemaker 1'' 25mm E400 Black</v>
      </c>
      <c r="F2711" s="7">
        <f>VLOOKUP(ventas[[#This Row],[ProductKey]],'hoja productos'!$A$2:$AA$1691,5,FALSE)</f>
        <v>452</v>
      </c>
      <c r="G2711" s="7" t="str">
        <f>VLOOKUP(ventas[[#This Row],[ProductKey]],'hoja productos'!$A$2:$AA$1691,7,FALSE)</f>
        <v>Fabrikam, Inc.</v>
      </c>
      <c r="H2711" s="8">
        <f>ventas[[#This Row],[Unit Vendidas]]*ventas[[#This Row],[Precio Venta]]</f>
        <v>103960</v>
      </c>
    </row>
    <row r="2712" spans="1:8" x14ac:dyDescent="0.25">
      <c r="A2712" s="2">
        <v>18529</v>
      </c>
      <c r="B2712" s="3">
        <v>40041</v>
      </c>
      <c r="C2712" s="5">
        <v>1628</v>
      </c>
      <c r="D2712" s="4">
        <v>6</v>
      </c>
      <c r="E2712" s="7" t="str">
        <f>VLOOKUP(ventas[[#This Row],[ProductKey]],'hoja productos'!$A$2:$AA$1691,3,FALSE)</f>
        <v>Tablet DVD 58 DVD Storage Binder M55 Black</v>
      </c>
      <c r="F2712" s="7">
        <f>VLOOKUP(ventas[[#This Row],[ProductKey]],'hoja productos'!$A$2:$AA$1691,5,FALSE)</f>
        <v>13.89</v>
      </c>
      <c r="G2712" s="7" t="str">
        <f>VLOOKUP(ventas[[#This Row],[ProductKey]],'hoja productos'!$A$2:$AA$1691,7,FALSE)</f>
        <v>Tablet, Ltd</v>
      </c>
      <c r="H2712" s="8">
        <f>ventas[[#This Row],[Unit Vendidas]]*ventas[[#This Row],[Precio Venta]]</f>
        <v>83.34</v>
      </c>
    </row>
    <row r="2713" spans="1:8" x14ac:dyDescent="0.25">
      <c r="A2713" s="2">
        <v>19244</v>
      </c>
      <c r="B2713" s="3">
        <v>40041</v>
      </c>
      <c r="C2713" s="5">
        <v>775</v>
      </c>
      <c r="D2713" s="4">
        <v>5</v>
      </c>
      <c r="E2713" s="7" t="str">
        <f>VLOOKUP(ventas[[#This Row],[ProductKey]],'hoja productos'!$A$2:$AA$1691,3,FALSE)</f>
        <v>Tablet Smart Battery M901 Blue</v>
      </c>
      <c r="F2713" s="7">
        <f>VLOOKUP(ventas[[#This Row],[ProductKey]],'hoja productos'!$A$2:$AA$1691,5,FALSE)</f>
        <v>11.5</v>
      </c>
      <c r="G2713" s="7" t="str">
        <f>VLOOKUP(ventas[[#This Row],[ProductKey]],'hoja productos'!$A$2:$AA$1691,7,FALSE)</f>
        <v>Tablet, Ltd</v>
      </c>
      <c r="H2713" s="8">
        <f>ventas[[#This Row],[Unit Vendidas]]*ventas[[#This Row],[Precio Venta]]</f>
        <v>57.5</v>
      </c>
    </row>
    <row r="2714" spans="1:8" x14ac:dyDescent="0.25">
      <c r="A2714" s="2">
        <v>20352</v>
      </c>
      <c r="B2714" s="3">
        <v>40041</v>
      </c>
      <c r="C2714" s="5">
        <v>799</v>
      </c>
      <c r="D2714" s="4">
        <v>13</v>
      </c>
      <c r="E2714" s="7" t="str">
        <f>VLOOKUP(ventas[[#This Row],[ProductKey]],'hoja productos'!$A$2:$AA$1691,3,FALSE)</f>
        <v>Tablet Leather Case - case for digital photo camera X20 White</v>
      </c>
      <c r="F2714" s="7">
        <f>VLOOKUP(ventas[[#This Row],[ProductKey]],'hoja productos'!$A$2:$AA$1691,5,FALSE)</f>
        <v>39.9</v>
      </c>
      <c r="G2714" s="7" t="str">
        <f>VLOOKUP(ventas[[#This Row],[ProductKey]],'hoja productos'!$A$2:$AA$1691,7,FALSE)</f>
        <v>Tablet, Ltd</v>
      </c>
      <c r="H2714" s="8">
        <f>ventas[[#This Row],[Unit Vendidas]]*ventas[[#This Row],[Precio Venta]]</f>
        <v>518.69999999999993</v>
      </c>
    </row>
    <row r="2715" spans="1:8" x14ac:dyDescent="0.25">
      <c r="A2715" s="2">
        <v>22168</v>
      </c>
      <c r="B2715" s="3">
        <v>40041</v>
      </c>
      <c r="C2715" s="5">
        <v>1056</v>
      </c>
      <c r="D2715" s="4">
        <v>207</v>
      </c>
      <c r="E2715" s="7" t="str">
        <f>VLOOKUP(ventas[[#This Row],[ProductKey]],'hoja productos'!$A$2:$AA$1691,3,FALSE)</f>
        <v>A. Datum SLR Camera X138 Silver Grey</v>
      </c>
      <c r="F2715" s="7">
        <f>VLOOKUP(ventas[[#This Row],[ProductKey]],'hoja productos'!$A$2:$AA$1691,5,FALSE)</f>
        <v>627</v>
      </c>
      <c r="G2715" s="7" t="str">
        <f>VLOOKUP(ventas[[#This Row],[ProductKey]],'hoja productos'!$A$2:$AA$1691,7,FALSE)</f>
        <v>A. Datum Corporation</v>
      </c>
      <c r="H2715" s="8">
        <f>ventas[[#This Row],[Unit Vendidas]]*ventas[[#This Row],[Precio Venta]]</f>
        <v>129789</v>
      </c>
    </row>
    <row r="2716" spans="1:8" x14ac:dyDescent="0.25">
      <c r="A2716" s="2">
        <v>874</v>
      </c>
      <c r="B2716" s="3">
        <v>40042</v>
      </c>
      <c r="C2716" s="5">
        <v>450</v>
      </c>
      <c r="D2716" s="4">
        <v>304</v>
      </c>
      <c r="E2716" s="7" t="str">
        <f>VLOOKUP(ventas[[#This Row],[ProductKey]],'hoja productos'!$A$2:$AA$1691,3,FALSE)</f>
        <v>WWI Desktop PC2.33 X2330 Brown</v>
      </c>
      <c r="F2716" s="7">
        <f>VLOOKUP(ventas[[#This Row],[ProductKey]],'hoja productos'!$A$2:$AA$1691,5,FALSE)</f>
        <v>919</v>
      </c>
      <c r="G2716" s="7" t="str">
        <f>VLOOKUP(ventas[[#This Row],[ProductKey]],'hoja productos'!$A$2:$AA$1691,7,FALSE)</f>
        <v>Wide World Importers</v>
      </c>
      <c r="H2716" s="8">
        <f>ventas[[#This Row],[Unit Vendidas]]*ventas[[#This Row],[Precio Venta]]</f>
        <v>279376</v>
      </c>
    </row>
    <row r="2717" spans="1:8" x14ac:dyDescent="0.25">
      <c r="A2717" s="2">
        <v>2840</v>
      </c>
      <c r="B2717" s="3">
        <v>40042</v>
      </c>
      <c r="C2717" s="5">
        <v>1580</v>
      </c>
      <c r="D2717" s="4">
        <v>72</v>
      </c>
      <c r="E2717" s="7" t="str">
        <f>VLOOKUP(ventas[[#This Row],[ProductKey]],'hoja productos'!$A$2:$AA$1691,3,FALSE)</f>
        <v>SV DVD Recorder L230 Grey</v>
      </c>
      <c r="F2717" s="7">
        <f>VLOOKUP(ventas[[#This Row],[ProductKey]],'hoja productos'!$A$2:$AA$1691,5,FALSE)</f>
        <v>219</v>
      </c>
      <c r="G2717" s="7" t="str">
        <f>VLOOKUP(ventas[[#This Row],[ProductKey]],'hoja productos'!$A$2:$AA$1691,7,FALSE)</f>
        <v>Southridge Video</v>
      </c>
      <c r="H2717" s="8">
        <f>ventas[[#This Row],[Unit Vendidas]]*ventas[[#This Row],[Precio Venta]]</f>
        <v>15768</v>
      </c>
    </row>
    <row r="2718" spans="1:8" x14ac:dyDescent="0.25">
      <c r="A2718" s="2">
        <v>4031</v>
      </c>
      <c r="B2718" s="3">
        <v>40042</v>
      </c>
      <c r="C2718" s="5">
        <v>239</v>
      </c>
      <c r="D2718" s="4">
        <v>266</v>
      </c>
      <c r="E2718" s="7" t="str">
        <f>VLOOKUP(ventas[[#This Row],[ProductKey]],'hoja productos'!$A$2:$AA$1691,3,FALSE)</f>
        <v>Litware Home Theater System 5.1 Channel M516 Brown</v>
      </c>
      <c r="F2718" s="7">
        <f>VLOOKUP(ventas[[#This Row],[ProductKey]],'hoja productos'!$A$2:$AA$1691,5,FALSE)</f>
        <v>579</v>
      </c>
      <c r="G2718" s="7" t="str">
        <f>VLOOKUP(ventas[[#This Row],[ProductKey]],'hoja productos'!$A$2:$AA$1691,7,FALSE)</f>
        <v>Litware, Inc.</v>
      </c>
      <c r="H2718" s="8">
        <f>ventas[[#This Row],[Unit Vendidas]]*ventas[[#This Row],[Precio Venta]]</f>
        <v>154014</v>
      </c>
    </row>
    <row r="2719" spans="1:8" x14ac:dyDescent="0.25">
      <c r="A2719" s="2">
        <v>6834</v>
      </c>
      <c r="B2719" s="3">
        <v>40042</v>
      </c>
      <c r="C2719" s="5">
        <v>587</v>
      </c>
      <c r="D2719" s="4">
        <v>760</v>
      </c>
      <c r="E2719" s="7" t="str">
        <f>VLOOKUP(ventas[[#This Row],[ProductKey]],'hoja productos'!$A$2:$AA$1691,3,FALSE)</f>
        <v>Tablet Projector 1080p X980 White</v>
      </c>
      <c r="F2719" s="7">
        <f>VLOOKUP(ventas[[#This Row],[ProductKey]],'hoja productos'!$A$2:$AA$1691,5,FALSE)</f>
        <v>2295</v>
      </c>
      <c r="G2719" s="7" t="str">
        <f>VLOOKUP(ventas[[#This Row],[ProductKey]],'hoja productos'!$A$2:$AA$1691,7,FALSE)</f>
        <v>Tablet, Ltd</v>
      </c>
      <c r="H2719" s="8">
        <f>ventas[[#This Row],[Unit Vendidas]]*ventas[[#This Row],[Precio Venta]]</f>
        <v>1744200</v>
      </c>
    </row>
    <row r="2720" spans="1:8" x14ac:dyDescent="0.25">
      <c r="A2720" s="2">
        <v>7990</v>
      </c>
      <c r="B2720" s="3">
        <v>40042</v>
      </c>
      <c r="C2720" s="5">
        <v>537</v>
      </c>
      <c r="D2720" s="4">
        <v>65</v>
      </c>
      <c r="E2720" s="7" t="str">
        <f>VLOOKUP(ventas[[#This Row],[ProductKey]],'hoja productos'!$A$2:$AA$1691,3,FALSE)</f>
        <v>WWI LCD17W E200 White</v>
      </c>
      <c r="F2720" s="7">
        <f>VLOOKUP(ventas[[#This Row],[ProductKey]],'hoja productos'!$A$2:$AA$1691,5,FALSE)</f>
        <v>129</v>
      </c>
      <c r="G2720" s="7" t="str">
        <f>VLOOKUP(ventas[[#This Row],[ProductKey]],'hoja productos'!$A$2:$AA$1691,7,FALSE)</f>
        <v>Wide World Importers</v>
      </c>
      <c r="H2720" s="8">
        <f>ventas[[#This Row],[Unit Vendidas]]*ventas[[#This Row],[Precio Venta]]</f>
        <v>8385</v>
      </c>
    </row>
    <row r="2721" spans="1:8" x14ac:dyDescent="0.25">
      <c r="A2721" s="2">
        <v>8026</v>
      </c>
      <c r="B2721" s="3">
        <v>40042</v>
      </c>
      <c r="C2721" s="5">
        <v>1228</v>
      </c>
      <c r="D2721" s="4">
        <v>536</v>
      </c>
      <c r="E2721" s="7" t="str">
        <f>VLOOKUP(ventas[[#This Row],[ProductKey]],'hoja productos'!$A$2:$AA$1691,3,FALSE)</f>
        <v>Fabrikam Independent Filmmaker 1" 25mm X400 Blue</v>
      </c>
      <c r="F2721" s="7">
        <f>VLOOKUP(ventas[[#This Row],[ProductKey]],'hoja productos'!$A$2:$AA$1691,5,FALSE)</f>
        <v>1620</v>
      </c>
      <c r="G2721" s="7" t="str">
        <f>VLOOKUP(ventas[[#This Row],[ProductKey]],'hoja productos'!$A$2:$AA$1691,7,FALSE)</f>
        <v>Fabrikam, Inc.</v>
      </c>
      <c r="H2721" s="8">
        <f>ventas[[#This Row],[Unit Vendidas]]*ventas[[#This Row],[Precio Venta]]</f>
        <v>868320</v>
      </c>
    </row>
    <row r="2722" spans="1:8" x14ac:dyDescent="0.25">
      <c r="A2722" s="2">
        <v>13826</v>
      </c>
      <c r="B2722" s="3">
        <v>40042</v>
      </c>
      <c r="C2722" s="5">
        <v>344</v>
      </c>
      <c r="D2722" s="4">
        <v>186</v>
      </c>
      <c r="E2722" s="7" t="str">
        <f>VLOOKUP(ventas[[#This Row],[ProductKey]],'hoja productos'!$A$2:$AA$1691,3,FALSE)</f>
        <v>Fabrikam Laptop12 M2000 White</v>
      </c>
      <c r="F2722" s="7">
        <f>VLOOKUP(ventas[[#This Row],[ProductKey]],'hoja productos'!$A$2:$AA$1691,5,FALSE)</f>
        <v>366</v>
      </c>
      <c r="G2722" s="7" t="str">
        <f>VLOOKUP(ventas[[#This Row],[ProductKey]],'hoja productos'!$A$2:$AA$1691,7,FALSE)</f>
        <v>Fabrikam, Inc.</v>
      </c>
      <c r="H2722" s="8">
        <f>ventas[[#This Row],[Unit Vendidas]]*ventas[[#This Row],[Precio Venta]]</f>
        <v>68076</v>
      </c>
    </row>
    <row r="2723" spans="1:8" x14ac:dyDescent="0.25">
      <c r="A2723" s="2">
        <v>15393</v>
      </c>
      <c r="B2723" s="3">
        <v>40042</v>
      </c>
      <c r="C2723" s="5">
        <v>440</v>
      </c>
      <c r="D2723" s="4">
        <v>112</v>
      </c>
      <c r="E2723" s="7" t="str">
        <f>VLOOKUP(ventas[[#This Row],[ProductKey]],'hoja productos'!$A$2:$AA$1691,3,FALSE)</f>
        <v>WWI Desktop PC1.60 E1600 Silver</v>
      </c>
      <c r="F2723" s="7">
        <f>VLOOKUP(ventas[[#This Row],[ProductKey]],'hoja productos'!$A$2:$AA$1691,5,FALSE)</f>
        <v>219.95</v>
      </c>
      <c r="G2723" s="7" t="str">
        <f>VLOOKUP(ventas[[#This Row],[ProductKey]],'hoja productos'!$A$2:$AA$1691,7,FALSE)</f>
        <v>Wide World Importers</v>
      </c>
      <c r="H2723" s="8">
        <f>ventas[[#This Row],[Unit Vendidas]]*ventas[[#This Row],[Precio Venta]]</f>
        <v>24634.399999999998</v>
      </c>
    </row>
    <row r="2724" spans="1:8" x14ac:dyDescent="0.25">
      <c r="A2724" s="2">
        <v>19896</v>
      </c>
      <c r="B2724" s="3">
        <v>40042</v>
      </c>
      <c r="C2724" s="5">
        <v>894</v>
      </c>
      <c r="D2724" s="4">
        <v>30</v>
      </c>
      <c r="E2724" s="7" t="str">
        <f>VLOOKUP(ventas[[#This Row],[ProductKey]],'hoja productos'!$A$2:$AA$1691,3,FALSE)</f>
        <v>SV Rechargeable Bluetooth Notebook Mouse E80 Grey</v>
      </c>
      <c r="F2724" s="7">
        <f>VLOOKUP(ventas[[#This Row],[ProductKey]],'hoja productos'!$A$2:$AA$1691,5,FALSE)</f>
        <v>59.99</v>
      </c>
      <c r="G2724" s="7" t="str">
        <f>VLOOKUP(ventas[[#This Row],[ProductKey]],'hoja productos'!$A$2:$AA$1691,7,FALSE)</f>
        <v>Southridge Video</v>
      </c>
      <c r="H2724" s="8">
        <f>ventas[[#This Row],[Unit Vendidas]]*ventas[[#This Row],[Precio Venta]]</f>
        <v>1799.7</v>
      </c>
    </row>
    <row r="2725" spans="1:8" x14ac:dyDescent="0.25">
      <c r="A2725" s="2">
        <v>849</v>
      </c>
      <c r="B2725" s="3">
        <v>40043</v>
      </c>
      <c r="C2725" s="5">
        <v>556</v>
      </c>
      <c r="D2725" s="4">
        <v>254</v>
      </c>
      <c r="E2725" s="7" t="str">
        <f>VLOOKUP(ventas[[#This Row],[ProductKey]],'hoja productos'!$A$2:$AA$1691,3,FALSE)</f>
        <v>Proseware Projector 480p DLP12 White</v>
      </c>
      <c r="F2725" s="7">
        <f>VLOOKUP(ventas[[#This Row],[ProductKey]],'hoja productos'!$A$2:$AA$1691,5,FALSE)</f>
        <v>499</v>
      </c>
      <c r="G2725" s="7" t="str">
        <f>VLOOKUP(ventas[[#This Row],[ProductKey]],'hoja productos'!$A$2:$AA$1691,7,FALSE)</f>
        <v>Proseware, Inc.</v>
      </c>
      <c r="H2725" s="8">
        <f>ventas[[#This Row],[Unit Vendidas]]*ventas[[#This Row],[Precio Venta]]</f>
        <v>126746</v>
      </c>
    </row>
    <row r="2726" spans="1:8" x14ac:dyDescent="0.25">
      <c r="A2726" s="2">
        <v>15961</v>
      </c>
      <c r="B2726" s="3">
        <v>40043</v>
      </c>
      <c r="C2726" s="5">
        <v>358</v>
      </c>
      <c r="D2726" s="4">
        <v>166</v>
      </c>
      <c r="E2726" s="7" t="str">
        <f>VLOOKUP(ventas[[#This Row],[ProductKey]],'hoja productos'!$A$2:$AA$1691,3,FALSE)</f>
        <v>Fabrikam Laptop8.9 E8002 Red</v>
      </c>
      <c r="F2726" s="7">
        <f>VLOOKUP(ventas[[#This Row],[ProductKey]],'hoja productos'!$A$2:$AA$1691,5,FALSE)</f>
        <v>326</v>
      </c>
      <c r="G2726" s="7" t="str">
        <f>VLOOKUP(ventas[[#This Row],[ProductKey]],'hoja productos'!$A$2:$AA$1691,7,FALSE)</f>
        <v>Fabrikam, Inc.</v>
      </c>
      <c r="H2726" s="8">
        <f>ventas[[#This Row],[Unit Vendidas]]*ventas[[#This Row],[Precio Venta]]</f>
        <v>54116</v>
      </c>
    </row>
    <row r="2727" spans="1:8" ht="30" x14ac:dyDescent="0.25">
      <c r="A2727" s="2">
        <v>19858</v>
      </c>
      <c r="B2727" s="3">
        <v>40043</v>
      </c>
      <c r="C2727" s="5">
        <v>1195</v>
      </c>
      <c r="D2727" s="4">
        <v>301</v>
      </c>
      <c r="E2727" s="7" t="str">
        <f>VLOOKUP(ventas[[#This Row],[ProductKey]],'hoja productos'!$A$2:$AA$1691,3,FALSE)</f>
        <v>Fabrikam Home and Vacation Moviemaker 2/3'' 17mm M103 Grey</v>
      </c>
      <c r="F2727" s="7">
        <f>VLOOKUP(ventas[[#This Row],[ProductKey]],'hoja productos'!$A$2:$AA$1691,5,FALSE)</f>
        <v>655</v>
      </c>
      <c r="G2727" s="7" t="str">
        <f>VLOOKUP(ventas[[#This Row],[ProductKey]],'hoja productos'!$A$2:$AA$1691,7,FALSE)</f>
        <v>Fabrikam, Inc.</v>
      </c>
      <c r="H2727" s="8">
        <f>ventas[[#This Row],[Unit Vendidas]]*ventas[[#This Row],[Precio Venta]]</f>
        <v>197155</v>
      </c>
    </row>
    <row r="2728" spans="1:8" x14ac:dyDescent="0.25">
      <c r="A2728" s="2">
        <v>22895</v>
      </c>
      <c r="B2728" s="3">
        <v>40043</v>
      </c>
      <c r="C2728" s="5">
        <v>1361</v>
      </c>
      <c r="D2728" s="4">
        <v>16</v>
      </c>
      <c r="E2728" s="7" t="str">
        <f>VLOOKUP(ventas[[#This Row],[ProductKey]],'hoja productos'!$A$2:$AA$1691,3,FALSE)</f>
        <v>Tablet Behind Centrex X15 White</v>
      </c>
      <c r="F2728" s="7">
        <f>VLOOKUP(ventas[[#This Row],[ProductKey]],'hoja productos'!$A$2:$AA$1691,5,FALSE)</f>
        <v>49.99</v>
      </c>
      <c r="G2728" s="7" t="str">
        <f>VLOOKUP(ventas[[#This Row],[ProductKey]],'hoja productos'!$A$2:$AA$1691,7,FALSE)</f>
        <v>Tablet, Ltd</v>
      </c>
      <c r="H2728" s="8">
        <f>ventas[[#This Row],[Unit Vendidas]]*ventas[[#This Row],[Precio Venta]]</f>
        <v>799.84</v>
      </c>
    </row>
    <row r="2729" spans="1:8" x14ac:dyDescent="0.25">
      <c r="A2729" s="2">
        <v>6537</v>
      </c>
      <c r="B2729" s="3">
        <v>40044</v>
      </c>
      <c r="C2729" s="5">
        <v>654</v>
      </c>
      <c r="D2729" s="4">
        <v>59</v>
      </c>
      <c r="E2729" s="7" t="str">
        <f>VLOOKUP(ventas[[#This Row],[ProductKey]],'hoja productos'!$A$2:$AA$1691,3,FALSE)</f>
        <v>Proseware Ink Jet Wireless All-In-One Printer M400 Black</v>
      </c>
      <c r="F2729" s="7">
        <f>VLOOKUP(ventas[[#This Row],[ProductKey]],'hoja productos'!$A$2:$AA$1691,5,FALSE)</f>
        <v>129</v>
      </c>
      <c r="G2729" s="7" t="str">
        <f>VLOOKUP(ventas[[#This Row],[ProductKey]],'hoja productos'!$A$2:$AA$1691,7,FALSE)</f>
        <v>Proseware, Inc.</v>
      </c>
      <c r="H2729" s="8">
        <f>ventas[[#This Row],[Unit Vendidas]]*ventas[[#This Row],[Precio Venta]]</f>
        <v>7611</v>
      </c>
    </row>
    <row r="2730" spans="1:8" x14ac:dyDescent="0.25">
      <c r="A2730" s="2">
        <v>11534</v>
      </c>
      <c r="B2730" s="3">
        <v>40044</v>
      </c>
      <c r="C2730" s="5">
        <v>596</v>
      </c>
      <c r="D2730" s="4">
        <v>62</v>
      </c>
      <c r="E2730" s="7" t="str">
        <f>VLOOKUP(ventas[[#This Row],[ProductKey]],'hoja productos'!$A$2:$AA$1691,3,FALSE)</f>
        <v>Tablet Screen 100in E010 White</v>
      </c>
      <c r="F2730" s="7">
        <f>VLOOKUP(ventas[[#This Row],[ProductKey]],'hoja productos'!$A$2:$AA$1691,5,FALSE)</f>
        <v>190</v>
      </c>
      <c r="G2730" s="7" t="str">
        <f>VLOOKUP(ventas[[#This Row],[ProductKey]],'hoja productos'!$A$2:$AA$1691,7,FALSE)</f>
        <v>Tablet, Ltd</v>
      </c>
      <c r="H2730" s="8">
        <f>ventas[[#This Row],[Unit Vendidas]]*ventas[[#This Row],[Precio Venta]]</f>
        <v>11780</v>
      </c>
    </row>
    <row r="2731" spans="1:8" ht="30" x14ac:dyDescent="0.25">
      <c r="A2731" s="2">
        <v>11579</v>
      </c>
      <c r="B2731" s="3">
        <v>40044</v>
      </c>
      <c r="C2731" s="5">
        <v>2506</v>
      </c>
      <c r="D2731" s="4">
        <v>2</v>
      </c>
      <c r="E2731" s="7" t="str">
        <f>VLOOKUP(ventas[[#This Row],[ProductKey]],'hoja productos'!$A$2:$AA$1691,3,FALSE)</f>
        <v>Tablet Rubberized Snap-On Cover Hard Case Cell Phone Protector E160 Pink</v>
      </c>
      <c r="F2731" s="7">
        <f>VLOOKUP(ventas[[#This Row],[ProductKey]],'hoja productos'!$A$2:$AA$1691,5,FALSE)</f>
        <v>4.74</v>
      </c>
      <c r="G2731" s="7" t="str">
        <f>VLOOKUP(ventas[[#This Row],[ProductKey]],'hoja productos'!$A$2:$AA$1691,7,FALSE)</f>
        <v>Tablet, Ltd</v>
      </c>
      <c r="H2731" s="8">
        <f>ventas[[#This Row],[Unit Vendidas]]*ventas[[#This Row],[Precio Venta]]</f>
        <v>9.48</v>
      </c>
    </row>
    <row r="2732" spans="1:8" x14ac:dyDescent="0.25">
      <c r="A2732" s="2">
        <v>14571</v>
      </c>
      <c r="B2732" s="3">
        <v>40044</v>
      </c>
      <c r="C2732" s="5">
        <v>1013</v>
      </c>
      <c r="D2732" s="4">
        <v>76</v>
      </c>
      <c r="E2732" s="7" t="str">
        <f>VLOOKUP(ventas[[#This Row],[ProductKey]],'hoja productos'!$A$2:$AA$1691,3,FALSE)</f>
        <v>A. Datum Full Frame Digital Camera X300 Orange</v>
      </c>
      <c r="F2732" s="7">
        <f>VLOOKUP(ventas[[#This Row],[ProductKey]],'hoja productos'!$A$2:$AA$1691,5,FALSE)</f>
        <v>231</v>
      </c>
      <c r="G2732" s="7" t="str">
        <f>VLOOKUP(ventas[[#This Row],[ProductKey]],'hoja productos'!$A$2:$AA$1691,7,FALSE)</f>
        <v>A. Datum Corporation</v>
      </c>
      <c r="H2732" s="8">
        <f>ventas[[#This Row],[Unit Vendidas]]*ventas[[#This Row],[Precio Venta]]</f>
        <v>17556</v>
      </c>
    </row>
    <row r="2733" spans="1:8" x14ac:dyDescent="0.25">
      <c r="A2733" s="2">
        <v>16416</v>
      </c>
      <c r="B2733" s="3">
        <v>40044</v>
      </c>
      <c r="C2733" s="5">
        <v>289</v>
      </c>
      <c r="D2733" s="4">
        <v>243</v>
      </c>
      <c r="E2733" s="7" t="str">
        <f>VLOOKUP(ventas[[#This Row],[ProductKey]],'hoja productos'!$A$2:$AA$1691,3,FALSE)</f>
        <v>Tablet Home Theater System 5.1 Channel M1540 Brown</v>
      </c>
      <c r="F2733" s="7">
        <f>VLOOKUP(ventas[[#This Row],[ProductKey]],'hoja productos'!$A$2:$AA$1691,5,FALSE)</f>
        <v>529</v>
      </c>
      <c r="G2733" s="7" t="str">
        <f>VLOOKUP(ventas[[#This Row],[ProductKey]],'hoja productos'!$A$2:$AA$1691,7,FALSE)</f>
        <v>Tablet, Ltd</v>
      </c>
      <c r="H2733" s="8">
        <f>ventas[[#This Row],[Unit Vendidas]]*ventas[[#This Row],[Precio Venta]]</f>
        <v>128547</v>
      </c>
    </row>
    <row r="2734" spans="1:8" ht="30" x14ac:dyDescent="0.25">
      <c r="A2734" s="2">
        <v>16554</v>
      </c>
      <c r="B2734" s="3">
        <v>40044</v>
      </c>
      <c r="C2734" s="5">
        <v>762</v>
      </c>
      <c r="D2734" s="4">
        <v>11</v>
      </c>
      <c r="E2734" s="7" t="str">
        <f>VLOOKUP(ventas[[#This Row],[ProductKey]],'hoja productos'!$A$2:$AA$1691,3,FALSE)</f>
        <v>Tablet Primary Extended Capacity Battery Pack - notebook battery X100 Black</v>
      </c>
      <c r="F2734" s="7">
        <f>VLOOKUP(ventas[[#This Row],[ProductKey]],'hoja productos'!$A$2:$AA$1691,5,FALSE)</f>
        <v>33.9</v>
      </c>
      <c r="G2734" s="7" t="str">
        <f>VLOOKUP(ventas[[#This Row],[ProductKey]],'hoja productos'!$A$2:$AA$1691,7,FALSE)</f>
        <v>Tablet, Ltd</v>
      </c>
      <c r="H2734" s="8">
        <f>ventas[[#This Row],[Unit Vendidas]]*ventas[[#This Row],[Precio Venta]]</f>
        <v>372.9</v>
      </c>
    </row>
    <row r="2735" spans="1:8" x14ac:dyDescent="0.25">
      <c r="A2735" s="2">
        <v>19214</v>
      </c>
      <c r="B2735" s="3">
        <v>40044</v>
      </c>
      <c r="C2735" s="5">
        <v>950</v>
      </c>
      <c r="D2735" s="4">
        <v>96</v>
      </c>
      <c r="E2735" s="7" t="str">
        <f>VLOOKUP(ventas[[#This Row],[ProductKey]],'hoja productos'!$A$2:$AA$1691,3,FALSE)</f>
        <v>A. Datum Super-zoom Digital Camera X300 Black</v>
      </c>
      <c r="F2735" s="7">
        <f>VLOOKUP(ventas[[#This Row],[ProductKey]],'hoja productos'!$A$2:$AA$1691,5,FALSE)</f>
        <v>290</v>
      </c>
      <c r="G2735" s="7" t="str">
        <f>VLOOKUP(ventas[[#This Row],[ProductKey]],'hoja productos'!$A$2:$AA$1691,7,FALSE)</f>
        <v>A. Datum Corporation</v>
      </c>
      <c r="H2735" s="8">
        <f>ventas[[#This Row],[Unit Vendidas]]*ventas[[#This Row],[Precio Venta]]</f>
        <v>27840</v>
      </c>
    </row>
    <row r="2736" spans="1:8" x14ac:dyDescent="0.25">
      <c r="A2736" s="2">
        <v>19962</v>
      </c>
      <c r="B2736" s="3">
        <v>40044</v>
      </c>
      <c r="C2736" s="5">
        <v>1016</v>
      </c>
      <c r="D2736" s="4">
        <v>68</v>
      </c>
      <c r="E2736" s="7" t="str">
        <f>VLOOKUP(ventas[[#This Row],[ProductKey]],'hoja productos'!$A$2:$AA$1691,3,FALSE)</f>
        <v>A. Datum Slim Digital Camera M180 Green</v>
      </c>
      <c r="F2736" s="7">
        <f>VLOOKUP(ventas[[#This Row],[ProductKey]],'hoja productos'!$A$2:$AA$1691,5,FALSE)</f>
        <v>148</v>
      </c>
      <c r="G2736" s="7" t="str">
        <f>VLOOKUP(ventas[[#This Row],[ProductKey]],'hoja productos'!$A$2:$AA$1691,7,FALSE)</f>
        <v>A. Datum Corporation</v>
      </c>
      <c r="H2736" s="8">
        <f>ventas[[#This Row],[Unit Vendidas]]*ventas[[#This Row],[Precio Venta]]</f>
        <v>10064</v>
      </c>
    </row>
    <row r="2737" spans="1:8" x14ac:dyDescent="0.25">
      <c r="A2737" s="2">
        <v>21004</v>
      </c>
      <c r="B2737" s="3">
        <v>40044</v>
      </c>
      <c r="C2737" s="5">
        <v>415</v>
      </c>
      <c r="D2737" s="4">
        <v>166</v>
      </c>
      <c r="E2737" s="7" t="str">
        <f>VLOOKUP(ventas[[#This Row],[ProductKey]],'hoja productos'!$A$2:$AA$1691,3,FALSE)</f>
        <v>Proseware Laptop8.9 E089 White</v>
      </c>
      <c r="F2737" s="7">
        <f>VLOOKUP(ventas[[#This Row],[ProductKey]],'hoja productos'!$A$2:$AA$1691,5,FALSE)</f>
        <v>326</v>
      </c>
      <c r="G2737" s="7" t="str">
        <f>VLOOKUP(ventas[[#This Row],[ProductKey]],'hoja productos'!$A$2:$AA$1691,7,FALSE)</f>
        <v>Proseware, Inc.</v>
      </c>
      <c r="H2737" s="8">
        <f>ventas[[#This Row],[Unit Vendidas]]*ventas[[#This Row],[Precio Venta]]</f>
        <v>54116</v>
      </c>
    </row>
    <row r="2738" spans="1:8" x14ac:dyDescent="0.25">
      <c r="A2738" s="2">
        <v>22296</v>
      </c>
      <c r="B2738" s="3">
        <v>40044</v>
      </c>
      <c r="C2738" s="5">
        <v>623</v>
      </c>
      <c r="D2738" s="4">
        <v>827</v>
      </c>
      <c r="E2738" s="7" t="str">
        <f>VLOOKUP(ventas[[#This Row],[ProductKey]],'hoja productos'!$A$2:$AA$1691,3,FALSE)</f>
        <v>WWI Projector 1080p DLP86 White</v>
      </c>
      <c r="F2738" s="7">
        <f>VLOOKUP(ventas[[#This Row],[ProductKey]],'hoja productos'!$A$2:$AA$1691,5,FALSE)</f>
        <v>2499</v>
      </c>
      <c r="G2738" s="7" t="str">
        <f>VLOOKUP(ventas[[#This Row],[ProductKey]],'hoja productos'!$A$2:$AA$1691,7,FALSE)</f>
        <v>Wide World Importers</v>
      </c>
      <c r="H2738" s="8">
        <f>ventas[[#This Row],[Unit Vendidas]]*ventas[[#This Row],[Precio Venta]]</f>
        <v>2066673</v>
      </c>
    </row>
    <row r="2739" spans="1:8" x14ac:dyDescent="0.25">
      <c r="A2739" s="2">
        <v>24945</v>
      </c>
      <c r="B2739" s="3">
        <v>40044</v>
      </c>
      <c r="C2739" s="5">
        <v>391</v>
      </c>
      <c r="D2739" s="4">
        <v>321</v>
      </c>
      <c r="E2739" s="7" t="str">
        <f>VLOOKUP(ventas[[#This Row],[ProductKey]],'hoja productos'!$A$2:$AA$1691,3,FALSE)</f>
        <v>WWI Laptop15 M0150 Black</v>
      </c>
      <c r="F2739" s="7">
        <f>VLOOKUP(ventas[[#This Row],[ProductKey]],'hoja productos'!$A$2:$AA$1691,5,FALSE)</f>
        <v>699</v>
      </c>
      <c r="G2739" s="7" t="str">
        <f>VLOOKUP(ventas[[#This Row],[ProductKey]],'hoja productos'!$A$2:$AA$1691,7,FALSE)</f>
        <v>Wide World Importers</v>
      </c>
      <c r="H2739" s="8">
        <f>ventas[[#This Row],[Unit Vendidas]]*ventas[[#This Row],[Precio Venta]]</f>
        <v>224379</v>
      </c>
    </row>
    <row r="2740" spans="1:8" x14ac:dyDescent="0.25">
      <c r="A2740" s="2">
        <v>6903</v>
      </c>
      <c r="B2740" s="3">
        <v>40045</v>
      </c>
      <c r="C2740" s="5">
        <v>244</v>
      </c>
      <c r="D2740" s="4">
        <v>197</v>
      </c>
      <c r="E2740" s="7" t="str">
        <f>VLOOKUP(ventas[[#This Row],[ProductKey]],'hoja productos'!$A$2:$AA$1691,3,FALSE)</f>
        <v>Tablet Home Theater System 5.1 Channel M1500 Black</v>
      </c>
      <c r="F2740" s="7">
        <f>VLOOKUP(ventas[[#This Row],[ProductKey]],'hoja productos'!$A$2:$AA$1691,5,FALSE)</f>
        <v>429</v>
      </c>
      <c r="G2740" s="7" t="str">
        <f>VLOOKUP(ventas[[#This Row],[ProductKey]],'hoja productos'!$A$2:$AA$1691,7,FALSE)</f>
        <v>Tablet, Ltd</v>
      </c>
      <c r="H2740" s="8">
        <f>ventas[[#This Row],[Unit Vendidas]]*ventas[[#This Row],[Precio Venta]]</f>
        <v>84513</v>
      </c>
    </row>
    <row r="2741" spans="1:8" x14ac:dyDescent="0.25">
      <c r="A2741" s="2">
        <v>9620</v>
      </c>
      <c r="B2741" s="3">
        <v>40045</v>
      </c>
      <c r="C2741" s="5">
        <v>300</v>
      </c>
      <c r="D2741" s="4">
        <v>111</v>
      </c>
      <c r="E2741" s="7" t="str">
        <f>VLOOKUP(ventas[[#This Row],[ProductKey]],'hoja productos'!$A$2:$AA$1691,3,FALSE)</f>
        <v>SV Car Video AM/FM E1001 Black</v>
      </c>
      <c r="F2741" s="7">
        <f>VLOOKUP(ventas[[#This Row],[ProductKey]],'hoja productos'!$A$2:$AA$1691,5,FALSE)</f>
        <v>219</v>
      </c>
      <c r="G2741" s="7" t="str">
        <f>VLOOKUP(ventas[[#This Row],[ProductKey]],'hoja productos'!$A$2:$AA$1691,7,FALSE)</f>
        <v>Southridge Video</v>
      </c>
      <c r="H2741" s="8">
        <f>ventas[[#This Row],[Unit Vendidas]]*ventas[[#This Row],[Precio Venta]]</f>
        <v>24309</v>
      </c>
    </row>
    <row r="2742" spans="1:8" x14ac:dyDescent="0.25">
      <c r="A2742" s="2">
        <v>11717</v>
      </c>
      <c r="B2742" s="3">
        <v>40045</v>
      </c>
      <c r="C2742" s="5">
        <v>270</v>
      </c>
      <c r="D2742" s="4">
        <v>197</v>
      </c>
      <c r="E2742" s="7" t="str">
        <f>VLOOKUP(ventas[[#This Row],[ProductKey]],'hoja productos'!$A$2:$AA$1691,3,FALSE)</f>
        <v>Tablet Home Theater System 5.1 Channel M1500 White</v>
      </c>
      <c r="F2742" s="7">
        <f>VLOOKUP(ventas[[#This Row],[ProductKey]],'hoja productos'!$A$2:$AA$1691,5,FALSE)</f>
        <v>429</v>
      </c>
      <c r="G2742" s="7" t="str">
        <f>VLOOKUP(ventas[[#This Row],[ProductKey]],'hoja productos'!$A$2:$AA$1691,7,FALSE)</f>
        <v>Tablet, Ltd</v>
      </c>
      <c r="H2742" s="8">
        <f>ventas[[#This Row],[Unit Vendidas]]*ventas[[#This Row],[Precio Venta]]</f>
        <v>84513</v>
      </c>
    </row>
    <row r="2743" spans="1:8" x14ac:dyDescent="0.25">
      <c r="A2743" s="2">
        <v>12211</v>
      </c>
      <c r="B2743" s="3">
        <v>40045</v>
      </c>
      <c r="C2743" s="5">
        <v>400</v>
      </c>
      <c r="D2743" s="4">
        <v>348</v>
      </c>
      <c r="E2743" s="7" t="str">
        <f>VLOOKUP(ventas[[#This Row],[ProductKey]],'hoja productos'!$A$2:$AA$1691,3,FALSE)</f>
        <v>WWI Laptop15.4W M0156 White</v>
      </c>
      <c r="F2743" s="7">
        <f>VLOOKUP(ventas[[#This Row],[ProductKey]],'hoja productos'!$A$2:$AA$1691,5,FALSE)</f>
        <v>758</v>
      </c>
      <c r="G2743" s="7" t="str">
        <f>VLOOKUP(ventas[[#This Row],[ProductKey]],'hoja productos'!$A$2:$AA$1691,7,FALSE)</f>
        <v>Wide World Importers</v>
      </c>
      <c r="H2743" s="8">
        <f>ventas[[#This Row],[Unit Vendidas]]*ventas[[#This Row],[Precio Venta]]</f>
        <v>263784</v>
      </c>
    </row>
    <row r="2744" spans="1:8" x14ac:dyDescent="0.25">
      <c r="A2744" s="2">
        <v>15000</v>
      </c>
      <c r="B2744" s="3">
        <v>40045</v>
      </c>
      <c r="C2744" s="5">
        <v>1362</v>
      </c>
      <c r="D2744" s="4">
        <v>7</v>
      </c>
      <c r="E2744" s="7" t="str">
        <f>VLOOKUP(ventas[[#This Row],[ProductKey]],'hoja productos'!$A$2:$AA$1691,3,FALSE)</f>
        <v>Tablet Phone with 13-Number Memory (210) M301 White</v>
      </c>
      <c r="F2744" s="7">
        <f>VLOOKUP(ventas[[#This Row],[ProductKey]],'hoja productos'!$A$2:$AA$1691,5,FALSE)</f>
        <v>16.989999999999998</v>
      </c>
      <c r="G2744" s="7" t="str">
        <f>VLOOKUP(ventas[[#This Row],[ProductKey]],'hoja productos'!$A$2:$AA$1691,7,FALSE)</f>
        <v>Tablet, Ltd</v>
      </c>
      <c r="H2744" s="8">
        <f>ventas[[#This Row],[Unit Vendidas]]*ventas[[#This Row],[Precio Venta]]</f>
        <v>118.92999999999999</v>
      </c>
    </row>
    <row r="2745" spans="1:8" x14ac:dyDescent="0.25">
      <c r="A2745" s="2">
        <v>16472</v>
      </c>
      <c r="B2745" s="3">
        <v>40045</v>
      </c>
      <c r="C2745" s="5">
        <v>390</v>
      </c>
      <c r="D2745" s="4">
        <v>430</v>
      </c>
      <c r="E2745" s="7" t="str">
        <f>VLOOKUP(ventas[[#This Row],[ProductKey]],'hoja productos'!$A$2:$AA$1691,3,FALSE)</f>
        <v>WWI Laptop19W X0196 Black</v>
      </c>
      <c r="F2745" s="7">
        <f>VLOOKUP(ventas[[#This Row],[ProductKey]],'hoja productos'!$A$2:$AA$1691,5,FALSE)</f>
        <v>1299</v>
      </c>
      <c r="G2745" s="7" t="str">
        <f>VLOOKUP(ventas[[#This Row],[ProductKey]],'hoja productos'!$A$2:$AA$1691,7,FALSE)</f>
        <v>Wide World Importers</v>
      </c>
      <c r="H2745" s="8">
        <f>ventas[[#This Row],[Unit Vendidas]]*ventas[[#This Row],[Precio Venta]]</f>
        <v>558570</v>
      </c>
    </row>
    <row r="2746" spans="1:8" x14ac:dyDescent="0.25">
      <c r="A2746" s="2">
        <v>19710</v>
      </c>
      <c r="B2746" s="3">
        <v>40045</v>
      </c>
      <c r="C2746" s="5">
        <v>1176</v>
      </c>
      <c r="D2746" s="4">
        <v>331</v>
      </c>
      <c r="E2746" s="7" t="str">
        <f>VLOOKUP(ventas[[#This Row],[ProductKey]],'hoja productos'!$A$2:$AA$1691,3,FALSE)</f>
        <v>Fabrikam Trendsetter 1'' 25mm X400 White</v>
      </c>
      <c r="F2746" s="7">
        <f>VLOOKUP(ventas[[#This Row],[ProductKey]],'hoja productos'!$A$2:$AA$1691,5,FALSE)</f>
        <v>1000</v>
      </c>
      <c r="G2746" s="7" t="str">
        <f>VLOOKUP(ventas[[#This Row],[ProductKey]],'hoja productos'!$A$2:$AA$1691,7,FALSE)</f>
        <v>Fabrikam, Inc.</v>
      </c>
      <c r="H2746" s="8">
        <f>ventas[[#This Row],[Unit Vendidas]]*ventas[[#This Row],[Precio Venta]]</f>
        <v>331000</v>
      </c>
    </row>
    <row r="2747" spans="1:8" x14ac:dyDescent="0.25">
      <c r="A2747" s="2">
        <v>22624</v>
      </c>
      <c r="B2747" s="3">
        <v>40045</v>
      </c>
      <c r="C2747" s="5">
        <v>1460</v>
      </c>
      <c r="D2747" s="4">
        <v>137</v>
      </c>
      <c r="E2747" s="7" t="str">
        <f>VLOOKUP(ventas[[#This Row],[ProductKey]],'hoja productos'!$A$2:$AA$1691,3,FALSE)</f>
        <v>Tablet Touch Screen Phones Infrared M901 Black</v>
      </c>
      <c r="F2747" s="7">
        <f>VLOOKUP(ventas[[#This Row],[ProductKey]],'hoja productos'!$A$2:$AA$1691,5,FALSE)</f>
        <v>300</v>
      </c>
      <c r="G2747" s="7" t="str">
        <f>VLOOKUP(ventas[[#This Row],[ProductKey]],'hoja productos'!$A$2:$AA$1691,7,FALSE)</f>
        <v>Tablet, Ltd</v>
      </c>
      <c r="H2747" s="8">
        <f>ventas[[#This Row],[Unit Vendidas]]*ventas[[#This Row],[Precio Venta]]</f>
        <v>41100</v>
      </c>
    </row>
    <row r="2748" spans="1:8" x14ac:dyDescent="0.25">
      <c r="A2748" s="2">
        <v>24655</v>
      </c>
      <c r="B2748" s="3">
        <v>40045</v>
      </c>
      <c r="C2748" s="5">
        <v>1395</v>
      </c>
      <c r="D2748" s="4">
        <v>7</v>
      </c>
      <c r="E2748" s="7" t="str">
        <f>VLOOKUP(ventas[[#This Row],[ProductKey]],'hoja productos'!$A$2:$AA$1691,3,FALSE)</f>
        <v>Tablet Phone with 13-Number Memory (210) M301 Grey</v>
      </c>
      <c r="F2748" s="7">
        <f>VLOOKUP(ventas[[#This Row],[ProductKey]],'hoja productos'!$A$2:$AA$1691,5,FALSE)</f>
        <v>16.989999999999998</v>
      </c>
      <c r="G2748" s="7" t="str">
        <f>VLOOKUP(ventas[[#This Row],[ProductKey]],'hoja productos'!$A$2:$AA$1691,7,FALSE)</f>
        <v>Tablet, Ltd</v>
      </c>
      <c r="H2748" s="8">
        <f>ventas[[#This Row],[Unit Vendidas]]*ventas[[#This Row],[Precio Venta]]</f>
        <v>118.92999999999999</v>
      </c>
    </row>
    <row r="2749" spans="1:8" x14ac:dyDescent="0.25">
      <c r="A2749" s="2">
        <v>1133</v>
      </c>
      <c r="B2749" s="3">
        <v>40046</v>
      </c>
      <c r="C2749" s="5">
        <v>218</v>
      </c>
      <c r="D2749" s="4">
        <v>316</v>
      </c>
      <c r="E2749" s="7" t="str">
        <f>VLOOKUP(ventas[[#This Row],[ProductKey]],'hoja productos'!$A$2:$AA$1691,3,FALSE)</f>
        <v>Litware Home Theater System 5.1 Channel M513 Silver</v>
      </c>
      <c r="F2749" s="7">
        <f>VLOOKUP(ventas[[#This Row],[ProductKey]],'hoja productos'!$A$2:$AA$1691,5,FALSE)</f>
        <v>689</v>
      </c>
      <c r="G2749" s="7" t="str">
        <f>VLOOKUP(ventas[[#This Row],[ProductKey]],'hoja productos'!$A$2:$AA$1691,7,FALSE)</f>
        <v>Litware, Inc.</v>
      </c>
      <c r="H2749" s="8">
        <f>ventas[[#This Row],[Unit Vendidas]]*ventas[[#This Row],[Precio Venta]]</f>
        <v>217724</v>
      </c>
    </row>
    <row r="2750" spans="1:8" x14ac:dyDescent="0.25">
      <c r="A2750" s="2">
        <v>4443</v>
      </c>
      <c r="B2750" s="3">
        <v>40046</v>
      </c>
      <c r="C2750" s="5">
        <v>468</v>
      </c>
      <c r="D2750" s="4">
        <v>82</v>
      </c>
      <c r="E2750" s="7" t="str">
        <f>VLOOKUP(ventas[[#This Row],[ProductKey]],'hoja productos'!$A$2:$AA$1691,3,FALSE)</f>
        <v>Proseware LCD19W M100 Black</v>
      </c>
      <c r="F2750" s="7">
        <f>VLOOKUP(ventas[[#This Row],[ProductKey]],'hoja productos'!$A$2:$AA$1691,5,FALSE)</f>
        <v>179</v>
      </c>
      <c r="G2750" s="7" t="str">
        <f>VLOOKUP(ventas[[#This Row],[ProductKey]],'hoja productos'!$A$2:$AA$1691,7,FALSE)</f>
        <v>Proseware, Inc.</v>
      </c>
      <c r="H2750" s="8">
        <f>ventas[[#This Row],[Unit Vendidas]]*ventas[[#This Row],[Precio Venta]]</f>
        <v>14678</v>
      </c>
    </row>
    <row r="2751" spans="1:8" x14ac:dyDescent="0.25">
      <c r="A2751" s="2">
        <v>6055</v>
      </c>
      <c r="B2751" s="3">
        <v>40046</v>
      </c>
      <c r="C2751" s="5">
        <v>1655</v>
      </c>
      <c r="D2751" s="4">
        <v>96</v>
      </c>
      <c r="E2751" s="7" t="str">
        <f>VLOOKUP(ventas[[#This Row],[ProductKey]],'hoja productos'!$A$2:$AA$1691,3,FALSE)</f>
        <v>Tablet DVD 15-Inch Player Portable L200 Silver</v>
      </c>
      <c r="F2751" s="7">
        <f>VLOOKUP(ventas[[#This Row],[ProductKey]],'hoja productos'!$A$2:$AA$1691,5,FALSE)</f>
        <v>289.99</v>
      </c>
      <c r="G2751" s="7" t="str">
        <f>VLOOKUP(ventas[[#This Row],[ProductKey]],'hoja productos'!$A$2:$AA$1691,7,FALSE)</f>
        <v>Tablet, Ltd</v>
      </c>
      <c r="H2751" s="8">
        <f>ventas[[#This Row],[Unit Vendidas]]*ventas[[#This Row],[Precio Venta]]</f>
        <v>27839.040000000001</v>
      </c>
    </row>
    <row r="2752" spans="1:8" x14ac:dyDescent="0.25">
      <c r="A2752" s="2">
        <v>8009</v>
      </c>
      <c r="B2752" s="3">
        <v>40046</v>
      </c>
      <c r="C2752" s="5">
        <v>734</v>
      </c>
      <c r="D2752" s="4">
        <v>68</v>
      </c>
      <c r="E2752" s="7" t="str">
        <f>VLOOKUP(ventas[[#This Row],[ProductKey]],'hoja productos'!$A$2:$AA$1691,3,FALSE)</f>
        <v>Proseware Duplex Scanner M200 Green</v>
      </c>
      <c r="F2752" s="7">
        <f>VLOOKUP(ventas[[#This Row],[ProductKey]],'hoja productos'!$A$2:$AA$1691,5,FALSE)</f>
        <v>149</v>
      </c>
      <c r="G2752" s="7" t="str">
        <f>VLOOKUP(ventas[[#This Row],[ProductKey]],'hoja productos'!$A$2:$AA$1691,7,FALSE)</f>
        <v>Proseware, Inc.</v>
      </c>
      <c r="H2752" s="8">
        <f>ventas[[#This Row],[Unit Vendidas]]*ventas[[#This Row],[Precio Venta]]</f>
        <v>10132</v>
      </c>
    </row>
    <row r="2753" spans="1:8" x14ac:dyDescent="0.25">
      <c r="A2753" s="2">
        <v>14507</v>
      </c>
      <c r="B2753" s="3">
        <v>40046</v>
      </c>
      <c r="C2753" s="5">
        <v>254</v>
      </c>
      <c r="D2753" s="4">
        <v>167</v>
      </c>
      <c r="E2753" s="7" t="str">
        <f>VLOOKUP(ventas[[#This Row],[ProductKey]],'hoja productos'!$A$2:$AA$1691,3,FALSE)</f>
        <v>Tablet Home Theater System 2.1 Channel M1210 Silver</v>
      </c>
      <c r="F2753" s="7">
        <f>VLOOKUP(ventas[[#This Row],[ProductKey]],'hoja productos'!$A$2:$AA$1691,5,FALSE)</f>
        <v>329</v>
      </c>
      <c r="G2753" s="7" t="str">
        <f>VLOOKUP(ventas[[#This Row],[ProductKey]],'hoja productos'!$A$2:$AA$1691,7,FALSE)</f>
        <v>Tablet, Ltd</v>
      </c>
      <c r="H2753" s="8">
        <f>ventas[[#This Row],[Unit Vendidas]]*ventas[[#This Row],[Precio Venta]]</f>
        <v>54943</v>
      </c>
    </row>
    <row r="2754" spans="1:8" x14ac:dyDescent="0.25">
      <c r="A2754" s="2">
        <v>16881</v>
      </c>
      <c r="B2754" s="3">
        <v>40046</v>
      </c>
      <c r="C2754" s="5">
        <v>538</v>
      </c>
      <c r="D2754" s="4">
        <v>50</v>
      </c>
      <c r="E2754" s="7" t="str">
        <f>VLOOKUP(ventas[[#This Row],[ProductKey]],'hoja productos'!$A$2:$AA$1691,3,FALSE)</f>
        <v>WWI CRT17 E106 White</v>
      </c>
      <c r="F2754" s="7">
        <f>VLOOKUP(ventas[[#This Row],[ProductKey]],'hoja productos'!$A$2:$AA$1691,5,FALSE)</f>
        <v>99</v>
      </c>
      <c r="G2754" s="7" t="str">
        <f>VLOOKUP(ventas[[#This Row],[ProductKey]],'hoja productos'!$A$2:$AA$1691,7,FALSE)</f>
        <v>Wide World Importers</v>
      </c>
      <c r="H2754" s="8">
        <f>ventas[[#This Row],[Unit Vendidas]]*ventas[[#This Row],[Precio Venta]]</f>
        <v>4950</v>
      </c>
    </row>
    <row r="2755" spans="1:8" x14ac:dyDescent="0.25">
      <c r="A2755" s="2">
        <v>17356</v>
      </c>
      <c r="B2755" s="3">
        <v>40046</v>
      </c>
      <c r="C2755" s="5">
        <v>38</v>
      </c>
      <c r="D2755" s="4">
        <v>99</v>
      </c>
      <c r="E2755" s="7" t="str">
        <f>VLOOKUP(ventas[[#This Row],[ProductKey]],'hoja productos'!$A$2:$AA$1691,3,FALSE)</f>
        <v>Tablet 8GB Clock &amp; Radio MP3 Player X850 Black</v>
      </c>
      <c r="F2755" s="7">
        <f>VLOOKUP(ventas[[#This Row],[ProductKey]],'hoja productos'!$A$2:$AA$1691,5,FALSE)</f>
        <v>299.23</v>
      </c>
      <c r="G2755" s="7" t="str">
        <f>VLOOKUP(ventas[[#This Row],[ProductKey]],'hoja productos'!$A$2:$AA$1691,7,FALSE)</f>
        <v>Tablet, Ltd</v>
      </c>
      <c r="H2755" s="8">
        <f>ventas[[#This Row],[Unit Vendidas]]*ventas[[#This Row],[Precio Venta]]</f>
        <v>29623.77</v>
      </c>
    </row>
    <row r="2756" spans="1:8" x14ac:dyDescent="0.25">
      <c r="A2756" s="2">
        <v>17884</v>
      </c>
      <c r="B2756" s="3">
        <v>40046</v>
      </c>
      <c r="C2756" s="5">
        <v>1126</v>
      </c>
      <c r="D2756" s="4">
        <v>152</v>
      </c>
      <c r="E2756" s="7" t="str">
        <f>VLOOKUP(ventas[[#This Row],[ProductKey]],'hoja productos'!$A$2:$AA$1691,3,FALSE)</f>
        <v>Fabrikam SLR Camera M148 Gold</v>
      </c>
      <c r="F2756" s="7">
        <f>VLOOKUP(ventas[[#This Row],[ProductKey]],'hoja productos'!$A$2:$AA$1691,5,FALSE)</f>
        <v>332</v>
      </c>
      <c r="G2756" s="7" t="str">
        <f>VLOOKUP(ventas[[#This Row],[ProductKey]],'hoja productos'!$A$2:$AA$1691,7,FALSE)</f>
        <v>Fabrikam, Inc.</v>
      </c>
      <c r="H2756" s="8">
        <f>ventas[[#This Row],[Unit Vendidas]]*ventas[[#This Row],[Precio Venta]]</f>
        <v>50464</v>
      </c>
    </row>
    <row r="2757" spans="1:8" x14ac:dyDescent="0.25">
      <c r="A2757" s="2">
        <v>18626</v>
      </c>
      <c r="B2757" s="3">
        <v>40046</v>
      </c>
      <c r="C2757" s="5">
        <v>509</v>
      </c>
      <c r="D2757" s="4">
        <v>70</v>
      </c>
      <c r="E2757" s="7" t="str">
        <f>VLOOKUP(ventas[[#This Row],[ProductKey]],'hoja productos'!$A$2:$AA$1691,3,FALSE)</f>
        <v>Adventure Works LCD19 E108 White</v>
      </c>
      <c r="F2757" s="7">
        <f>VLOOKUP(ventas[[#This Row],[ProductKey]],'hoja productos'!$A$2:$AA$1691,5,FALSE)</f>
        <v>139</v>
      </c>
      <c r="G2757" s="7" t="str">
        <f>VLOOKUP(ventas[[#This Row],[ProductKey]],'hoja productos'!$A$2:$AA$1691,7,FALSE)</f>
        <v>Adventure Works</v>
      </c>
      <c r="H2757" s="8">
        <f>ventas[[#This Row],[Unit Vendidas]]*ventas[[#This Row],[Precio Venta]]</f>
        <v>9730</v>
      </c>
    </row>
    <row r="2758" spans="1:8" ht="30" x14ac:dyDescent="0.25">
      <c r="A2758" s="2">
        <v>18686</v>
      </c>
      <c r="B2758" s="3">
        <v>40046</v>
      </c>
      <c r="C2758" s="5">
        <v>2508</v>
      </c>
      <c r="D2758" s="4">
        <v>2</v>
      </c>
      <c r="E2758" s="7" t="str">
        <f>VLOOKUP(ventas[[#This Row],[ProductKey]],'hoja productos'!$A$2:$AA$1691,3,FALSE)</f>
        <v>Tablet Rubberized Snap-On Cover Hard Case Cell Phone Protector E160 Silver</v>
      </c>
      <c r="F2758" s="7">
        <f>VLOOKUP(ventas[[#This Row],[ProductKey]],'hoja productos'!$A$2:$AA$1691,5,FALSE)</f>
        <v>4.74</v>
      </c>
      <c r="G2758" s="7" t="str">
        <f>VLOOKUP(ventas[[#This Row],[ProductKey]],'hoja productos'!$A$2:$AA$1691,7,FALSE)</f>
        <v>Tablet, Ltd</v>
      </c>
      <c r="H2758" s="8">
        <f>ventas[[#This Row],[Unit Vendidas]]*ventas[[#This Row],[Precio Venta]]</f>
        <v>9.48</v>
      </c>
    </row>
    <row r="2759" spans="1:8" x14ac:dyDescent="0.25">
      <c r="A2759" s="2">
        <v>18734</v>
      </c>
      <c r="B2759" s="3">
        <v>40046</v>
      </c>
      <c r="C2759" s="5">
        <v>1576</v>
      </c>
      <c r="D2759" s="4">
        <v>6</v>
      </c>
      <c r="E2759" s="7" t="str">
        <f>VLOOKUP(ventas[[#This Row],[ProductKey]],'hoja productos'!$A$2:$AA$1691,3,FALSE)</f>
        <v>SV DVD Movies E100 Yellow</v>
      </c>
      <c r="F2759" s="7">
        <f>VLOOKUP(ventas[[#This Row],[ProductKey]],'hoja productos'!$A$2:$AA$1691,5,FALSE)</f>
        <v>12.99</v>
      </c>
      <c r="G2759" s="7" t="str">
        <f>VLOOKUP(ventas[[#This Row],[ProductKey]],'hoja productos'!$A$2:$AA$1691,7,FALSE)</f>
        <v>Southridge Video</v>
      </c>
      <c r="H2759" s="8">
        <f>ventas[[#This Row],[Unit Vendidas]]*ventas[[#This Row],[Precio Venta]]</f>
        <v>77.94</v>
      </c>
    </row>
    <row r="2760" spans="1:8" x14ac:dyDescent="0.25">
      <c r="A2760" s="2">
        <v>19250</v>
      </c>
      <c r="B2760" s="3">
        <v>40046</v>
      </c>
      <c r="C2760" s="5">
        <v>1458</v>
      </c>
      <c r="D2760" s="4">
        <v>91</v>
      </c>
      <c r="E2760" s="7" t="str">
        <f>VLOOKUP(ventas[[#This Row],[ProductKey]],'hoja productos'!$A$2:$AA$1691,3,FALSE)</f>
        <v>The Phone Company Touch Screen Phones - LCD M12 Gold</v>
      </c>
      <c r="F2760" s="7">
        <f>VLOOKUP(ventas[[#This Row],[ProductKey]],'hoja productos'!$A$2:$AA$1691,5,FALSE)</f>
        <v>200</v>
      </c>
      <c r="G2760" s="7" t="str">
        <f>VLOOKUP(ventas[[#This Row],[ProductKey]],'hoja productos'!$A$2:$AA$1691,7,FALSE)</f>
        <v>The Phone Company</v>
      </c>
      <c r="H2760" s="8">
        <f>ventas[[#This Row],[Unit Vendidas]]*ventas[[#This Row],[Precio Venta]]</f>
        <v>18200</v>
      </c>
    </row>
    <row r="2761" spans="1:8" x14ac:dyDescent="0.25">
      <c r="A2761" s="2">
        <v>23265</v>
      </c>
      <c r="B2761" s="3">
        <v>40046</v>
      </c>
      <c r="C2761" s="5">
        <v>1248</v>
      </c>
      <c r="D2761" s="4">
        <v>25</v>
      </c>
      <c r="E2761" s="7" t="str">
        <f>VLOOKUP(ventas[[#This Row],[ProductKey]],'hoja productos'!$A$2:$AA$1691,3,FALSE)</f>
        <v>Tablet Rechargeable Li-Ion Battery Pack E300 Black</v>
      </c>
      <c r="F2761" s="7">
        <f>VLOOKUP(ventas[[#This Row],[ProductKey]],'hoja productos'!$A$2:$AA$1691,5,FALSE)</f>
        <v>49.99</v>
      </c>
      <c r="G2761" s="7" t="str">
        <f>VLOOKUP(ventas[[#This Row],[ProductKey]],'hoja productos'!$A$2:$AA$1691,7,FALSE)</f>
        <v>Tablet, Ltd</v>
      </c>
      <c r="H2761" s="8">
        <f>ventas[[#This Row],[Unit Vendidas]]*ventas[[#This Row],[Precio Venta]]</f>
        <v>1249.75</v>
      </c>
    </row>
    <row r="2762" spans="1:8" x14ac:dyDescent="0.25">
      <c r="A2762" s="2">
        <v>23479</v>
      </c>
      <c r="B2762" s="3">
        <v>40046</v>
      </c>
      <c r="C2762" s="5">
        <v>1156</v>
      </c>
      <c r="D2762" s="4">
        <v>530</v>
      </c>
      <c r="E2762" s="7" t="str">
        <f>VLOOKUP(ventas[[#This Row],[ProductKey]],'hoja productos'!$A$2:$AA$1691,3,FALSE)</f>
        <v>Fabrikam Independent Filmmaker 1'' 25mm X400 Black</v>
      </c>
      <c r="F2762" s="7">
        <f>VLOOKUP(ventas[[#This Row],[ProductKey]],'hoja productos'!$A$2:$AA$1691,5,FALSE)</f>
        <v>1600</v>
      </c>
      <c r="G2762" s="7" t="str">
        <f>VLOOKUP(ventas[[#This Row],[ProductKey]],'hoja productos'!$A$2:$AA$1691,7,FALSE)</f>
        <v>Fabrikam, Inc.</v>
      </c>
      <c r="H2762" s="8">
        <f>ventas[[#This Row],[Unit Vendidas]]*ventas[[#This Row],[Precio Venta]]</f>
        <v>848000</v>
      </c>
    </row>
    <row r="2763" spans="1:8" x14ac:dyDescent="0.25">
      <c r="A2763" s="2">
        <v>5242</v>
      </c>
      <c r="B2763" s="3">
        <v>40047</v>
      </c>
      <c r="C2763" s="5">
        <v>546</v>
      </c>
      <c r="D2763" s="4">
        <v>99</v>
      </c>
      <c r="E2763" s="7" t="str">
        <f>VLOOKUP(ventas[[#This Row],[ProductKey]],'hoja productos'!$A$2:$AA$1691,3,FALSE)</f>
        <v>Proseware Screen 113in X1609 Black</v>
      </c>
      <c r="F2763" s="7">
        <f>VLOOKUP(ventas[[#This Row],[ProductKey]],'hoja productos'!$A$2:$AA$1691,5,FALSE)</f>
        <v>299</v>
      </c>
      <c r="G2763" s="7" t="str">
        <f>VLOOKUP(ventas[[#This Row],[ProductKey]],'hoja productos'!$A$2:$AA$1691,7,FALSE)</f>
        <v>Proseware, Inc.</v>
      </c>
      <c r="H2763" s="8">
        <f>ventas[[#This Row],[Unit Vendidas]]*ventas[[#This Row],[Precio Venta]]</f>
        <v>29601</v>
      </c>
    </row>
    <row r="2764" spans="1:8" x14ac:dyDescent="0.25">
      <c r="A2764" s="2">
        <v>6069</v>
      </c>
      <c r="B2764" s="3">
        <v>40047</v>
      </c>
      <c r="C2764" s="5">
        <v>931</v>
      </c>
      <c r="D2764" s="4">
        <v>28</v>
      </c>
      <c r="E2764" s="7" t="str">
        <f>VLOOKUP(ventas[[#This Row],[ProductKey]],'hoja productos'!$A$2:$AA$1691,3,FALSE)</f>
        <v>SV 2GB Laptop memory E800 Silver</v>
      </c>
      <c r="F2764" s="7">
        <f>VLOOKUP(ventas[[#This Row],[ProductKey]],'hoja productos'!$A$2:$AA$1691,5,FALSE)</f>
        <v>55</v>
      </c>
      <c r="G2764" s="7" t="str">
        <f>VLOOKUP(ventas[[#This Row],[ProductKey]],'hoja productos'!$A$2:$AA$1691,7,FALSE)</f>
        <v>Southridge Video</v>
      </c>
      <c r="H2764" s="8">
        <f>ventas[[#This Row],[Unit Vendidas]]*ventas[[#This Row],[Precio Venta]]</f>
        <v>1540</v>
      </c>
    </row>
    <row r="2765" spans="1:8" x14ac:dyDescent="0.25">
      <c r="A2765" s="2">
        <v>8513</v>
      </c>
      <c r="B2765" s="3">
        <v>40047</v>
      </c>
      <c r="C2765" s="5">
        <v>1082</v>
      </c>
      <c r="D2765" s="4">
        <v>139</v>
      </c>
      <c r="E2765" s="7" t="str">
        <f>VLOOKUP(ventas[[#This Row],[ProductKey]],'hoja productos'!$A$2:$AA$1691,3,FALSE)</f>
        <v>Tablet SLR Camera M143 Silver</v>
      </c>
      <c r="F2765" s="7">
        <f>VLOOKUP(ventas[[#This Row],[ProductKey]],'hoja productos'!$A$2:$AA$1691,5,FALSE)</f>
        <v>304</v>
      </c>
      <c r="G2765" s="7" t="str">
        <f>VLOOKUP(ventas[[#This Row],[ProductKey]],'hoja productos'!$A$2:$AA$1691,7,FALSE)</f>
        <v>Tablet, Ltd</v>
      </c>
      <c r="H2765" s="8">
        <f>ventas[[#This Row],[Unit Vendidas]]*ventas[[#This Row],[Precio Venta]]</f>
        <v>42256</v>
      </c>
    </row>
    <row r="2766" spans="1:8" x14ac:dyDescent="0.25">
      <c r="A2766" s="2">
        <v>9797</v>
      </c>
      <c r="B2766" s="3">
        <v>40047</v>
      </c>
      <c r="C2766" s="5">
        <v>354</v>
      </c>
      <c r="D2766" s="4">
        <v>195</v>
      </c>
      <c r="E2766" s="7" t="str">
        <f>VLOOKUP(ventas[[#This Row],[ProductKey]],'hoja productos'!$A$2:$AA$1691,3,FALSE)</f>
        <v>Fabrikam Laptop12 M2001 Silver</v>
      </c>
      <c r="F2766" s="7">
        <f>VLOOKUP(ventas[[#This Row],[ProductKey]],'hoja productos'!$A$2:$AA$1691,5,FALSE)</f>
        <v>382.95</v>
      </c>
      <c r="G2766" s="7" t="str">
        <f>VLOOKUP(ventas[[#This Row],[ProductKey]],'hoja productos'!$A$2:$AA$1691,7,FALSE)</f>
        <v>Fabrikam, Inc.</v>
      </c>
      <c r="H2766" s="8">
        <f>ventas[[#This Row],[Unit Vendidas]]*ventas[[#This Row],[Precio Venta]]</f>
        <v>74675.25</v>
      </c>
    </row>
    <row r="2767" spans="1:8" x14ac:dyDescent="0.25">
      <c r="A2767" s="2">
        <v>14271</v>
      </c>
      <c r="B2767" s="3">
        <v>40047</v>
      </c>
      <c r="C2767" s="5">
        <v>347</v>
      </c>
      <c r="D2767" s="4">
        <v>269</v>
      </c>
      <c r="E2767" s="7" t="str">
        <f>VLOOKUP(ventas[[#This Row],[ProductKey]],'hoja productos'!$A$2:$AA$1691,3,FALSE)</f>
        <v>Fabrikam Laptop14.1 M4100 White</v>
      </c>
      <c r="F2767" s="7">
        <f>VLOOKUP(ventas[[#This Row],[ProductKey]],'hoja productos'!$A$2:$AA$1691,5,FALSE)</f>
        <v>586</v>
      </c>
      <c r="G2767" s="7" t="str">
        <f>VLOOKUP(ventas[[#This Row],[ProductKey]],'hoja productos'!$A$2:$AA$1691,7,FALSE)</f>
        <v>Fabrikam, Inc.</v>
      </c>
      <c r="H2767" s="8">
        <f>ventas[[#This Row],[Unit Vendidas]]*ventas[[#This Row],[Precio Venta]]</f>
        <v>157634</v>
      </c>
    </row>
    <row r="2768" spans="1:8" x14ac:dyDescent="0.25">
      <c r="A2768" s="2">
        <v>15449</v>
      </c>
      <c r="B2768" s="3">
        <v>40047</v>
      </c>
      <c r="C2768" s="5">
        <v>698</v>
      </c>
      <c r="D2768" s="4">
        <v>86</v>
      </c>
      <c r="E2768" s="7" t="str">
        <f>VLOOKUP(ventas[[#This Row],[ProductKey]],'hoja productos'!$A$2:$AA$1691,3,FALSE)</f>
        <v>Proseware Wireless Photo All-in-One Printer M390 Grey</v>
      </c>
      <c r="F2768" s="7">
        <f>VLOOKUP(ventas[[#This Row],[ProductKey]],'hoja productos'!$A$2:$AA$1691,5,FALSE)</f>
        <v>188</v>
      </c>
      <c r="G2768" s="7" t="str">
        <f>VLOOKUP(ventas[[#This Row],[ProductKey]],'hoja productos'!$A$2:$AA$1691,7,FALSE)</f>
        <v>Proseware, Inc.</v>
      </c>
      <c r="H2768" s="8">
        <f>ventas[[#This Row],[Unit Vendidas]]*ventas[[#This Row],[Precio Venta]]</f>
        <v>16168</v>
      </c>
    </row>
    <row r="2769" spans="1:8" x14ac:dyDescent="0.25">
      <c r="A2769" s="2">
        <v>15497</v>
      </c>
      <c r="B2769" s="3">
        <v>40047</v>
      </c>
      <c r="C2769" s="5">
        <v>1420</v>
      </c>
      <c r="D2769" s="4">
        <v>91</v>
      </c>
      <c r="E2769" s="7" t="str">
        <f>VLOOKUP(ventas[[#This Row],[ProductKey]],'hoja productos'!$A$2:$AA$1691,3,FALSE)</f>
        <v>The Phone Company Finger Touch Screen Phones M30 Black</v>
      </c>
      <c r="F2769" s="7">
        <f>VLOOKUP(ventas[[#This Row],[ProductKey]],'hoja productos'!$A$2:$AA$1691,5,FALSE)</f>
        <v>199</v>
      </c>
      <c r="G2769" s="7" t="str">
        <f>VLOOKUP(ventas[[#This Row],[ProductKey]],'hoja productos'!$A$2:$AA$1691,7,FALSE)</f>
        <v>The Phone Company</v>
      </c>
      <c r="H2769" s="8">
        <f>ventas[[#This Row],[Unit Vendidas]]*ventas[[#This Row],[Precio Venta]]</f>
        <v>18109</v>
      </c>
    </row>
    <row r="2770" spans="1:8" x14ac:dyDescent="0.25">
      <c r="A2770" s="2">
        <v>15941</v>
      </c>
      <c r="B2770" s="3">
        <v>40047</v>
      </c>
      <c r="C2770" s="5">
        <v>867</v>
      </c>
      <c r="D2770" s="4">
        <v>32</v>
      </c>
      <c r="E2770" s="7" t="str">
        <f>VLOOKUP(ventas[[#This Row],[ProductKey]],'hoja productos'!$A$2:$AA$1691,3,FALSE)</f>
        <v>Tablet Wireless Laser Mouse M55 White</v>
      </c>
      <c r="F2770" s="7">
        <f>VLOOKUP(ventas[[#This Row],[ProductKey]],'hoja productos'!$A$2:$AA$1691,5,FALSE)</f>
        <v>69.989999999999995</v>
      </c>
      <c r="G2770" s="7" t="str">
        <f>VLOOKUP(ventas[[#This Row],[ProductKey]],'hoja productos'!$A$2:$AA$1691,7,FALSE)</f>
        <v>Tablet, Ltd</v>
      </c>
      <c r="H2770" s="8">
        <f>ventas[[#This Row],[Unit Vendidas]]*ventas[[#This Row],[Precio Venta]]</f>
        <v>2239.6799999999998</v>
      </c>
    </row>
    <row r="2771" spans="1:8" x14ac:dyDescent="0.25">
      <c r="A2771" s="2">
        <v>19426</v>
      </c>
      <c r="B2771" s="3">
        <v>40047</v>
      </c>
      <c r="C2771" s="5">
        <v>1552</v>
      </c>
      <c r="D2771" s="4">
        <v>131</v>
      </c>
      <c r="E2771" s="7" t="str">
        <f>VLOOKUP(ventas[[#This Row],[ProductKey]],'hoja productos'!$A$2:$AA$1691,3,FALSE)</f>
        <v>The Phone Company PDA Palm 4.7 inch L850 Silver</v>
      </c>
      <c r="F2771" s="7">
        <f>VLOOKUP(ventas[[#This Row],[ProductKey]],'hoja productos'!$A$2:$AA$1691,5,FALSE)</f>
        <v>398</v>
      </c>
      <c r="G2771" s="7" t="str">
        <f>VLOOKUP(ventas[[#This Row],[ProductKey]],'hoja productos'!$A$2:$AA$1691,7,FALSE)</f>
        <v>The Phone Company</v>
      </c>
      <c r="H2771" s="8">
        <f>ventas[[#This Row],[Unit Vendidas]]*ventas[[#This Row],[Precio Venta]]</f>
        <v>52138</v>
      </c>
    </row>
    <row r="2772" spans="1:8" x14ac:dyDescent="0.25">
      <c r="A2772" s="2">
        <v>23264</v>
      </c>
      <c r="B2772" s="3">
        <v>40047</v>
      </c>
      <c r="C2772" s="5">
        <v>808</v>
      </c>
      <c r="D2772" s="4">
        <v>6</v>
      </c>
      <c r="E2772" s="7" t="str">
        <f>VLOOKUP(ventas[[#This Row],[ProductKey]],'hoja productos'!$A$2:$AA$1691,3,FALSE)</f>
        <v>Tablet Rechargeable Battery E100 Grey</v>
      </c>
      <c r="F2772" s="7">
        <f>VLOOKUP(ventas[[#This Row],[ProductKey]],'hoja productos'!$A$2:$AA$1691,5,FALSE)</f>
        <v>12.95</v>
      </c>
      <c r="G2772" s="7" t="str">
        <f>VLOOKUP(ventas[[#This Row],[ProductKey]],'hoja productos'!$A$2:$AA$1691,7,FALSE)</f>
        <v>Tablet, Ltd</v>
      </c>
      <c r="H2772" s="8">
        <f>ventas[[#This Row],[Unit Vendidas]]*ventas[[#This Row],[Precio Venta]]</f>
        <v>77.699999999999989</v>
      </c>
    </row>
    <row r="2773" spans="1:8" x14ac:dyDescent="0.25">
      <c r="A2773" s="2">
        <v>24154</v>
      </c>
      <c r="B2773" s="3">
        <v>40047</v>
      </c>
      <c r="C2773" s="5">
        <v>1239</v>
      </c>
      <c r="D2773" s="4">
        <v>80</v>
      </c>
      <c r="E2773" s="7" t="str">
        <f>VLOOKUP(ventas[[#This Row],[ProductKey]],'hoja productos'!$A$2:$AA$1691,3,FALSE)</f>
        <v>Fabrikam Social Videographer 2/3" 17mm E100 Blue</v>
      </c>
      <c r="F2773" s="7">
        <f>VLOOKUP(ventas[[#This Row],[ProductKey]],'hoja productos'!$A$2:$AA$1691,5,FALSE)</f>
        <v>158</v>
      </c>
      <c r="G2773" s="7" t="str">
        <f>VLOOKUP(ventas[[#This Row],[ProductKey]],'hoja productos'!$A$2:$AA$1691,7,FALSE)</f>
        <v>Fabrikam, Inc.</v>
      </c>
      <c r="H2773" s="8">
        <f>ventas[[#This Row],[Unit Vendidas]]*ventas[[#This Row],[Precio Venta]]</f>
        <v>12640</v>
      </c>
    </row>
    <row r="2774" spans="1:8" x14ac:dyDescent="0.25">
      <c r="A2774" s="2">
        <v>834</v>
      </c>
      <c r="B2774" s="3">
        <v>40048</v>
      </c>
      <c r="C2774" s="5">
        <v>414</v>
      </c>
      <c r="D2774" s="4">
        <v>348</v>
      </c>
      <c r="E2774" s="7" t="str">
        <f>VLOOKUP(ventas[[#This Row],[ProductKey]],'hoja productos'!$A$2:$AA$1691,3,FALSE)</f>
        <v>Proseware Laptop15.4W M518 White</v>
      </c>
      <c r="F2774" s="7">
        <f>VLOOKUP(ventas[[#This Row],[ProductKey]],'hoja productos'!$A$2:$AA$1691,5,FALSE)</f>
        <v>758</v>
      </c>
      <c r="G2774" s="7" t="str">
        <f>VLOOKUP(ventas[[#This Row],[ProductKey]],'hoja productos'!$A$2:$AA$1691,7,FALSE)</f>
        <v>Proseware, Inc.</v>
      </c>
      <c r="H2774" s="8">
        <f>ventas[[#This Row],[Unit Vendidas]]*ventas[[#This Row],[Precio Venta]]</f>
        <v>263784</v>
      </c>
    </row>
    <row r="2775" spans="1:8" x14ac:dyDescent="0.25">
      <c r="A2775" s="2">
        <v>856</v>
      </c>
      <c r="B2775" s="3">
        <v>40048</v>
      </c>
      <c r="C2775" s="5">
        <v>609</v>
      </c>
      <c r="D2775" s="4">
        <v>70</v>
      </c>
      <c r="E2775" s="7" t="str">
        <f>VLOOKUP(ventas[[#This Row],[ProductKey]],'hoja productos'!$A$2:$AA$1691,3,FALSE)</f>
        <v>Tablet Screen 85in E085 Silver</v>
      </c>
      <c r="F2775" s="7">
        <f>VLOOKUP(ventas[[#This Row],[ProductKey]],'hoja productos'!$A$2:$AA$1691,5,FALSE)</f>
        <v>139</v>
      </c>
      <c r="G2775" s="7" t="str">
        <f>VLOOKUP(ventas[[#This Row],[ProductKey]],'hoja productos'!$A$2:$AA$1691,7,FALSE)</f>
        <v>Tablet, Ltd</v>
      </c>
      <c r="H2775" s="8">
        <f>ventas[[#This Row],[Unit Vendidas]]*ventas[[#This Row],[Precio Venta]]</f>
        <v>9730</v>
      </c>
    </row>
    <row r="2776" spans="1:8" x14ac:dyDescent="0.25">
      <c r="A2776" s="2">
        <v>4184</v>
      </c>
      <c r="B2776" s="3">
        <v>40048</v>
      </c>
      <c r="C2776" s="5">
        <v>1338</v>
      </c>
      <c r="D2776" s="4">
        <v>15</v>
      </c>
      <c r="E2776" s="7" t="str">
        <f>VLOOKUP(ventas[[#This Row],[ProductKey]],'hoja productos'!$A$2:$AA$1691,3,FALSE)</f>
        <v>Tablet Digital Cordless Expansion Handset Phone M900 Black</v>
      </c>
      <c r="F2776" s="7">
        <f>VLOOKUP(ventas[[#This Row],[ProductKey]],'hoja productos'!$A$2:$AA$1691,5,FALSE)</f>
        <v>32.99</v>
      </c>
      <c r="G2776" s="7" t="str">
        <f>VLOOKUP(ventas[[#This Row],[ProductKey]],'hoja productos'!$A$2:$AA$1691,7,FALSE)</f>
        <v>Tablet, Ltd</v>
      </c>
      <c r="H2776" s="8">
        <f>ventas[[#This Row],[Unit Vendidas]]*ventas[[#This Row],[Precio Venta]]</f>
        <v>494.85</v>
      </c>
    </row>
    <row r="2777" spans="1:8" x14ac:dyDescent="0.25">
      <c r="A2777" s="2">
        <v>4435</v>
      </c>
      <c r="B2777" s="3">
        <v>40048</v>
      </c>
      <c r="C2777" s="5">
        <v>833</v>
      </c>
      <c r="D2777" s="4">
        <v>9</v>
      </c>
      <c r="E2777" s="7" t="str">
        <f>VLOOKUP(ventas[[#This Row],[ProductKey]],'hoja productos'!$A$2:$AA$1691,3,FALSE)</f>
        <v>Tablet ADSL Modem Splitter/Filter X 1 E100 Grey</v>
      </c>
      <c r="F2777" s="7">
        <f>VLOOKUP(ventas[[#This Row],[ProductKey]],'hoja productos'!$A$2:$AA$1691,5,FALSE)</f>
        <v>17.899999999999999</v>
      </c>
      <c r="G2777" s="7" t="str">
        <f>VLOOKUP(ventas[[#This Row],[ProductKey]],'hoja productos'!$A$2:$AA$1691,7,FALSE)</f>
        <v>Tablet, Ltd</v>
      </c>
      <c r="H2777" s="8">
        <f>ventas[[#This Row],[Unit Vendidas]]*ventas[[#This Row],[Precio Venta]]</f>
        <v>161.1</v>
      </c>
    </row>
    <row r="2778" spans="1:8" x14ac:dyDescent="0.25">
      <c r="A2778" s="2">
        <v>6139</v>
      </c>
      <c r="B2778" s="3">
        <v>40048</v>
      </c>
      <c r="C2778" s="5">
        <v>2496</v>
      </c>
      <c r="D2778" s="4">
        <v>5</v>
      </c>
      <c r="E2778" s="7" t="str">
        <f>VLOOKUP(ventas[[#This Row],[ProductKey]],'hoja productos'!$A$2:$AA$1691,3,FALSE)</f>
        <v>Headphone Adapter for Tablet Phone E130 Silver</v>
      </c>
      <c r="F2778" s="7">
        <f>VLOOKUP(ventas[[#This Row],[ProductKey]],'hoja productos'!$A$2:$AA$1691,5,FALSE)</f>
        <v>9.99</v>
      </c>
      <c r="G2778" s="7" t="str">
        <f>VLOOKUP(ventas[[#This Row],[ProductKey]],'hoja productos'!$A$2:$AA$1691,7,FALSE)</f>
        <v>Tablet, Ltd</v>
      </c>
      <c r="H2778" s="8">
        <f>ventas[[#This Row],[Unit Vendidas]]*ventas[[#This Row],[Precio Venta]]</f>
        <v>49.95</v>
      </c>
    </row>
    <row r="2779" spans="1:8" x14ac:dyDescent="0.25">
      <c r="A2779" s="2">
        <v>7123</v>
      </c>
      <c r="B2779" s="3">
        <v>40048</v>
      </c>
      <c r="C2779" s="5">
        <v>818</v>
      </c>
      <c r="D2779" s="4">
        <v>5</v>
      </c>
      <c r="E2779" s="7" t="str">
        <f>VLOOKUP(ventas[[#This Row],[ProductKey]],'hoja productos'!$A$2:$AA$1691,3,FALSE)</f>
        <v>Tablet Smart Battery M901 Grey</v>
      </c>
      <c r="F2779" s="7">
        <f>VLOOKUP(ventas[[#This Row],[ProductKey]],'hoja productos'!$A$2:$AA$1691,5,FALSE)</f>
        <v>11.5</v>
      </c>
      <c r="G2779" s="7" t="str">
        <f>VLOOKUP(ventas[[#This Row],[ProductKey]],'hoja productos'!$A$2:$AA$1691,7,FALSE)</f>
        <v>Tablet, Ltd</v>
      </c>
      <c r="H2779" s="8">
        <f>ventas[[#This Row],[Unit Vendidas]]*ventas[[#This Row],[Precio Venta]]</f>
        <v>57.5</v>
      </c>
    </row>
    <row r="2780" spans="1:8" x14ac:dyDescent="0.25">
      <c r="A2780" s="2">
        <v>12090</v>
      </c>
      <c r="B2780" s="3">
        <v>40048</v>
      </c>
      <c r="C2780" s="5">
        <v>1379</v>
      </c>
      <c r="D2780" s="4">
        <v>10</v>
      </c>
      <c r="E2780" s="7" t="str">
        <f>VLOOKUP(ventas[[#This Row],[ProductKey]],'hoja productos'!$A$2:$AA$1691,3,FALSE)</f>
        <v>Tablet Lifestyles Series - Big Button Cordless phone M800 White</v>
      </c>
      <c r="F2780" s="7">
        <f>VLOOKUP(ventas[[#This Row],[ProductKey]],'hoja productos'!$A$2:$AA$1691,5,FALSE)</f>
        <v>23</v>
      </c>
      <c r="G2780" s="7" t="str">
        <f>VLOOKUP(ventas[[#This Row],[ProductKey]],'hoja productos'!$A$2:$AA$1691,7,FALSE)</f>
        <v>Tablet, Ltd</v>
      </c>
      <c r="H2780" s="8">
        <f>ventas[[#This Row],[Unit Vendidas]]*ventas[[#This Row],[Precio Venta]]</f>
        <v>230</v>
      </c>
    </row>
    <row r="2781" spans="1:8" x14ac:dyDescent="0.25">
      <c r="A2781" s="2">
        <v>12704</v>
      </c>
      <c r="B2781" s="3">
        <v>40048</v>
      </c>
      <c r="C2781" s="5">
        <v>491</v>
      </c>
      <c r="D2781" s="4">
        <v>205</v>
      </c>
      <c r="E2781" s="7" t="str">
        <f>VLOOKUP(ventas[[#This Row],[ProductKey]],'hoja productos'!$A$2:$AA$1691,3,FALSE)</f>
        <v>Adventure Works LCD22 M200 Black</v>
      </c>
      <c r="F2781" s="7">
        <f>VLOOKUP(ventas[[#This Row],[ProductKey]],'hoja productos'!$A$2:$AA$1691,5,FALSE)</f>
        <v>619</v>
      </c>
      <c r="G2781" s="7" t="str">
        <f>VLOOKUP(ventas[[#This Row],[ProductKey]],'hoja productos'!$A$2:$AA$1691,7,FALSE)</f>
        <v>Adventure Works</v>
      </c>
      <c r="H2781" s="8">
        <f>ventas[[#This Row],[Unit Vendidas]]*ventas[[#This Row],[Precio Venta]]</f>
        <v>126895</v>
      </c>
    </row>
    <row r="2782" spans="1:8" x14ac:dyDescent="0.25">
      <c r="A2782" s="2">
        <v>12731</v>
      </c>
      <c r="B2782" s="3">
        <v>40048</v>
      </c>
      <c r="C2782" s="5">
        <v>1126</v>
      </c>
      <c r="D2782" s="4">
        <v>152</v>
      </c>
      <c r="E2782" s="7" t="str">
        <f>VLOOKUP(ventas[[#This Row],[ProductKey]],'hoja productos'!$A$2:$AA$1691,3,FALSE)</f>
        <v>Fabrikam SLR Camera M148 Gold</v>
      </c>
      <c r="F2782" s="7">
        <f>VLOOKUP(ventas[[#This Row],[ProductKey]],'hoja productos'!$A$2:$AA$1691,5,FALSE)</f>
        <v>332</v>
      </c>
      <c r="G2782" s="7" t="str">
        <f>VLOOKUP(ventas[[#This Row],[ProductKey]],'hoja productos'!$A$2:$AA$1691,7,FALSE)</f>
        <v>Fabrikam, Inc.</v>
      </c>
      <c r="H2782" s="8">
        <f>ventas[[#This Row],[Unit Vendidas]]*ventas[[#This Row],[Precio Venta]]</f>
        <v>50464</v>
      </c>
    </row>
    <row r="2783" spans="1:8" ht="30" x14ac:dyDescent="0.25">
      <c r="A2783" s="2">
        <v>15028</v>
      </c>
      <c r="B2783" s="3">
        <v>40048</v>
      </c>
      <c r="C2783" s="5">
        <v>1452</v>
      </c>
      <c r="D2783" s="4">
        <v>134</v>
      </c>
      <c r="E2783" s="7" t="str">
        <f>VLOOKUP(ventas[[#This Row],[ProductKey]],'hoja productos'!$A$2:$AA$1691,3,FALSE)</f>
        <v>The Phone Company Touch Screen Phones SAW/On-wall M806 Gold</v>
      </c>
      <c r="F2783" s="7">
        <f>VLOOKUP(ventas[[#This Row],[ProductKey]],'hoja productos'!$A$2:$AA$1691,5,FALSE)</f>
        <v>293</v>
      </c>
      <c r="G2783" s="7" t="str">
        <f>VLOOKUP(ventas[[#This Row],[ProductKey]],'hoja productos'!$A$2:$AA$1691,7,FALSE)</f>
        <v>The Phone Company</v>
      </c>
      <c r="H2783" s="8">
        <f>ventas[[#This Row],[Unit Vendidas]]*ventas[[#This Row],[Precio Venta]]</f>
        <v>39262</v>
      </c>
    </row>
    <row r="2784" spans="1:8" x14ac:dyDescent="0.25">
      <c r="A2784" s="2">
        <v>15727</v>
      </c>
      <c r="B2784" s="3">
        <v>40048</v>
      </c>
      <c r="C2784" s="5">
        <v>1300</v>
      </c>
      <c r="D2784" s="4">
        <v>43</v>
      </c>
      <c r="E2784" s="7" t="str">
        <f>VLOOKUP(ventas[[#This Row],[ProductKey]],'hoja productos'!$A$2:$AA$1691,3,FALSE)</f>
        <v>Tablet Telephoto Conversion Lens M350 Black</v>
      </c>
      <c r="F2784" s="7">
        <f>VLOOKUP(ventas[[#This Row],[ProductKey]],'hoja productos'!$A$2:$AA$1691,5,FALSE)</f>
        <v>95</v>
      </c>
      <c r="G2784" s="7" t="str">
        <f>VLOOKUP(ventas[[#This Row],[ProductKey]],'hoja productos'!$A$2:$AA$1691,7,FALSE)</f>
        <v>Tablet, Ltd</v>
      </c>
      <c r="H2784" s="8">
        <f>ventas[[#This Row],[Unit Vendidas]]*ventas[[#This Row],[Precio Venta]]</f>
        <v>4085</v>
      </c>
    </row>
    <row r="2785" spans="1:8" x14ac:dyDescent="0.25">
      <c r="A2785" s="2">
        <v>16921</v>
      </c>
      <c r="B2785" s="3">
        <v>40048</v>
      </c>
      <c r="C2785" s="5">
        <v>1268</v>
      </c>
      <c r="D2785" s="4">
        <v>25</v>
      </c>
      <c r="E2785" s="7" t="str">
        <f>VLOOKUP(ventas[[#This Row],[ProductKey]],'hoja productos'!$A$2:$AA$1691,3,FALSE)</f>
        <v>Tablet Carrying Case E312 White</v>
      </c>
      <c r="F2785" s="7">
        <f>VLOOKUP(ventas[[#This Row],[ProductKey]],'hoja productos'!$A$2:$AA$1691,5,FALSE)</f>
        <v>49.96</v>
      </c>
      <c r="G2785" s="7" t="str">
        <f>VLOOKUP(ventas[[#This Row],[ProductKey]],'hoja productos'!$A$2:$AA$1691,7,FALSE)</f>
        <v>Tablet, Ltd</v>
      </c>
      <c r="H2785" s="8">
        <f>ventas[[#This Row],[Unit Vendidas]]*ventas[[#This Row],[Precio Venta]]</f>
        <v>1249</v>
      </c>
    </row>
    <row r="2786" spans="1:8" x14ac:dyDescent="0.25">
      <c r="A2786" s="2">
        <v>17191</v>
      </c>
      <c r="B2786" s="3">
        <v>40048</v>
      </c>
      <c r="C2786" s="5">
        <v>761</v>
      </c>
      <c r="D2786" s="4">
        <v>8</v>
      </c>
      <c r="E2786" s="7" t="str">
        <f>VLOOKUP(ventas[[#This Row],[ProductKey]],'hoja productos'!$A$2:$AA$1691,3,FALSE)</f>
        <v>Tablet USB Data Link-direct connect adapter E600 Black</v>
      </c>
      <c r="F2786" s="7">
        <f>VLOOKUP(ventas[[#This Row],[ProductKey]],'hoja productos'!$A$2:$AA$1691,5,FALSE)</f>
        <v>16.899999999999999</v>
      </c>
      <c r="G2786" s="7" t="str">
        <f>VLOOKUP(ventas[[#This Row],[ProductKey]],'hoja productos'!$A$2:$AA$1691,7,FALSE)</f>
        <v>Tablet, Ltd</v>
      </c>
      <c r="H2786" s="8">
        <f>ventas[[#This Row],[Unit Vendidas]]*ventas[[#This Row],[Precio Venta]]</f>
        <v>135.19999999999999</v>
      </c>
    </row>
    <row r="2787" spans="1:8" x14ac:dyDescent="0.25">
      <c r="A2787" s="2">
        <v>18913</v>
      </c>
      <c r="B2787" s="3">
        <v>40048</v>
      </c>
      <c r="C2787" s="5">
        <v>76</v>
      </c>
      <c r="D2787" s="4">
        <v>17</v>
      </c>
      <c r="E2787" s="7" t="str">
        <f>VLOOKUP(ventas[[#This Row],[ProductKey]],'hoja productos'!$A$2:$AA$1691,3,FALSE)</f>
        <v>NT Bluetooth Active Headphones E202 Red</v>
      </c>
      <c r="F2787" s="7">
        <f>VLOOKUP(ventas[[#This Row],[ProductKey]],'hoja productos'!$A$2:$AA$1691,5,FALSE)</f>
        <v>37.950000000000003</v>
      </c>
      <c r="G2787" s="7" t="str">
        <f>VLOOKUP(ventas[[#This Row],[ProductKey]],'hoja productos'!$A$2:$AA$1691,7,FALSE)</f>
        <v>Northwind Traders</v>
      </c>
      <c r="H2787" s="8">
        <f>ventas[[#This Row],[Unit Vendidas]]*ventas[[#This Row],[Precio Venta]]</f>
        <v>645.15000000000009</v>
      </c>
    </row>
    <row r="2788" spans="1:8" x14ac:dyDescent="0.25">
      <c r="A2788" s="2">
        <v>19272</v>
      </c>
      <c r="B2788" s="3">
        <v>40048</v>
      </c>
      <c r="C2788" s="5">
        <v>1150</v>
      </c>
      <c r="D2788" s="4">
        <v>209</v>
      </c>
      <c r="E2788" s="7" t="str">
        <f>VLOOKUP(ventas[[#This Row],[ProductKey]],'hoja productos'!$A$2:$AA$1691,3,FALSE)</f>
        <v>Fabrikam Budget Movie-Maker 1/3'' 8.5mm E200 Black</v>
      </c>
      <c r="F2788" s="7">
        <f>VLOOKUP(ventas[[#This Row],[ProductKey]],'hoja productos'!$A$2:$AA$1691,5,FALSE)</f>
        <v>411</v>
      </c>
      <c r="G2788" s="7" t="str">
        <f>VLOOKUP(ventas[[#This Row],[ProductKey]],'hoja productos'!$A$2:$AA$1691,7,FALSE)</f>
        <v>Fabrikam, Inc.</v>
      </c>
      <c r="H2788" s="8">
        <f>ventas[[#This Row],[Unit Vendidas]]*ventas[[#This Row],[Precio Venta]]</f>
        <v>85899</v>
      </c>
    </row>
    <row r="2789" spans="1:8" x14ac:dyDescent="0.25">
      <c r="A2789" s="2">
        <v>19610</v>
      </c>
      <c r="B2789" s="3">
        <v>40048</v>
      </c>
      <c r="C2789" s="5">
        <v>1410</v>
      </c>
      <c r="D2789" s="4">
        <v>105</v>
      </c>
      <c r="E2789" s="7" t="str">
        <f>VLOOKUP(ventas[[#This Row],[ProductKey]],'hoja productos'!$A$2:$AA$1691,3,FALSE)</f>
        <v>The Phone Company Touch Screen Phones 26-2.2" M200 Black</v>
      </c>
      <c r="F2789" s="7">
        <f>VLOOKUP(ventas[[#This Row],[ProductKey]],'hoja productos'!$A$2:$AA$1691,5,FALSE)</f>
        <v>230</v>
      </c>
      <c r="G2789" s="7" t="str">
        <f>VLOOKUP(ventas[[#This Row],[ProductKey]],'hoja productos'!$A$2:$AA$1691,7,FALSE)</f>
        <v>The Phone Company</v>
      </c>
      <c r="H2789" s="8">
        <f>ventas[[#This Row],[Unit Vendidas]]*ventas[[#This Row],[Precio Venta]]</f>
        <v>24150</v>
      </c>
    </row>
    <row r="2790" spans="1:8" x14ac:dyDescent="0.25">
      <c r="A2790" s="2">
        <v>21884</v>
      </c>
      <c r="B2790" s="3">
        <v>40048</v>
      </c>
      <c r="C2790" s="5">
        <v>371</v>
      </c>
      <c r="D2790" s="4">
        <v>275</v>
      </c>
      <c r="E2790" s="7" t="str">
        <f>VLOOKUP(ventas[[#This Row],[ProductKey]],'hoja productos'!$A$2:$AA$1691,3,FALSE)</f>
        <v>Adventure Works Laptop16 M1601 White</v>
      </c>
      <c r="F2790" s="7">
        <f>VLOOKUP(ventas[[#This Row],[ProductKey]],'hoja productos'!$A$2:$AA$1691,5,FALSE)</f>
        <v>599</v>
      </c>
      <c r="G2790" s="7" t="str">
        <f>VLOOKUP(ventas[[#This Row],[ProductKey]],'hoja productos'!$A$2:$AA$1691,7,FALSE)</f>
        <v>Adventure Works</v>
      </c>
      <c r="H2790" s="8">
        <f>ventas[[#This Row],[Unit Vendidas]]*ventas[[#This Row],[Precio Venta]]</f>
        <v>164725</v>
      </c>
    </row>
    <row r="2791" spans="1:8" x14ac:dyDescent="0.25">
      <c r="A2791" s="2">
        <v>22015</v>
      </c>
      <c r="B2791" s="3">
        <v>40048</v>
      </c>
      <c r="C2791" s="5">
        <v>1340</v>
      </c>
      <c r="D2791" s="4">
        <v>7</v>
      </c>
      <c r="E2791" s="7" t="str">
        <f>VLOOKUP(ventas[[#This Row],[ProductKey]],'hoja productos'!$A$2:$AA$1691,3,FALSE)</f>
        <v>Tablet Phone with Memory Dialing-single line E88 Black</v>
      </c>
      <c r="F2791" s="7">
        <f>VLOOKUP(ventas[[#This Row],[ProductKey]],'hoja productos'!$A$2:$AA$1691,5,FALSE)</f>
        <v>14.19</v>
      </c>
      <c r="G2791" s="7" t="str">
        <f>VLOOKUP(ventas[[#This Row],[ProductKey]],'hoja productos'!$A$2:$AA$1691,7,FALSE)</f>
        <v>Tablet, Ltd</v>
      </c>
      <c r="H2791" s="8">
        <f>ventas[[#This Row],[Unit Vendidas]]*ventas[[#This Row],[Precio Venta]]</f>
        <v>99.33</v>
      </c>
    </row>
    <row r="2792" spans="1:8" x14ac:dyDescent="0.25">
      <c r="A2792" s="2">
        <v>22037</v>
      </c>
      <c r="B2792" s="3">
        <v>40048</v>
      </c>
      <c r="C2792" s="5">
        <v>131</v>
      </c>
      <c r="D2792" s="4">
        <v>101</v>
      </c>
      <c r="E2792" s="7" t="str">
        <f>VLOOKUP(ventas[[#This Row],[ProductKey]],'hoja productos'!$A$2:$AA$1691,3,FALSE)</f>
        <v>Adventure Works 20" Analog CRT TV E45 White</v>
      </c>
      <c r="F2792" s="7">
        <f>VLOOKUP(ventas[[#This Row],[ProductKey]],'hoja productos'!$A$2:$AA$1691,5,FALSE)</f>
        <v>200</v>
      </c>
      <c r="G2792" s="7" t="str">
        <f>VLOOKUP(ventas[[#This Row],[ProductKey]],'hoja productos'!$A$2:$AA$1691,7,FALSE)</f>
        <v>Adventure Works</v>
      </c>
      <c r="H2792" s="8">
        <f>ventas[[#This Row],[Unit Vendidas]]*ventas[[#This Row],[Precio Venta]]</f>
        <v>20200</v>
      </c>
    </row>
    <row r="2793" spans="1:8" x14ac:dyDescent="0.25">
      <c r="A2793" s="2">
        <v>23699</v>
      </c>
      <c r="B2793" s="3">
        <v>40048</v>
      </c>
      <c r="C2793" s="5">
        <v>581</v>
      </c>
      <c r="D2793" s="4">
        <v>152</v>
      </c>
      <c r="E2793" s="7" t="str">
        <f>VLOOKUP(ventas[[#This Row],[ProductKey]],'hoja productos'!$A$2:$AA$1691,3,FALSE)</f>
        <v>Tablet Screen 125in M250 Black</v>
      </c>
      <c r="F2793" s="7">
        <f>VLOOKUP(ventas[[#This Row],[ProductKey]],'hoja productos'!$A$2:$AA$1691,5,FALSE)</f>
        <v>459</v>
      </c>
      <c r="G2793" s="7" t="str">
        <f>VLOOKUP(ventas[[#This Row],[ProductKey]],'hoja productos'!$A$2:$AA$1691,7,FALSE)</f>
        <v>Tablet, Ltd</v>
      </c>
      <c r="H2793" s="8">
        <f>ventas[[#This Row],[Unit Vendidas]]*ventas[[#This Row],[Precio Venta]]</f>
        <v>69768</v>
      </c>
    </row>
    <row r="2794" spans="1:8" x14ac:dyDescent="0.25">
      <c r="A2794" s="2">
        <v>23950</v>
      </c>
      <c r="B2794" s="3">
        <v>40048</v>
      </c>
      <c r="C2794" s="5">
        <v>521</v>
      </c>
      <c r="D2794" s="4">
        <v>119</v>
      </c>
      <c r="E2794" s="7" t="str">
        <f>VLOOKUP(ventas[[#This Row],[ProductKey]],'hoja productos'!$A$2:$AA$1691,3,FALSE)</f>
        <v>WWI LCD20 M220 Black</v>
      </c>
      <c r="F2794" s="7">
        <f>VLOOKUP(ventas[[#This Row],[ProductKey]],'hoja productos'!$A$2:$AA$1691,5,FALSE)</f>
        <v>259</v>
      </c>
      <c r="G2794" s="7" t="str">
        <f>VLOOKUP(ventas[[#This Row],[ProductKey]],'hoja productos'!$A$2:$AA$1691,7,FALSE)</f>
        <v>Wide World Importers</v>
      </c>
      <c r="H2794" s="8">
        <f>ventas[[#This Row],[Unit Vendidas]]*ventas[[#This Row],[Precio Venta]]</f>
        <v>30821</v>
      </c>
    </row>
    <row r="2795" spans="1:8" x14ac:dyDescent="0.25">
      <c r="A2795" s="2">
        <v>488</v>
      </c>
      <c r="B2795" s="3">
        <v>40049</v>
      </c>
      <c r="C2795" s="5">
        <v>684</v>
      </c>
      <c r="D2795" s="4">
        <v>73</v>
      </c>
      <c r="E2795" s="7" t="str">
        <f>VLOOKUP(ventas[[#This Row],[ProductKey]],'hoja productos'!$A$2:$AA$1691,3,FALSE)</f>
        <v>Proseware Ink Jet Instant PDF Sheet-Fed Scanner M300 Grey</v>
      </c>
      <c r="F2795" s="7">
        <f>VLOOKUP(ventas[[#This Row],[ProductKey]],'hoja productos'!$A$2:$AA$1691,5,FALSE)</f>
        <v>160</v>
      </c>
      <c r="G2795" s="7" t="str">
        <f>VLOOKUP(ventas[[#This Row],[ProductKey]],'hoja productos'!$A$2:$AA$1691,7,FALSE)</f>
        <v>Proseware, Inc.</v>
      </c>
      <c r="H2795" s="8">
        <f>ventas[[#This Row],[Unit Vendidas]]*ventas[[#This Row],[Precio Venta]]</f>
        <v>11680</v>
      </c>
    </row>
    <row r="2796" spans="1:8" ht="30" x14ac:dyDescent="0.25">
      <c r="A2796" s="2">
        <v>2606</v>
      </c>
      <c r="B2796" s="3">
        <v>40049</v>
      </c>
      <c r="C2796" s="5">
        <v>1447</v>
      </c>
      <c r="D2796" s="4">
        <v>137</v>
      </c>
      <c r="E2796" s="7" t="str">
        <f>VLOOKUP(ventas[[#This Row],[ProductKey]],'hoja productos'!$A$2:$AA$1691,3,FALSE)</f>
        <v>The Phone Company Touch Screen Phones SAW/Built-in M801 Gold</v>
      </c>
      <c r="F2796" s="7">
        <f>VLOOKUP(ventas[[#This Row],[ProductKey]],'hoja productos'!$A$2:$AA$1691,5,FALSE)</f>
        <v>299</v>
      </c>
      <c r="G2796" s="7" t="str">
        <f>VLOOKUP(ventas[[#This Row],[ProductKey]],'hoja productos'!$A$2:$AA$1691,7,FALSE)</f>
        <v>The Phone Company</v>
      </c>
      <c r="H2796" s="8">
        <f>ventas[[#This Row],[Unit Vendidas]]*ventas[[#This Row],[Precio Venta]]</f>
        <v>40963</v>
      </c>
    </row>
    <row r="2797" spans="1:8" ht="30" x14ac:dyDescent="0.25">
      <c r="A2797" s="2">
        <v>5016</v>
      </c>
      <c r="B2797" s="3">
        <v>40049</v>
      </c>
      <c r="C2797" s="5">
        <v>1170</v>
      </c>
      <c r="D2797" s="4">
        <v>291</v>
      </c>
      <c r="E2797" s="7" t="str">
        <f>VLOOKUP(ventas[[#This Row],[ProductKey]],'hoja productos'!$A$2:$AA$1691,3,FALSE)</f>
        <v>Fabrikam Home and Vacation Moviemaker 1/3'' 8.5mm M200 White</v>
      </c>
      <c r="F2797" s="7">
        <f>VLOOKUP(ventas[[#This Row],[ProductKey]],'hoja productos'!$A$2:$AA$1691,5,FALSE)</f>
        <v>633</v>
      </c>
      <c r="G2797" s="7" t="str">
        <f>VLOOKUP(ventas[[#This Row],[ProductKey]],'hoja productos'!$A$2:$AA$1691,7,FALSE)</f>
        <v>Fabrikam, Inc.</v>
      </c>
      <c r="H2797" s="8">
        <f>ventas[[#This Row],[Unit Vendidas]]*ventas[[#This Row],[Precio Venta]]</f>
        <v>184203</v>
      </c>
    </row>
    <row r="2798" spans="1:8" x14ac:dyDescent="0.25">
      <c r="A2798" s="2">
        <v>10024</v>
      </c>
      <c r="B2798" s="3">
        <v>40049</v>
      </c>
      <c r="C2798" s="5">
        <v>502</v>
      </c>
      <c r="D2798" s="4">
        <v>29</v>
      </c>
      <c r="E2798" s="7" t="str">
        <f>VLOOKUP(ventas[[#This Row],[ProductKey]],'hoja productos'!$A$2:$AA$1691,3,FALSE)</f>
        <v>Adventure Works CRT15 E101 Black</v>
      </c>
      <c r="F2798" s="7">
        <f>VLOOKUP(ventas[[#This Row],[ProductKey]],'hoja productos'!$A$2:$AA$1691,5,FALSE)</f>
        <v>90</v>
      </c>
      <c r="G2798" s="7" t="str">
        <f>VLOOKUP(ventas[[#This Row],[ProductKey]],'hoja productos'!$A$2:$AA$1691,7,FALSE)</f>
        <v>Adventure Works</v>
      </c>
      <c r="H2798" s="8">
        <f>ventas[[#This Row],[Unit Vendidas]]*ventas[[#This Row],[Precio Venta]]</f>
        <v>2610</v>
      </c>
    </row>
    <row r="2799" spans="1:8" x14ac:dyDescent="0.25">
      <c r="A2799" s="2">
        <v>11552</v>
      </c>
      <c r="B2799" s="3">
        <v>40049</v>
      </c>
      <c r="C2799" s="5">
        <v>540</v>
      </c>
      <c r="D2799" s="4">
        <v>827</v>
      </c>
      <c r="E2799" s="7" t="str">
        <f>VLOOKUP(ventas[[#This Row],[ProductKey]],'hoja productos'!$A$2:$AA$1691,3,FALSE)</f>
        <v>Proseware Projector 1080p DLP86 Black</v>
      </c>
      <c r="F2799" s="7">
        <f>VLOOKUP(ventas[[#This Row],[ProductKey]],'hoja productos'!$A$2:$AA$1691,5,FALSE)</f>
        <v>2499</v>
      </c>
      <c r="G2799" s="7" t="str">
        <f>VLOOKUP(ventas[[#This Row],[ProductKey]],'hoja productos'!$A$2:$AA$1691,7,FALSE)</f>
        <v>Proseware, Inc.</v>
      </c>
      <c r="H2799" s="8">
        <f>ventas[[#This Row],[Unit Vendidas]]*ventas[[#This Row],[Precio Venta]]</f>
        <v>2066673</v>
      </c>
    </row>
    <row r="2800" spans="1:8" x14ac:dyDescent="0.25">
      <c r="A2800" s="2">
        <v>13142</v>
      </c>
      <c r="B2800" s="3">
        <v>40049</v>
      </c>
      <c r="C2800" s="5">
        <v>2489</v>
      </c>
      <c r="D2800" s="4">
        <v>7</v>
      </c>
      <c r="E2800" s="7" t="str">
        <f>VLOOKUP(ventas[[#This Row],[ProductKey]],'hoja productos'!$A$2:$AA$1691,3,FALSE)</f>
        <v>Tablet Rubberized Skin BlackBerry E100 Silver</v>
      </c>
      <c r="F2800" s="7">
        <f>VLOOKUP(ventas[[#This Row],[ProductKey]],'hoja productos'!$A$2:$AA$1691,5,FALSE)</f>
        <v>14.99</v>
      </c>
      <c r="G2800" s="7" t="str">
        <f>VLOOKUP(ventas[[#This Row],[ProductKey]],'hoja productos'!$A$2:$AA$1691,7,FALSE)</f>
        <v>Tablet, Ltd</v>
      </c>
      <c r="H2800" s="8">
        <f>ventas[[#This Row],[Unit Vendidas]]*ventas[[#This Row],[Precio Venta]]</f>
        <v>104.93</v>
      </c>
    </row>
    <row r="2801" spans="1:8" x14ac:dyDescent="0.25">
      <c r="A2801" s="2">
        <v>14540</v>
      </c>
      <c r="B2801" s="3">
        <v>40049</v>
      </c>
      <c r="C2801" s="5">
        <v>818</v>
      </c>
      <c r="D2801" s="4">
        <v>5</v>
      </c>
      <c r="E2801" s="7" t="str">
        <f>VLOOKUP(ventas[[#This Row],[ProductKey]],'hoja productos'!$A$2:$AA$1691,3,FALSE)</f>
        <v>Tablet Smart Battery M901 Grey</v>
      </c>
      <c r="F2801" s="7">
        <f>VLOOKUP(ventas[[#This Row],[ProductKey]],'hoja productos'!$A$2:$AA$1691,5,FALSE)</f>
        <v>11.5</v>
      </c>
      <c r="G2801" s="7" t="str">
        <f>VLOOKUP(ventas[[#This Row],[ProductKey]],'hoja productos'!$A$2:$AA$1691,7,FALSE)</f>
        <v>Tablet, Ltd</v>
      </c>
      <c r="H2801" s="8">
        <f>ventas[[#This Row],[Unit Vendidas]]*ventas[[#This Row],[Precio Venta]]</f>
        <v>57.5</v>
      </c>
    </row>
    <row r="2802" spans="1:8" x14ac:dyDescent="0.25">
      <c r="A2802" s="2">
        <v>16443</v>
      </c>
      <c r="B2802" s="3">
        <v>40049</v>
      </c>
      <c r="C2802" s="5">
        <v>429</v>
      </c>
      <c r="D2802" s="4">
        <v>275</v>
      </c>
      <c r="E2802" s="7" t="str">
        <f>VLOOKUP(ventas[[#This Row],[ProductKey]],'hoja productos'!$A$2:$AA$1691,3,FALSE)</f>
        <v>Adventure Works Desktop PC2.30 MD230 Brown</v>
      </c>
      <c r="F2802" s="7">
        <f>VLOOKUP(ventas[[#This Row],[ProductKey]],'hoja productos'!$A$2:$AA$1691,5,FALSE)</f>
        <v>599.9</v>
      </c>
      <c r="G2802" s="7" t="str">
        <f>VLOOKUP(ventas[[#This Row],[ProductKey]],'hoja productos'!$A$2:$AA$1691,7,FALSE)</f>
        <v>Adventure Works</v>
      </c>
      <c r="H2802" s="8">
        <f>ventas[[#This Row],[Unit Vendidas]]*ventas[[#This Row],[Precio Venta]]</f>
        <v>164972.5</v>
      </c>
    </row>
    <row r="2803" spans="1:8" x14ac:dyDescent="0.25">
      <c r="A2803" s="2">
        <v>18615</v>
      </c>
      <c r="B2803" s="3">
        <v>40049</v>
      </c>
      <c r="C2803" s="5">
        <v>1405</v>
      </c>
      <c r="D2803" s="4">
        <v>16</v>
      </c>
      <c r="E2803" s="7" t="str">
        <f>VLOOKUP(ventas[[#This Row],[ProductKey]],'hoja productos'!$A$2:$AA$1691,3,FALSE)</f>
        <v>Tablet 2-Line Speakerphone M109 Grey</v>
      </c>
      <c r="F2803" s="7">
        <f>VLOOKUP(ventas[[#This Row],[ProductKey]],'hoja productos'!$A$2:$AA$1691,5,FALSE)</f>
        <v>35.99</v>
      </c>
      <c r="G2803" s="7" t="str">
        <f>VLOOKUP(ventas[[#This Row],[ProductKey]],'hoja productos'!$A$2:$AA$1691,7,FALSE)</f>
        <v>Tablet, Ltd</v>
      </c>
      <c r="H2803" s="8">
        <f>ventas[[#This Row],[Unit Vendidas]]*ventas[[#This Row],[Precio Venta]]</f>
        <v>575.84</v>
      </c>
    </row>
    <row r="2804" spans="1:8" ht="30" x14ac:dyDescent="0.25">
      <c r="A2804" s="2">
        <v>20290</v>
      </c>
      <c r="B2804" s="3">
        <v>40049</v>
      </c>
      <c r="C2804" s="5">
        <v>1563</v>
      </c>
      <c r="D2804" s="4">
        <v>123</v>
      </c>
      <c r="E2804" s="7" t="str">
        <f>VLOOKUP(ventas[[#This Row],[ProductKey]],'hoja productos'!$A$2:$AA$1691,3,FALSE)</f>
        <v>The Phone Company PDA Phone Unlocked 3.5 inches M530 White</v>
      </c>
      <c r="F2804" s="7">
        <f>VLOOKUP(ventas[[#This Row],[ProductKey]],'hoja productos'!$A$2:$AA$1691,5,FALSE)</f>
        <v>268</v>
      </c>
      <c r="G2804" s="7" t="str">
        <f>VLOOKUP(ventas[[#This Row],[ProductKey]],'hoja productos'!$A$2:$AA$1691,7,FALSE)</f>
        <v>The Phone Company</v>
      </c>
      <c r="H2804" s="8">
        <f>ventas[[#This Row],[Unit Vendidas]]*ventas[[#This Row],[Precio Venta]]</f>
        <v>32964</v>
      </c>
    </row>
    <row r="2805" spans="1:8" x14ac:dyDescent="0.25">
      <c r="A2805" s="2">
        <v>789</v>
      </c>
      <c r="B2805" s="3">
        <v>40050</v>
      </c>
      <c r="C2805" s="5">
        <v>400</v>
      </c>
      <c r="D2805" s="4">
        <v>348</v>
      </c>
      <c r="E2805" s="7" t="str">
        <f>VLOOKUP(ventas[[#This Row],[ProductKey]],'hoja productos'!$A$2:$AA$1691,3,FALSE)</f>
        <v>WWI Laptop15.4W M0156 White</v>
      </c>
      <c r="F2805" s="7">
        <f>VLOOKUP(ventas[[#This Row],[ProductKey]],'hoja productos'!$A$2:$AA$1691,5,FALSE)</f>
        <v>758</v>
      </c>
      <c r="G2805" s="7" t="str">
        <f>VLOOKUP(ventas[[#This Row],[ProductKey]],'hoja productos'!$A$2:$AA$1691,7,FALSE)</f>
        <v>Wide World Importers</v>
      </c>
      <c r="H2805" s="8">
        <f>ventas[[#This Row],[Unit Vendidas]]*ventas[[#This Row],[Precio Venta]]</f>
        <v>263784</v>
      </c>
    </row>
    <row r="2806" spans="1:8" ht="30" x14ac:dyDescent="0.25">
      <c r="A2806" s="2">
        <v>1874</v>
      </c>
      <c r="B2806" s="3">
        <v>40050</v>
      </c>
      <c r="C2806" s="5">
        <v>1544</v>
      </c>
      <c r="D2806" s="4">
        <v>109</v>
      </c>
      <c r="E2806" s="7" t="str">
        <f>VLOOKUP(ventas[[#This Row],[ProductKey]],'hoja productos'!$A$2:$AA$1691,3,FALSE)</f>
        <v>The Phone Company PDA Phone Unlocked 3.7 inches M510 Silver</v>
      </c>
      <c r="F2806" s="7">
        <f>VLOOKUP(ventas[[#This Row],[ProductKey]],'hoja productos'!$A$2:$AA$1691,5,FALSE)</f>
        <v>238</v>
      </c>
      <c r="G2806" s="7" t="str">
        <f>VLOOKUP(ventas[[#This Row],[ProductKey]],'hoja productos'!$A$2:$AA$1691,7,FALSE)</f>
        <v>The Phone Company</v>
      </c>
      <c r="H2806" s="8">
        <f>ventas[[#This Row],[Unit Vendidas]]*ventas[[#This Row],[Precio Venta]]</f>
        <v>25942</v>
      </c>
    </row>
    <row r="2807" spans="1:8" ht="30" x14ac:dyDescent="0.25">
      <c r="A2807" s="2">
        <v>2219</v>
      </c>
      <c r="B2807" s="3">
        <v>40050</v>
      </c>
      <c r="C2807" s="5">
        <v>741</v>
      </c>
      <c r="D2807" s="4">
        <v>75</v>
      </c>
      <c r="E2807" s="7" t="str">
        <f>VLOOKUP(ventas[[#This Row],[ProductKey]],'hoja productos'!$A$2:$AA$1691,3,FALSE)</f>
        <v>Proseware Professional Quality Plain-Paper Fax and Copier X100 Green</v>
      </c>
      <c r="F2807" s="7">
        <f>VLOOKUP(ventas[[#This Row],[ProductKey]],'hoja productos'!$A$2:$AA$1691,5,FALSE)</f>
        <v>229</v>
      </c>
      <c r="G2807" s="7" t="str">
        <f>VLOOKUP(ventas[[#This Row],[ProductKey]],'hoja productos'!$A$2:$AA$1691,7,FALSE)</f>
        <v>Proseware, Inc.</v>
      </c>
      <c r="H2807" s="8">
        <f>ventas[[#This Row],[Unit Vendidas]]*ventas[[#This Row],[Precio Venta]]</f>
        <v>17175</v>
      </c>
    </row>
    <row r="2808" spans="1:8" x14ac:dyDescent="0.25">
      <c r="A2808" s="2">
        <v>2544</v>
      </c>
      <c r="B2808" s="3">
        <v>40050</v>
      </c>
      <c r="C2808" s="5">
        <v>889</v>
      </c>
      <c r="D2808" s="4">
        <v>25</v>
      </c>
      <c r="E2808" s="7" t="str">
        <f>VLOOKUP(ventas[[#This Row],[ProductKey]],'hoja productos'!$A$2:$AA$1691,3,FALSE)</f>
        <v>Tablet Bluetooth Notebook Mouse E70 Silver</v>
      </c>
      <c r="F2808" s="7">
        <f>VLOOKUP(ventas[[#This Row],[ProductKey]],'hoja productos'!$A$2:$AA$1691,5,FALSE)</f>
        <v>50</v>
      </c>
      <c r="G2808" s="7" t="str">
        <f>VLOOKUP(ventas[[#This Row],[ProductKey]],'hoja productos'!$A$2:$AA$1691,7,FALSE)</f>
        <v>Tablet, Ltd</v>
      </c>
      <c r="H2808" s="8">
        <f>ventas[[#This Row],[Unit Vendidas]]*ventas[[#This Row],[Precio Venta]]</f>
        <v>1250</v>
      </c>
    </row>
    <row r="2809" spans="1:8" x14ac:dyDescent="0.25">
      <c r="A2809" s="2">
        <v>5436</v>
      </c>
      <c r="B2809" s="3">
        <v>40050</v>
      </c>
      <c r="C2809" s="5">
        <v>397</v>
      </c>
      <c r="D2809" s="4">
        <v>321</v>
      </c>
      <c r="E2809" s="7" t="str">
        <f>VLOOKUP(ventas[[#This Row],[ProductKey]],'hoja productos'!$A$2:$AA$1691,3,FALSE)</f>
        <v>WWI Laptop15 M0150 White</v>
      </c>
      <c r="F2809" s="7">
        <f>VLOOKUP(ventas[[#This Row],[ProductKey]],'hoja productos'!$A$2:$AA$1691,5,FALSE)</f>
        <v>699</v>
      </c>
      <c r="G2809" s="7" t="str">
        <f>VLOOKUP(ventas[[#This Row],[ProductKey]],'hoja productos'!$A$2:$AA$1691,7,FALSE)</f>
        <v>Wide World Importers</v>
      </c>
      <c r="H2809" s="8">
        <f>ventas[[#This Row],[Unit Vendidas]]*ventas[[#This Row],[Precio Venta]]</f>
        <v>224379</v>
      </c>
    </row>
    <row r="2810" spans="1:8" x14ac:dyDescent="0.25">
      <c r="A2810" s="2">
        <v>6730</v>
      </c>
      <c r="B2810" s="3">
        <v>40050</v>
      </c>
      <c r="C2810" s="5">
        <v>118</v>
      </c>
      <c r="D2810" s="4">
        <v>86</v>
      </c>
      <c r="E2810" s="7" t="str">
        <f>VLOOKUP(ventas[[#This Row],[ProductKey]],'hoja productos'!$A$2:$AA$1691,3,FALSE)</f>
        <v>Adventure Works 20" CRT TV E15 White</v>
      </c>
      <c r="F2810" s="7">
        <f>VLOOKUP(ventas[[#This Row],[ProductKey]],'hoja productos'!$A$2:$AA$1691,5,FALSE)</f>
        <v>169.99</v>
      </c>
      <c r="G2810" s="7" t="str">
        <f>VLOOKUP(ventas[[#This Row],[ProductKey]],'hoja productos'!$A$2:$AA$1691,7,FALSE)</f>
        <v>Adventure Works</v>
      </c>
      <c r="H2810" s="8">
        <f>ventas[[#This Row],[Unit Vendidas]]*ventas[[#This Row],[Precio Venta]]</f>
        <v>14619.140000000001</v>
      </c>
    </row>
    <row r="2811" spans="1:8" x14ac:dyDescent="0.25">
      <c r="A2811" s="2">
        <v>7437</v>
      </c>
      <c r="B2811" s="3">
        <v>40050</v>
      </c>
      <c r="C2811" s="5">
        <v>566</v>
      </c>
      <c r="D2811" s="4">
        <v>459</v>
      </c>
      <c r="E2811" s="7" t="str">
        <f>VLOOKUP(ventas[[#This Row],[ProductKey]],'hoja productos'!$A$2:$AA$1691,3,FALSE)</f>
        <v>Proseware Projector 720p DLP56 Silver</v>
      </c>
      <c r="F2811" s="7">
        <f>VLOOKUP(ventas[[#This Row],[ProductKey]],'hoja productos'!$A$2:$AA$1691,5,FALSE)</f>
        <v>999</v>
      </c>
      <c r="G2811" s="7" t="str">
        <f>VLOOKUP(ventas[[#This Row],[ProductKey]],'hoja productos'!$A$2:$AA$1691,7,FALSE)</f>
        <v>Proseware, Inc.</v>
      </c>
      <c r="H2811" s="8">
        <f>ventas[[#This Row],[Unit Vendidas]]*ventas[[#This Row],[Precio Venta]]</f>
        <v>458541</v>
      </c>
    </row>
    <row r="2812" spans="1:8" x14ac:dyDescent="0.25">
      <c r="A2812" s="2">
        <v>7738</v>
      </c>
      <c r="B2812" s="3">
        <v>40050</v>
      </c>
      <c r="C2812" s="5">
        <v>1504</v>
      </c>
      <c r="D2812" s="4">
        <v>95</v>
      </c>
      <c r="E2812" s="7" t="str">
        <f>VLOOKUP(ventas[[#This Row],[ProductKey]],'hoja productos'!$A$2:$AA$1691,3,FALSE)</f>
        <v>The Phone Company Smart phones 160x160 M26 Pink</v>
      </c>
      <c r="F2812" s="7">
        <f>VLOOKUP(ventas[[#This Row],[ProductKey]],'hoja productos'!$A$2:$AA$1691,5,FALSE)</f>
        <v>208</v>
      </c>
      <c r="G2812" s="7" t="str">
        <f>VLOOKUP(ventas[[#This Row],[ProductKey]],'hoja productos'!$A$2:$AA$1691,7,FALSE)</f>
        <v>The Phone Company</v>
      </c>
      <c r="H2812" s="8">
        <f>ventas[[#This Row],[Unit Vendidas]]*ventas[[#This Row],[Precio Venta]]</f>
        <v>19760</v>
      </c>
    </row>
    <row r="2813" spans="1:8" x14ac:dyDescent="0.25">
      <c r="A2813" s="2">
        <v>10059</v>
      </c>
      <c r="B2813" s="3">
        <v>40050</v>
      </c>
      <c r="C2813" s="5">
        <v>1551</v>
      </c>
      <c r="D2813" s="4">
        <v>137</v>
      </c>
      <c r="E2813" s="7" t="str">
        <f>VLOOKUP(ventas[[#This Row],[ProductKey]],'hoja productos'!$A$2:$AA$1691,3,FALSE)</f>
        <v>The Phone Company PDA Palm 3.7 inch M830 Silver</v>
      </c>
      <c r="F2813" s="7">
        <f>VLOOKUP(ventas[[#This Row],[ProductKey]],'hoja productos'!$A$2:$AA$1691,5,FALSE)</f>
        <v>299</v>
      </c>
      <c r="G2813" s="7" t="str">
        <f>VLOOKUP(ventas[[#This Row],[ProductKey]],'hoja productos'!$A$2:$AA$1691,7,FALSE)</f>
        <v>The Phone Company</v>
      </c>
      <c r="H2813" s="8">
        <f>ventas[[#This Row],[Unit Vendidas]]*ventas[[#This Row],[Precio Venta]]</f>
        <v>40963</v>
      </c>
    </row>
    <row r="2814" spans="1:8" x14ac:dyDescent="0.25">
      <c r="A2814" s="2">
        <v>17766</v>
      </c>
      <c r="B2814" s="3">
        <v>40050</v>
      </c>
      <c r="C2814" s="5">
        <v>927</v>
      </c>
      <c r="D2814" s="4">
        <v>17</v>
      </c>
      <c r="E2814" s="7" t="str">
        <f>VLOOKUP(ventas[[#This Row],[ProductKey]],'hoja productos'!$A$2:$AA$1691,3,FALSE)</f>
        <v>SV 512MB Laptop memory E800 White</v>
      </c>
      <c r="F2814" s="7">
        <f>VLOOKUP(ventas[[#This Row],[ProductKey]],'hoja productos'!$A$2:$AA$1691,5,FALSE)</f>
        <v>33.99</v>
      </c>
      <c r="G2814" s="7" t="str">
        <f>VLOOKUP(ventas[[#This Row],[ProductKey]],'hoja productos'!$A$2:$AA$1691,7,FALSE)</f>
        <v>Southridge Video</v>
      </c>
      <c r="H2814" s="8">
        <f>ventas[[#This Row],[Unit Vendidas]]*ventas[[#This Row],[Precio Venta]]</f>
        <v>577.83000000000004</v>
      </c>
    </row>
    <row r="2815" spans="1:8" x14ac:dyDescent="0.25">
      <c r="A2815" s="2">
        <v>17921</v>
      </c>
      <c r="B2815" s="3">
        <v>40050</v>
      </c>
      <c r="C2815" s="5">
        <v>22</v>
      </c>
      <c r="D2815" s="4">
        <v>61</v>
      </c>
      <c r="E2815" s="7" t="str">
        <f>VLOOKUP(ventas[[#This Row],[ProductKey]],'hoja productos'!$A$2:$AA$1691,3,FALSE)</f>
        <v>Tablet 8GB MP3 Player new model M820 Yellow</v>
      </c>
      <c r="F2815" s="7">
        <f>VLOOKUP(ventas[[#This Row],[ProductKey]],'hoja productos'!$A$2:$AA$1691,5,FALSE)</f>
        <v>134</v>
      </c>
      <c r="G2815" s="7" t="str">
        <f>VLOOKUP(ventas[[#This Row],[ProductKey]],'hoja productos'!$A$2:$AA$1691,7,FALSE)</f>
        <v>Tablet, Ltd</v>
      </c>
      <c r="H2815" s="8">
        <f>ventas[[#This Row],[Unit Vendidas]]*ventas[[#This Row],[Precio Venta]]</f>
        <v>8174</v>
      </c>
    </row>
    <row r="2816" spans="1:8" x14ac:dyDescent="0.25">
      <c r="A2816" s="2">
        <v>18052</v>
      </c>
      <c r="B2816" s="3">
        <v>40050</v>
      </c>
      <c r="C2816" s="5">
        <v>1087</v>
      </c>
      <c r="D2816" s="4">
        <v>164</v>
      </c>
      <c r="E2816" s="7" t="str">
        <f>VLOOKUP(ventas[[#This Row],[ProductKey]],'hoja productos'!$A$2:$AA$1691,3,FALSE)</f>
        <v>Tablet SLR Camera 35" M358 Grey</v>
      </c>
      <c r="F2816" s="7">
        <f>VLOOKUP(ventas[[#This Row],[ProductKey]],'hoja productos'!$A$2:$AA$1691,5,FALSE)</f>
        <v>358</v>
      </c>
      <c r="G2816" s="7" t="str">
        <f>VLOOKUP(ventas[[#This Row],[ProductKey]],'hoja productos'!$A$2:$AA$1691,7,FALSE)</f>
        <v>Tablet, Ltd</v>
      </c>
      <c r="H2816" s="8">
        <f>ventas[[#This Row],[Unit Vendidas]]*ventas[[#This Row],[Precio Venta]]</f>
        <v>58712</v>
      </c>
    </row>
    <row r="2817" spans="1:8" ht="30" x14ac:dyDescent="0.25">
      <c r="A2817" s="2">
        <v>18076</v>
      </c>
      <c r="B2817" s="3">
        <v>40050</v>
      </c>
      <c r="C2817" s="5">
        <v>1219</v>
      </c>
      <c r="D2817" s="4">
        <v>305</v>
      </c>
      <c r="E2817" s="7" t="str">
        <f>VLOOKUP(ventas[[#This Row],[ProductKey]],'hoja productos'!$A$2:$AA$1691,3,FALSE)</f>
        <v>Fabrikam Home and Vacation Moviemaker 2/3" 17mm M103 Blue</v>
      </c>
      <c r="F2817" s="7">
        <f>VLOOKUP(ventas[[#This Row],[ProductKey]],'hoja productos'!$A$2:$AA$1691,5,FALSE)</f>
        <v>665</v>
      </c>
      <c r="G2817" s="7" t="str">
        <f>VLOOKUP(ventas[[#This Row],[ProductKey]],'hoja productos'!$A$2:$AA$1691,7,FALSE)</f>
        <v>Fabrikam, Inc.</v>
      </c>
      <c r="H2817" s="8">
        <f>ventas[[#This Row],[Unit Vendidas]]*ventas[[#This Row],[Precio Venta]]</f>
        <v>202825</v>
      </c>
    </row>
    <row r="2818" spans="1:8" x14ac:dyDescent="0.25">
      <c r="A2818" s="2">
        <v>19419</v>
      </c>
      <c r="B2818" s="3">
        <v>40050</v>
      </c>
      <c r="C2818" s="5">
        <v>1205</v>
      </c>
      <c r="D2818" s="4">
        <v>523</v>
      </c>
      <c r="E2818" s="7" t="str">
        <f>VLOOKUP(ventas[[#This Row],[ProductKey]],'hoja productos'!$A$2:$AA$1691,3,FALSE)</f>
        <v>Fabrikam Independent Filmmaker 1/2'' 3mm X300 Grey</v>
      </c>
      <c r="F2818" s="7">
        <f>VLOOKUP(ventas[[#This Row],[ProductKey]],'hoja productos'!$A$2:$AA$1691,5,FALSE)</f>
        <v>1580</v>
      </c>
      <c r="G2818" s="7" t="str">
        <f>VLOOKUP(ventas[[#This Row],[ProductKey]],'hoja productos'!$A$2:$AA$1691,7,FALSE)</f>
        <v>Fabrikam, Inc.</v>
      </c>
      <c r="H2818" s="8">
        <f>ventas[[#This Row],[Unit Vendidas]]*ventas[[#This Row],[Precio Venta]]</f>
        <v>826340</v>
      </c>
    </row>
    <row r="2819" spans="1:8" x14ac:dyDescent="0.25">
      <c r="A2819" s="2">
        <v>19811</v>
      </c>
      <c r="B2819" s="3">
        <v>40050</v>
      </c>
      <c r="C2819" s="5">
        <v>126</v>
      </c>
      <c r="D2819" s="4">
        <v>73</v>
      </c>
      <c r="E2819" s="7" t="str">
        <f>VLOOKUP(ventas[[#This Row],[ProductKey]],'hoja productos'!$A$2:$AA$1691,3,FALSE)</f>
        <v>Adventure Works 19" Color Digital TV E35 Black</v>
      </c>
      <c r="F2819" s="7">
        <f>VLOOKUP(ventas[[#This Row],[ProductKey]],'hoja productos'!$A$2:$AA$1691,5,FALSE)</f>
        <v>143.4</v>
      </c>
      <c r="G2819" s="7" t="str">
        <f>VLOOKUP(ventas[[#This Row],[ProductKey]],'hoja productos'!$A$2:$AA$1691,7,FALSE)</f>
        <v>Adventure Works</v>
      </c>
      <c r="H2819" s="8">
        <f>ventas[[#This Row],[Unit Vendidas]]*ventas[[#This Row],[Precio Venta]]</f>
        <v>10468.200000000001</v>
      </c>
    </row>
    <row r="2820" spans="1:8" x14ac:dyDescent="0.25">
      <c r="A2820" s="2">
        <v>23295</v>
      </c>
      <c r="B2820" s="3">
        <v>40050</v>
      </c>
      <c r="C2820" s="5">
        <v>1477</v>
      </c>
      <c r="D2820" s="4">
        <v>122</v>
      </c>
      <c r="E2820" s="7" t="str">
        <f>VLOOKUP(ventas[[#This Row],[ProductKey]],'hoja productos'!$A$2:$AA$1691,3,FALSE)</f>
        <v>The Phone Company Smart phones Unlocked M300 Black</v>
      </c>
      <c r="F2820" s="7">
        <f>VLOOKUP(ventas[[#This Row],[ProductKey]],'hoja productos'!$A$2:$AA$1691,5,FALSE)</f>
        <v>267</v>
      </c>
      <c r="G2820" s="7" t="str">
        <f>VLOOKUP(ventas[[#This Row],[ProductKey]],'hoja productos'!$A$2:$AA$1691,7,FALSE)</f>
        <v>The Phone Company</v>
      </c>
      <c r="H2820" s="8">
        <f>ventas[[#This Row],[Unit Vendidas]]*ventas[[#This Row],[Precio Venta]]</f>
        <v>32574</v>
      </c>
    </row>
    <row r="2821" spans="1:8" x14ac:dyDescent="0.25">
      <c r="A2821" s="2">
        <v>24410</v>
      </c>
      <c r="B2821" s="3">
        <v>40050</v>
      </c>
      <c r="C2821" s="5">
        <v>1617</v>
      </c>
      <c r="D2821" s="4">
        <v>26</v>
      </c>
      <c r="E2821" s="7" t="str">
        <f>VLOOKUP(ventas[[#This Row],[ProductKey]],'hoja productos'!$A$2:$AA$1691,3,FALSE)</f>
        <v>Tablet DVD Player M110 Silver</v>
      </c>
      <c r="F2821" s="7">
        <f>VLOOKUP(ventas[[#This Row],[ProductKey]],'hoja productos'!$A$2:$AA$1691,5,FALSE)</f>
        <v>57.99</v>
      </c>
      <c r="G2821" s="7" t="str">
        <f>VLOOKUP(ventas[[#This Row],[ProductKey]],'hoja productos'!$A$2:$AA$1691,7,FALSE)</f>
        <v>Tablet, Ltd</v>
      </c>
      <c r="H2821" s="8">
        <f>ventas[[#This Row],[Unit Vendidas]]*ventas[[#This Row],[Precio Venta]]</f>
        <v>1507.74</v>
      </c>
    </row>
    <row r="2822" spans="1:8" x14ac:dyDescent="0.25">
      <c r="A2822" s="2">
        <v>984</v>
      </c>
      <c r="B2822" s="3">
        <v>40051</v>
      </c>
      <c r="C2822" s="5">
        <v>1456</v>
      </c>
      <c r="D2822" s="4">
        <v>138</v>
      </c>
      <c r="E2822" s="7" t="str">
        <f>VLOOKUP(ventas[[#This Row],[ProductKey]],'hoja productos'!$A$2:$AA$1691,3,FALSE)</f>
        <v>The Phone Company Sharp Touch Screen Phones M910 Gold</v>
      </c>
      <c r="F2822" s="7">
        <f>VLOOKUP(ventas[[#This Row],[ProductKey]],'hoja productos'!$A$2:$AA$1691,5,FALSE)</f>
        <v>301</v>
      </c>
      <c r="G2822" s="7" t="str">
        <f>VLOOKUP(ventas[[#This Row],[ProductKey]],'hoja productos'!$A$2:$AA$1691,7,FALSE)</f>
        <v>The Phone Company</v>
      </c>
      <c r="H2822" s="8">
        <f>ventas[[#This Row],[Unit Vendidas]]*ventas[[#This Row],[Precio Venta]]</f>
        <v>41538</v>
      </c>
    </row>
    <row r="2823" spans="1:8" x14ac:dyDescent="0.25">
      <c r="A2823" s="2">
        <v>1711</v>
      </c>
      <c r="B2823" s="3">
        <v>40051</v>
      </c>
      <c r="C2823" s="5">
        <v>422</v>
      </c>
      <c r="D2823" s="4">
        <v>321</v>
      </c>
      <c r="E2823" s="7" t="str">
        <f>VLOOKUP(ventas[[#This Row],[ProductKey]],'hoja productos'!$A$2:$AA$1691,3,FALSE)</f>
        <v>Adventure Works Desktop PC2.33 XD233 Black</v>
      </c>
      <c r="F2823" s="7">
        <f>VLOOKUP(ventas[[#This Row],[ProductKey]],'hoja productos'!$A$2:$AA$1691,5,FALSE)</f>
        <v>969</v>
      </c>
      <c r="G2823" s="7" t="str">
        <f>VLOOKUP(ventas[[#This Row],[ProductKey]],'hoja productos'!$A$2:$AA$1691,7,FALSE)</f>
        <v>Adventure Works</v>
      </c>
      <c r="H2823" s="8">
        <f>ventas[[#This Row],[Unit Vendidas]]*ventas[[#This Row],[Precio Venta]]</f>
        <v>311049</v>
      </c>
    </row>
    <row r="2824" spans="1:8" x14ac:dyDescent="0.25">
      <c r="A2824" s="2">
        <v>3998</v>
      </c>
      <c r="B2824" s="3">
        <v>40051</v>
      </c>
      <c r="C2824" s="5">
        <v>153</v>
      </c>
      <c r="D2824" s="4">
        <v>216</v>
      </c>
      <c r="E2824" s="7" t="str">
        <f>VLOOKUP(ventas[[#This Row],[ProductKey]],'hoja productos'!$A$2:$AA$1691,3,FALSE)</f>
        <v>Adventure Works 26" 720p LCD HDTV M140 Silver</v>
      </c>
      <c r="F2824" s="7">
        <f>VLOOKUP(ventas[[#This Row],[ProductKey]],'hoja productos'!$A$2:$AA$1691,5,FALSE)</f>
        <v>469.97</v>
      </c>
      <c r="G2824" s="7" t="str">
        <f>VLOOKUP(ventas[[#This Row],[ProductKey]],'hoja productos'!$A$2:$AA$1691,7,FALSE)</f>
        <v>Adventure Works</v>
      </c>
      <c r="H2824" s="8">
        <f>ventas[[#This Row],[Unit Vendidas]]*ventas[[#This Row],[Precio Venta]]</f>
        <v>101513.52</v>
      </c>
    </row>
    <row r="2825" spans="1:8" x14ac:dyDescent="0.25">
      <c r="A2825" s="2">
        <v>4522</v>
      </c>
      <c r="B2825" s="3">
        <v>40051</v>
      </c>
      <c r="C2825" s="5">
        <v>805</v>
      </c>
      <c r="D2825" s="4">
        <v>26</v>
      </c>
      <c r="E2825" s="7" t="str">
        <f>VLOOKUP(ventas[[#This Row],[ProductKey]],'hoja productos'!$A$2:$AA$1691,3,FALSE)</f>
        <v>Tablet ADSL Modem Splitter/Filter X 3 E300 White</v>
      </c>
      <c r="F2825" s="7">
        <f>VLOOKUP(ventas[[#This Row],[ProductKey]],'hoja productos'!$A$2:$AA$1691,5,FALSE)</f>
        <v>52.9</v>
      </c>
      <c r="G2825" s="7" t="str">
        <f>VLOOKUP(ventas[[#This Row],[ProductKey]],'hoja productos'!$A$2:$AA$1691,7,FALSE)</f>
        <v>Tablet, Ltd</v>
      </c>
      <c r="H2825" s="8">
        <f>ventas[[#This Row],[Unit Vendidas]]*ventas[[#This Row],[Precio Venta]]</f>
        <v>1375.3999999999999</v>
      </c>
    </row>
    <row r="2826" spans="1:8" x14ac:dyDescent="0.25">
      <c r="A2826" s="2">
        <v>5637</v>
      </c>
      <c r="B2826" s="3">
        <v>40051</v>
      </c>
      <c r="C2826" s="5">
        <v>1113</v>
      </c>
      <c r="D2826" s="4">
        <v>144</v>
      </c>
      <c r="E2826" s="7" t="str">
        <f>VLOOKUP(ventas[[#This Row],[ProductKey]],'hoja productos'!$A$2:$AA$1691,3,FALSE)</f>
        <v>Fabrikam SLR Camera 35" X358 Silver</v>
      </c>
      <c r="F2826" s="7">
        <f>VLOOKUP(ventas[[#This Row],[ProductKey]],'hoja productos'!$A$2:$AA$1691,5,FALSE)</f>
        <v>436.2</v>
      </c>
      <c r="G2826" s="7" t="str">
        <f>VLOOKUP(ventas[[#This Row],[ProductKey]],'hoja productos'!$A$2:$AA$1691,7,FALSE)</f>
        <v>Fabrikam, Inc.</v>
      </c>
      <c r="H2826" s="8">
        <f>ventas[[#This Row],[Unit Vendidas]]*ventas[[#This Row],[Precio Venta]]</f>
        <v>62812.799999999996</v>
      </c>
    </row>
    <row r="2827" spans="1:8" ht="30" x14ac:dyDescent="0.25">
      <c r="A2827" s="2">
        <v>5682</v>
      </c>
      <c r="B2827" s="3">
        <v>40051</v>
      </c>
      <c r="C2827" s="5">
        <v>725</v>
      </c>
      <c r="D2827" s="4">
        <v>87</v>
      </c>
      <c r="E2827" s="7" t="str">
        <f>VLOOKUP(ventas[[#This Row],[ProductKey]],'hoja productos'!$A$2:$AA$1691,3,FALSE)</f>
        <v>Proseware Office Jet Wireless All-in-One Inkjet Printer M600 White</v>
      </c>
      <c r="F2827" s="7">
        <f>VLOOKUP(ventas[[#This Row],[ProductKey]],'hoja productos'!$A$2:$AA$1691,5,FALSE)</f>
        <v>190</v>
      </c>
      <c r="G2827" s="7" t="str">
        <f>VLOOKUP(ventas[[#This Row],[ProductKey]],'hoja productos'!$A$2:$AA$1691,7,FALSE)</f>
        <v>Proseware, Inc.</v>
      </c>
      <c r="H2827" s="8">
        <f>ventas[[#This Row],[Unit Vendidas]]*ventas[[#This Row],[Precio Venta]]</f>
        <v>16530</v>
      </c>
    </row>
    <row r="2828" spans="1:8" x14ac:dyDescent="0.25">
      <c r="A2828" s="2">
        <v>6953</v>
      </c>
      <c r="B2828" s="3">
        <v>40051</v>
      </c>
      <c r="C2828" s="5">
        <v>285</v>
      </c>
      <c r="D2828" s="4">
        <v>167</v>
      </c>
      <c r="E2828" s="7" t="str">
        <f>VLOOKUP(ventas[[#This Row],[ProductKey]],'hoja productos'!$A$2:$AA$1691,3,FALSE)</f>
        <v>Tablet Home Theater System 4.1 Channel M1410 Brown</v>
      </c>
      <c r="F2828" s="7">
        <f>VLOOKUP(ventas[[#This Row],[ProductKey]],'hoja productos'!$A$2:$AA$1691,5,FALSE)</f>
        <v>329</v>
      </c>
      <c r="G2828" s="7" t="str">
        <f>VLOOKUP(ventas[[#This Row],[ProductKey]],'hoja productos'!$A$2:$AA$1691,7,FALSE)</f>
        <v>Tablet, Ltd</v>
      </c>
      <c r="H2828" s="8">
        <f>ventas[[#This Row],[Unit Vendidas]]*ventas[[#This Row],[Precio Venta]]</f>
        <v>54943</v>
      </c>
    </row>
    <row r="2829" spans="1:8" x14ac:dyDescent="0.25">
      <c r="A2829" s="2">
        <v>7750</v>
      </c>
      <c r="B2829" s="3">
        <v>40051</v>
      </c>
      <c r="C2829" s="5">
        <v>73</v>
      </c>
      <c r="D2829" s="4">
        <v>22</v>
      </c>
      <c r="E2829" s="7" t="str">
        <f>VLOOKUP(ventas[[#This Row],[ProductKey]],'hoja productos'!$A$2:$AA$1691,3,FALSE)</f>
        <v>NT Wireless Bluetooth Stereo Headphones E102 White</v>
      </c>
      <c r="F2829" s="7">
        <f>VLOOKUP(ventas[[#This Row],[ProductKey]],'hoja productos'!$A$2:$AA$1691,5,FALSE)</f>
        <v>47.95</v>
      </c>
      <c r="G2829" s="7" t="str">
        <f>VLOOKUP(ventas[[#This Row],[ProductKey]],'hoja productos'!$A$2:$AA$1691,7,FALSE)</f>
        <v>Northwind Traders</v>
      </c>
      <c r="H2829" s="8">
        <f>ventas[[#This Row],[Unit Vendidas]]*ventas[[#This Row],[Precio Venta]]</f>
        <v>1054.9000000000001</v>
      </c>
    </row>
    <row r="2830" spans="1:8" x14ac:dyDescent="0.25">
      <c r="A2830" s="2">
        <v>10648</v>
      </c>
      <c r="B2830" s="3">
        <v>40051</v>
      </c>
      <c r="C2830" s="5">
        <v>1594</v>
      </c>
      <c r="D2830" s="4">
        <v>5</v>
      </c>
      <c r="E2830" s="7" t="str">
        <f>VLOOKUP(ventas[[#This Row],[ProductKey]],'hoja productos'!$A$2:$AA$1691,3,FALSE)</f>
        <v>SV DVD 38 DVD Storage Binder E25 Red</v>
      </c>
      <c r="F2830" s="7">
        <f>VLOOKUP(ventas[[#This Row],[ProductKey]],'hoja productos'!$A$2:$AA$1691,5,FALSE)</f>
        <v>9.99</v>
      </c>
      <c r="G2830" s="7" t="str">
        <f>VLOOKUP(ventas[[#This Row],[ProductKey]],'hoja productos'!$A$2:$AA$1691,7,FALSE)</f>
        <v>Southridge Video</v>
      </c>
      <c r="H2830" s="8">
        <f>ventas[[#This Row],[Unit Vendidas]]*ventas[[#This Row],[Precio Venta]]</f>
        <v>49.95</v>
      </c>
    </row>
    <row r="2831" spans="1:8" x14ac:dyDescent="0.25">
      <c r="A2831" s="2">
        <v>10726</v>
      </c>
      <c r="B2831" s="3">
        <v>40051</v>
      </c>
      <c r="C2831" s="5">
        <v>1361</v>
      </c>
      <c r="D2831" s="4">
        <v>16</v>
      </c>
      <c r="E2831" s="7" t="str">
        <f>VLOOKUP(ventas[[#This Row],[ProductKey]],'hoja productos'!$A$2:$AA$1691,3,FALSE)</f>
        <v>Tablet Behind Centrex X15 White</v>
      </c>
      <c r="F2831" s="7">
        <f>VLOOKUP(ventas[[#This Row],[ProductKey]],'hoja productos'!$A$2:$AA$1691,5,FALSE)</f>
        <v>49.99</v>
      </c>
      <c r="G2831" s="7" t="str">
        <f>VLOOKUP(ventas[[#This Row],[ProductKey]],'hoja productos'!$A$2:$AA$1691,7,FALSE)</f>
        <v>Tablet, Ltd</v>
      </c>
      <c r="H2831" s="8">
        <f>ventas[[#This Row],[Unit Vendidas]]*ventas[[#This Row],[Precio Venta]]</f>
        <v>799.84</v>
      </c>
    </row>
    <row r="2832" spans="1:8" x14ac:dyDescent="0.25">
      <c r="A2832" s="2">
        <v>12711</v>
      </c>
      <c r="B2832" s="3">
        <v>40051</v>
      </c>
      <c r="C2832" s="5">
        <v>141</v>
      </c>
      <c r="D2832" s="4">
        <v>152</v>
      </c>
      <c r="E2832" s="7" t="str">
        <f>VLOOKUP(ventas[[#This Row],[ProductKey]],'hoja productos'!$A$2:$AA$1691,3,FALSE)</f>
        <v>Adventure Works 15.6" LCD TV M130W Silver</v>
      </c>
      <c r="F2832" s="7">
        <f>VLOOKUP(ventas[[#This Row],[ProductKey]],'hoja productos'!$A$2:$AA$1691,5,FALSE)</f>
        <v>299.99</v>
      </c>
      <c r="G2832" s="7" t="str">
        <f>VLOOKUP(ventas[[#This Row],[ProductKey]],'hoja productos'!$A$2:$AA$1691,7,FALSE)</f>
        <v>Adventure Works</v>
      </c>
      <c r="H2832" s="8">
        <f>ventas[[#This Row],[Unit Vendidas]]*ventas[[#This Row],[Precio Venta]]</f>
        <v>45598.48</v>
      </c>
    </row>
    <row r="2833" spans="1:8" x14ac:dyDescent="0.25">
      <c r="A2833" s="2">
        <v>15907</v>
      </c>
      <c r="B2833" s="3">
        <v>40051</v>
      </c>
      <c r="C2833" s="5">
        <v>82</v>
      </c>
      <c r="D2833" s="4">
        <v>18</v>
      </c>
      <c r="E2833" s="7" t="str">
        <f>VLOOKUP(ventas[[#This Row],[ProductKey]],'hoja productos'!$A$2:$AA$1691,3,FALSE)</f>
        <v>NT Wireless Bluetooth Stereo Headphones E302 Pink</v>
      </c>
      <c r="F2833" s="7">
        <f>VLOOKUP(ventas[[#This Row],[ProductKey]],'hoja productos'!$A$2:$AA$1691,5,FALSE)</f>
        <v>40.549999999999997</v>
      </c>
      <c r="G2833" s="7" t="str">
        <f>VLOOKUP(ventas[[#This Row],[ProductKey]],'hoja productos'!$A$2:$AA$1691,7,FALSE)</f>
        <v>Northwind Traders</v>
      </c>
      <c r="H2833" s="8">
        <f>ventas[[#This Row],[Unit Vendidas]]*ventas[[#This Row],[Precio Venta]]</f>
        <v>729.9</v>
      </c>
    </row>
    <row r="2834" spans="1:8" x14ac:dyDescent="0.25">
      <c r="A2834" s="2">
        <v>17029</v>
      </c>
      <c r="B2834" s="3">
        <v>40051</v>
      </c>
      <c r="C2834" s="5">
        <v>1321</v>
      </c>
      <c r="D2834" s="4">
        <v>13</v>
      </c>
      <c r="E2834" s="7" t="str">
        <f>VLOOKUP(ventas[[#This Row],[ProductKey]],'hoja productos'!$A$2:$AA$1691,3,FALSE)</f>
        <v>Tablet Hybrid system M60 Black</v>
      </c>
      <c r="F2834" s="7">
        <f>VLOOKUP(ventas[[#This Row],[ProductKey]],'hoja productos'!$A$2:$AA$1691,5,FALSE)</f>
        <v>28.99</v>
      </c>
      <c r="G2834" s="7" t="str">
        <f>VLOOKUP(ventas[[#This Row],[ProductKey]],'hoja productos'!$A$2:$AA$1691,7,FALSE)</f>
        <v>Tablet, Ltd</v>
      </c>
      <c r="H2834" s="8">
        <f>ventas[[#This Row],[Unit Vendidas]]*ventas[[#This Row],[Precio Venta]]</f>
        <v>376.87</v>
      </c>
    </row>
    <row r="2835" spans="1:8" x14ac:dyDescent="0.25">
      <c r="A2835" s="2">
        <v>19271</v>
      </c>
      <c r="B2835" s="3">
        <v>40051</v>
      </c>
      <c r="C2835" s="5">
        <v>1561</v>
      </c>
      <c r="D2835" s="4">
        <v>133</v>
      </c>
      <c r="E2835" s="7" t="str">
        <f>VLOOKUP(ventas[[#This Row],[ProductKey]],'hoja productos'!$A$2:$AA$1691,3,FALSE)</f>
        <v>The Phone Company PDA Phone 4.7 inches L360 White</v>
      </c>
      <c r="F2835" s="7">
        <f>VLOOKUP(ventas[[#This Row],[ProductKey]],'hoja productos'!$A$2:$AA$1691,5,FALSE)</f>
        <v>402</v>
      </c>
      <c r="G2835" s="7" t="str">
        <f>VLOOKUP(ventas[[#This Row],[ProductKey]],'hoja productos'!$A$2:$AA$1691,7,FALSE)</f>
        <v>The Phone Company</v>
      </c>
      <c r="H2835" s="8">
        <f>ventas[[#This Row],[Unit Vendidas]]*ventas[[#This Row],[Precio Venta]]</f>
        <v>53466</v>
      </c>
    </row>
    <row r="2836" spans="1:8" x14ac:dyDescent="0.25">
      <c r="A2836" s="2">
        <v>23854</v>
      </c>
      <c r="B2836" s="3">
        <v>40051</v>
      </c>
      <c r="C2836" s="5">
        <v>996</v>
      </c>
      <c r="D2836" s="4">
        <v>85</v>
      </c>
      <c r="E2836" s="7" t="str">
        <f>VLOOKUP(ventas[[#This Row],[ProductKey]],'hoja productos'!$A$2:$AA$1691,3,FALSE)</f>
        <v>A. Datum Bridge Digital Camera M300 Silver</v>
      </c>
      <c r="F2836" s="7">
        <f>VLOOKUP(ventas[[#This Row],[ProductKey]],'hoja productos'!$A$2:$AA$1691,5,FALSE)</f>
        <v>186.9</v>
      </c>
      <c r="G2836" s="7" t="str">
        <f>VLOOKUP(ventas[[#This Row],[ProductKey]],'hoja productos'!$A$2:$AA$1691,7,FALSE)</f>
        <v>A. Datum Corporation</v>
      </c>
      <c r="H2836" s="8">
        <f>ventas[[#This Row],[Unit Vendidas]]*ventas[[#This Row],[Precio Venta]]</f>
        <v>15886.5</v>
      </c>
    </row>
    <row r="2837" spans="1:8" x14ac:dyDescent="0.25">
      <c r="A2837" s="2">
        <v>24581</v>
      </c>
      <c r="B2837" s="3">
        <v>40051</v>
      </c>
      <c r="C2837" s="5">
        <v>147</v>
      </c>
      <c r="D2837" s="4">
        <v>960</v>
      </c>
      <c r="E2837" s="7" t="str">
        <f>VLOOKUP(ventas[[#This Row],[ProductKey]],'hoja productos'!$A$2:$AA$1691,3,FALSE)</f>
        <v>Adventure Works 52" LCD HDTV X590 White</v>
      </c>
      <c r="F2837" s="7">
        <f>VLOOKUP(ventas[[#This Row],[ProductKey]],'hoja productos'!$A$2:$AA$1691,5,FALSE)</f>
        <v>2899.99</v>
      </c>
      <c r="G2837" s="7" t="str">
        <f>VLOOKUP(ventas[[#This Row],[ProductKey]],'hoja productos'!$A$2:$AA$1691,7,FALSE)</f>
        <v>Adventure Works</v>
      </c>
      <c r="H2837" s="8">
        <f>ventas[[#This Row],[Unit Vendidas]]*ventas[[#This Row],[Precio Venta]]</f>
        <v>2783990.4</v>
      </c>
    </row>
    <row r="2838" spans="1:8" x14ac:dyDescent="0.25">
      <c r="A2838" s="2">
        <v>817</v>
      </c>
      <c r="B2838" s="3">
        <v>40052</v>
      </c>
      <c r="C2838" s="5">
        <v>1180</v>
      </c>
      <c r="D2838" s="4">
        <v>530</v>
      </c>
      <c r="E2838" s="7" t="str">
        <f>VLOOKUP(ventas[[#This Row],[ProductKey]],'hoja productos'!$A$2:$AA$1691,3,FALSE)</f>
        <v>Fabrikam Independent filmmaker 1'' 25mm X400 White</v>
      </c>
      <c r="F2838" s="7">
        <f>VLOOKUP(ventas[[#This Row],[ProductKey]],'hoja productos'!$A$2:$AA$1691,5,FALSE)</f>
        <v>1600</v>
      </c>
      <c r="G2838" s="7" t="str">
        <f>VLOOKUP(ventas[[#This Row],[ProductKey]],'hoja productos'!$A$2:$AA$1691,7,FALSE)</f>
        <v>Fabrikam, Inc.</v>
      </c>
      <c r="H2838" s="8">
        <f>ventas[[#This Row],[Unit Vendidas]]*ventas[[#This Row],[Precio Venta]]</f>
        <v>848000</v>
      </c>
    </row>
    <row r="2839" spans="1:8" x14ac:dyDescent="0.25">
      <c r="A2839" s="2">
        <v>3550</v>
      </c>
      <c r="B2839" s="3">
        <v>40052</v>
      </c>
      <c r="C2839" s="5">
        <v>1057</v>
      </c>
      <c r="D2839" s="4">
        <v>194</v>
      </c>
      <c r="E2839" s="7" t="str">
        <f>VLOOKUP(ventas[[#This Row],[ProductKey]],'hoja productos'!$A$2:$AA$1691,3,FALSE)</f>
        <v>A. Datum SLR Camera 35" X358 Silver Grey</v>
      </c>
      <c r="F2839" s="7">
        <f>VLOOKUP(ventas[[#This Row],[ProductKey]],'hoja productos'!$A$2:$AA$1691,5,FALSE)</f>
        <v>588</v>
      </c>
      <c r="G2839" s="7" t="str">
        <f>VLOOKUP(ventas[[#This Row],[ProductKey]],'hoja productos'!$A$2:$AA$1691,7,FALSE)</f>
        <v>A. Datum Corporation</v>
      </c>
      <c r="H2839" s="8">
        <f>ventas[[#This Row],[Unit Vendidas]]*ventas[[#This Row],[Precio Venta]]</f>
        <v>114072</v>
      </c>
    </row>
    <row r="2840" spans="1:8" x14ac:dyDescent="0.25">
      <c r="A2840" s="2">
        <v>5352</v>
      </c>
      <c r="B2840" s="3">
        <v>40052</v>
      </c>
      <c r="C2840" s="5">
        <v>825</v>
      </c>
      <c r="D2840" s="4">
        <v>7</v>
      </c>
      <c r="E2840" s="7" t="str">
        <f>VLOOKUP(ventas[[#This Row],[ProductKey]],'hoja productos'!$A$2:$AA$1691,3,FALSE)</f>
        <v>Tablet Reserve Pen - Tablet Pen E200 Grey</v>
      </c>
      <c r="F2840" s="7">
        <f>VLOOKUP(ventas[[#This Row],[ProductKey]],'hoja productos'!$A$2:$AA$1691,5,FALSE)</f>
        <v>13.9</v>
      </c>
      <c r="G2840" s="7" t="str">
        <f>VLOOKUP(ventas[[#This Row],[ProductKey]],'hoja productos'!$A$2:$AA$1691,7,FALSE)</f>
        <v>Tablet, Ltd</v>
      </c>
      <c r="H2840" s="8">
        <f>ventas[[#This Row],[Unit Vendidas]]*ventas[[#This Row],[Precio Venta]]</f>
        <v>97.3</v>
      </c>
    </row>
    <row r="2841" spans="1:8" x14ac:dyDescent="0.25">
      <c r="A2841" s="2">
        <v>6895</v>
      </c>
      <c r="B2841" s="3">
        <v>40052</v>
      </c>
      <c r="C2841" s="5">
        <v>1294</v>
      </c>
      <c r="D2841" s="4">
        <v>197</v>
      </c>
      <c r="E2841" s="7" t="str">
        <f>VLOOKUP(ventas[[#This Row],[ProductKey]],'hoja productos'!$A$2:$AA$1691,3,FALSE)</f>
        <v>Tablet Telephoto Conversion Lens X400 White</v>
      </c>
      <c r="F2841" s="7">
        <f>VLOOKUP(ventas[[#This Row],[ProductKey]],'hoja productos'!$A$2:$AA$1691,5,FALSE)</f>
        <v>595</v>
      </c>
      <c r="G2841" s="7" t="str">
        <f>VLOOKUP(ventas[[#This Row],[ProductKey]],'hoja productos'!$A$2:$AA$1691,7,FALSE)</f>
        <v>Tablet, Ltd</v>
      </c>
      <c r="H2841" s="8">
        <f>ventas[[#This Row],[Unit Vendidas]]*ventas[[#This Row],[Precio Venta]]</f>
        <v>117215</v>
      </c>
    </row>
    <row r="2842" spans="1:8" x14ac:dyDescent="0.25">
      <c r="A2842" s="2">
        <v>13065</v>
      </c>
      <c r="B2842" s="3">
        <v>40052</v>
      </c>
      <c r="C2842" s="5">
        <v>448</v>
      </c>
      <c r="D2842" s="4">
        <v>137</v>
      </c>
      <c r="E2842" s="7" t="str">
        <f>VLOOKUP(ventas[[#This Row],[ProductKey]],'hoja productos'!$A$2:$AA$1691,3,FALSE)</f>
        <v>WWI Desktop PC1.80 E1801 Black</v>
      </c>
      <c r="F2842" s="7">
        <f>VLOOKUP(ventas[[#This Row],[ProductKey]],'hoja productos'!$A$2:$AA$1691,5,FALSE)</f>
        <v>269.89999999999998</v>
      </c>
      <c r="G2842" s="7" t="str">
        <f>VLOOKUP(ventas[[#This Row],[ProductKey]],'hoja productos'!$A$2:$AA$1691,7,FALSE)</f>
        <v>Wide World Importers</v>
      </c>
      <c r="H2842" s="8">
        <f>ventas[[#This Row],[Unit Vendidas]]*ventas[[#This Row],[Precio Venta]]</f>
        <v>36976.299999999996</v>
      </c>
    </row>
    <row r="2843" spans="1:8" x14ac:dyDescent="0.25">
      <c r="A2843" s="2">
        <v>14112</v>
      </c>
      <c r="B2843" s="3">
        <v>40052</v>
      </c>
      <c r="C2843" s="5">
        <v>1251</v>
      </c>
      <c r="D2843" s="4">
        <v>30</v>
      </c>
      <c r="E2843" s="7" t="str">
        <f>VLOOKUP(ventas[[#This Row],[ProductKey]],'hoja productos'!$A$2:$AA$1691,3,FALSE)</f>
        <v>Tablet Travel Charger for S-Series Battery E302 Black</v>
      </c>
      <c r="F2843" s="7">
        <f>VLOOKUP(ventas[[#This Row],[ProductKey]],'hoja productos'!$A$2:$AA$1691,5,FALSE)</f>
        <v>59.99</v>
      </c>
      <c r="G2843" s="7" t="str">
        <f>VLOOKUP(ventas[[#This Row],[ProductKey]],'hoja productos'!$A$2:$AA$1691,7,FALSE)</f>
        <v>Tablet, Ltd</v>
      </c>
      <c r="H2843" s="8">
        <f>ventas[[#This Row],[Unit Vendidas]]*ventas[[#This Row],[Precio Venta]]</f>
        <v>1799.7</v>
      </c>
    </row>
    <row r="2844" spans="1:8" x14ac:dyDescent="0.25">
      <c r="A2844" s="2">
        <v>15567</v>
      </c>
      <c r="B2844" s="3">
        <v>40052</v>
      </c>
      <c r="C2844" s="5">
        <v>1587</v>
      </c>
      <c r="D2844" s="4">
        <v>8</v>
      </c>
      <c r="E2844" s="7" t="str">
        <f>VLOOKUP(ventas[[#This Row],[ProductKey]],'hoja productos'!$A$2:$AA$1691,3,FALSE)</f>
        <v>SV DVD 48 DVD Storage Binder M50 Silver</v>
      </c>
      <c r="F2844" s="7">
        <f>VLOOKUP(ventas[[#This Row],[ProductKey]],'hoja productos'!$A$2:$AA$1691,5,FALSE)</f>
        <v>17.989999999999998</v>
      </c>
      <c r="G2844" s="7" t="str">
        <f>VLOOKUP(ventas[[#This Row],[ProductKey]],'hoja productos'!$A$2:$AA$1691,7,FALSE)</f>
        <v>Southridge Video</v>
      </c>
      <c r="H2844" s="8">
        <f>ventas[[#This Row],[Unit Vendidas]]*ventas[[#This Row],[Precio Venta]]</f>
        <v>143.91999999999999</v>
      </c>
    </row>
    <row r="2845" spans="1:8" x14ac:dyDescent="0.25">
      <c r="A2845" s="2">
        <v>17741</v>
      </c>
      <c r="B2845" s="3">
        <v>40052</v>
      </c>
      <c r="C2845" s="5">
        <v>1155</v>
      </c>
      <c r="D2845" s="4">
        <v>324</v>
      </c>
      <c r="E2845" s="7" t="str">
        <f>VLOOKUP(ventas[[#This Row],[ProductKey]],'hoja productos'!$A$2:$AA$1691,3,FALSE)</f>
        <v>Fabrikam Trendsetter 2/3'' 17mm X100 Black</v>
      </c>
      <c r="F2845" s="7">
        <f>VLOOKUP(ventas[[#This Row],[ProductKey]],'hoja productos'!$A$2:$AA$1691,5,FALSE)</f>
        <v>980</v>
      </c>
      <c r="G2845" s="7" t="str">
        <f>VLOOKUP(ventas[[#This Row],[ProductKey]],'hoja productos'!$A$2:$AA$1691,7,FALSE)</f>
        <v>Fabrikam, Inc.</v>
      </c>
      <c r="H2845" s="8">
        <f>ventas[[#This Row],[Unit Vendidas]]*ventas[[#This Row],[Precio Venta]]</f>
        <v>317520</v>
      </c>
    </row>
    <row r="2846" spans="1:8" x14ac:dyDescent="0.25">
      <c r="A2846" s="2">
        <v>21188</v>
      </c>
      <c r="B2846" s="3">
        <v>40052</v>
      </c>
      <c r="C2846" s="5">
        <v>926</v>
      </c>
      <c r="D2846" s="4">
        <v>1</v>
      </c>
      <c r="E2846" s="7" t="str">
        <f>VLOOKUP(ventas[[#This Row],[ProductKey]],'hoja productos'!$A$2:$AA$1691,3,FALSE)</f>
        <v>SV USB Sync Charge Cable E700 Silver</v>
      </c>
      <c r="F2846" s="7">
        <f>VLOOKUP(ventas[[#This Row],[ProductKey]],'hoja productos'!$A$2:$AA$1691,5,FALSE)</f>
        <v>1.99</v>
      </c>
      <c r="G2846" s="7" t="str">
        <f>VLOOKUP(ventas[[#This Row],[ProductKey]],'hoja productos'!$A$2:$AA$1691,7,FALSE)</f>
        <v>Southridge Video</v>
      </c>
      <c r="H2846" s="8">
        <f>ventas[[#This Row],[Unit Vendidas]]*ventas[[#This Row],[Precio Venta]]</f>
        <v>1.99</v>
      </c>
    </row>
    <row r="2847" spans="1:8" x14ac:dyDescent="0.25">
      <c r="A2847" s="2">
        <v>21286</v>
      </c>
      <c r="B2847" s="3">
        <v>40052</v>
      </c>
      <c r="C2847" s="5">
        <v>774</v>
      </c>
      <c r="D2847" s="4">
        <v>7</v>
      </c>
      <c r="E2847" s="7" t="str">
        <f>VLOOKUP(ventas[[#This Row],[ProductKey]],'hoja productos'!$A$2:$AA$1691,3,FALSE)</f>
        <v>Tablet USB Optical Mouse E200 Blue</v>
      </c>
      <c r="F2847" s="7">
        <f>VLOOKUP(ventas[[#This Row],[ProductKey]],'hoja productos'!$A$2:$AA$1691,5,FALSE)</f>
        <v>15.5</v>
      </c>
      <c r="G2847" s="7" t="str">
        <f>VLOOKUP(ventas[[#This Row],[ProductKey]],'hoja productos'!$A$2:$AA$1691,7,FALSE)</f>
        <v>Tablet, Ltd</v>
      </c>
      <c r="H2847" s="8">
        <f>ventas[[#This Row],[Unit Vendidas]]*ventas[[#This Row],[Precio Venta]]</f>
        <v>108.5</v>
      </c>
    </row>
    <row r="2848" spans="1:8" x14ac:dyDescent="0.25">
      <c r="A2848" s="2">
        <v>1299</v>
      </c>
      <c r="B2848" s="3">
        <v>40053</v>
      </c>
      <c r="C2848" s="5">
        <v>801</v>
      </c>
      <c r="D2848" s="4">
        <v>10</v>
      </c>
      <c r="E2848" s="7" t="str">
        <f>VLOOKUP(ventas[[#This Row],[ProductKey]],'hoja productos'!$A$2:$AA$1691,3,FALSE)</f>
        <v>Tablet Battery charger - bike E200 White</v>
      </c>
      <c r="F2848" s="7">
        <f>VLOOKUP(ventas[[#This Row],[ProductKey]],'hoja productos'!$A$2:$AA$1691,5,FALSE)</f>
        <v>19.899999999999999</v>
      </c>
      <c r="G2848" s="7" t="str">
        <f>VLOOKUP(ventas[[#This Row],[ProductKey]],'hoja productos'!$A$2:$AA$1691,7,FALSE)</f>
        <v>Tablet, Ltd</v>
      </c>
      <c r="H2848" s="8">
        <f>ventas[[#This Row],[Unit Vendidas]]*ventas[[#This Row],[Precio Venta]]</f>
        <v>199</v>
      </c>
    </row>
    <row r="2849" spans="1:8" x14ac:dyDescent="0.25">
      <c r="A2849" s="2">
        <v>2328</v>
      </c>
      <c r="B2849" s="3">
        <v>40053</v>
      </c>
      <c r="C2849" s="5">
        <v>750</v>
      </c>
      <c r="D2849" s="4">
        <v>4</v>
      </c>
      <c r="E2849" s="7" t="str">
        <f>VLOOKUP(ventas[[#This Row],[ProductKey]],'hoja productos'!$A$2:$AA$1691,3,FALSE)</f>
        <v>Tablet Education Essentials Bundle M300 Black</v>
      </c>
      <c r="F2849" s="7">
        <f>VLOOKUP(ventas[[#This Row],[ProductKey]],'hoja productos'!$A$2:$AA$1691,5,FALSE)</f>
        <v>9.5</v>
      </c>
      <c r="G2849" s="7" t="str">
        <f>VLOOKUP(ventas[[#This Row],[ProductKey]],'hoja productos'!$A$2:$AA$1691,7,FALSE)</f>
        <v>Tablet, Ltd</v>
      </c>
      <c r="H2849" s="8">
        <f>ventas[[#This Row],[Unit Vendidas]]*ventas[[#This Row],[Precio Venta]]</f>
        <v>38</v>
      </c>
    </row>
    <row r="2850" spans="1:8" ht="30" x14ac:dyDescent="0.25">
      <c r="A2850" s="2">
        <v>5008</v>
      </c>
      <c r="B2850" s="3">
        <v>40053</v>
      </c>
      <c r="C2850" s="5">
        <v>1019</v>
      </c>
      <c r="D2850" s="4">
        <v>88</v>
      </c>
      <c r="E2850" s="7" t="str">
        <f>VLOOKUP(ventas[[#This Row],[ProductKey]],'hoja productos'!$A$2:$AA$1691,3,FALSE)</f>
        <v>A. Datum Interchangeable lens Non-SLR Digital Camera X250 Green</v>
      </c>
      <c r="F2850" s="7">
        <f>VLOOKUP(ventas[[#This Row],[ProductKey]],'hoja productos'!$A$2:$AA$1691,5,FALSE)</f>
        <v>268</v>
      </c>
      <c r="G2850" s="7" t="str">
        <f>VLOOKUP(ventas[[#This Row],[ProductKey]],'hoja productos'!$A$2:$AA$1691,7,FALSE)</f>
        <v>A. Datum Corporation</v>
      </c>
      <c r="H2850" s="8">
        <f>ventas[[#This Row],[Unit Vendidas]]*ventas[[#This Row],[Precio Venta]]</f>
        <v>23584</v>
      </c>
    </row>
    <row r="2851" spans="1:8" x14ac:dyDescent="0.25">
      <c r="A2851" s="2">
        <v>5528</v>
      </c>
      <c r="B2851" s="3">
        <v>40053</v>
      </c>
      <c r="C2851" s="5">
        <v>245</v>
      </c>
      <c r="D2851" s="4">
        <v>224</v>
      </c>
      <c r="E2851" s="7" t="str">
        <f>VLOOKUP(ventas[[#This Row],[ProductKey]],'hoja productos'!$A$2:$AA$1691,3,FALSE)</f>
        <v>Tablet Home Theater System 5.1 Channel M1510 Black</v>
      </c>
      <c r="F2851" s="7">
        <f>VLOOKUP(ventas[[#This Row],[ProductKey]],'hoja productos'!$A$2:$AA$1691,5,FALSE)</f>
        <v>489</v>
      </c>
      <c r="G2851" s="7" t="str">
        <f>VLOOKUP(ventas[[#This Row],[ProductKey]],'hoja productos'!$A$2:$AA$1691,7,FALSE)</f>
        <v>Tablet, Ltd</v>
      </c>
      <c r="H2851" s="8">
        <f>ventas[[#This Row],[Unit Vendidas]]*ventas[[#This Row],[Precio Venta]]</f>
        <v>109536</v>
      </c>
    </row>
    <row r="2852" spans="1:8" x14ac:dyDescent="0.25">
      <c r="A2852" s="2">
        <v>6573</v>
      </c>
      <c r="B2852" s="3">
        <v>40053</v>
      </c>
      <c r="C2852" s="5">
        <v>772</v>
      </c>
      <c r="D2852" s="4">
        <v>6</v>
      </c>
      <c r="E2852" s="7" t="str">
        <f>VLOOKUP(ventas[[#This Row],[ProductKey]],'hoja productos'!$A$2:$AA$1691,3,FALSE)</f>
        <v>Tablet Cables To Go USB 2.0 Hard Drive Enclosure E920 Black</v>
      </c>
      <c r="F2852" s="7">
        <f>VLOOKUP(ventas[[#This Row],[ProductKey]],'hoja productos'!$A$2:$AA$1691,5,FALSE)</f>
        <v>11.9</v>
      </c>
      <c r="G2852" s="7" t="str">
        <f>VLOOKUP(ventas[[#This Row],[ProductKey]],'hoja productos'!$A$2:$AA$1691,7,FALSE)</f>
        <v>Tablet, Ltd</v>
      </c>
      <c r="H2852" s="8">
        <f>ventas[[#This Row],[Unit Vendidas]]*ventas[[#This Row],[Precio Venta]]</f>
        <v>71.400000000000006</v>
      </c>
    </row>
    <row r="2853" spans="1:8" x14ac:dyDescent="0.25">
      <c r="A2853" s="2">
        <v>13300</v>
      </c>
      <c r="B2853" s="3">
        <v>40053</v>
      </c>
      <c r="C2853" s="5">
        <v>29</v>
      </c>
      <c r="D2853" s="4">
        <v>84</v>
      </c>
      <c r="E2853" s="7" t="str">
        <f>VLOOKUP(ventas[[#This Row],[ProductKey]],'hoja productos'!$A$2:$AA$1691,3,FALSE)</f>
        <v>Tablet 32GB Video MP3 Player M3200 White</v>
      </c>
      <c r="F2853" s="7">
        <f>VLOOKUP(ventas[[#This Row],[ProductKey]],'hoja productos'!$A$2:$AA$1691,5,FALSE)</f>
        <v>255</v>
      </c>
      <c r="G2853" s="7" t="str">
        <f>VLOOKUP(ventas[[#This Row],[ProductKey]],'hoja productos'!$A$2:$AA$1691,7,FALSE)</f>
        <v>Tablet, Ltd</v>
      </c>
      <c r="H2853" s="8">
        <f>ventas[[#This Row],[Unit Vendidas]]*ventas[[#This Row],[Precio Venta]]</f>
        <v>21420</v>
      </c>
    </row>
    <row r="2854" spans="1:8" x14ac:dyDescent="0.25">
      <c r="A2854" s="2">
        <v>15180</v>
      </c>
      <c r="B2854" s="3">
        <v>40053</v>
      </c>
      <c r="C2854" s="5">
        <v>1246</v>
      </c>
      <c r="D2854" s="4">
        <v>80</v>
      </c>
      <c r="E2854" s="7" t="str">
        <f>VLOOKUP(ventas[[#This Row],[ProductKey]],'hoja productos'!$A$2:$AA$1691,3,FALSE)</f>
        <v>Fabrikam Social Videographer 2/3'' 17mm E100 White</v>
      </c>
      <c r="F2854" s="7">
        <f>VLOOKUP(ventas[[#This Row],[ProductKey]],'hoja productos'!$A$2:$AA$1691,5,FALSE)</f>
        <v>158</v>
      </c>
      <c r="G2854" s="7" t="str">
        <f>VLOOKUP(ventas[[#This Row],[ProductKey]],'hoja productos'!$A$2:$AA$1691,7,FALSE)</f>
        <v>Fabrikam, Inc.</v>
      </c>
      <c r="H2854" s="8">
        <f>ventas[[#This Row],[Unit Vendidas]]*ventas[[#This Row],[Precio Venta]]</f>
        <v>12640</v>
      </c>
    </row>
    <row r="2855" spans="1:8" x14ac:dyDescent="0.25">
      <c r="A2855" s="2">
        <v>15863</v>
      </c>
      <c r="B2855" s="3">
        <v>40053</v>
      </c>
      <c r="C2855" s="5">
        <v>1108</v>
      </c>
      <c r="D2855" s="4">
        <v>208</v>
      </c>
      <c r="E2855" s="7" t="str">
        <f>VLOOKUP(ventas[[#This Row],[ProductKey]],'hoja productos'!$A$2:$AA$1691,3,FALSE)</f>
        <v>Fabrikam SLR Camera X146 Black</v>
      </c>
      <c r="F2855" s="7">
        <f>VLOOKUP(ventas[[#This Row],[ProductKey]],'hoja productos'!$A$2:$AA$1691,5,FALSE)</f>
        <v>629</v>
      </c>
      <c r="G2855" s="7" t="str">
        <f>VLOOKUP(ventas[[#This Row],[ProductKey]],'hoja productos'!$A$2:$AA$1691,7,FALSE)</f>
        <v>Fabrikam, Inc.</v>
      </c>
      <c r="H2855" s="8">
        <f>ventas[[#This Row],[Unit Vendidas]]*ventas[[#This Row],[Precio Venta]]</f>
        <v>130832</v>
      </c>
    </row>
    <row r="2856" spans="1:8" ht="30" x14ac:dyDescent="0.25">
      <c r="A2856" s="2">
        <v>18593</v>
      </c>
      <c r="B2856" s="3">
        <v>40053</v>
      </c>
      <c r="C2856" s="5">
        <v>1519</v>
      </c>
      <c r="D2856" s="4">
        <v>142</v>
      </c>
      <c r="E2856" s="7" t="str">
        <f>VLOOKUP(ventas[[#This Row],[ProductKey]],'hoja productos'!$A$2:$AA$1691,3,FALSE)</f>
        <v>The Phone Company Smart phones Unlocked International M800 Gold</v>
      </c>
      <c r="F2856" s="7">
        <f>VLOOKUP(ventas[[#This Row],[ProductKey]],'hoja productos'!$A$2:$AA$1691,5,FALSE)</f>
        <v>310</v>
      </c>
      <c r="G2856" s="7" t="str">
        <f>VLOOKUP(ventas[[#This Row],[ProductKey]],'hoja productos'!$A$2:$AA$1691,7,FALSE)</f>
        <v>The Phone Company</v>
      </c>
      <c r="H2856" s="8">
        <f>ventas[[#This Row],[Unit Vendidas]]*ventas[[#This Row],[Precio Venta]]</f>
        <v>44020</v>
      </c>
    </row>
    <row r="2857" spans="1:8" x14ac:dyDescent="0.25">
      <c r="A2857" s="2">
        <v>21238</v>
      </c>
      <c r="B2857" s="3">
        <v>40053</v>
      </c>
      <c r="C2857" s="5">
        <v>518</v>
      </c>
      <c r="D2857" s="4">
        <v>287</v>
      </c>
      <c r="E2857" s="7" t="str">
        <f>VLOOKUP(ventas[[#This Row],[ProductKey]],'hoja productos'!$A$2:$AA$1691,3,FALSE)</f>
        <v>WWI LCD24W X300 Black</v>
      </c>
      <c r="F2857" s="7">
        <f>VLOOKUP(ventas[[#This Row],[ProductKey]],'hoja productos'!$A$2:$AA$1691,5,FALSE)</f>
        <v>869</v>
      </c>
      <c r="G2857" s="7" t="str">
        <f>VLOOKUP(ventas[[#This Row],[ProductKey]],'hoja productos'!$A$2:$AA$1691,7,FALSE)</f>
        <v>Wide World Importers</v>
      </c>
      <c r="H2857" s="8">
        <f>ventas[[#This Row],[Unit Vendidas]]*ventas[[#This Row],[Precio Venta]]</f>
        <v>249403</v>
      </c>
    </row>
    <row r="2858" spans="1:8" x14ac:dyDescent="0.25">
      <c r="A2858" s="2">
        <v>1285</v>
      </c>
      <c r="B2858" s="3">
        <v>40054</v>
      </c>
      <c r="C2858" s="5">
        <v>1359</v>
      </c>
      <c r="D2858" s="4">
        <v>14</v>
      </c>
      <c r="E2858" s="7" t="str">
        <f>VLOOKUP(ventas[[#This Row],[ProductKey]],'hoja productos'!$A$2:$AA$1691,3,FALSE)</f>
        <v>Tablet Centrex Phone System L10 White</v>
      </c>
      <c r="F2858" s="7">
        <f>VLOOKUP(ventas[[#This Row],[ProductKey]],'hoja productos'!$A$2:$AA$1691,5,FALSE)</f>
        <v>42.99</v>
      </c>
      <c r="G2858" s="7" t="str">
        <f>VLOOKUP(ventas[[#This Row],[ProductKey]],'hoja productos'!$A$2:$AA$1691,7,FALSE)</f>
        <v>Tablet, Ltd</v>
      </c>
      <c r="H2858" s="8">
        <f>ventas[[#This Row],[Unit Vendidas]]*ventas[[#This Row],[Precio Venta]]</f>
        <v>601.86</v>
      </c>
    </row>
    <row r="2859" spans="1:8" x14ac:dyDescent="0.25">
      <c r="A2859" s="2">
        <v>2565</v>
      </c>
      <c r="B2859" s="3">
        <v>40054</v>
      </c>
      <c r="C2859" s="5">
        <v>342</v>
      </c>
      <c r="D2859" s="4">
        <v>275</v>
      </c>
      <c r="E2859" s="7" t="str">
        <f>VLOOKUP(ventas[[#This Row],[ProductKey]],'hoja productos'!$A$2:$AA$1691,3,FALSE)</f>
        <v>Fabrikam Laptop16 M6000 Black</v>
      </c>
      <c r="F2859" s="7">
        <f>VLOOKUP(ventas[[#This Row],[ProductKey]],'hoja productos'!$A$2:$AA$1691,5,FALSE)</f>
        <v>599</v>
      </c>
      <c r="G2859" s="7" t="str">
        <f>VLOOKUP(ventas[[#This Row],[ProductKey]],'hoja productos'!$A$2:$AA$1691,7,FALSE)</f>
        <v>Fabrikam, Inc.</v>
      </c>
      <c r="H2859" s="8">
        <f>ventas[[#This Row],[Unit Vendidas]]*ventas[[#This Row],[Precio Venta]]</f>
        <v>164725</v>
      </c>
    </row>
    <row r="2860" spans="1:8" x14ac:dyDescent="0.25">
      <c r="A2860" s="2">
        <v>2948</v>
      </c>
      <c r="B2860" s="3">
        <v>40054</v>
      </c>
      <c r="C2860" s="5">
        <v>1319</v>
      </c>
      <c r="D2860" s="4">
        <v>10</v>
      </c>
      <c r="E2860" s="7" t="str">
        <f>VLOOKUP(ventas[[#This Row],[ProductKey]],'hoja productos'!$A$2:$AA$1691,3,FALSE)</f>
        <v>Tablet Multi-line phones M30 Black</v>
      </c>
      <c r="F2860" s="7">
        <f>VLOOKUP(ventas[[#This Row],[ProductKey]],'hoja productos'!$A$2:$AA$1691,5,FALSE)</f>
        <v>22.99</v>
      </c>
      <c r="G2860" s="7" t="str">
        <f>VLOOKUP(ventas[[#This Row],[ProductKey]],'hoja productos'!$A$2:$AA$1691,7,FALSE)</f>
        <v>Tablet, Ltd</v>
      </c>
      <c r="H2860" s="8">
        <f>ventas[[#This Row],[Unit Vendidas]]*ventas[[#This Row],[Precio Venta]]</f>
        <v>229.89999999999998</v>
      </c>
    </row>
    <row r="2861" spans="1:8" x14ac:dyDescent="0.25">
      <c r="A2861" s="2">
        <v>7163</v>
      </c>
      <c r="B2861" s="3">
        <v>40054</v>
      </c>
      <c r="C2861" s="5">
        <v>1260</v>
      </c>
      <c r="D2861" s="4">
        <v>18</v>
      </c>
      <c r="E2861" s="7" t="str">
        <f>VLOOKUP(ventas[[#This Row],[ProductKey]],'hoja productos'!$A$2:$AA$1691,3,FALSE)</f>
        <v>Tablet Multi-Use Terminal Cable E308 Silver</v>
      </c>
      <c r="F2861" s="7">
        <f>VLOOKUP(ventas[[#This Row],[ProductKey]],'hoja productos'!$A$2:$AA$1691,5,FALSE)</f>
        <v>36.99</v>
      </c>
      <c r="G2861" s="7" t="str">
        <f>VLOOKUP(ventas[[#This Row],[ProductKey]],'hoja productos'!$A$2:$AA$1691,7,FALSE)</f>
        <v>Tablet, Ltd</v>
      </c>
      <c r="H2861" s="8">
        <f>ventas[[#This Row],[Unit Vendidas]]*ventas[[#This Row],[Precio Venta]]</f>
        <v>665.82</v>
      </c>
    </row>
    <row r="2862" spans="1:8" x14ac:dyDescent="0.25">
      <c r="A2862" s="2">
        <v>7856</v>
      </c>
      <c r="B2862" s="3">
        <v>40054</v>
      </c>
      <c r="C2862" s="5">
        <v>4</v>
      </c>
      <c r="D2862" s="4">
        <v>11</v>
      </c>
      <c r="E2862" s="7" t="str">
        <f>VLOOKUP(ventas[[#This Row],[ProductKey]],'hoja productos'!$A$2:$AA$1691,3,FALSE)</f>
        <v>Tablet 2G MP3 Player E200 Silver</v>
      </c>
      <c r="F2862" s="7">
        <f>VLOOKUP(ventas[[#This Row],[ProductKey]],'hoja productos'!$A$2:$AA$1691,5,FALSE)</f>
        <v>21.57</v>
      </c>
      <c r="G2862" s="7" t="str">
        <f>VLOOKUP(ventas[[#This Row],[ProductKey]],'hoja productos'!$A$2:$AA$1691,7,FALSE)</f>
        <v>Tablet, Ltd</v>
      </c>
      <c r="H2862" s="8">
        <f>ventas[[#This Row],[Unit Vendidas]]*ventas[[#This Row],[Precio Venta]]</f>
        <v>237.27</v>
      </c>
    </row>
    <row r="2863" spans="1:8" x14ac:dyDescent="0.25">
      <c r="A2863" s="2">
        <v>9447</v>
      </c>
      <c r="B2863" s="3">
        <v>40054</v>
      </c>
      <c r="C2863" s="5">
        <v>601</v>
      </c>
      <c r="D2863" s="4">
        <v>321</v>
      </c>
      <c r="E2863" s="7" t="str">
        <f>VLOOKUP(ventas[[#This Row],[ProductKey]],'hoja productos'!$A$2:$AA$1691,3,FALSE)</f>
        <v>Tablet Projector 720p M620 Silver</v>
      </c>
      <c r="F2863" s="7">
        <f>VLOOKUP(ventas[[#This Row],[ProductKey]],'hoja productos'!$A$2:$AA$1691,5,FALSE)</f>
        <v>699</v>
      </c>
      <c r="G2863" s="7" t="str">
        <f>VLOOKUP(ventas[[#This Row],[ProductKey]],'hoja productos'!$A$2:$AA$1691,7,FALSE)</f>
        <v>Tablet, Ltd</v>
      </c>
      <c r="H2863" s="8">
        <f>ventas[[#This Row],[Unit Vendidas]]*ventas[[#This Row],[Precio Venta]]</f>
        <v>224379</v>
      </c>
    </row>
    <row r="2864" spans="1:8" ht="30" x14ac:dyDescent="0.25">
      <c r="A2864" s="2">
        <v>14041</v>
      </c>
      <c r="B2864" s="3">
        <v>40054</v>
      </c>
      <c r="C2864" s="5">
        <v>1170</v>
      </c>
      <c r="D2864" s="4">
        <v>291</v>
      </c>
      <c r="E2864" s="7" t="str">
        <f>VLOOKUP(ventas[[#This Row],[ProductKey]],'hoja productos'!$A$2:$AA$1691,3,FALSE)</f>
        <v>Fabrikam Home and Vacation Moviemaker 1/3'' 8.5mm M200 White</v>
      </c>
      <c r="F2864" s="7">
        <f>VLOOKUP(ventas[[#This Row],[ProductKey]],'hoja productos'!$A$2:$AA$1691,5,FALSE)</f>
        <v>633</v>
      </c>
      <c r="G2864" s="7" t="str">
        <f>VLOOKUP(ventas[[#This Row],[ProductKey]],'hoja productos'!$A$2:$AA$1691,7,FALSE)</f>
        <v>Fabrikam, Inc.</v>
      </c>
      <c r="H2864" s="8">
        <f>ventas[[#This Row],[Unit Vendidas]]*ventas[[#This Row],[Precio Venta]]</f>
        <v>184203</v>
      </c>
    </row>
    <row r="2865" spans="1:8" x14ac:dyDescent="0.25">
      <c r="A2865" s="2">
        <v>15582</v>
      </c>
      <c r="B2865" s="3">
        <v>40054</v>
      </c>
      <c r="C2865" s="5">
        <v>1392</v>
      </c>
      <c r="D2865" s="4">
        <v>14</v>
      </c>
      <c r="E2865" s="7" t="str">
        <f>VLOOKUP(ventas[[#This Row],[ProductKey]],'hoja productos'!$A$2:$AA$1691,3,FALSE)</f>
        <v>Tablet Centrex Phone System L10 Grey</v>
      </c>
      <c r="F2865" s="7">
        <f>VLOOKUP(ventas[[#This Row],[ProductKey]],'hoja productos'!$A$2:$AA$1691,5,FALSE)</f>
        <v>42.99</v>
      </c>
      <c r="G2865" s="7" t="str">
        <f>VLOOKUP(ventas[[#This Row],[ProductKey]],'hoja productos'!$A$2:$AA$1691,7,FALSE)</f>
        <v>Tablet, Ltd</v>
      </c>
      <c r="H2865" s="8">
        <f>ventas[[#This Row],[Unit Vendidas]]*ventas[[#This Row],[Precio Venta]]</f>
        <v>601.86</v>
      </c>
    </row>
    <row r="2866" spans="1:8" x14ac:dyDescent="0.25">
      <c r="A2866" s="2">
        <v>17345</v>
      </c>
      <c r="B2866" s="3">
        <v>40054</v>
      </c>
      <c r="C2866" s="5">
        <v>267</v>
      </c>
      <c r="D2866" s="4">
        <v>167</v>
      </c>
      <c r="E2866" s="7" t="str">
        <f>VLOOKUP(ventas[[#This Row],[ProductKey]],'hoja productos'!$A$2:$AA$1691,3,FALSE)</f>
        <v>Tablet Home Theater System 2.1 Channel M1210 White</v>
      </c>
      <c r="F2866" s="7">
        <f>VLOOKUP(ventas[[#This Row],[ProductKey]],'hoja productos'!$A$2:$AA$1691,5,FALSE)</f>
        <v>329</v>
      </c>
      <c r="G2866" s="7" t="str">
        <f>VLOOKUP(ventas[[#This Row],[ProductKey]],'hoja productos'!$A$2:$AA$1691,7,FALSE)</f>
        <v>Tablet, Ltd</v>
      </c>
      <c r="H2866" s="8">
        <f>ventas[[#This Row],[Unit Vendidas]]*ventas[[#This Row],[Precio Venta]]</f>
        <v>54943</v>
      </c>
    </row>
    <row r="2867" spans="1:8" x14ac:dyDescent="0.25">
      <c r="A2867" s="2">
        <v>18551</v>
      </c>
      <c r="B2867" s="3">
        <v>40054</v>
      </c>
      <c r="C2867" s="5">
        <v>594</v>
      </c>
      <c r="D2867" s="4">
        <v>137</v>
      </c>
      <c r="E2867" s="7" t="str">
        <f>VLOOKUP(ventas[[#This Row],[ProductKey]],'hoja productos'!$A$2:$AA$1691,3,FALSE)</f>
        <v>Tablet Screen 113in M251 White</v>
      </c>
      <c r="F2867" s="7">
        <f>VLOOKUP(ventas[[#This Row],[ProductKey]],'hoja productos'!$A$2:$AA$1691,5,FALSE)</f>
        <v>299</v>
      </c>
      <c r="G2867" s="7" t="str">
        <f>VLOOKUP(ventas[[#This Row],[ProductKey]],'hoja productos'!$A$2:$AA$1691,7,FALSE)</f>
        <v>Tablet, Ltd</v>
      </c>
      <c r="H2867" s="8">
        <f>ventas[[#This Row],[Unit Vendidas]]*ventas[[#This Row],[Precio Venta]]</f>
        <v>40963</v>
      </c>
    </row>
    <row r="2868" spans="1:8" x14ac:dyDescent="0.25">
      <c r="A2868" s="2">
        <v>21463</v>
      </c>
      <c r="B2868" s="3">
        <v>40054</v>
      </c>
      <c r="C2868" s="5">
        <v>240</v>
      </c>
      <c r="D2868" s="4">
        <v>152</v>
      </c>
      <c r="E2868" s="7" t="str">
        <f>VLOOKUP(ventas[[#This Row],[ProductKey]],'hoja productos'!$A$2:$AA$1691,3,FALSE)</f>
        <v>Tablet Home Theater System 2.1 Channel E1200 Black</v>
      </c>
      <c r="F2868" s="7">
        <f>VLOOKUP(ventas[[#This Row],[ProductKey]],'hoja productos'!$A$2:$AA$1691,5,FALSE)</f>
        <v>299</v>
      </c>
      <c r="G2868" s="7" t="str">
        <f>VLOOKUP(ventas[[#This Row],[ProductKey]],'hoja productos'!$A$2:$AA$1691,7,FALSE)</f>
        <v>Tablet, Ltd</v>
      </c>
      <c r="H2868" s="8">
        <f>ventas[[#This Row],[Unit Vendidas]]*ventas[[#This Row],[Precio Venta]]</f>
        <v>45448</v>
      </c>
    </row>
    <row r="2869" spans="1:8" ht="30" x14ac:dyDescent="0.25">
      <c r="A2869" s="2">
        <v>24731</v>
      </c>
      <c r="B2869" s="3">
        <v>40054</v>
      </c>
      <c r="C2869" s="5">
        <v>1347</v>
      </c>
      <c r="D2869" s="4">
        <v>9</v>
      </c>
      <c r="E2869" s="7" t="str">
        <f>VLOOKUP(ventas[[#This Row],[ProductKey]],'hoja productos'!$A$2:$AA$1691,3,FALSE)</f>
        <v>Tablet Bedroom Phone with AM/FM Stereo and Call Waiting Caller ID M600 Black</v>
      </c>
      <c r="F2869" s="7">
        <f>VLOOKUP(ventas[[#This Row],[ProductKey]],'hoja productos'!$A$2:$AA$1691,5,FALSE)</f>
        <v>21</v>
      </c>
      <c r="G2869" s="7" t="str">
        <f>VLOOKUP(ventas[[#This Row],[ProductKey]],'hoja productos'!$A$2:$AA$1691,7,FALSE)</f>
        <v>Tablet, Ltd</v>
      </c>
      <c r="H2869" s="8">
        <f>ventas[[#This Row],[Unit Vendidas]]*ventas[[#This Row],[Precio Venta]]</f>
        <v>189</v>
      </c>
    </row>
    <row r="2870" spans="1:8" x14ac:dyDescent="0.25">
      <c r="A2870" s="2">
        <v>587</v>
      </c>
      <c r="B2870" s="3">
        <v>40055</v>
      </c>
      <c r="C2870" s="5">
        <v>451</v>
      </c>
      <c r="D2870" s="4">
        <v>257</v>
      </c>
      <c r="E2870" s="7" t="str">
        <f>VLOOKUP(ventas[[#This Row],[ProductKey]],'hoja productos'!$A$2:$AA$1691,3,FALSE)</f>
        <v>WWI Desktop PC2.30 M2300 Silver</v>
      </c>
      <c r="F2870" s="7">
        <f>VLOOKUP(ventas[[#This Row],[ProductKey]],'hoja productos'!$A$2:$AA$1691,5,FALSE)</f>
        <v>559</v>
      </c>
      <c r="G2870" s="7" t="str">
        <f>VLOOKUP(ventas[[#This Row],[ProductKey]],'hoja productos'!$A$2:$AA$1691,7,FALSE)</f>
        <v>Wide World Importers</v>
      </c>
      <c r="H2870" s="8">
        <f>ventas[[#This Row],[Unit Vendidas]]*ventas[[#This Row],[Precio Venta]]</f>
        <v>143663</v>
      </c>
    </row>
    <row r="2871" spans="1:8" ht="30" x14ac:dyDescent="0.25">
      <c r="A2871" s="2">
        <v>6844</v>
      </c>
      <c r="B2871" s="3">
        <v>40055</v>
      </c>
      <c r="C2871" s="5">
        <v>1499</v>
      </c>
      <c r="D2871" s="4">
        <v>142</v>
      </c>
      <c r="E2871" s="7" t="str">
        <f>VLOOKUP(ventas[[#This Row],[ProductKey]],'hoja productos'!$A$2:$AA$1691,3,FALSE)</f>
        <v>The Phone Company Smart phones Unlocked International M800 White</v>
      </c>
      <c r="F2871" s="7">
        <f>VLOOKUP(ventas[[#This Row],[ProductKey]],'hoja productos'!$A$2:$AA$1691,5,FALSE)</f>
        <v>310</v>
      </c>
      <c r="G2871" s="7" t="str">
        <f>VLOOKUP(ventas[[#This Row],[ProductKey]],'hoja productos'!$A$2:$AA$1691,7,FALSE)</f>
        <v>The Phone Company</v>
      </c>
      <c r="H2871" s="8">
        <f>ventas[[#This Row],[Unit Vendidas]]*ventas[[#This Row],[Precio Venta]]</f>
        <v>44020</v>
      </c>
    </row>
    <row r="2872" spans="1:8" x14ac:dyDescent="0.25">
      <c r="A2872" s="2">
        <v>6889</v>
      </c>
      <c r="B2872" s="3">
        <v>40055</v>
      </c>
      <c r="C2872" s="5">
        <v>94</v>
      </c>
      <c r="D2872" s="4">
        <v>34</v>
      </c>
      <c r="E2872" s="7" t="str">
        <f>VLOOKUP(ventas[[#This Row],[ProductKey]],'hoja productos'!$A$2:$AA$1691,3,FALSE)</f>
        <v>WWI Stereo Bluetooth Headphones E1000 Black</v>
      </c>
      <c r="F2872" s="7">
        <f>VLOOKUP(ventas[[#This Row],[ProductKey]],'hoja productos'!$A$2:$AA$1691,5,FALSE)</f>
        <v>67.400000000000006</v>
      </c>
      <c r="G2872" s="7" t="str">
        <f>VLOOKUP(ventas[[#This Row],[ProductKey]],'hoja productos'!$A$2:$AA$1691,7,FALSE)</f>
        <v>Wide World Importers</v>
      </c>
      <c r="H2872" s="8">
        <f>ventas[[#This Row],[Unit Vendidas]]*ventas[[#This Row],[Precio Venta]]</f>
        <v>2291.6000000000004</v>
      </c>
    </row>
    <row r="2873" spans="1:8" x14ac:dyDescent="0.25">
      <c r="A2873" s="2">
        <v>7271</v>
      </c>
      <c r="B2873" s="3">
        <v>40055</v>
      </c>
      <c r="C2873" s="5">
        <v>1237</v>
      </c>
      <c r="D2873" s="4">
        <v>90</v>
      </c>
      <c r="E2873" s="7" t="str">
        <f>VLOOKUP(ventas[[#This Row],[ProductKey]],'hoja productos'!$A$2:$AA$1691,3,FALSE)</f>
        <v>Fabrikam Social Videographer 1/2" 3mm E300 Blue</v>
      </c>
      <c r="F2873" s="7">
        <f>VLOOKUP(ventas[[#This Row],[ProductKey]],'hoja productos'!$A$2:$AA$1691,5,FALSE)</f>
        <v>178</v>
      </c>
      <c r="G2873" s="7" t="str">
        <f>VLOOKUP(ventas[[#This Row],[ProductKey]],'hoja productos'!$A$2:$AA$1691,7,FALSE)</f>
        <v>Fabrikam, Inc.</v>
      </c>
      <c r="H2873" s="8">
        <f>ventas[[#This Row],[Unit Vendidas]]*ventas[[#This Row],[Precio Venta]]</f>
        <v>16020</v>
      </c>
    </row>
    <row r="2874" spans="1:8" x14ac:dyDescent="0.25">
      <c r="A2874" s="2">
        <v>7857</v>
      </c>
      <c r="B2874" s="3">
        <v>40055</v>
      </c>
      <c r="C2874" s="5">
        <v>989</v>
      </c>
      <c r="D2874" s="4">
        <v>75</v>
      </c>
      <c r="E2874" s="7" t="str">
        <f>VLOOKUP(ventas[[#This Row],[ProductKey]],'hoja productos'!$A$2:$AA$1691,3,FALSE)</f>
        <v>A. Datum Ultra Compact Digital Camera M190 Silver</v>
      </c>
      <c r="F2874" s="7">
        <f>VLOOKUP(ventas[[#This Row],[ProductKey]],'hoja productos'!$A$2:$AA$1691,5,FALSE)</f>
        <v>165</v>
      </c>
      <c r="G2874" s="7" t="str">
        <f>VLOOKUP(ventas[[#This Row],[ProductKey]],'hoja productos'!$A$2:$AA$1691,7,FALSE)</f>
        <v>A. Datum Corporation</v>
      </c>
      <c r="H2874" s="8">
        <f>ventas[[#This Row],[Unit Vendidas]]*ventas[[#This Row],[Precio Venta]]</f>
        <v>12375</v>
      </c>
    </row>
    <row r="2875" spans="1:8" ht="30" x14ac:dyDescent="0.25">
      <c r="A2875" s="2">
        <v>7958</v>
      </c>
      <c r="B2875" s="3">
        <v>40055</v>
      </c>
      <c r="C2875" s="5">
        <v>690</v>
      </c>
      <c r="D2875" s="4">
        <v>75</v>
      </c>
      <c r="E2875" s="7" t="str">
        <f>VLOOKUP(ventas[[#This Row],[ProductKey]],'hoja productos'!$A$2:$AA$1691,3,FALSE)</f>
        <v>Proseware Color Ink Jet Fax with 5.8 GHz Cordless Handset X250 Grey</v>
      </c>
      <c r="F2875" s="7">
        <f>VLOOKUP(ventas[[#This Row],[ProductKey]],'hoja productos'!$A$2:$AA$1691,5,FALSE)</f>
        <v>228</v>
      </c>
      <c r="G2875" s="7" t="str">
        <f>VLOOKUP(ventas[[#This Row],[ProductKey]],'hoja productos'!$A$2:$AA$1691,7,FALSE)</f>
        <v>Proseware, Inc.</v>
      </c>
      <c r="H2875" s="8">
        <f>ventas[[#This Row],[Unit Vendidas]]*ventas[[#This Row],[Precio Venta]]</f>
        <v>17100</v>
      </c>
    </row>
    <row r="2876" spans="1:8" x14ac:dyDescent="0.25">
      <c r="A2876" s="2">
        <v>11743</v>
      </c>
      <c r="B2876" s="3">
        <v>40055</v>
      </c>
      <c r="C2876" s="5">
        <v>397</v>
      </c>
      <c r="D2876" s="4">
        <v>321</v>
      </c>
      <c r="E2876" s="7" t="str">
        <f>VLOOKUP(ventas[[#This Row],[ProductKey]],'hoja productos'!$A$2:$AA$1691,3,FALSE)</f>
        <v>WWI Laptop15 M0150 White</v>
      </c>
      <c r="F2876" s="7">
        <f>VLOOKUP(ventas[[#This Row],[ProductKey]],'hoja productos'!$A$2:$AA$1691,5,FALSE)</f>
        <v>699</v>
      </c>
      <c r="G2876" s="7" t="str">
        <f>VLOOKUP(ventas[[#This Row],[ProductKey]],'hoja productos'!$A$2:$AA$1691,7,FALSE)</f>
        <v>Wide World Importers</v>
      </c>
      <c r="H2876" s="8">
        <f>ventas[[#This Row],[Unit Vendidas]]*ventas[[#This Row],[Precio Venta]]</f>
        <v>224379</v>
      </c>
    </row>
    <row r="2877" spans="1:8" x14ac:dyDescent="0.25">
      <c r="A2877" s="2">
        <v>11791</v>
      </c>
      <c r="B2877" s="3">
        <v>40055</v>
      </c>
      <c r="C2877" s="5">
        <v>409</v>
      </c>
      <c r="D2877" s="4">
        <v>166</v>
      </c>
      <c r="E2877" s="7" t="str">
        <f>VLOOKUP(ventas[[#This Row],[ProductKey]],'hoja productos'!$A$2:$AA$1691,3,FALSE)</f>
        <v>Proseware Laptop8.9 E089 Black</v>
      </c>
      <c r="F2877" s="7">
        <f>VLOOKUP(ventas[[#This Row],[ProductKey]],'hoja productos'!$A$2:$AA$1691,5,FALSE)</f>
        <v>326</v>
      </c>
      <c r="G2877" s="7" t="str">
        <f>VLOOKUP(ventas[[#This Row],[ProductKey]],'hoja productos'!$A$2:$AA$1691,7,FALSE)</f>
        <v>Proseware, Inc.</v>
      </c>
      <c r="H2877" s="8">
        <f>ventas[[#This Row],[Unit Vendidas]]*ventas[[#This Row],[Precio Venta]]</f>
        <v>54116</v>
      </c>
    </row>
    <row r="2878" spans="1:8" x14ac:dyDescent="0.25">
      <c r="A2878" s="2">
        <v>13042</v>
      </c>
      <c r="B2878" s="3">
        <v>40055</v>
      </c>
      <c r="C2878" s="5">
        <v>357</v>
      </c>
      <c r="D2878" s="4">
        <v>168</v>
      </c>
      <c r="E2878" s="7" t="str">
        <f>VLOOKUP(ventas[[#This Row],[ProductKey]],'hoja productos'!$A$2:$AA$1691,3,FALSE)</f>
        <v>Fabrikam Laptop14.1 E4101 Red</v>
      </c>
      <c r="F2878" s="7">
        <f>VLOOKUP(ventas[[#This Row],[ProductKey]],'hoja productos'!$A$2:$AA$1691,5,FALSE)</f>
        <v>330</v>
      </c>
      <c r="G2878" s="7" t="str">
        <f>VLOOKUP(ventas[[#This Row],[ProductKey]],'hoja productos'!$A$2:$AA$1691,7,FALSE)</f>
        <v>Fabrikam, Inc.</v>
      </c>
      <c r="H2878" s="8">
        <f>ventas[[#This Row],[Unit Vendidas]]*ventas[[#This Row],[Precio Venta]]</f>
        <v>55440</v>
      </c>
    </row>
    <row r="2879" spans="1:8" x14ac:dyDescent="0.25">
      <c r="A2879" s="2">
        <v>13782</v>
      </c>
      <c r="B2879" s="3">
        <v>40055</v>
      </c>
      <c r="C2879" s="5">
        <v>1201</v>
      </c>
      <c r="D2879" s="4">
        <v>330</v>
      </c>
      <c r="E2879" s="7" t="str">
        <f>VLOOKUP(ventas[[#This Row],[ProductKey]],'hoja productos'!$A$2:$AA$1691,3,FALSE)</f>
        <v>Fabrikam Trendsetter 1/2'' 3mm X300 Grey</v>
      </c>
      <c r="F2879" s="7">
        <f>VLOOKUP(ventas[[#This Row],[ProductKey]],'hoja productos'!$A$2:$AA$1691,5,FALSE)</f>
        <v>999</v>
      </c>
      <c r="G2879" s="7" t="str">
        <f>VLOOKUP(ventas[[#This Row],[ProductKey]],'hoja productos'!$A$2:$AA$1691,7,FALSE)</f>
        <v>Fabrikam, Inc.</v>
      </c>
      <c r="H2879" s="8">
        <f>ventas[[#This Row],[Unit Vendidas]]*ventas[[#This Row],[Precio Venta]]</f>
        <v>329670</v>
      </c>
    </row>
    <row r="2880" spans="1:8" x14ac:dyDescent="0.25">
      <c r="A2880" s="2">
        <v>15441</v>
      </c>
      <c r="B2880" s="3">
        <v>40055</v>
      </c>
      <c r="C2880" s="5">
        <v>344</v>
      </c>
      <c r="D2880" s="4">
        <v>186</v>
      </c>
      <c r="E2880" s="7" t="str">
        <f>VLOOKUP(ventas[[#This Row],[ProductKey]],'hoja productos'!$A$2:$AA$1691,3,FALSE)</f>
        <v>Fabrikam Laptop12 M2000 White</v>
      </c>
      <c r="F2880" s="7">
        <f>VLOOKUP(ventas[[#This Row],[ProductKey]],'hoja productos'!$A$2:$AA$1691,5,FALSE)</f>
        <v>366</v>
      </c>
      <c r="G2880" s="7" t="str">
        <f>VLOOKUP(ventas[[#This Row],[ProductKey]],'hoja productos'!$A$2:$AA$1691,7,FALSE)</f>
        <v>Fabrikam, Inc.</v>
      </c>
      <c r="H2880" s="8">
        <f>ventas[[#This Row],[Unit Vendidas]]*ventas[[#This Row],[Precio Venta]]</f>
        <v>68076</v>
      </c>
    </row>
    <row r="2881" spans="1:8" x14ac:dyDescent="0.25">
      <c r="A2881" s="2">
        <v>17107</v>
      </c>
      <c r="B2881" s="3">
        <v>40055</v>
      </c>
      <c r="C2881" s="5">
        <v>372</v>
      </c>
      <c r="D2881" s="4">
        <v>348</v>
      </c>
      <c r="E2881" s="7" t="str">
        <f>VLOOKUP(ventas[[#This Row],[ProductKey]],'hoja productos'!$A$2:$AA$1691,3,FALSE)</f>
        <v>Adventure Works Laptop15.4W M1548 White</v>
      </c>
      <c r="F2881" s="7">
        <f>VLOOKUP(ventas[[#This Row],[ProductKey]],'hoja productos'!$A$2:$AA$1691,5,FALSE)</f>
        <v>758</v>
      </c>
      <c r="G2881" s="7" t="str">
        <f>VLOOKUP(ventas[[#This Row],[ProductKey]],'hoja productos'!$A$2:$AA$1691,7,FALSE)</f>
        <v>Adventure Works</v>
      </c>
      <c r="H2881" s="8">
        <f>ventas[[#This Row],[Unit Vendidas]]*ventas[[#This Row],[Precio Venta]]</f>
        <v>263784</v>
      </c>
    </row>
    <row r="2882" spans="1:8" x14ac:dyDescent="0.25">
      <c r="A2882" s="2">
        <v>17474</v>
      </c>
      <c r="B2882" s="3">
        <v>40055</v>
      </c>
      <c r="C2882" s="5">
        <v>935</v>
      </c>
      <c r="D2882" s="4">
        <v>36</v>
      </c>
      <c r="E2882" s="7" t="str">
        <f>VLOOKUP(ventas[[#This Row],[ProductKey]],'hoja productos'!$A$2:$AA$1691,3,FALSE)</f>
        <v>SV 4GB Laptop Memory M65 Yellow</v>
      </c>
      <c r="F2882" s="7">
        <f>VLOOKUP(ventas[[#This Row],[ProductKey]],'hoja productos'!$A$2:$AA$1691,5,FALSE)</f>
        <v>79</v>
      </c>
      <c r="G2882" s="7" t="str">
        <f>VLOOKUP(ventas[[#This Row],[ProductKey]],'hoja productos'!$A$2:$AA$1691,7,FALSE)</f>
        <v>Southridge Video</v>
      </c>
      <c r="H2882" s="8">
        <f>ventas[[#This Row],[Unit Vendidas]]*ventas[[#This Row],[Precio Venta]]</f>
        <v>2844</v>
      </c>
    </row>
    <row r="2883" spans="1:8" x14ac:dyDescent="0.25">
      <c r="A2883" s="2">
        <v>18968</v>
      </c>
      <c r="B2883" s="3">
        <v>40055</v>
      </c>
      <c r="C2883" s="5">
        <v>528</v>
      </c>
      <c r="D2883" s="4">
        <v>271</v>
      </c>
      <c r="E2883" s="7" t="str">
        <f>VLOOKUP(ventas[[#This Row],[ProductKey]],'hoja productos'!$A$2:$AA$1691,3,FALSE)</f>
        <v>WWI LCD24 X300 White</v>
      </c>
      <c r="F2883" s="7">
        <f>VLOOKUP(ventas[[#This Row],[ProductKey]],'hoja productos'!$A$2:$AA$1691,5,FALSE)</f>
        <v>819</v>
      </c>
      <c r="G2883" s="7" t="str">
        <f>VLOOKUP(ventas[[#This Row],[ProductKey]],'hoja productos'!$A$2:$AA$1691,7,FALSE)</f>
        <v>Wide World Importers</v>
      </c>
      <c r="H2883" s="8">
        <f>ventas[[#This Row],[Unit Vendidas]]*ventas[[#This Row],[Precio Venta]]</f>
        <v>221949</v>
      </c>
    </row>
    <row r="2884" spans="1:8" x14ac:dyDescent="0.25">
      <c r="A2884" s="2">
        <v>19740</v>
      </c>
      <c r="B2884" s="3">
        <v>40055</v>
      </c>
      <c r="C2884" s="5">
        <v>140</v>
      </c>
      <c r="D2884" s="4">
        <v>229</v>
      </c>
      <c r="E2884" s="7" t="str">
        <f>VLOOKUP(ventas[[#This Row],[ProductKey]],'hoja productos'!$A$2:$AA$1691,3,FALSE)</f>
        <v>Adventure Works 32" LCD HDTV M130 Brown</v>
      </c>
      <c r="F2884" s="7">
        <f>VLOOKUP(ventas[[#This Row],[ProductKey]],'hoja productos'!$A$2:$AA$1691,5,FALSE)</f>
        <v>499.99</v>
      </c>
      <c r="G2884" s="7" t="str">
        <f>VLOOKUP(ventas[[#This Row],[ProductKey]],'hoja productos'!$A$2:$AA$1691,7,FALSE)</f>
        <v>Adventure Works</v>
      </c>
      <c r="H2884" s="8">
        <f>ventas[[#This Row],[Unit Vendidas]]*ventas[[#This Row],[Precio Venta]]</f>
        <v>114497.71</v>
      </c>
    </row>
    <row r="2885" spans="1:8" x14ac:dyDescent="0.25">
      <c r="A2885" s="2">
        <v>20787</v>
      </c>
      <c r="B2885" s="3">
        <v>40055</v>
      </c>
      <c r="C2885" s="5">
        <v>980</v>
      </c>
      <c r="D2885" s="4">
        <v>84</v>
      </c>
      <c r="E2885" s="7" t="str">
        <f>VLOOKUP(ventas[[#This Row],[ProductKey]],'hoja productos'!$A$2:$AA$1691,3,FALSE)</f>
        <v>A. Datum Consumer Digital Camera M300 Pink</v>
      </c>
      <c r="F2885" s="7">
        <f>VLOOKUP(ventas[[#This Row],[ProductKey]],'hoja productos'!$A$2:$AA$1691,5,FALSE)</f>
        <v>184.5</v>
      </c>
      <c r="G2885" s="7" t="str">
        <f>VLOOKUP(ventas[[#This Row],[ProductKey]],'hoja productos'!$A$2:$AA$1691,7,FALSE)</f>
        <v>A. Datum Corporation</v>
      </c>
      <c r="H2885" s="8">
        <f>ventas[[#This Row],[Unit Vendidas]]*ventas[[#This Row],[Precio Venta]]</f>
        <v>15498</v>
      </c>
    </row>
    <row r="2886" spans="1:8" x14ac:dyDescent="0.25">
      <c r="A2886" s="2">
        <v>20894</v>
      </c>
      <c r="B2886" s="3">
        <v>40055</v>
      </c>
      <c r="C2886" s="5">
        <v>1241</v>
      </c>
      <c r="D2886" s="4">
        <v>393</v>
      </c>
      <c r="E2886" s="7" t="str">
        <f>VLOOKUP(ventas[[#This Row],[ProductKey]],'hoja productos'!$A$2:$AA$1691,3,FALSE)</f>
        <v>Fabrikam Business Videographer 1/3'' 8.5mm M380 White</v>
      </c>
      <c r="F2886" s="7">
        <f>VLOOKUP(ventas[[#This Row],[ProductKey]],'hoja productos'!$A$2:$AA$1691,5,FALSE)</f>
        <v>856</v>
      </c>
      <c r="G2886" s="7" t="str">
        <f>VLOOKUP(ventas[[#This Row],[ProductKey]],'hoja productos'!$A$2:$AA$1691,7,FALSE)</f>
        <v>Fabrikam, Inc.</v>
      </c>
      <c r="H2886" s="8">
        <f>ventas[[#This Row],[Unit Vendidas]]*ventas[[#This Row],[Precio Venta]]</f>
        <v>336408</v>
      </c>
    </row>
    <row r="2887" spans="1:8" x14ac:dyDescent="0.25">
      <c r="A2887" s="2">
        <v>23815</v>
      </c>
      <c r="B2887" s="3">
        <v>40055</v>
      </c>
      <c r="C2887" s="5">
        <v>950</v>
      </c>
      <c r="D2887" s="4">
        <v>96</v>
      </c>
      <c r="E2887" s="7" t="str">
        <f>VLOOKUP(ventas[[#This Row],[ProductKey]],'hoja productos'!$A$2:$AA$1691,3,FALSE)</f>
        <v>A. Datum Super-zoom Digital Camera X300 Black</v>
      </c>
      <c r="F2887" s="7">
        <f>VLOOKUP(ventas[[#This Row],[ProductKey]],'hoja productos'!$A$2:$AA$1691,5,FALSE)</f>
        <v>290</v>
      </c>
      <c r="G2887" s="7" t="str">
        <f>VLOOKUP(ventas[[#This Row],[ProductKey]],'hoja productos'!$A$2:$AA$1691,7,FALSE)</f>
        <v>A. Datum Corporation</v>
      </c>
      <c r="H2887" s="8">
        <f>ventas[[#This Row],[Unit Vendidas]]*ventas[[#This Row],[Precio Venta]]</f>
        <v>27840</v>
      </c>
    </row>
    <row r="2888" spans="1:8" x14ac:dyDescent="0.25">
      <c r="A2888" s="2">
        <v>1948</v>
      </c>
      <c r="B2888" s="3">
        <v>40056</v>
      </c>
      <c r="C2888" s="5">
        <v>1556</v>
      </c>
      <c r="D2888" s="4">
        <v>128</v>
      </c>
      <c r="E2888" s="7" t="str">
        <f>VLOOKUP(ventas[[#This Row],[ProductKey]],'hoja productos'!$A$2:$AA$1691,3,FALSE)</f>
        <v>The Phone Company PDA Wifi 3.5-inch M200 White</v>
      </c>
      <c r="F2888" s="7">
        <f>VLOOKUP(ventas[[#This Row],[ProductKey]],'hoja productos'!$A$2:$AA$1691,5,FALSE)</f>
        <v>280</v>
      </c>
      <c r="G2888" s="7" t="str">
        <f>VLOOKUP(ventas[[#This Row],[ProductKey]],'hoja productos'!$A$2:$AA$1691,7,FALSE)</f>
        <v>The Phone Company</v>
      </c>
      <c r="H2888" s="8">
        <f>ventas[[#This Row],[Unit Vendidas]]*ventas[[#This Row],[Precio Venta]]</f>
        <v>35840</v>
      </c>
    </row>
    <row r="2889" spans="1:8" x14ac:dyDescent="0.25">
      <c r="A2889" s="2">
        <v>4231</v>
      </c>
      <c r="B2889" s="3">
        <v>40056</v>
      </c>
      <c r="C2889" s="5">
        <v>1245</v>
      </c>
      <c r="D2889" s="4">
        <v>85</v>
      </c>
      <c r="E2889" s="7" t="str">
        <f>VLOOKUP(ventas[[#This Row],[ProductKey]],'hoja productos'!$A$2:$AA$1691,3,FALSE)</f>
        <v>Fabrikam Social Videographer 1/3'' 8.5mm E200 White</v>
      </c>
      <c r="F2889" s="7">
        <f>VLOOKUP(ventas[[#This Row],[ProductKey]],'hoja productos'!$A$2:$AA$1691,5,FALSE)</f>
        <v>168</v>
      </c>
      <c r="G2889" s="7" t="str">
        <f>VLOOKUP(ventas[[#This Row],[ProductKey]],'hoja productos'!$A$2:$AA$1691,7,FALSE)</f>
        <v>Fabrikam, Inc.</v>
      </c>
      <c r="H2889" s="8">
        <f>ventas[[#This Row],[Unit Vendidas]]*ventas[[#This Row],[Precio Venta]]</f>
        <v>14280</v>
      </c>
    </row>
    <row r="2890" spans="1:8" x14ac:dyDescent="0.25">
      <c r="A2890" s="2">
        <v>6731</v>
      </c>
      <c r="B2890" s="3">
        <v>40056</v>
      </c>
      <c r="C2890" s="5">
        <v>1553</v>
      </c>
      <c r="D2890" s="4">
        <v>123</v>
      </c>
      <c r="E2890" s="7" t="str">
        <f>VLOOKUP(ventas[[#This Row],[ProductKey]],'hoja productos'!$A$2:$AA$1691,3,FALSE)</f>
        <v>The Phone Company PDA GPS Phone 3.5 inch M910 Silver</v>
      </c>
      <c r="F2890" s="7">
        <f>VLOOKUP(ventas[[#This Row],[ProductKey]],'hoja productos'!$A$2:$AA$1691,5,FALSE)</f>
        <v>268</v>
      </c>
      <c r="G2890" s="7" t="str">
        <f>VLOOKUP(ventas[[#This Row],[ProductKey]],'hoja productos'!$A$2:$AA$1691,7,FALSE)</f>
        <v>The Phone Company</v>
      </c>
      <c r="H2890" s="8">
        <f>ventas[[#This Row],[Unit Vendidas]]*ventas[[#This Row],[Precio Venta]]</f>
        <v>32964</v>
      </c>
    </row>
    <row r="2891" spans="1:8" x14ac:dyDescent="0.25">
      <c r="A2891" s="2">
        <v>9409</v>
      </c>
      <c r="B2891" s="3">
        <v>40056</v>
      </c>
      <c r="C2891" s="5">
        <v>1440</v>
      </c>
      <c r="D2891" s="4">
        <v>86</v>
      </c>
      <c r="E2891" s="7" t="str">
        <f>VLOOKUP(ventas[[#This Row],[ProductKey]],'hoja productos'!$A$2:$AA$1691,3,FALSE)</f>
        <v>The Phone Company Touch Screen Phones - CRT M11 Grey</v>
      </c>
      <c r="F2891" s="7">
        <f>VLOOKUP(ventas[[#This Row],[ProductKey]],'hoja productos'!$A$2:$AA$1691,5,FALSE)</f>
        <v>189</v>
      </c>
      <c r="G2891" s="7" t="str">
        <f>VLOOKUP(ventas[[#This Row],[ProductKey]],'hoja productos'!$A$2:$AA$1691,7,FALSE)</f>
        <v>The Phone Company</v>
      </c>
      <c r="H2891" s="8">
        <f>ventas[[#This Row],[Unit Vendidas]]*ventas[[#This Row],[Precio Venta]]</f>
        <v>16254</v>
      </c>
    </row>
    <row r="2892" spans="1:8" x14ac:dyDescent="0.25">
      <c r="A2892" s="2">
        <v>11320</v>
      </c>
      <c r="B2892" s="3">
        <v>40056</v>
      </c>
      <c r="C2892" s="5">
        <v>772</v>
      </c>
      <c r="D2892" s="4">
        <v>6</v>
      </c>
      <c r="E2892" s="7" t="str">
        <f>VLOOKUP(ventas[[#This Row],[ProductKey]],'hoja productos'!$A$2:$AA$1691,3,FALSE)</f>
        <v>Tablet Cables To Go USB 2.0 Hard Drive Enclosure E920 Black</v>
      </c>
      <c r="F2892" s="7">
        <f>VLOOKUP(ventas[[#This Row],[ProductKey]],'hoja productos'!$A$2:$AA$1691,5,FALSE)</f>
        <v>11.9</v>
      </c>
      <c r="G2892" s="7" t="str">
        <f>VLOOKUP(ventas[[#This Row],[ProductKey]],'hoja productos'!$A$2:$AA$1691,7,FALSE)</f>
        <v>Tablet, Ltd</v>
      </c>
      <c r="H2892" s="8">
        <f>ventas[[#This Row],[Unit Vendidas]]*ventas[[#This Row],[Precio Venta]]</f>
        <v>71.400000000000006</v>
      </c>
    </row>
    <row r="2893" spans="1:8" x14ac:dyDescent="0.25">
      <c r="A2893" s="2">
        <v>11334</v>
      </c>
      <c r="B2893" s="3">
        <v>40056</v>
      </c>
      <c r="C2893" s="5">
        <v>258</v>
      </c>
      <c r="D2893" s="4">
        <v>224</v>
      </c>
      <c r="E2893" s="7" t="str">
        <f>VLOOKUP(ventas[[#This Row],[ProductKey]],'hoja productos'!$A$2:$AA$1691,3,FALSE)</f>
        <v>Tablet Home Theater System 5.1 Channel M1510 Silver</v>
      </c>
      <c r="F2893" s="7">
        <f>VLOOKUP(ventas[[#This Row],[ProductKey]],'hoja productos'!$A$2:$AA$1691,5,FALSE)</f>
        <v>489</v>
      </c>
      <c r="G2893" s="7" t="str">
        <f>VLOOKUP(ventas[[#This Row],[ProductKey]],'hoja productos'!$A$2:$AA$1691,7,FALSE)</f>
        <v>Tablet, Ltd</v>
      </c>
      <c r="H2893" s="8">
        <f>ventas[[#This Row],[Unit Vendidas]]*ventas[[#This Row],[Precio Venta]]</f>
        <v>109536</v>
      </c>
    </row>
    <row r="2894" spans="1:8" x14ac:dyDescent="0.25">
      <c r="A2894" s="2">
        <v>16104</v>
      </c>
      <c r="B2894" s="3">
        <v>40056</v>
      </c>
      <c r="C2894" s="5">
        <v>59</v>
      </c>
      <c r="D2894" s="4">
        <v>79</v>
      </c>
      <c r="E2894" s="7" t="str">
        <f>VLOOKUP(ventas[[#This Row],[ProductKey]],'hoja productos'!$A$2:$AA$1691,3,FALSE)</f>
        <v>WWI 1GB Digital Voice Recorder Pen E100 Pink</v>
      </c>
      <c r="F2894" s="7">
        <f>VLOOKUP(ventas[[#This Row],[ProductKey]],'hoja productos'!$A$2:$AA$1691,5,FALSE)</f>
        <v>156</v>
      </c>
      <c r="G2894" s="7" t="str">
        <f>VLOOKUP(ventas[[#This Row],[ProductKey]],'hoja productos'!$A$2:$AA$1691,7,FALSE)</f>
        <v>Wide World Importers</v>
      </c>
      <c r="H2894" s="8">
        <f>ventas[[#This Row],[Unit Vendidas]]*ventas[[#This Row],[Precio Venta]]</f>
        <v>12324</v>
      </c>
    </row>
    <row r="2895" spans="1:8" x14ac:dyDescent="0.25">
      <c r="A2895" s="2">
        <v>16809</v>
      </c>
      <c r="B2895" s="3">
        <v>40056</v>
      </c>
      <c r="C2895" s="5">
        <v>1540</v>
      </c>
      <c r="D2895" s="4">
        <v>125</v>
      </c>
      <c r="E2895" s="7" t="str">
        <f>VLOOKUP(ventas[[#This Row],[ProductKey]],'hoja productos'!$A$2:$AA$1691,3,FALSE)</f>
        <v>The Phone Company PDA Wifi 4.7-inch L290 Silver</v>
      </c>
      <c r="F2895" s="7">
        <f>VLOOKUP(ventas[[#This Row],[ProductKey]],'hoja productos'!$A$2:$AA$1691,5,FALSE)</f>
        <v>380</v>
      </c>
      <c r="G2895" s="7" t="str">
        <f>VLOOKUP(ventas[[#This Row],[ProductKey]],'hoja productos'!$A$2:$AA$1691,7,FALSE)</f>
        <v>The Phone Company</v>
      </c>
      <c r="H2895" s="8">
        <f>ventas[[#This Row],[Unit Vendidas]]*ventas[[#This Row],[Precio Venta]]</f>
        <v>47500</v>
      </c>
    </row>
    <row r="2896" spans="1:8" x14ac:dyDescent="0.25">
      <c r="A2896" s="2">
        <v>18473</v>
      </c>
      <c r="B2896" s="3">
        <v>40056</v>
      </c>
      <c r="C2896" s="5">
        <v>52</v>
      </c>
      <c r="D2896" s="4">
        <v>91</v>
      </c>
      <c r="E2896" s="7" t="str">
        <f>VLOOKUP(ventas[[#This Row],[ProductKey]],'hoja productos'!$A$2:$AA$1691,3,FALSE)</f>
        <v>WWI 2GB Pulse Smart pen M100 Silver</v>
      </c>
      <c r="F2896" s="7">
        <f>VLOOKUP(ventas[[#This Row],[ProductKey]],'hoja productos'!$A$2:$AA$1691,5,FALSE)</f>
        <v>199.95</v>
      </c>
      <c r="G2896" s="7" t="str">
        <f>VLOOKUP(ventas[[#This Row],[ProductKey]],'hoja productos'!$A$2:$AA$1691,7,FALSE)</f>
        <v>Wide World Importers</v>
      </c>
      <c r="H2896" s="8">
        <f>ventas[[#This Row],[Unit Vendidas]]*ventas[[#This Row],[Precio Venta]]</f>
        <v>18195.45</v>
      </c>
    </row>
    <row r="2897" spans="1:8" x14ac:dyDescent="0.25">
      <c r="A2897" s="2">
        <v>20682</v>
      </c>
      <c r="B2897" s="3">
        <v>40056</v>
      </c>
      <c r="C2897" s="5">
        <v>640</v>
      </c>
      <c r="D2897" s="4">
        <v>99</v>
      </c>
      <c r="E2897" s="7" t="str">
        <f>VLOOKUP(ventas[[#This Row],[ProductKey]],'hoja productos'!$A$2:$AA$1691,3,FALSE)</f>
        <v>WWI Screen 113in M1610 Silver</v>
      </c>
      <c r="F2897" s="7">
        <f>VLOOKUP(ventas[[#This Row],[ProductKey]],'hoja productos'!$A$2:$AA$1691,5,FALSE)</f>
        <v>299</v>
      </c>
      <c r="G2897" s="7" t="str">
        <f>VLOOKUP(ventas[[#This Row],[ProductKey]],'hoja productos'!$A$2:$AA$1691,7,FALSE)</f>
        <v>Wide World Importers</v>
      </c>
      <c r="H2897" s="8">
        <f>ventas[[#This Row],[Unit Vendidas]]*ventas[[#This Row],[Precio Venta]]</f>
        <v>29601</v>
      </c>
    </row>
    <row r="2898" spans="1:8" x14ac:dyDescent="0.25">
      <c r="A2898" s="2">
        <v>24125</v>
      </c>
      <c r="B2898" s="3">
        <v>40056</v>
      </c>
      <c r="C2898" s="5">
        <v>1480</v>
      </c>
      <c r="D2898" s="4">
        <v>65</v>
      </c>
      <c r="E2898" s="7" t="str">
        <f>VLOOKUP(ventas[[#This Row],[ProductKey]],'hoja productos'!$A$2:$AA$1691,3,FALSE)</f>
        <v>The Phone Company Smart phones without camera E100 Grey</v>
      </c>
      <c r="F2898" s="7">
        <f>VLOOKUP(ventas[[#This Row],[ProductKey]],'hoja productos'!$A$2:$AA$1691,5,FALSE)</f>
        <v>129</v>
      </c>
      <c r="G2898" s="7" t="str">
        <f>VLOOKUP(ventas[[#This Row],[ProductKey]],'hoja productos'!$A$2:$AA$1691,7,FALSE)</f>
        <v>The Phone Company</v>
      </c>
      <c r="H2898" s="8">
        <f>ventas[[#This Row],[Unit Vendidas]]*ventas[[#This Row],[Precio Venta]]</f>
        <v>8385</v>
      </c>
    </row>
    <row r="2899" spans="1:8" x14ac:dyDescent="0.25">
      <c r="A2899" s="2">
        <v>2233</v>
      </c>
      <c r="B2899" s="3">
        <v>40057</v>
      </c>
      <c r="C2899" s="5">
        <v>632</v>
      </c>
      <c r="D2899" s="4">
        <v>70</v>
      </c>
      <c r="E2899" s="7" t="str">
        <f>VLOOKUP(ventas[[#This Row],[ProductKey]],'hoja productos'!$A$2:$AA$1691,3,FALSE)</f>
        <v>WWI Screen 85in E1010 White</v>
      </c>
      <c r="F2899" s="7">
        <f>VLOOKUP(ventas[[#This Row],[ProductKey]],'hoja productos'!$A$2:$AA$1691,5,FALSE)</f>
        <v>139</v>
      </c>
      <c r="G2899" s="7" t="str">
        <f>VLOOKUP(ventas[[#This Row],[ProductKey]],'hoja productos'!$A$2:$AA$1691,7,FALSE)</f>
        <v>Wide World Importers</v>
      </c>
      <c r="H2899" s="8">
        <f>ventas[[#This Row],[Unit Vendidas]]*ventas[[#This Row],[Precio Venta]]</f>
        <v>9730</v>
      </c>
    </row>
    <row r="2900" spans="1:8" x14ac:dyDescent="0.25">
      <c r="A2900" s="2">
        <v>3860</v>
      </c>
      <c r="B2900" s="3">
        <v>40057</v>
      </c>
      <c r="C2900" s="5">
        <v>342</v>
      </c>
      <c r="D2900" s="4">
        <v>275</v>
      </c>
      <c r="E2900" s="7" t="str">
        <f>VLOOKUP(ventas[[#This Row],[ProductKey]],'hoja productos'!$A$2:$AA$1691,3,FALSE)</f>
        <v>Fabrikam Laptop16 M6000 Black</v>
      </c>
      <c r="F2900" s="7">
        <f>VLOOKUP(ventas[[#This Row],[ProductKey]],'hoja productos'!$A$2:$AA$1691,5,FALSE)</f>
        <v>599</v>
      </c>
      <c r="G2900" s="7" t="str">
        <f>VLOOKUP(ventas[[#This Row],[ProductKey]],'hoja productos'!$A$2:$AA$1691,7,FALSE)</f>
        <v>Fabrikam, Inc.</v>
      </c>
      <c r="H2900" s="8">
        <f>ventas[[#This Row],[Unit Vendidas]]*ventas[[#This Row],[Precio Venta]]</f>
        <v>164725</v>
      </c>
    </row>
    <row r="2901" spans="1:8" ht="30" x14ac:dyDescent="0.25">
      <c r="A2901" s="2">
        <v>6928</v>
      </c>
      <c r="B2901" s="3">
        <v>40057</v>
      </c>
      <c r="C2901" s="5">
        <v>1217</v>
      </c>
      <c r="D2901" s="4">
        <v>255</v>
      </c>
      <c r="E2901" s="7" t="str">
        <f>VLOOKUP(ventas[[#This Row],[ProductKey]],'hoja productos'!$A$2:$AA$1691,3,FALSE)</f>
        <v>Fabrikam Home and Vacation Moviemaker 1/2'' 3mm M300 Black</v>
      </c>
      <c r="F2901" s="7">
        <f>VLOOKUP(ventas[[#This Row],[ProductKey]],'hoja productos'!$A$2:$AA$1691,5,FALSE)</f>
        <v>556</v>
      </c>
      <c r="G2901" s="7" t="str">
        <f>VLOOKUP(ventas[[#This Row],[ProductKey]],'hoja productos'!$A$2:$AA$1691,7,FALSE)</f>
        <v>Fabrikam, Inc.</v>
      </c>
      <c r="H2901" s="8">
        <f>ventas[[#This Row],[Unit Vendidas]]*ventas[[#This Row],[Precio Venta]]</f>
        <v>141780</v>
      </c>
    </row>
    <row r="2902" spans="1:8" x14ac:dyDescent="0.25">
      <c r="A2902" s="2">
        <v>7427</v>
      </c>
      <c r="B2902" s="3">
        <v>40057</v>
      </c>
      <c r="C2902" s="5">
        <v>247</v>
      </c>
      <c r="D2902" s="4">
        <v>155</v>
      </c>
      <c r="E2902" s="7" t="str">
        <f>VLOOKUP(ventas[[#This Row],[ProductKey]],'hoja productos'!$A$2:$AA$1691,3,FALSE)</f>
        <v>Tablet Home Theater System 5.1 Channel M1520 Black</v>
      </c>
      <c r="F2902" s="7">
        <f>VLOOKUP(ventas[[#This Row],[ProductKey]],'hoja productos'!$A$2:$AA$1691,5,FALSE)</f>
        <v>339</v>
      </c>
      <c r="G2902" s="7" t="str">
        <f>VLOOKUP(ventas[[#This Row],[ProductKey]],'hoja productos'!$A$2:$AA$1691,7,FALSE)</f>
        <v>Tablet, Ltd</v>
      </c>
      <c r="H2902" s="8">
        <f>ventas[[#This Row],[Unit Vendidas]]*ventas[[#This Row],[Precio Venta]]</f>
        <v>52545</v>
      </c>
    </row>
    <row r="2903" spans="1:8" x14ac:dyDescent="0.25">
      <c r="A2903" s="2">
        <v>8633</v>
      </c>
      <c r="B2903" s="3">
        <v>40057</v>
      </c>
      <c r="C2903" s="5">
        <v>75</v>
      </c>
      <c r="D2903" s="4">
        <v>17</v>
      </c>
      <c r="E2903" s="7" t="str">
        <f>VLOOKUP(ventas[[#This Row],[ProductKey]],'hoja productos'!$A$2:$AA$1691,3,FALSE)</f>
        <v>NT Bluetooth Active Headphones E202 White</v>
      </c>
      <c r="F2903" s="7">
        <f>VLOOKUP(ventas[[#This Row],[ProductKey]],'hoja productos'!$A$2:$AA$1691,5,FALSE)</f>
        <v>37.950000000000003</v>
      </c>
      <c r="G2903" s="7" t="str">
        <f>VLOOKUP(ventas[[#This Row],[ProductKey]],'hoja productos'!$A$2:$AA$1691,7,FALSE)</f>
        <v>Northwind Traders</v>
      </c>
      <c r="H2903" s="8">
        <f>ventas[[#This Row],[Unit Vendidas]]*ventas[[#This Row],[Precio Venta]]</f>
        <v>645.15000000000009</v>
      </c>
    </row>
    <row r="2904" spans="1:8" x14ac:dyDescent="0.25">
      <c r="A2904" s="2">
        <v>14529</v>
      </c>
      <c r="B2904" s="3">
        <v>40057</v>
      </c>
      <c r="C2904" s="5">
        <v>1423</v>
      </c>
      <c r="D2904" s="4">
        <v>86</v>
      </c>
      <c r="E2904" s="7" t="str">
        <f>VLOOKUP(ventas[[#This Row],[ProductKey]],'hoja productos'!$A$2:$AA$1691,3,FALSE)</f>
        <v>The Phone Company Touch Screen Phones - CRT M11 Black</v>
      </c>
      <c r="F2904" s="7">
        <f>VLOOKUP(ventas[[#This Row],[ProductKey]],'hoja productos'!$A$2:$AA$1691,5,FALSE)</f>
        <v>189</v>
      </c>
      <c r="G2904" s="7" t="str">
        <f>VLOOKUP(ventas[[#This Row],[ProductKey]],'hoja productos'!$A$2:$AA$1691,7,FALSE)</f>
        <v>The Phone Company</v>
      </c>
      <c r="H2904" s="8">
        <f>ventas[[#This Row],[Unit Vendidas]]*ventas[[#This Row],[Precio Venta]]</f>
        <v>16254</v>
      </c>
    </row>
    <row r="2905" spans="1:8" x14ac:dyDescent="0.25">
      <c r="A2905" s="2">
        <v>14653</v>
      </c>
      <c r="B2905" s="3">
        <v>40057</v>
      </c>
      <c r="C2905" s="5">
        <v>601</v>
      </c>
      <c r="D2905" s="4">
        <v>321</v>
      </c>
      <c r="E2905" s="7" t="str">
        <f>VLOOKUP(ventas[[#This Row],[ProductKey]],'hoja productos'!$A$2:$AA$1691,3,FALSE)</f>
        <v>Tablet Projector 720p M620 Silver</v>
      </c>
      <c r="F2905" s="7">
        <f>VLOOKUP(ventas[[#This Row],[ProductKey]],'hoja productos'!$A$2:$AA$1691,5,FALSE)</f>
        <v>699</v>
      </c>
      <c r="G2905" s="7" t="str">
        <f>VLOOKUP(ventas[[#This Row],[ProductKey]],'hoja productos'!$A$2:$AA$1691,7,FALSE)</f>
        <v>Tablet, Ltd</v>
      </c>
      <c r="H2905" s="8">
        <f>ventas[[#This Row],[Unit Vendidas]]*ventas[[#This Row],[Precio Venta]]</f>
        <v>224379</v>
      </c>
    </row>
    <row r="2906" spans="1:8" x14ac:dyDescent="0.25">
      <c r="A2906" s="2">
        <v>15520</v>
      </c>
      <c r="B2906" s="3">
        <v>40057</v>
      </c>
      <c r="C2906" s="5">
        <v>873</v>
      </c>
      <c r="D2906" s="4">
        <v>10</v>
      </c>
      <c r="E2906" s="7" t="str">
        <f>VLOOKUP(ventas[[#This Row],[ProductKey]],'hoja productos'!$A$2:$AA$1691,3,FALSE)</f>
        <v>Tablet Wireless Laser Mouse E50 Grey</v>
      </c>
      <c r="F2906" s="7">
        <f>VLOOKUP(ventas[[#This Row],[ProductKey]],'hoja productos'!$A$2:$AA$1691,5,FALSE)</f>
        <v>20.96</v>
      </c>
      <c r="G2906" s="7" t="str">
        <f>VLOOKUP(ventas[[#This Row],[ProductKey]],'hoja productos'!$A$2:$AA$1691,7,FALSE)</f>
        <v>Tablet, Ltd</v>
      </c>
      <c r="H2906" s="8">
        <f>ventas[[#This Row],[Unit Vendidas]]*ventas[[#This Row],[Precio Venta]]</f>
        <v>209.60000000000002</v>
      </c>
    </row>
    <row r="2907" spans="1:8" x14ac:dyDescent="0.25">
      <c r="A2907" s="2">
        <v>15804</v>
      </c>
      <c r="B2907" s="3">
        <v>40057</v>
      </c>
      <c r="C2907" s="5">
        <v>1063</v>
      </c>
      <c r="D2907" s="4">
        <v>155</v>
      </c>
      <c r="E2907" s="7" t="str">
        <f>VLOOKUP(ventas[[#This Row],[ProductKey]],'hoja productos'!$A$2:$AA$1691,3,FALSE)</f>
        <v>A. Datum SLR Camera 35" M358 Gold</v>
      </c>
      <c r="F2907" s="7">
        <f>VLOOKUP(ventas[[#This Row],[ProductKey]],'hoja productos'!$A$2:$AA$1691,5,FALSE)</f>
        <v>338</v>
      </c>
      <c r="G2907" s="7" t="str">
        <f>VLOOKUP(ventas[[#This Row],[ProductKey]],'hoja productos'!$A$2:$AA$1691,7,FALSE)</f>
        <v>A. Datum Corporation</v>
      </c>
      <c r="H2907" s="8">
        <f>ventas[[#This Row],[Unit Vendidas]]*ventas[[#This Row],[Precio Venta]]</f>
        <v>52390</v>
      </c>
    </row>
    <row r="2908" spans="1:8" x14ac:dyDescent="0.25">
      <c r="A2908" s="2">
        <v>18135</v>
      </c>
      <c r="B2908" s="3">
        <v>40057</v>
      </c>
      <c r="C2908" s="5">
        <v>916</v>
      </c>
      <c r="D2908" s="4">
        <v>59</v>
      </c>
      <c r="E2908" s="7" t="str">
        <f>VLOOKUP(ventas[[#This Row],[ProductKey]],'hoja productos'!$A$2:$AA$1691,3,FALSE)</f>
        <v>SV 500GB USB 2.0 Portable External Hard Drive X405 Blue</v>
      </c>
      <c r="F2908" s="7">
        <f>VLOOKUP(ventas[[#This Row],[ProductKey]],'hoja productos'!$A$2:$AA$1691,5,FALSE)</f>
        <v>179</v>
      </c>
      <c r="G2908" s="7" t="str">
        <f>VLOOKUP(ventas[[#This Row],[ProductKey]],'hoja productos'!$A$2:$AA$1691,7,FALSE)</f>
        <v>Southridge Video</v>
      </c>
      <c r="H2908" s="8">
        <f>ventas[[#This Row],[Unit Vendidas]]*ventas[[#This Row],[Precio Venta]]</f>
        <v>10561</v>
      </c>
    </row>
    <row r="2909" spans="1:8" x14ac:dyDescent="0.25">
      <c r="A2909" s="2">
        <v>18600</v>
      </c>
      <c r="B2909" s="3">
        <v>40057</v>
      </c>
      <c r="C2909" s="5">
        <v>1038</v>
      </c>
      <c r="D2909" s="4">
        <v>85</v>
      </c>
      <c r="E2909" s="7" t="str">
        <f>VLOOKUP(ventas[[#This Row],[ProductKey]],'hoja productos'!$A$2:$AA$1691,3,FALSE)</f>
        <v>A. Datum Bridge Digital Camera M300 Azure</v>
      </c>
      <c r="F2909" s="7">
        <f>VLOOKUP(ventas[[#This Row],[ProductKey]],'hoja productos'!$A$2:$AA$1691,5,FALSE)</f>
        <v>186.9</v>
      </c>
      <c r="G2909" s="7" t="str">
        <f>VLOOKUP(ventas[[#This Row],[ProductKey]],'hoja productos'!$A$2:$AA$1691,7,FALSE)</f>
        <v>A. Datum Corporation</v>
      </c>
      <c r="H2909" s="8">
        <f>ventas[[#This Row],[Unit Vendidas]]*ventas[[#This Row],[Precio Venta]]</f>
        <v>15886.5</v>
      </c>
    </row>
    <row r="2910" spans="1:8" x14ac:dyDescent="0.25">
      <c r="A2910" s="2">
        <v>18606</v>
      </c>
      <c r="B2910" s="3">
        <v>40057</v>
      </c>
      <c r="C2910" s="5">
        <v>1546</v>
      </c>
      <c r="D2910" s="4">
        <v>100</v>
      </c>
      <c r="E2910" s="7" t="str">
        <f>VLOOKUP(ventas[[#This Row],[ProductKey]],'hoja productos'!$A$2:$AA$1691,3,FALSE)</f>
        <v>The Phone Company PDA Phone Unlocked 4.7 inches L550 Silver</v>
      </c>
      <c r="F2910" s="7">
        <f>VLOOKUP(ventas[[#This Row],[ProductKey]],'hoja productos'!$A$2:$AA$1691,5,FALSE)</f>
        <v>302</v>
      </c>
      <c r="G2910" s="7" t="str">
        <f>VLOOKUP(ventas[[#This Row],[ProductKey]],'hoja productos'!$A$2:$AA$1691,7,FALSE)</f>
        <v>The Phone Company</v>
      </c>
      <c r="H2910" s="8">
        <f>ventas[[#This Row],[Unit Vendidas]]*ventas[[#This Row],[Precio Venta]]</f>
        <v>30200</v>
      </c>
    </row>
    <row r="2911" spans="1:8" x14ac:dyDescent="0.25">
      <c r="A2911" s="2">
        <v>18999</v>
      </c>
      <c r="B2911" s="3">
        <v>40057</v>
      </c>
      <c r="C2911" s="5">
        <v>374</v>
      </c>
      <c r="D2911" s="4">
        <v>430</v>
      </c>
      <c r="E2911" s="7" t="str">
        <f>VLOOKUP(ventas[[#This Row],[ProductKey]],'hoja productos'!$A$2:$AA$1691,3,FALSE)</f>
        <v>Adventure Works Laptop19W X1980 Silver</v>
      </c>
      <c r="F2911" s="7">
        <f>VLOOKUP(ventas[[#This Row],[ProductKey]],'hoja productos'!$A$2:$AA$1691,5,FALSE)</f>
        <v>1299</v>
      </c>
      <c r="G2911" s="7" t="str">
        <f>VLOOKUP(ventas[[#This Row],[ProductKey]],'hoja productos'!$A$2:$AA$1691,7,FALSE)</f>
        <v>Adventure Works</v>
      </c>
      <c r="H2911" s="8">
        <f>ventas[[#This Row],[Unit Vendidas]]*ventas[[#This Row],[Precio Venta]]</f>
        <v>558570</v>
      </c>
    </row>
    <row r="2912" spans="1:8" x14ac:dyDescent="0.25">
      <c r="A2912" s="2">
        <v>20809</v>
      </c>
      <c r="B2912" s="3">
        <v>40057</v>
      </c>
      <c r="C2912" s="5">
        <v>1573</v>
      </c>
      <c r="D2912" s="4">
        <v>27</v>
      </c>
      <c r="E2912" s="7" t="str">
        <f>VLOOKUP(ventas[[#This Row],[ProductKey]],'hoja productos'!$A$2:$AA$1691,3,FALSE)</f>
        <v>SV DVD Player M120 White</v>
      </c>
      <c r="F2912" s="7">
        <f>VLOOKUP(ventas[[#This Row],[ProductKey]],'hoja productos'!$A$2:$AA$1691,5,FALSE)</f>
        <v>58.99</v>
      </c>
      <c r="G2912" s="7" t="str">
        <f>VLOOKUP(ventas[[#This Row],[ProductKey]],'hoja productos'!$A$2:$AA$1691,7,FALSE)</f>
        <v>Southridge Video</v>
      </c>
      <c r="H2912" s="8">
        <f>ventas[[#This Row],[Unit Vendidas]]*ventas[[#This Row],[Precio Venta]]</f>
        <v>1592.73</v>
      </c>
    </row>
    <row r="2913" spans="1:8" x14ac:dyDescent="0.25">
      <c r="A2913" s="2">
        <v>21895</v>
      </c>
      <c r="B2913" s="3">
        <v>40057</v>
      </c>
      <c r="C2913" s="5">
        <v>1513</v>
      </c>
      <c r="D2913" s="4">
        <v>123</v>
      </c>
      <c r="E2913" s="7" t="str">
        <f>VLOOKUP(ventas[[#This Row],[ProductKey]],'hoja productos'!$A$2:$AA$1691,3,FALSE)</f>
        <v>The Phone Company Smart phones 8 GB of Memory M400 Gold</v>
      </c>
      <c r="F2913" s="7">
        <f>VLOOKUP(ventas[[#This Row],[ProductKey]],'hoja productos'!$A$2:$AA$1691,5,FALSE)</f>
        <v>269</v>
      </c>
      <c r="G2913" s="7" t="str">
        <f>VLOOKUP(ventas[[#This Row],[ProductKey]],'hoja productos'!$A$2:$AA$1691,7,FALSE)</f>
        <v>The Phone Company</v>
      </c>
      <c r="H2913" s="8">
        <f>ventas[[#This Row],[Unit Vendidas]]*ventas[[#This Row],[Precio Venta]]</f>
        <v>33087</v>
      </c>
    </row>
    <row r="2914" spans="1:8" x14ac:dyDescent="0.25">
      <c r="A2914" s="2">
        <v>1386</v>
      </c>
      <c r="B2914" s="3">
        <v>40058</v>
      </c>
      <c r="C2914" s="5">
        <v>781</v>
      </c>
      <c r="D2914" s="4">
        <v>7</v>
      </c>
      <c r="E2914" s="7" t="str">
        <f>VLOOKUP(ventas[[#This Row],[ProductKey]],'hoja productos'!$A$2:$AA$1691,3,FALSE)</f>
        <v>Tablet Notebook Peripheral Kit M69 White</v>
      </c>
      <c r="F2914" s="7">
        <f>VLOOKUP(ventas[[#This Row],[ProductKey]],'hoja productos'!$A$2:$AA$1691,5,FALSE)</f>
        <v>16.5</v>
      </c>
      <c r="G2914" s="7" t="str">
        <f>VLOOKUP(ventas[[#This Row],[ProductKey]],'hoja productos'!$A$2:$AA$1691,7,FALSE)</f>
        <v>Tablet, Ltd</v>
      </c>
      <c r="H2914" s="8">
        <f>ventas[[#This Row],[Unit Vendidas]]*ventas[[#This Row],[Precio Venta]]</f>
        <v>115.5</v>
      </c>
    </row>
    <row r="2915" spans="1:8" x14ac:dyDescent="0.25">
      <c r="A2915" s="2">
        <v>2970</v>
      </c>
      <c r="B2915" s="3">
        <v>40058</v>
      </c>
      <c r="C2915" s="5">
        <v>132</v>
      </c>
      <c r="D2915" s="4">
        <v>101</v>
      </c>
      <c r="E2915" s="7" t="str">
        <f>VLOOKUP(ventas[[#This Row],[ProductKey]],'hoja productos'!$A$2:$AA$1691,3,FALSE)</f>
        <v>Adventure Works 20" Analog CRT TV E45 Brown</v>
      </c>
      <c r="F2915" s="7">
        <f>VLOOKUP(ventas[[#This Row],[ProductKey]],'hoja productos'!$A$2:$AA$1691,5,FALSE)</f>
        <v>200</v>
      </c>
      <c r="G2915" s="7" t="str">
        <f>VLOOKUP(ventas[[#This Row],[ProductKey]],'hoja productos'!$A$2:$AA$1691,7,FALSE)</f>
        <v>Adventure Works</v>
      </c>
      <c r="H2915" s="8">
        <f>ventas[[#This Row],[Unit Vendidas]]*ventas[[#This Row],[Precio Venta]]</f>
        <v>20200</v>
      </c>
    </row>
    <row r="2916" spans="1:8" x14ac:dyDescent="0.25">
      <c r="A2916" s="2">
        <v>4655</v>
      </c>
      <c r="B2916" s="3">
        <v>40058</v>
      </c>
      <c r="C2916" s="5">
        <v>1282</v>
      </c>
      <c r="D2916" s="4">
        <v>12</v>
      </c>
      <c r="E2916" s="7" t="str">
        <f>VLOOKUP(ventas[[#This Row],[ProductKey]],'hoja productos'!$A$2:$AA$1691,3,FALSE)</f>
        <v>Tablet Mini Battery Charger Kit E320 Red</v>
      </c>
      <c r="F2916" s="7">
        <f>VLOOKUP(ventas[[#This Row],[ProductKey]],'hoja productos'!$A$2:$AA$1691,5,FALSE)</f>
        <v>24.99</v>
      </c>
      <c r="G2916" s="7" t="str">
        <f>VLOOKUP(ventas[[#This Row],[ProductKey]],'hoja productos'!$A$2:$AA$1691,7,FALSE)</f>
        <v>Tablet, Ltd</v>
      </c>
      <c r="H2916" s="8">
        <f>ventas[[#This Row],[Unit Vendidas]]*ventas[[#This Row],[Precio Venta]]</f>
        <v>299.88</v>
      </c>
    </row>
    <row r="2917" spans="1:8" ht="30" x14ac:dyDescent="0.25">
      <c r="A2917" s="2">
        <v>7470</v>
      </c>
      <c r="B2917" s="3">
        <v>40058</v>
      </c>
      <c r="C2917" s="5">
        <v>1447</v>
      </c>
      <c r="D2917" s="4">
        <v>137</v>
      </c>
      <c r="E2917" s="7" t="str">
        <f>VLOOKUP(ventas[[#This Row],[ProductKey]],'hoja productos'!$A$2:$AA$1691,3,FALSE)</f>
        <v>The Phone Company Touch Screen Phones SAW/Built-in M801 Gold</v>
      </c>
      <c r="F2917" s="7">
        <f>VLOOKUP(ventas[[#This Row],[ProductKey]],'hoja productos'!$A$2:$AA$1691,5,FALSE)</f>
        <v>299</v>
      </c>
      <c r="G2917" s="7" t="str">
        <f>VLOOKUP(ventas[[#This Row],[ProductKey]],'hoja productos'!$A$2:$AA$1691,7,FALSE)</f>
        <v>The Phone Company</v>
      </c>
      <c r="H2917" s="8">
        <f>ventas[[#This Row],[Unit Vendidas]]*ventas[[#This Row],[Precio Venta]]</f>
        <v>40963</v>
      </c>
    </row>
    <row r="2918" spans="1:8" x14ac:dyDescent="0.25">
      <c r="A2918" s="2">
        <v>13761</v>
      </c>
      <c r="B2918" s="3">
        <v>40058</v>
      </c>
      <c r="C2918" s="5">
        <v>227</v>
      </c>
      <c r="D2918" s="4">
        <v>293</v>
      </c>
      <c r="E2918" s="7" t="str">
        <f>VLOOKUP(ventas[[#This Row],[ProductKey]],'hoja productos'!$A$2:$AA$1691,3,FALSE)</f>
        <v>Litware Home Theater System 5.1 Channel M510 Brown</v>
      </c>
      <c r="F2918" s="7">
        <f>VLOOKUP(ventas[[#This Row],[ProductKey]],'hoja productos'!$A$2:$AA$1691,5,FALSE)</f>
        <v>639</v>
      </c>
      <c r="G2918" s="7" t="str">
        <f>VLOOKUP(ventas[[#This Row],[ProductKey]],'hoja productos'!$A$2:$AA$1691,7,FALSE)</f>
        <v>Litware, Inc.</v>
      </c>
      <c r="H2918" s="8">
        <f>ventas[[#This Row],[Unit Vendidas]]*ventas[[#This Row],[Precio Venta]]</f>
        <v>187227</v>
      </c>
    </row>
    <row r="2919" spans="1:8" ht="30" x14ac:dyDescent="0.25">
      <c r="A2919" s="2">
        <v>15504</v>
      </c>
      <c r="B2919" s="3">
        <v>40058</v>
      </c>
      <c r="C2919" s="5">
        <v>2507</v>
      </c>
      <c r="D2919" s="4">
        <v>2</v>
      </c>
      <c r="E2919" s="7" t="str">
        <f>VLOOKUP(ventas[[#This Row],[ProductKey]],'hoja productos'!$A$2:$AA$1691,3,FALSE)</f>
        <v>Tablet Rubberized Snap-On Cover Hard Case Cell Phone Protector E160 White</v>
      </c>
      <c r="F2919" s="7">
        <f>VLOOKUP(ventas[[#This Row],[ProductKey]],'hoja productos'!$A$2:$AA$1691,5,FALSE)</f>
        <v>4.74</v>
      </c>
      <c r="G2919" s="7" t="str">
        <f>VLOOKUP(ventas[[#This Row],[ProductKey]],'hoja productos'!$A$2:$AA$1691,7,FALSE)</f>
        <v>Tablet, Ltd</v>
      </c>
      <c r="H2919" s="8">
        <f>ventas[[#This Row],[Unit Vendidas]]*ventas[[#This Row],[Precio Venta]]</f>
        <v>9.48</v>
      </c>
    </row>
    <row r="2920" spans="1:8" ht="30" x14ac:dyDescent="0.25">
      <c r="A2920" s="2">
        <v>18888</v>
      </c>
      <c r="B2920" s="3">
        <v>40058</v>
      </c>
      <c r="C2920" s="5">
        <v>1219</v>
      </c>
      <c r="D2920" s="4">
        <v>305</v>
      </c>
      <c r="E2920" s="7" t="str">
        <f>VLOOKUP(ventas[[#This Row],[ProductKey]],'hoja productos'!$A$2:$AA$1691,3,FALSE)</f>
        <v>Fabrikam Home and Vacation Moviemaker 2/3" 17mm M103 Blue</v>
      </c>
      <c r="F2920" s="7">
        <f>VLOOKUP(ventas[[#This Row],[ProductKey]],'hoja productos'!$A$2:$AA$1691,5,FALSE)</f>
        <v>665</v>
      </c>
      <c r="G2920" s="7" t="str">
        <f>VLOOKUP(ventas[[#This Row],[ProductKey]],'hoja productos'!$A$2:$AA$1691,7,FALSE)</f>
        <v>Fabrikam, Inc.</v>
      </c>
      <c r="H2920" s="8">
        <f>ventas[[#This Row],[Unit Vendidas]]*ventas[[#This Row],[Precio Venta]]</f>
        <v>202825</v>
      </c>
    </row>
    <row r="2921" spans="1:8" x14ac:dyDescent="0.25">
      <c r="A2921" s="2">
        <v>22574</v>
      </c>
      <c r="B2921" s="3">
        <v>40058</v>
      </c>
      <c r="C2921" s="5">
        <v>1561</v>
      </c>
      <c r="D2921" s="4">
        <v>133</v>
      </c>
      <c r="E2921" s="7" t="str">
        <f>VLOOKUP(ventas[[#This Row],[ProductKey]],'hoja productos'!$A$2:$AA$1691,3,FALSE)</f>
        <v>The Phone Company PDA Phone 4.7 inches L360 White</v>
      </c>
      <c r="F2921" s="7">
        <f>VLOOKUP(ventas[[#This Row],[ProductKey]],'hoja productos'!$A$2:$AA$1691,5,FALSE)</f>
        <v>402</v>
      </c>
      <c r="G2921" s="7" t="str">
        <f>VLOOKUP(ventas[[#This Row],[ProductKey]],'hoja productos'!$A$2:$AA$1691,7,FALSE)</f>
        <v>The Phone Company</v>
      </c>
      <c r="H2921" s="8">
        <f>ventas[[#This Row],[Unit Vendidas]]*ventas[[#This Row],[Precio Venta]]</f>
        <v>53466</v>
      </c>
    </row>
    <row r="2922" spans="1:8" x14ac:dyDescent="0.25">
      <c r="A2922" s="2">
        <v>24187</v>
      </c>
      <c r="B2922" s="3">
        <v>40058</v>
      </c>
      <c r="C2922" s="5">
        <v>1022</v>
      </c>
      <c r="D2922" s="4">
        <v>84</v>
      </c>
      <c r="E2922" s="7" t="str">
        <f>VLOOKUP(ventas[[#This Row],[ProductKey]],'hoja productos'!$A$2:$AA$1691,3,FALSE)</f>
        <v>A. Datum Consumer Digital Camera M300 Green</v>
      </c>
      <c r="F2922" s="7">
        <f>VLOOKUP(ventas[[#This Row],[ProductKey]],'hoja productos'!$A$2:$AA$1691,5,FALSE)</f>
        <v>184.5</v>
      </c>
      <c r="G2922" s="7" t="str">
        <f>VLOOKUP(ventas[[#This Row],[ProductKey]],'hoja productos'!$A$2:$AA$1691,7,FALSE)</f>
        <v>A. Datum Corporation</v>
      </c>
      <c r="H2922" s="8">
        <f>ventas[[#This Row],[Unit Vendidas]]*ventas[[#This Row],[Precio Venta]]</f>
        <v>15498</v>
      </c>
    </row>
    <row r="2923" spans="1:8" x14ac:dyDescent="0.25">
      <c r="A2923" s="2">
        <v>24903</v>
      </c>
      <c r="B2923" s="3">
        <v>40058</v>
      </c>
      <c r="C2923" s="5">
        <v>1515</v>
      </c>
      <c r="D2923" s="4">
        <v>105</v>
      </c>
      <c r="E2923" s="7" t="str">
        <f>VLOOKUP(ventas[[#This Row],[ProductKey]],'hoja productos'!$A$2:$AA$1691,3,FALSE)</f>
        <v>The Phone Company Smart phones 6-LINE SCREEN M21 Gold</v>
      </c>
      <c r="F2923" s="7">
        <f>VLOOKUP(ventas[[#This Row],[ProductKey]],'hoja productos'!$A$2:$AA$1691,5,FALSE)</f>
        <v>230</v>
      </c>
      <c r="G2923" s="7" t="str">
        <f>VLOOKUP(ventas[[#This Row],[ProductKey]],'hoja productos'!$A$2:$AA$1691,7,FALSE)</f>
        <v>The Phone Company</v>
      </c>
      <c r="H2923" s="8">
        <f>ventas[[#This Row],[Unit Vendidas]]*ventas[[#This Row],[Precio Venta]]</f>
        <v>24150</v>
      </c>
    </row>
    <row r="2924" spans="1:8" x14ac:dyDescent="0.25">
      <c r="A2924" s="2">
        <v>2396</v>
      </c>
      <c r="B2924" s="3">
        <v>40059</v>
      </c>
      <c r="C2924" s="5">
        <v>620</v>
      </c>
      <c r="D2924" s="4">
        <v>87</v>
      </c>
      <c r="E2924" s="7" t="str">
        <f>VLOOKUP(ventas[[#This Row],[ProductKey]],'hoja productos'!$A$2:$AA$1691,3,FALSE)</f>
        <v>WWI Screen 100in M1609 Black</v>
      </c>
      <c r="F2924" s="7">
        <f>VLOOKUP(ventas[[#This Row],[ProductKey]],'hoja productos'!$A$2:$AA$1691,5,FALSE)</f>
        <v>190</v>
      </c>
      <c r="G2924" s="7" t="str">
        <f>VLOOKUP(ventas[[#This Row],[ProductKey]],'hoja productos'!$A$2:$AA$1691,7,FALSE)</f>
        <v>Wide World Importers</v>
      </c>
      <c r="H2924" s="8">
        <f>ventas[[#This Row],[Unit Vendidas]]*ventas[[#This Row],[Precio Venta]]</f>
        <v>16530</v>
      </c>
    </row>
    <row r="2925" spans="1:8" x14ac:dyDescent="0.25">
      <c r="A2925" s="2">
        <v>2578</v>
      </c>
      <c r="B2925" s="3">
        <v>40059</v>
      </c>
      <c r="C2925" s="5">
        <v>356</v>
      </c>
      <c r="D2925" s="4">
        <v>210</v>
      </c>
      <c r="E2925" s="7" t="str">
        <f>VLOOKUP(ventas[[#This Row],[ProductKey]],'hoja productos'!$A$2:$AA$1691,3,FALSE)</f>
        <v>Fabrikam Laptop14.1W M4180 Red</v>
      </c>
      <c r="F2925" s="7">
        <f>VLOOKUP(ventas[[#This Row],[ProductKey]],'hoja productos'!$A$2:$AA$1691,5,FALSE)</f>
        <v>456.9</v>
      </c>
      <c r="G2925" s="7" t="str">
        <f>VLOOKUP(ventas[[#This Row],[ProductKey]],'hoja productos'!$A$2:$AA$1691,7,FALSE)</f>
        <v>Fabrikam, Inc.</v>
      </c>
      <c r="H2925" s="8">
        <f>ventas[[#This Row],[Unit Vendidas]]*ventas[[#This Row],[Precio Venta]]</f>
        <v>95949</v>
      </c>
    </row>
    <row r="2926" spans="1:8" x14ac:dyDescent="0.25">
      <c r="A2926" s="2">
        <v>3697</v>
      </c>
      <c r="B2926" s="3">
        <v>40059</v>
      </c>
      <c r="C2926" s="5">
        <v>1068</v>
      </c>
      <c r="D2926" s="4">
        <v>141</v>
      </c>
      <c r="E2926" s="7" t="str">
        <f>VLOOKUP(ventas[[#This Row],[ProductKey]],'hoja productos'!$A$2:$AA$1691,3,FALSE)</f>
        <v>A. Datum SLR Camera X141 Blue</v>
      </c>
      <c r="F2926" s="7">
        <f>VLOOKUP(ventas[[#This Row],[ProductKey]],'hoja productos'!$A$2:$AA$1691,5,FALSE)</f>
        <v>427</v>
      </c>
      <c r="G2926" s="7" t="str">
        <f>VLOOKUP(ventas[[#This Row],[ProductKey]],'hoja productos'!$A$2:$AA$1691,7,FALSE)</f>
        <v>A. Datum Corporation</v>
      </c>
      <c r="H2926" s="8">
        <f>ventas[[#This Row],[Unit Vendidas]]*ventas[[#This Row],[Precio Venta]]</f>
        <v>60207</v>
      </c>
    </row>
    <row r="2927" spans="1:8" x14ac:dyDescent="0.25">
      <c r="A2927" s="2">
        <v>7707</v>
      </c>
      <c r="B2927" s="3">
        <v>40059</v>
      </c>
      <c r="C2927" s="5">
        <v>562</v>
      </c>
      <c r="D2927" s="4">
        <v>55</v>
      </c>
      <c r="E2927" s="7" t="str">
        <f>VLOOKUP(ventas[[#This Row],[ProductKey]],'hoja productos'!$A$2:$AA$1691,3,FALSE)</f>
        <v>Proseware Screen 80in E1010 White</v>
      </c>
      <c r="F2927" s="7">
        <f>VLOOKUP(ventas[[#This Row],[ProductKey]],'hoja productos'!$A$2:$AA$1691,5,FALSE)</f>
        <v>109</v>
      </c>
      <c r="G2927" s="7" t="str">
        <f>VLOOKUP(ventas[[#This Row],[ProductKey]],'hoja productos'!$A$2:$AA$1691,7,FALSE)</f>
        <v>Proseware, Inc.</v>
      </c>
      <c r="H2927" s="8">
        <f>ventas[[#This Row],[Unit Vendidas]]*ventas[[#This Row],[Precio Venta]]</f>
        <v>5995</v>
      </c>
    </row>
    <row r="2928" spans="1:8" x14ac:dyDescent="0.25">
      <c r="A2928" s="2">
        <v>10884</v>
      </c>
      <c r="B2928" s="3">
        <v>40059</v>
      </c>
      <c r="C2928" s="5">
        <v>1620</v>
      </c>
      <c r="D2928" s="4">
        <v>28</v>
      </c>
      <c r="E2928" s="7" t="str">
        <f>VLOOKUP(ventas[[#This Row],[ProductKey]],'hoja productos'!$A$2:$AA$1691,3,FALSE)</f>
        <v>Tablet DVD Player M140 Gold</v>
      </c>
      <c r="F2928" s="7">
        <f>VLOOKUP(ventas[[#This Row],[ProductKey]],'hoja productos'!$A$2:$AA$1691,5,FALSE)</f>
        <v>60.99</v>
      </c>
      <c r="G2928" s="7" t="str">
        <f>VLOOKUP(ventas[[#This Row],[ProductKey]],'hoja productos'!$A$2:$AA$1691,7,FALSE)</f>
        <v>Tablet, Ltd</v>
      </c>
      <c r="H2928" s="8">
        <f>ventas[[#This Row],[Unit Vendidas]]*ventas[[#This Row],[Precio Venta]]</f>
        <v>1707.72</v>
      </c>
    </row>
    <row r="2929" spans="1:8" x14ac:dyDescent="0.25">
      <c r="A2929" s="2">
        <v>13578</v>
      </c>
      <c r="B2929" s="3">
        <v>40059</v>
      </c>
      <c r="C2929" s="5">
        <v>180</v>
      </c>
      <c r="D2929" s="4">
        <v>35</v>
      </c>
      <c r="E2929" s="7" t="str">
        <f>VLOOKUP(ventas[[#This Row],[ProductKey]],'hoja productos'!$A$2:$AA$1691,3,FALSE)</f>
        <v>SV 8xDVD E100 Silver</v>
      </c>
      <c r="F2929" s="7">
        <f>VLOOKUP(ventas[[#This Row],[ProductKey]],'hoja productos'!$A$2:$AA$1691,5,FALSE)</f>
        <v>69</v>
      </c>
      <c r="G2929" s="7" t="str">
        <f>VLOOKUP(ventas[[#This Row],[ProductKey]],'hoja productos'!$A$2:$AA$1691,7,FALSE)</f>
        <v>Southridge Video</v>
      </c>
      <c r="H2929" s="8">
        <f>ventas[[#This Row],[Unit Vendidas]]*ventas[[#This Row],[Precio Venta]]</f>
        <v>2415</v>
      </c>
    </row>
    <row r="2930" spans="1:8" x14ac:dyDescent="0.25">
      <c r="A2930" s="2">
        <v>14408</v>
      </c>
      <c r="B2930" s="3">
        <v>40059</v>
      </c>
      <c r="C2930" s="5">
        <v>165</v>
      </c>
      <c r="D2930" s="4">
        <v>389</v>
      </c>
      <c r="E2930" s="7" t="str">
        <f>VLOOKUP(ventas[[#This Row],[ProductKey]],'hoja productos'!$A$2:$AA$1691,3,FALSE)</f>
        <v>Adventure Works 42" LCD HDTV M55 Black</v>
      </c>
      <c r="F2930" s="7">
        <f>VLOOKUP(ventas[[#This Row],[ProductKey]],'hoja productos'!$A$2:$AA$1691,5,FALSE)</f>
        <v>763.51</v>
      </c>
      <c r="G2930" s="7" t="str">
        <f>VLOOKUP(ventas[[#This Row],[ProductKey]],'hoja productos'!$A$2:$AA$1691,7,FALSE)</f>
        <v>Adventure Works</v>
      </c>
      <c r="H2930" s="8">
        <f>ventas[[#This Row],[Unit Vendidas]]*ventas[[#This Row],[Precio Venta]]</f>
        <v>297005.39</v>
      </c>
    </row>
    <row r="2931" spans="1:8" x14ac:dyDescent="0.25">
      <c r="A2931" s="2">
        <v>17291</v>
      </c>
      <c r="B2931" s="3">
        <v>40059</v>
      </c>
      <c r="C2931" s="5">
        <v>382</v>
      </c>
      <c r="D2931" s="4">
        <v>195</v>
      </c>
      <c r="E2931" s="7" t="str">
        <f>VLOOKUP(ventas[[#This Row],[ProductKey]],'hoja productos'!$A$2:$AA$1691,3,FALSE)</f>
        <v>Adventure Works Laptop12 M1201 Red</v>
      </c>
      <c r="F2931" s="7">
        <f>VLOOKUP(ventas[[#This Row],[ProductKey]],'hoja productos'!$A$2:$AA$1691,5,FALSE)</f>
        <v>382.95</v>
      </c>
      <c r="G2931" s="7" t="str">
        <f>VLOOKUP(ventas[[#This Row],[ProductKey]],'hoja productos'!$A$2:$AA$1691,7,FALSE)</f>
        <v>Adventure Works</v>
      </c>
      <c r="H2931" s="8">
        <f>ventas[[#This Row],[Unit Vendidas]]*ventas[[#This Row],[Precio Venta]]</f>
        <v>74675.25</v>
      </c>
    </row>
    <row r="2932" spans="1:8" ht="30" x14ac:dyDescent="0.25">
      <c r="A2932" s="2">
        <v>18841</v>
      </c>
      <c r="B2932" s="3">
        <v>40059</v>
      </c>
      <c r="C2932" s="5">
        <v>2506</v>
      </c>
      <c r="D2932" s="4">
        <v>2</v>
      </c>
      <c r="E2932" s="7" t="str">
        <f>VLOOKUP(ventas[[#This Row],[ProductKey]],'hoja productos'!$A$2:$AA$1691,3,FALSE)</f>
        <v>Tablet Rubberized Snap-On Cover Hard Case Cell Phone Protector E160 Pink</v>
      </c>
      <c r="F2932" s="7">
        <f>VLOOKUP(ventas[[#This Row],[ProductKey]],'hoja productos'!$A$2:$AA$1691,5,FALSE)</f>
        <v>4.74</v>
      </c>
      <c r="G2932" s="7" t="str">
        <f>VLOOKUP(ventas[[#This Row],[ProductKey]],'hoja productos'!$A$2:$AA$1691,7,FALSE)</f>
        <v>Tablet, Ltd</v>
      </c>
      <c r="H2932" s="8">
        <f>ventas[[#This Row],[Unit Vendidas]]*ventas[[#This Row],[Precio Venta]]</f>
        <v>9.48</v>
      </c>
    </row>
    <row r="2933" spans="1:8" x14ac:dyDescent="0.25">
      <c r="A2933" s="2">
        <v>20678</v>
      </c>
      <c r="B2933" s="3">
        <v>40059</v>
      </c>
      <c r="C2933" s="5">
        <v>1475</v>
      </c>
      <c r="D2933" s="4">
        <v>105</v>
      </c>
      <c r="E2933" s="7" t="str">
        <f>VLOOKUP(ventas[[#This Row],[ProductKey]],'hoja productos'!$A$2:$AA$1691,3,FALSE)</f>
        <v>The Phone Company Smart phones 6-LINE SCREEN M21 Black</v>
      </c>
      <c r="F2933" s="7">
        <f>VLOOKUP(ventas[[#This Row],[ProductKey]],'hoja productos'!$A$2:$AA$1691,5,FALSE)</f>
        <v>230</v>
      </c>
      <c r="G2933" s="7" t="str">
        <f>VLOOKUP(ventas[[#This Row],[ProductKey]],'hoja productos'!$A$2:$AA$1691,7,FALSE)</f>
        <v>The Phone Company</v>
      </c>
      <c r="H2933" s="8">
        <f>ventas[[#This Row],[Unit Vendidas]]*ventas[[#This Row],[Precio Venta]]</f>
        <v>24150</v>
      </c>
    </row>
    <row r="2934" spans="1:8" x14ac:dyDescent="0.25">
      <c r="A2934" s="2">
        <v>23557</v>
      </c>
      <c r="B2934" s="3">
        <v>40059</v>
      </c>
      <c r="C2934" s="5">
        <v>2489</v>
      </c>
      <c r="D2934" s="4">
        <v>7</v>
      </c>
      <c r="E2934" s="7" t="str">
        <f>VLOOKUP(ventas[[#This Row],[ProductKey]],'hoja productos'!$A$2:$AA$1691,3,FALSE)</f>
        <v>Tablet Rubberized Skin BlackBerry E100 Silver</v>
      </c>
      <c r="F2934" s="7">
        <f>VLOOKUP(ventas[[#This Row],[ProductKey]],'hoja productos'!$A$2:$AA$1691,5,FALSE)</f>
        <v>14.99</v>
      </c>
      <c r="G2934" s="7" t="str">
        <f>VLOOKUP(ventas[[#This Row],[ProductKey]],'hoja productos'!$A$2:$AA$1691,7,FALSE)</f>
        <v>Tablet, Ltd</v>
      </c>
      <c r="H2934" s="8">
        <f>ventas[[#This Row],[Unit Vendidas]]*ventas[[#This Row],[Precio Venta]]</f>
        <v>104.93</v>
      </c>
    </row>
    <row r="2935" spans="1:8" x14ac:dyDescent="0.25">
      <c r="A2935" s="2">
        <v>430</v>
      </c>
      <c r="B2935" s="3">
        <v>40060</v>
      </c>
      <c r="C2935" s="5">
        <v>373</v>
      </c>
      <c r="D2935" s="4">
        <v>166</v>
      </c>
      <c r="E2935" s="7" t="str">
        <f>VLOOKUP(ventas[[#This Row],[ProductKey]],'hoja productos'!$A$2:$AA$1691,3,FALSE)</f>
        <v>Adventure Works Laptop8.9 E0890 White</v>
      </c>
      <c r="F2935" s="7">
        <f>VLOOKUP(ventas[[#This Row],[ProductKey]],'hoja productos'!$A$2:$AA$1691,5,FALSE)</f>
        <v>326</v>
      </c>
      <c r="G2935" s="7" t="str">
        <f>VLOOKUP(ventas[[#This Row],[ProductKey]],'hoja productos'!$A$2:$AA$1691,7,FALSE)</f>
        <v>Adventure Works</v>
      </c>
      <c r="H2935" s="8">
        <f>ventas[[#This Row],[Unit Vendidas]]*ventas[[#This Row],[Precio Venta]]</f>
        <v>54116</v>
      </c>
    </row>
    <row r="2936" spans="1:8" x14ac:dyDescent="0.25">
      <c r="A2936" s="2">
        <v>3910</v>
      </c>
      <c r="B2936" s="3">
        <v>40060</v>
      </c>
      <c r="C2936" s="5">
        <v>403</v>
      </c>
      <c r="D2936" s="4">
        <v>321</v>
      </c>
      <c r="E2936" s="7" t="str">
        <f>VLOOKUP(ventas[[#This Row],[ProductKey]],'hoja productos'!$A$2:$AA$1691,3,FALSE)</f>
        <v>WWI Laptop15 M0150 Blue</v>
      </c>
      <c r="F2936" s="7">
        <f>VLOOKUP(ventas[[#This Row],[ProductKey]],'hoja productos'!$A$2:$AA$1691,5,FALSE)</f>
        <v>699</v>
      </c>
      <c r="G2936" s="7" t="str">
        <f>VLOOKUP(ventas[[#This Row],[ProductKey]],'hoja productos'!$A$2:$AA$1691,7,FALSE)</f>
        <v>Wide World Importers</v>
      </c>
      <c r="H2936" s="8">
        <f>ventas[[#This Row],[Unit Vendidas]]*ventas[[#This Row],[Precio Venta]]</f>
        <v>224379</v>
      </c>
    </row>
    <row r="2937" spans="1:8" x14ac:dyDescent="0.25">
      <c r="A2937" s="2">
        <v>4078</v>
      </c>
      <c r="B2937" s="3">
        <v>40060</v>
      </c>
      <c r="C2937" s="5">
        <v>145</v>
      </c>
      <c r="D2937" s="4">
        <v>960</v>
      </c>
      <c r="E2937" s="7" t="str">
        <f>VLOOKUP(ventas[[#This Row],[ProductKey]],'hoja productos'!$A$2:$AA$1691,3,FALSE)</f>
        <v>Adventure Works 52" LCD HDTV X590 Silver</v>
      </c>
      <c r="F2937" s="7">
        <f>VLOOKUP(ventas[[#This Row],[ProductKey]],'hoja productos'!$A$2:$AA$1691,5,FALSE)</f>
        <v>2899.99</v>
      </c>
      <c r="G2937" s="7" t="str">
        <f>VLOOKUP(ventas[[#This Row],[ProductKey]],'hoja productos'!$A$2:$AA$1691,7,FALSE)</f>
        <v>Adventure Works</v>
      </c>
      <c r="H2937" s="8">
        <f>ventas[[#This Row],[Unit Vendidas]]*ventas[[#This Row],[Precio Venta]]</f>
        <v>2783990.4</v>
      </c>
    </row>
    <row r="2938" spans="1:8" x14ac:dyDescent="0.25">
      <c r="A2938" s="2">
        <v>4499</v>
      </c>
      <c r="B2938" s="3">
        <v>40060</v>
      </c>
      <c r="C2938" s="5">
        <v>861</v>
      </c>
      <c r="D2938" s="4">
        <v>13</v>
      </c>
      <c r="E2938" s="7" t="str">
        <f>VLOOKUP(ventas[[#This Row],[ProductKey]],'hoja productos'!$A$2:$AA$1691,3,FALSE)</f>
        <v>Tablet Wireless Notebook Optical Mouse M35 Silver</v>
      </c>
      <c r="F2938" s="7">
        <f>VLOOKUP(ventas[[#This Row],[ProductKey]],'hoja productos'!$A$2:$AA$1691,5,FALSE)</f>
        <v>29.95</v>
      </c>
      <c r="G2938" s="7" t="str">
        <f>VLOOKUP(ventas[[#This Row],[ProductKey]],'hoja productos'!$A$2:$AA$1691,7,FALSE)</f>
        <v>Tablet, Ltd</v>
      </c>
      <c r="H2938" s="8">
        <f>ventas[[#This Row],[Unit Vendidas]]*ventas[[#This Row],[Precio Venta]]</f>
        <v>389.34999999999997</v>
      </c>
    </row>
    <row r="2939" spans="1:8" x14ac:dyDescent="0.25">
      <c r="A2939" s="2">
        <v>5239</v>
      </c>
      <c r="B2939" s="3">
        <v>40060</v>
      </c>
      <c r="C2939" s="5">
        <v>589</v>
      </c>
      <c r="D2939" s="4">
        <v>321</v>
      </c>
      <c r="E2939" s="7" t="str">
        <f>VLOOKUP(ventas[[#This Row],[ProductKey]],'hoja productos'!$A$2:$AA$1691,3,FALSE)</f>
        <v>Tablet Projector 720p M620 White</v>
      </c>
      <c r="F2939" s="7">
        <f>VLOOKUP(ventas[[#This Row],[ProductKey]],'hoja productos'!$A$2:$AA$1691,5,FALSE)</f>
        <v>699</v>
      </c>
      <c r="G2939" s="7" t="str">
        <f>VLOOKUP(ventas[[#This Row],[ProductKey]],'hoja productos'!$A$2:$AA$1691,7,FALSE)</f>
        <v>Tablet, Ltd</v>
      </c>
      <c r="H2939" s="8">
        <f>ventas[[#This Row],[Unit Vendidas]]*ventas[[#This Row],[Precio Venta]]</f>
        <v>224379</v>
      </c>
    </row>
    <row r="2940" spans="1:8" x14ac:dyDescent="0.25">
      <c r="A2940" s="2">
        <v>5779</v>
      </c>
      <c r="B2940" s="3">
        <v>40060</v>
      </c>
      <c r="C2940" s="5">
        <v>624</v>
      </c>
      <c r="D2940" s="4">
        <v>321</v>
      </c>
      <c r="E2940" s="7" t="str">
        <f>VLOOKUP(ventas[[#This Row],[ProductKey]],'hoja productos'!$A$2:$AA$1691,3,FALSE)</f>
        <v>WWI Projector 720p LCD56 White</v>
      </c>
      <c r="F2940" s="7">
        <f>VLOOKUP(ventas[[#This Row],[ProductKey]],'hoja productos'!$A$2:$AA$1691,5,FALSE)</f>
        <v>699</v>
      </c>
      <c r="G2940" s="7" t="str">
        <f>VLOOKUP(ventas[[#This Row],[ProductKey]],'hoja productos'!$A$2:$AA$1691,7,FALSE)</f>
        <v>Wide World Importers</v>
      </c>
      <c r="H2940" s="8">
        <f>ventas[[#This Row],[Unit Vendidas]]*ventas[[#This Row],[Precio Venta]]</f>
        <v>224379</v>
      </c>
    </row>
    <row r="2941" spans="1:8" x14ac:dyDescent="0.25">
      <c r="A2941" s="2">
        <v>6611</v>
      </c>
      <c r="B2941" s="3">
        <v>40060</v>
      </c>
      <c r="C2941" s="5">
        <v>73</v>
      </c>
      <c r="D2941" s="4">
        <v>22</v>
      </c>
      <c r="E2941" s="7" t="str">
        <f>VLOOKUP(ventas[[#This Row],[ProductKey]],'hoja productos'!$A$2:$AA$1691,3,FALSE)</f>
        <v>NT Wireless Bluetooth Stereo Headphones E102 White</v>
      </c>
      <c r="F2941" s="7">
        <f>VLOOKUP(ventas[[#This Row],[ProductKey]],'hoja productos'!$A$2:$AA$1691,5,FALSE)</f>
        <v>47.95</v>
      </c>
      <c r="G2941" s="7" t="str">
        <f>VLOOKUP(ventas[[#This Row],[ProductKey]],'hoja productos'!$A$2:$AA$1691,7,FALSE)</f>
        <v>Northwind Traders</v>
      </c>
      <c r="H2941" s="8">
        <f>ventas[[#This Row],[Unit Vendidas]]*ventas[[#This Row],[Precio Venta]]</f>
        <v>1054.9000000000001</v>
      </c>
    </row>
    <row r="2942" spans="1:8" x14ac:dyDescent="0.25">
      <c r="A2942" s="2">
        <v>8159</v>
      </c>
      <c r="B2942" s="3">
        <v>40060</v>
      </c>
      <c r="C2942" s="5">
        <v>974</v>
      </c>
      <c r="D2942" s="4">
        <v>68</v>
      </c>
      <c r="E2942" s="7" t="str">
        <f>VLOOKUP(ventas[[#This Row],[ProductKey]],'hoja productos'!$A$2:$AA$1691,3,FALSE)</f>
        <v>A. Datum Slim Digital Camera M180 Pink</v>
      </c>
      <c r="F2942" s="7">
        <f>VLOOKUP(ventas[[#This Row],[ProductKey]],'hoja productos'!$A$2:$AA$1691,5,FALSE)</f>
        <v>148</v>
      </c>
      <c r="G2942" s="7" t="str">
        <f>VLOOKUP(ventas[[#This Row],[ProductKey]],'hoja productos'!$A$2:$AA$1691,7,FALSE)</f>
        <v>A. Datum Corporation</v>
      </c>
      <c r="H2942" s="8">
        <f>ventas[[#This Row],[Unit Vendidas]]*ventas[[#This Row],[Precio Venta]]</f>
        <v>10064</v>
      </c>
    </row>
    <row r="2943" spans="1:8" x14ac:dyDescent="0.25">
      <c r="A2943" s="2">
        <v>8671</v>
      </c>
      <c r="B2943" s="3">
        <v>40060</v>
      </c>
      <c r="C2943" s="5">
        <v>1209</v>
      </c>
      <c r="D2943" s="4">
        <v>404</v>
      </c>
      <c r="E2943" s="7" t="str">
        <f>VLOOKUP(ventas[[#This Row],[ProductKey]],'hoja productos'!$A$2:$AA$1691,3,FALSE)</f>
        <v>Fabrikam Business Videographer 1/2'' 3mm M500 Grey</v>
      </c>
      <c r="F2943" s="7">
        <f>VLOOKUP(ventas[[#This Row],[ProductKey]],'hoja productos'!$A$2:$AA$1691,5,FALSE)</f>
        <v>880</v>
      </c>
      <c r="G2943" s="7" t="str">
        <f>VLOOKUP(ventas[[#This Row],[ProductKey]],'hoja productos'!$A$2:$AA$1691,7,FALSE)</f>
        <v>Fabrikam, Inc.</v>
      </c>
      <c r="H2943" s="8">
        <f>ventas[[#This Row],[Unit Vendidas]]*ventas[[#This Row],[Precio Venta]]</f>
        <v>355520</v>
      </c>
    </row>
    <row r="2944" spans="1:8" x14ac:dyDescent="0.25">
      <c r="A2944" s="2">
        <v>9450</v>
      </c>
      <c r="B2944" s="3">
        <v>40060</v>
      </c>
      <c r="C2944" s="5">
        <v>848</v>
      </c>
      <c r="D2944" s="4">
        <v>7</v>
      </c>
      <c r="E2944" s="7" t="str">
        <f>VLOOKUP(ventas[[#This Row],[ProductKey]],'hoja productos'!$A$2:$AA$1691,3,FALSE)</f>
        <v>Tablet Ultraportable Neoprene Sleeve E30 Yellow</v>
      </c>
      <c r="F2944" s="7">
        <f>VLOOKUP(ventas[[#This Row],[ProductKey]],'hoja productos'!$A$2:$AA$1691,5,FALSE)</f>
        <v>15.6</v>
      </c>
      <c r="G2944" s="7" t="str">
        <f>VLOOKUP(ventas[[#This Row],[ProductKey]],'hoja productos'!$A$2:$AA$1691,7,FALSE)</f>
        <v>Tablet, Ltd</v>
      </c>
      <c r="H2944" s="8">
        <f>ventas[[#This Row],[Unit Vendidas]]*ventas[[#This Row],[Precio Venta]]</f>
        <v>109.2</v>
      </c>
    </row>
    <row r="2945" spans="1:8" x14ac:dyDescent="0.25">
      <c r="A2945" s="2">
        <v>9501</v>
      </c>
      <c r="B2945" s="3">
        <v>40060</v>
      </c>
      <c r="C2945" s="5">
        <v>1108</v>
      </c>
      <c r="D2945" s="4">
        <v>208</v>
      </c>
      <c r="E2945" s="7" t="str">
        <f>VLOOKUP(ventas[[#This Row],[ProductKey]],'hoja productos'!$A$2:$AA$1691,3,FALSE)</f>
        <v>Fabrikam SLR Camera X146 Black</v>
      </c>
      <c r="F2945" s="7">
        <f>VLOOKUP(ventas[[#This Row],[ProductKey]],'hoja productos'!$A$2:$AA$1691,5,FALSE)</f>
        <v>629</v>
      </c>
      <c r="G2945" s="7" t="str">
        <f>VLOOKUP(ventas[[#This Row],[ProductKey]],'hoja productos'!$A$2:$AA$1691,7,FALSE)</f>
        <v>Fabrikam, Inc.</v>
      </c>
      <c r="H2945" s="8">
        <f>ventas[[#This Row],[Unit Vendidas]]*ventas[[#This Row],[Precio Venta]]</f>
        <v>130832</v>
      </c>
    </row>
    <row r="2946" spans="1:8" x14ac:dyDescent="0.25">
      <c r="A2946" s="2">
        <v>9573</v>
      </c>
      <c r="B2946" s="3">
        <v>40060</v>
      </c>
      <c r="C2946" s="5">
        <v>997</v>
      </c>
      <c r="D2946" s="4">
        <v>90</v>
      </c>
      <c r="E2946" s="7" t="str">
        <f>VLOOKUP(ventas[[#This Row],[ProductKey]],'hoja productos'!$A$2:$AA$1691,3,FALSE)</f>
        <v>A. Datum SLR-like Digital Camera M400 Silver</v>
      </c>
      <c r="F2946" s="7">
        <f>VLOOKUP(ventas[[#This Row],[ProductKey]],'hoja productos'!$A$2:$AA$1691,5,FALSE)</f>
        <v>196.9</v>
      </c>
      <c r="G2946" s="7" t="str">
        <f>VLOOKUP(ventas[[#This Row],[ProductKey]],'hoja productos'!$A$2:$AA$1691,7,FALSE)</f>
        <v>A. Datum Corporation</v>
      </c>
      <c r="H2946" s="8">
        <f>ventas[[#This Row],[Unit Vendidas]]*ventas[[#This Row],[Precio Venta]]</f>
        <v>17721</v>
      </c>
    </row>
    <row r="2947" spans="1:8" x14ac:dyDescent="0.25">
      <c r="A2947" s="2">
        <v>9810</v>
      </c>
      <c r="B2947" s="3">
        <v>40060</v>
      </c>
      <c r="C2947" s="5">
        <v>1467</v>
      </c>
      <c r="D2947" s="4">
        <v>138</v>
      </c>
      <c r="E2947" s="7" t="str">
        <f>VLOOKUP(ventas[[#This Row],[ProductKey]],'hoja productos'!$A$2:$AA$1691,3,FALSE)</f>
        <v>Tablet Sharp Touch Screen Phones M910 Black</v>
      </c>
      <c r="F2947" s="7">
        <f>VLOOKUP(ventas[[#This Row],[ProductKey]],'hoja productos'!$A$2:$AA$1691,5,FALSE)</f>
        <v>301</v>
      </c>
      <c r="G2947" s="7" t="str">
        <f>VLOOKUP(ventas[[#This Row],[ProductKey]],'hoja productos'!$A$2:$AA$1691,7,FALSE)</f>
        <v>Tablet, Ltd</v>
      </c>
      <c r="H2947" s="8">
        <f>ventas[[#This Row],[Unit Vendidas]]*ventas[[#This Row],[Precio Venta]]</f>
        <v>41538</v>
      </c>
    </row>
    <row r="2948" spans="1:8" x14ac:dyDescent="0.25">
      <c r="A2948" s="2">
        <v>10236</v>
      </c>
      <c r="B2948" s="3">
        <v>40060</v>
      </c>
      <c r="C2948" s="5">
        <v>774</v>
      </c>
      <c r="D2948" s="4">
        <v>7</v>
      </c>
      <c r="E2948" s="7" t="str">
        <f>VLOOKUP(ventas[[#This Row],[ProductKey]],'hoja productos'!$A$2:$AA$1691,3,FALSE)</f>
        <v>Tablet USB Optical Mouse E200 Blue</v>
      </c>
      <c r="F2948" s="7">
        <f>VLOOKUP(ventas[[#This Row],[ProductKey]],'hoja productos'!$A$2:$AA$1691,5,FALSE)</f>
        <v>15.5</v>
      </c>
      <c r="G2948" s="7" t="str">
        <f>VLOOKUP(ventas[[#This Row],[ProductKey]],'hoja productos'!$A$2:$AA$1691,7,FALSE)</f>
        <v>Tablet, Ltd</v>
      </c>
      <c r="H2948" s="8">
        <f>ventas[[#This Row],[Unit Vendidas]]*ventas[[#This Row],[Precio Venta]]</f>
        <v>108.5</v>
      </c>
    </row>
    <row r="2949" spans="1:8" x14ac:dyDescent="0.25">
      <c r="A2949" s="2">
        <v>10554</v>
      </c>
      <c r="B2949" s="3">
        <v>40060</v>
      </c>
      <c r="C2949" s="5">
        <v>1259</v>
      </c>
      <c r="D2949" s="4">
        <v>20</v>
      </c>
      <c r="E2949" s="7" t="str">
        <f>VLOOKUP(ventas[[#This Row],[ProductKey]],'hoja productos'!$A$2:$AA$1691,3,FALSE)</f>
        <v>Tablet Cyber Shot Digital Cameras Adapter E306 Black</v>
      </c>
      <c r="F2949" s="7">
        <f>VLOOKUP(ventas[[#This Row],[ProductKey]],'hoja productos'!$A$2:$AA$1691,5,FALSE)</f>
        <v>39.99</v>
      </c>
      <c r="G2949" s="7" t="str">
        <f>VLOOKUP(ventas[[#This Row],[ProductKey]],'hoja productos'!$A$2:$AA$1691,7,FALSE)</f>
        <v>Tablet, Ltd</v>
      </c>
      <c r="H2949" s="8">
        <f>ventas[[#This Row],[Unit Vendidas]]*ventas[[#This Row],[Precio Venta]]</f>
        <v>799.80000000000007</v>
      </c>
    </row>
    <row r="2950" spans="1:8" x14ac:dyDescent="0.25">
      <c r="A2950" s="2">
        <v>17773</v>
      </c>
      <c r="B2950" s="3">
        <v>40060</v>
      </c>
      <c r="C2950" s="5">
        <v>817</v>
      </c>
      <c r="D2950" s="4">
        <v>4</v>
      </c>
      <c r="E2950" s="7" t="str">
        <f>VLOOKUP(ventas[[#This Row],[ProductKey]],'hoja productos'!$A$2:$AA$1691,3,FALSE)</f>
        <v>Tablet Power Inverter - DC to AC power inverter E900 Grey</v>
      </c>
      <c r="F2950" s="7">
        <f>VLOOKUP(ventas[[#This Row],[ProductKey]],'hoja productos'!$A$2:$AA$1691,5,FALSE)</f>
        <v>9.5</v>
      </c>
      <c r="G2950" s="7" t="str">
        <f>VLOOKUP(ventas[[#This Row],[ProductKey]],'hoja productos'!$A$2:$AA$1691,7,FALSE)</f>
        <v>Tablet, Ltd</v>
      </c>
      <c r="H2950" s="8">
        <f>ventas[[#This Row],[Unit Vendidas]]*ventas[[#This Row],[Precio Venta]]</f>
        <v>38</v>
      </c>
    </row>
    <row r="2951" spans="1:8" x14ac:dyDescent="0.25">
      <c r="A2951" s="2">
        <v>18410</v>
      </c>
      <c r="B2951" s="3">
        <v>40060</v>
      </c>
      <c r="C2951" s="5">
        <v>814</v>
      </c>
      <c r="D2951" s="4">
        <v>7</v>
      </c>
      <c r="E2951" s="7" t="str">
        <f>VLOOKUP(ventas[[#This Row],[ProductKey]],'hoja productos'!$A$2:$AA$1691,3,FALSE)</f>
        <v>Tablet Laptop Starter Bundle M200 Grey</v>
      </c>
      <c r="F2951" s="7">
        <f>VLOOKUP(ventas[[#This Row],[ProductKey]],'hoja productos'!$A$2:$AA$1691,5,FALSE)</f>
        <v>16.5</v>
      </c>
      <c r="G2951" s="7" t="str">
        <f>VLOOKUP(ventas[[#This Row],[ProductKey]],'hoja productos'!$A$2:$AA$1691,7,FALSE)</f>
        <v>Tablet, Ltd</v>
      </c>
      <c r="H2951" s="8">
        <f>ventas[[#This Row],[Unit Vendidas]]*ventas[[#This Row],[Precio Venta]]</f>
        <v>115.5</v>
      </c>
    </row>
    <row r="2952" spans="1:8" x14ac:dyDescent="0.25">
      <c r="A2952" s="2">
        <v>20319</v>
      </c>
      <c r="B2952" s="3">
        <v>40060</v>
      </c>
      <c r="C2952" s="5">
        <v>853</v>
      </c>
      <c r="D2952" s="4">
        <v>76</v>
      </c>
      <c r="E2952" s="7" t="str">
        <f>VLOOKUP(ventas[[#This Row],[ProductKey]],'hoja productos'!$A$2:$AA$1691,3,FALSE)</f>
        <v>Tablet Laptop Keyboard X105 Silver</v>
      </c>
      <c r="F2952" s="7">
        <f>VLOOKUP(ventas[[#This Row],[ProductKey]],'hoja productos'!$A$2:$AA$1691,5,FALSE)</f>
        <v>230.9</v>
      </c>
      <c r="G2952" s="7" t="str">
        <f>VLOOKUP(ventas[[#This Row],[ProductKey]],'hoja productos'!$A$2:$AA$1691,7,FALSE)</f>
        <v>Tablet, Ltd</v>
      </c>
      <c r="H2952" s="8">
        <f>ventas[[#This Row],[Unit Vendidas]]*ventas[[#This Row],[Precio Venta]]</f>
        <v>17548.400000000001</v>
      </c>
    </row>
    <row r="2953" spans="1:8" x14ac:dyDescent="0.25">
      <c r="A2953" s="2">
        <v>23210</v>
      </c>
      <c r="B2953" s="3">
        <v>40060</v>
      </c>
      <c r="C2953" s="5">
        <v>1626</v>
      </c>
      <c r="D2953" s="4">
        <v>72</v>
      </c>
      <c r="E2953" s="7" t="str">
        <f>VLOOKUP(ventas[[#This Row],[ProductKey]],'hoja productos'!$A$2:$AA$1691,3,FALSE)</f>
        <v>Tablet DVD Recorder L240 Gold</v>
      </c>
      <c r="F2953" s="7">
        <f>VLOOKUP(ventas[[#This Row],[ProductKey]],'hoja productos'!$A$2:$AA$1691,5,FALSE)</f>
        <v>219</v>
      </c>
      <c r="G2953" s="7" t="str">
        <f>VLOOKUP(ventas[[#This Row],[ProductKey]],'hoja productos'!$A$2:$AA$1691,7,FALSE)</f>
        <v>Tablet, Ltd</v>
      </c>
      <c r="H2953" s="8">
        <f>ventas[[#This Row],[Unit Vendidas]]*ventas[[#This Row],[Precio Venta]]</f>
        <v>15768</v>
      </c>
    </row>
    <row r="2954" spans="1:8" x14ac:dyDescent="0.25">
      <c r="A2954" s="2">
        <v>6566</v>
      </c>
      <c r="B2954" s="3">
        <v>40061</v>
      </c>
      <c r="C2954" s="5">
        <v>303</v>
      </c>
      <c r="D2954" s="4">
        <v>287</v>
      </c>
      <c r="E2954" s="7" t="str">
        <f>VLOOKUP(ventas[[#This Row],[ProductKey]],'hoja productos'!$A$2:$AA$1691,3,FALSE)</f>
        <v>SV Car Video LCD9.2W X9281 Black</v>
      </c>
      <c r="F2954" s="7">
        <f>VLOOKUP(ventas[[#This Row],[ProductKey]],'hoja productos'!$A$2:$AA$1691,5,FALSE)</f>
        <v>869</v>
      </c>
      <c r="G2954" s="7" t="str">
        <f>VLOOKUP(ventas[[#This Row],[ProductKey]],'hoja productos'!$A$2:$AA$1691,7,FALSE)</f>
        <v>Southridge Video</v>
      </c>
      <c r="H2954" s="8">
        <f>ventas[[#This Row],[Unit Vendidas]]*ventas[[#This Row],[Precio Venta]]</f>
        <v>249403</v>
      </c>
    </row>
    <row r="2955" spans="1:8" x14ac:dyDescent="0.25">
      <c r="A2955" s="2">
        <v>6652</v>
      </c>
      <c r="B2955" s="3">
        <v>40061</v>
      </c>
      <c r="C2955" s="5">
        <v>301</v>
      </c>
      <c r="D2955" s="4">
        <v>162</v>
      </c>
      <c r="E2955" s="7" t="str">
        <f>VLOOKUP(ventas[[#This Row],[ProductKey]],'hoja productos'!$A$2:$AA$1691,3,FALSE)</f>
        <v>SV Car Video TFT7 M7002 Black</v>
      </c>
      <c r="F2955" s="7">
        <f>VLOOKUP(ventas[[#This Row],[ProductKey]],'hoja productos'!$A$2:$AA$1691,5,FALSE)</f>
        <v>319</v>
      </c>
      <c r="G2955" s="7" t="str">
        <f>VLOOKUP(ventas[[#This Row],[ProductKey]],'hoja productos'!$A$2:$AA$1691,7,FALSE)</f>
        <v>Southridge Video</v>
      </c>
      <c r="H2955" s="8">
        <f>ventas[[#This Row],[Unit Vendidas]]*ventas[[#This Row],[Precio Venta]]</f>
        <v>51678</v>
      </c>
    </row>
    <row r="2956" spans="1:8" x14ac:dyDescent="0.25">
      <c r="A2956" s="2">
        <v>13742</v>
      </c>
      <c r="B2956" s="3">
        <v>40061</v>
      </c>
      <c r="C2956" s="5">
        <v>1097</v>
      </c>
      <c r="D2956" s="4">
        <v>188</v>
      </c>
      <c r="E2956" s="7" t="str">
        <f>VLOOKUP(ventas[[#This Row],[ProductKey]],'hoja productos'!$A$2:$AA$1691,3,FALSE)</f>
        <v>Tablet SLR Camera 35" X358 Pink</v>
      </c>
      <c r="F2956" s="7">
        <f>VLOOKUP(ventas[[#This Row],[ProductKey]],'hoja productos'!$A$2:$AA$1691,5,FALSE)</f>
        <v>568</v>
      </c>
      <c r="G2956" s="7" t="str">
        <f>VLOOKUP(ventas[[#This Row],[ProductKey]],'hoja productos'!$A$2:$AA$1691,7,FALSE)</f>
        <v>Tablet, Ltd</v>
      </c>
      <c r="H2956" s="8">
        <f>ventas[[#This Row],[Unit Vendidas]]*ventas[[#This Row],[Precio Venta]]</f>
        <v>106784</v>
      </c>
    </row>
    <row r="2957" spans="1:8" x14ac:dyDescent="0.25">
      <c r="A2957" s="2">
        <v>19198</v>
      </c>
      <c r="B2957" s="3">
        <v>40061</v>
      </c>
      <c r="C2957" s="5">
        <v>823</v>
      </c>
      <c r="D2957" s="4">
        <v>12</v>
      </c>
      <c r="E2957" s="7" t="str">
        <f>VLOOKUP(ventas[[#This Row],[ProductKey]],'hoja productos'!$A$2:$AA$1691,3,FALSE)</f>
        <v>Tablet Connectivity Starter Kit Smart Buy M680 Grey</v>
      </c>
      <c r="F2957" s="7">
        <f>VLOOKUP(ventas[[#This Row],[ProductKey]],'hoja productos'!$A$2:$AA$1691,5,FALSE)</f>
        <v>27.9</v>
      </c>
      <c r="G2957" s="7" t="str">
        <f>VLOOKUP(ventas[[#This Row],[ProductKey]],'hoja productos'!$A$2:$AA$1691,7,FALSE)</f>
        <v>Tablet, Ltd</v>
      </c>
      <c r="H2957" s="8">
        <f>ventas[[#This Row],[Unit Vendidas]]*ventas[[#This Row],[Precio Venta]]</f>
        <v>334.79999999999995</v>
      </c>
    </row>
    <row r="2958" spans="1:8" x14ac:dyDescent="0.25">
      <c r="A2958" s="2">
        <v>24883</v>
      </c>
      <c r="B2958" s="3">
        <v>40061</v>
      </c>
      <c r="C2958" s="5">
        <v>167</v>
      </c>
      <c r="D2958" s="4">
        <v>35</v>
      </c>
      <c r="E2958" s="7" t="str">
        <f>VLOOKUP(ventas[[#This Row],[ProductKey]],'hoja productos'!$A$2:$AA$1691,3,FALSE)</f>
        <v>SV 8xDVD E100 Black</v>
      </c>
      <c r="F2958" s="7">
        <f>VLOOKUP(ventas[[#This Row],[ProductKey]],'hoja productos'!$A$2:$AA$1691,5,FALSE)</f>
        <v>69</v>
      </c>
      <c r="G2958" s="7" t="str">
        <f>VLOOKUP(ventas[[#This Row],[ProductKey]],'hoja productos'!$A$2:$AA$1691,7,FALSE)</f>
        <v>Southridge Video</v>
      </c>
      <c r="H2958" s="8">
        <f>ventas[[#This Row],[Unit Vendidas]]*ventas[[#This Row],[Precio Venta]]</f>
        <v>2415</v>
      </c>
    </row>
    <row r="2959" spans="1:8" x14ac:dyDescent="0.25">
      <c r="A2959" s="2">
        <v>7225</v>
      </c>
      <c r="B2959" s="3">
        <v>40062</v>
      </c>
      <c r="C2959" s="5">
        <v>655</v>
      </c>
      <c r="D2959" s="4">
        <v>73</v>
      </c>
      <c r="E2959" s="7" t="str">
        <f>VLOOKUP(ventas[[#This Row],[ProductKey]],'hoja productos'!$A$2:$AA$1691,3,FALSE)</f>
        <v>Proseware Ink Jet Instant PDF Sheet-Fed Scanner M300 Black</v>
      </c>
      <c r="F2959" s="7">
        <f>VLOOKUP(ventas[[#This Row],[ProductKey]],'hoja productos'!$A$2:$AA$1691,5,FALSE)</f>
        <v>160</v>
      </c>
      <c r="G2959" s="7" t="str">
        <f>VLOOKUP(ventas[[#This Row],[ProductKey]],'hoja productos'!$A$2:$AA$1691,7,FALSE)</f>
        <v>Proseware, Inc.</v>
      </c>
      <c r="H2959" s="8">
        <f>ventas[[#This Row],[Unit Vendidas]]*ventas[[#This Row],[Precio Venta]]</f>
        <v>11680</v>
      </c>
    </row>
    <row r="2960" spans="1:8" x14ac:dyDescent="0.25">
      <c r="A2960" s="2">
        <v>8098</v>
      </c>
      <c r="B2960" s="3">
        <v>40062</v>
      </c>
      <c r="C2960" s="5">
        <v>613</v>
      </c>
      <c r="D2960" s="4">
        <v>321</v>
      </c>
      <c r="E2960" s="7" t="str">
        <f>VLOOKUP(ventas[[#This Row],[ProductKey]],'hoja productos'!$A$2:$AA$1691,3,FALSE)</f>
        <v>WWI Projector 720p LCD56 Black</v>
      </c>
      <c r="F2960" s="7">
        <f>VLOOKUP(ventas[[#This Row],[ProductKey]],'hoja productos'!$A$2:$AA$1691,5,FALSE)</f>
        <v>699</v>
      </c>
      <c r="G2960" s="7" t="str">
        <f>VLOOKUP(ventas[[#This Row],[ProductKey]],'hoja productos'!$A$2:$AA$1691,7,FALSE)</f>
        <v>Wide World Importers</v>
      </c>
      <c r="H2960" s="8">
        <f>ventas[[#This Row],[Unit Vendidas]]*ventas[[#This Row],[Precio Venta]]</f>
        <v>224379</v>
      </c>
    </row>
    <row r="2961" spans="1:8" x14ac:dyDescent="0.25">
      <c r="A2961" s="2">
        <v>9495</v>
      </c>
      <c r="B2961" s="3">
        <v>40062</v>
      </c>
      <c r="C2961" s="5">
        <v>920</v>
      </c>
      <c r="D2961" s="4">
        <v>0</v>
      </c>
      <c r="E2961" s="7" t="str">
        <f>VLOOKUP(ventas[[#This Row],[ProductKey]],'hoja productos'!$A$2:$AA$1691,3,FALSE)</f>
        <v>SV USB Data Cable E600 Black</v>
      </c>
      <c r="F2961" s="7">
        <f>VLOOKUP(ventas[[#This Row],[ProductKey]],'hoja productos'!$A$2:$AA$1691,5,FALSE)</f>
        <v>0.95</v>
      </c>
      <c r="G2961" s="7" t="str">
        <f>VLOOKUP(ventas[[#This Row],[ProductKey]],'hoja productos'!$A$2:$AA$1691,7,FALSE)</f>
        <v>Southridge Video</v>
      </c>
      <c r="H2961" s="8">
        <f>ventas[[#This Row],[Unit Vendidas]]*ventas[[#This Row],[Precio Venta]]</f>
        <v>0</v>
      </c>
    </row>
    <row r="2962" spans="1:8" x14ac:dyDescent="0.25">
      <c r="A2962" s="2">
        <v>12712</v>
      </c>
      <c r="B2962" s="3">
        <v>40062</v>
      </c>
      <c r="C2962" s="5">
        <v>154</v>
      </c>
      <c r="D2962" s="4">
        <v>216</v>
      </c>
      <c r="E2962" s="7" t="str">
        <f>VLOOKUP(ventas[[#This Row],[ProductKey]],'hoja productos'!$A$2:$AA$1691,3,FALSE)</f>
        <v>Adventure Works 26" 720p LCD HDTV M140 Black</v>
      </c>
      <c r="F2962" s="7">
        <f>VLOOKUP(ventas[[#This Row],[ProductKey]],'hoja productos'!$A$2:$AA$1691,5,FALSE)</f>
        <v>469.97</v>
      </c>
      <c r="G2962" s="7" t="str">
        <f>VLOOKUP(ventas[[#This Row],[ProductKey]],'hoja productos'!$A$2:$AA$1691,7,FALSE)</f>
        <v>Adventure Works</v>
      </c>
      <c r="H2962" s="8">
        <f>ventas[[#This Row],[Unit Vendidas]]*ventas[[#This Row],[Precio Venta]]</f>
        <v>101513.52</v>
      </c>
    </row>
    <row r="2963" spans="1:8" x14ac:dyDescent="0.25">
      <c r="A2963" s="2">
        <v>14006</v>
      </c>
      <c r="B2963" s="3">
        <v>40062</v>
      </c>
      <c r="C2963" s="5">
        <v>389</v>
      </c>
      <c r="D2963" s="4">
        <v>275</v>
      </c>
      <c r="E2963" s="7" t="str">
        <f>VLOOKUP(ventas[[#This Row],[ProductKey]],'hoja productos'!$A$2:$AA$1691,3,FALSE)</f>
        <v>Adventure Works Laptop16 M1601 Blue</v>
      </c>
      <c r="F2963" s="7">
        <f>VLOOKUP(ventas[[#This Row],[ProductKey]],'hoja productos'!$A$2:$AA$1691,5,FALSE)</f>
        <v>599</v>
      </c>
      <c r="G2963" s="7" t="str">
        <f>VLOOKUP(ventas[[#This Row],[ProductKey]],'hoja productos'!$A$2:$AA$1691,7,FALSE)</f>
        <v>Adventure Works</v>
      </c>
      <c r="H2963" s="8">
        <f>ventas[[#This Row],[Unit Vendidas]]*ventas[[#This Row],[Precio Venta]]</f>
        <v>164725</v>
      </c>
    </row>
    <row r="2964" spans="1:8" x14ac:dyDescent="0.25">
      <c r="A2964" s="2">
        <v>14511</v>
      </c>
      <c r="B2964" s="3">
        <v>40062</v>
      </c>
      <c r="C2964" s="5">
        <v>1237</v>
      </c>
      <c r="D2964" s="4">
        <v>90</v>
      </c>
      <c r="E2964" s="7" t="str">
        <f>VLOOKUP(ventas[[#This Row],[ProductKey]],'hoja productos'!$A$2:$AA$1691,3,FALSE)</f>
        <v>Fabrikam Social Videographer 1/2" 3mm E300 Blue</v>
      </c>
      <c r="F2964" s="7">
        <f>VLOOKUP(ventas[[#This Row],[ProductKey]],'hoja productos'!$A$2:$AA$1691,5,FALSE)</f>
        <v>178</v>
      </c>
      <c r="G2964" s="7" t="str">
        <f>VLOOKUP(ventas[[#This Row],[ProductKey]],'hoja productos'!$A$2:$AA$1691,7,FALSE)</f>
        <v>Fabrikam, Inc.</v>
      </c>
      <c r="H2964" s="8">
        <f>ventas[[#This Row],[Unit Vendidas]]*ventas[[#This Row],[Precio Venta]]</f>
        <v>16020</v>
      </c>
    </row>
    <row r="2965" spans="1:8" x14ac:dyDescent="0.25">
      <c r="A2965" s="2">
        <v>16844</v>
      </c>
      <c r="B2965" s="3">
        <v>40062</v>
      </c>
      <c r="C2965" s="5">
        <v>226</v>
      </c>
      <c r="D2965" s="4">
        <v>152</v>
      </c>
      <c r="E2965" s="7" t="str">
        <f>VLOOKUP(ventas[[#This Row],[ProductKey]],'hoja productos'!$A$2:$AA$1691,3,FALSE)</f>
        <v>Litware Home Theater System 2.1 Channel E210 Brown</v>
      </c>
      <c r="F2965" s="7">
        <f>VLOOKUP(ventas[[#This Row],[ProductKey]],'hoja productos'!$A$2:$AA$1691,5,FALSE)</f>
        <v>299</v>
      </c>
      <c r="G2965" s="7" t="str">
        <f>VLOOKUP(ventas[[#This Row],[ProductKey]],'hoja productos'!$A$2:$AA$1691,7,FALSE)</f>
        <v>Litware, Inc.</v>
      </c>
      <c r="H2965" s="8">
        <f>ventas[[#This Row],[Unit Vendidas]]*ventas[[#This Row],[Precio Venta]]</f>
        <v>45448</v>
      </c>
    </row>
    <row r="2966" spans="1:8" x14ac:dyDescent="0.25">
      <c r="A2966" s="2">
        <v>17990</v>
      </c>
      <c r="B2966" s="3">
        <v>40062</v>
      </c>
      <c r="C2966" s="5">
        <v>242</v>
      </c>
      <c r="D2966" s="4">
        <v>294</v>
      </c>
      <c r="E2966" s="7" t="str">
        <f>VLOOKUP(ventas[[#This Row],[ProductKey]],'hoja productos'!$A$2:$AA$1691,3,FALSE)</f>
        <v>Tablet Home Theater System 7.1 Channel M1700 Black</v>
      </c>
      <c r="F2966" s="7">
        <f>VLOOKUP(ventas[[#This Row],[ProductKey]],'hoja productos'!$A$2:$AA$1691,5,FALSE)</f>
        <v>889</v>
      </c>
      <c r="G2966" s="7" t="str">
        <f>VLOOKUP(ventas[[#This Row],[ProductKey]],'hoja productos'!$A$2:$AA$1691,7,FALSE)</f>
        <v>Tablet, Ltd</v>
      </c>
      <c r="H2966" s="8">
        <f>ventas[[#This Row],[Unit Vendidas]]*ventas[[#This Row],[Precio Venta]]</f>
        <v>261366</v>
      </c>
    </row>
    <row r="2967" spans="1:8" x14ac:dyDescent="0.25">
      <c r="A2967" s="2">
        <v>18238</v>
      </c>
      <c r="B2967" s="3">
        <v>40062</v>
      </c>
      <c r="C2967" s="5">
        <v>641</v>
      </c>
      <c r="D2967" s="4">
        <v>115</v>
      </c>
      <c r="E2967" s="7" t="str">
        <f>VLOOKUP(ventas[[#This Row],[ProductKey]],'hoja productos'!$A$2:$AA$1691,3,FALSE)</f>
        <v>WWI Screen 106in M1609 Silver</v>
      </c>
      <c r="F2967" s="7">
        <f>VLOOKUP(ventas[[#This Row],[ProductKey]],'hoja productos'!$A$2:$AA$1691,5,FALSE)</f>
        <v>251</v>
      </c>
      <c r="G2967" s="7" t="str">
        <f>VLOOKUP(ventas[[#This Row],[ProductKey]],'hoja productos'!$A$2:$AA$1691,7,FALSE)</f>
        <v>Wide World Importers</v>
      </c>
      <c r="H2967" s="8">
        <f>ventas[[#This Row],[Unit Vendidas]]*ventas[[#This Row],[Precio Venta]]</f>
        <v>28865</v>
      </c>
    </row>
    <row r="2968" spans="1:8" x14ac:dyDescent="0.25">
      <c r="A2968" s="2">
        <v>19096</v>
      </c>
      <c r="B2968" s="3">
        <v>40062</v>
      </c>
      <c r="C2968" s="5">
        <v>1420</v>
      </c>
      <c r="D2968" s="4">
        <v>91</v>
      </c>
      <c r="E2968" s="7" t="str">
        <f>VLOOKUP(ventas[[#This Row],[ProductKey]],'hoja productos'!$A$2:$AA$1691,3,FALSE)</f>
        <v>The Phone Company Finger Touch Screen Phones M30 Black</v>
      </c>
      <c r="F2968" s="7">
        <f>VLOOKUP(ventas[[#This Row],[ProductKey]],'hoja productos'!$A$2:$AA$1691,5,FALSE)</f>
        <v>199</v>
      </c>
      <c r="G2968" s="7" t="str">
        <f>VLOOKUP(ventas[[#This Row],[ProductKey]],'hoja productos'!$A$2:$AA$1691,7,FALSE)</f>
        <v>The Phone Company</v>
      </c>
      <c r="H2968" s="8">
        <f>ventas[[#This Row],[Unit Vendidas]]*ventas[[#This Row],[Precio Venta]]</f>
        <v>18109</v>
      </c>
    </row>
    <row r="2969" spans="1:8" x14ac:dyDescent="0.25">
      <c r="A2969" s="2">
        <v>21243</v>
      </c>
      <c r="B2969" s="3">
        <v>40062</v>
      </c>
      <c r="C2969" s="5">
        <v>1211</v>
      </c>
      <c r="D2969" s="4">
        <v>390</v>
      </c>
      <c r="E2969" s="7" t="str">
        <f>VLOOKUP(ventas[[#This Row],[ProductKey]],'hoja productos'!$A$2:$AA$1691,3,FALSE)</f>
        <v>Fabrikam Business Videographer 2/3'' 17mm M280 Grey</v>
      </c>
      <c r="F2969" s="7">
        <f>VLOOKUP(ventas[[#This Row],[ProductKey]],'hoja productos'!$A$2:$AA$1691,5,FALSE)</f>
        <v>850</v>
      </c>
      <c r="G2969" s="7" t="str">
        <f>VLOOKUP(ventas[[#This Row],[ProductKey]],'hoja productos'!$A$2:$AA$1691,7,FALSE)</f>
        <v>Fabrikam, Inc.</v>
      </c>
      <c r="H2969" s="8">
        <f>ventas[[#This Row],[Unit Vendidas]]*ventas[[#This Row],[Precio Venta]]</f>
        <v>331500</v>
      </c>
    </row>
    <row r="2970" spans="1:8" x14ac:dyDescent="0.25">
      <c r="A2970" s="2">
        <v>21627</v>
      </c>
      <c r="B2970" s="3">
        <v>40062</v>
      </c>
      <c r="C2970" s="5">
        <v>1594</v>
      </c>
      <c r="D2970" s="4">
        <v>5</v>
      </c>
      <c r="E2970" s="7" t="str">
        <f>VLOOKUP(ventas[[#This Row],[ProductKey]],'hoja productos'!$A$2:$AA$1691,3,FALSE)</f>
        <v>SV DVD 38 DVD Storage Binder E25 Red</v>
      </c>
      <c r="F2970" s="7">
        <f>VLOOKUP(ventas[[#This Row],[ProductKey]],'hoja productos'!$A$2:$AA$1691,5,FALSE)</f>
        <v>9.99</v>
      </c>
      <c r="G2970" s="7" t="str">
        <f>VLOOKUP(ventas[[#This Row],[ProductKey]],'hoja productos'!$A$2:$AA$1691,7,FALSE)</f>
        <v>Southridge Video</v>
      </c>
      <c r="H2970" s="8">
        <f>ventas[[#This Row],[Unit Vendidas]]*ventas[[#This Row],[Precio Venta]]</f>
        <v>49.95</v>
      </c>
    </row>
    <row r="2971" spans="1:8" ht="30" x14ac:dyDescent="0.25">
      <c r="A2971" s="2">
        <v>717</v>
      </c>
      <c r="B2971" s="3">
        <v>40063</v>
      </c>
      <c r="C2971" s="5">
        <v>664</v>
      </c>
      <c r="D2971" s="4">
        <v>75</v>
      </c>
      <c r="E2971" s="7" t="str">
        <f>VLOOKUP(ventas[[#This Row],[ProductKey]],'hoja productos'!$A$2:$AA$1691,3,FALSE)</f>
        <v>Proseware Professional Quality Plain-Paper Fax and Copier X100 Black</v>
      </c>
      <c r="F2971" s="7">
        <f>VLOOKUP(ventas[[#This Row],[ProductKey]],'hoja productos'!$A$2:$AA$1691,5,FALSE)</f>
        <v>229</v>
      </c>
      <c r="G2971" s="7" t="str">
        <f>VLOOKUP(ventas[[#This Row],[ProductKey]],'hoja productos'!$A$2:$AA$1691,7,FALSE)</f>
        <v>Proseware, Inc.</v>
      </c>
      <c r="H2971" s="8">
        <f>ventas[[#This Row],[Unit Vendidas]]*ventas[[#This Row],[Precio Venta]]</f>
        <v>17175</v>
      </c>
    </row>
    <row r="2972" spans="1:8" ht="30" x14ac:dyDescent="0.25">
      <c r="A2972" s="2">
        <v>3861</v>
      </c>
      <c r="B2972" s="3">
        <v>40063</v>
      </c>
      <c r="C2972" s="5">
        <v>1408</v>
      </c>
      <c r="D2972" s="4">
        <v>175</v>
      </c>
      <c r="E2972" s="7" t="str">
        <f>VLOOKUP(ventas[[#This Row],[ProductKey]],'hoja productos'!$A$2:$AA$1691,3,FALSE)</f>
        <v>The Phone Company Touch Screen Phone 1600 TFT-2.2" L200 Black</v>
      </c>
      <c r="F2972" s="7">
        <f>VLOOKUP(ventas[[#This Row],[ProductKey]],'hoja productos'!$A$2:$AA$1691,5,FALSE)</f>
        <v>529</v>
      </c>
      <c r="G2972" s="7" t="str">
        <f>VLOOKUP(ventas[[#This Row],[ProductKey]],'hoja productos'!$A$2:$AA$1691,7,FALSE)</f>
        <v>The Phone Company</v>
      </c>
      <c r="H2972" s="8">
        <f>ventas[[#This Row],[Unit Vendidas]]*ventas[[#This Row],[Precio Venta]]</f>
        <v>92575</v>
      </c>
    </row>
    <row r="2973" spans="1:8" x14ac:dyDescent="0.25">
      <c r="A2973" s="2">
        <v>4069</v>
      </c>
      <c r="B2973" s="3">
        <v>40063</v>
      </c>
      <c r="C2973" s="5">
        <v>2514</v>
      </c>
      <c r="D2973" s="4">
        <v>43</v>
      </c>
      <c r="E2973" s="7" t="str">
        <f>VLOOKUP(ventas[[#This Row],[ProductKey]],'hoja productos'!$A$2:$AA$1691,3,FALSE)</f>
        <v>Tablet Bluetooth Active Headphones L15 White</v>
      </c>
      <c r="F2973" s="7">
        <f>VLOOKUP(ventas[[#This Row],[ProductKey]],'hoja productos'!$A$2:$AA$1691,5,FALSE)</f>
        <v>129.99</v>
      </c>
      <c r="G2973" s="7" t="str">
        <f>VLOOKUP(ventas[[#This Row],[ProductKey]],'hoja productos'!$A$2:$AA$1691,7,FALSE)</f>
        <v>Tablet, Ltd</v>
      </c>
      <c r="H2973" s="8">
        <f>ventas[[#This Row],[Unit Vendidas]]*ventas[[#This Row],[Precio Venta]]</f>
        <v>5589.5700000000006</v>
      </c>
    </row>
    <row r="2974" spans="1:8" x14ac:dyDescent="0.25">
      <c r="A2974" s="2">
        <v>4729</v>
      </c>
      <c r="B2974" s="3">
        <v>40063</v>
      </c>
      <c r="C2974" s="5">
        <v>1159</v>
      </c>
      <c r="D2974" s="4">
        <v>503</v>
      </c>
      <c r="E2974" s="7" t="str">
        <f>VLOOKUP(ventas[[#This Row],[ProductKey]],'hoja productos'!$A$2:$AA$1691,3,FALSE)</f>
        <v>Fabrikam Independent Filmmaker 2/3" 17mm X100 Blue</v>
      </c>
      <c r="F2974" s="7">
        <f>VLOOKUP(ventas[[#This Row],[ProductKey]],'hoja productos'!$A$2:$AA$1691,5,FALSE)</f>
        <v>1520</v>
      </c>
      <c r="G2974" s="7" t="str">
        <f>VLOOKUP(ventas[[#This Row],[ProductKey]],'hoja productos'!$A$2:$AA$1691,7,FALSE)</f>
        <v>Fabrikam, Inc.</v>
      </c>
      <c r="H2974" s="8">
        <f>ventas[[#This Row],[Unit Vendidas]]*ventas[[#This Row],[Precio Venta]]</f>
        <v>764560</v>
      </c>
    </row>
    <row r="2975" spans="1:8" x14ac:dyDescent="0.25">
      <c r="A2975" s="2">
        <v>5732</v>
      </c>
      <c r="B2975" s="3">
        <v>40063</v>
      </c>
      <c r="C2975" s="5">
        <v>1359</v>
      </c>
      <c r="D2975" s="4">
        <v>14</v>
      </c>
      <c r="E2975" s="7" t="str">
        <f>VLOOKUP(ventas[[#This Row],[ProductKey]],'hoja productos'!$A$2:$AA$1691,3,FALSE)</f>
        <v>Tablet Centrex Phone System L10 White</v>
      </c>
      <c r="F2975" s="7">
        <f>VLOOKUP(ventas[[#This Row],[ProductKey]],'hoja productos'!$A$2:$AA$1691,5,FALSE)</f>
        <v>42.99</v>
      </c>
      <c r="G2975" s="7" t="str">
        <f>VLOOKUP(ventas[[#This Row],[ProductKey]],'hoja productos'!$A$2:$AA$1691,7,FALSE)</f>
        <v>Tablet, Ltd</v>
      </c>
      <c r="H2975" s="8">
        <f>ventas[[#This Row],[Unit Vendidas]]*ventas[[#This Row],[Precio Venta]]</f>
        <v>601.86</v>
      </c>
    </row>
    <row r="2976" spans="1:8" ht="30" x14ac:dyDescent="0.25">
      <c r="A2976" s="2">
        <v>7410</v>
      </c>
      <c r="B2976" s="3">
        <v>40063</v>
      </c>
      <c r="C2976" s="5">
        <v>112</v>
      </c>
      <c r="D2976" s="4">
        <v>82</v>
      </c>
      <c r="E2976" s="7" t="str">
        <f>VLOOKUP(ventas[[#This Row],[ProductKey]],'hoja productos'!$A$2:$AA$1691,3,FALSE)</f>
        <v>WWI Wireless Transmitter and Bluetooth Headphones X250 Blue</v>
      </c>
      <c r="F2976" s="7">
        <f>VLOOKUP(ventas[[#This Row],[ProductKey]],'hoja productos'!$A$2:$AA$1691,5,FALSE)</f>
        <v>249.99</v>
      </c>
      <c r="G2976" s="7" t="str">
        <f>VLOOKUP(ventas[[#This Row],[ProductKey]],'hoja productos'!$A$2:$AA$1691,7,FALSE)</f>
        <v>Wide World Importers</v>
      </c>
      <c r="H2976" s="8">
        <f>ventas[[#This Row],[Unit Vendidas]]*ventas[[#This Row],[Precio Venta]]</f>
        <v>20499.18</v>
      </c>
    </row>
    <row r="2977" spans="1:8" x14ac:dyDescent="0.25">
      <c r="A2977" s="2">
        <v>9599</v>
      </c>
      <c r="B2977" s="3">
        <v>40063</v>
      </c>
      <c r="C2977" s="5">
        <v>1405</v>
      </c>
      <c r="D2977" s="4">
        <v>16</v>
      </c>
      <c r="E2977" s="7" t="str">
        <f>VLOOKUP(ventas[[#This Row],[ProductKey]],'hoja productos'!$A$2:$AA$1691,3,FALSE)</f>
        <v>Tablet 2-Line Speakerphone M109 Grey</v>
      </c>
      <c r="F2977" s="7">
        <f>VLOOKUP(ventas[[#This Row],[ProductKey]],'hoja productos'!$A$2:$AA$1691,5,FALSE)</f>
        <v>35.99</v>
      </c>
      <c r="G2977" s="7" t="str">
        <f>VLOOKUP(ventas[[#This Row],[ProductKey]],'hoja productos'!$A$2:$AA$1691,7,FALSE)</f>
        <v>Tablet, Ltd</v>
      </c>
      <c r="H2977" s="8">
        <f>ventas[[#This Row],[Unit Vendidas]]*ventas[[#This Row],[Precio Venta]]</f>
        <v>575.84</v>
      </c>
    </row>
    <row r="2978" spans="1:8" x14ac:dyDescent="0.25">
      <c r="A2978" s="2">
        <v>18856</v>
      </c>
      <c r="B2978" s="3">
        <v>40063</v>
      </c>
      <c r="C2978" s="5">
        <v>1576</v>
      </c>
      <c r="D2978" s="4">
        <v>6</v>
      </c>
      <c r="E2978" s="7" t="str">
        <f>VLOOKUP(ventas[[#This Row],[ProductKey]],'hoja productos'!$A$2:$AA$1691,3,FALSE)</f>
        <v>SV DVD Movies E100 Yellow</v>
      </c>
      <c r="F2978" s="7">
        <f>VLOOKUP(ventas[[#This Row],[ProductKey]],'hoja productos'!$A$2:$AA$1691,5,FALSE)</f>
        <v>12.99</v>
      </c>
      <c r="G2978" s="7" t="str">
        <f>VLOOKUP(ventas[[#This Row],[ProductKey]],'hoja productos'!$A$2:$AA$1691,7,FALSE)</f>
        <v>Southridge Video</v>
      </c>
      <c r="H2978" s="8">
        <f>ventas[[#This Row],[Unit Vendidas]]*ventas[[#This Row],[Precio Venta]]</f>
        <v>77.94</v>
      </c>
    </row>
    <row r="2979" spans="1:8" x14ac:dyDescent="0.25">
      <c r="A2979" s="2">
        <v>22542</v>
      </c>
      <c r="B2979" s="3">
        <v>40063</v>
      </c>
      <c r="C2979" s="5">
        <v>258</v>
      </c>
      <c r="D2979" s="4">
        <v>224</v>
      </c>
      <c r="E2979" s="7" t="str">
        <f>VLOOKUP(ventas[[#This Row],[ProductKey]],'hoja productos'!$A$2:$AA$1691,3,FALSE)</f>
        <v>Tablet Home Theater System 5.1 Channel M1510 Silver</v>
      </c>
      <c r="F2979" s="7">
        <f>VLOOKUP(ventas[[#This Row],[ProductKey]],'hoja productos'!$A$2:$AA$1691,5,FALSE)</f>
        <v>489</v>
      </c>
      <c r="G2979" s="7" t="str">
        <f>VLOOKUP(ventas[[#This Row],[ProductKey]],'hoja productos'!$A$2:$AA$1691,7,FALSE)</f>
        <v>Tablet, Ltd</v>
      </c>
      <c r="H2979" s="8">
        <f>ventas[[#This Row],[Unit Vendidas]]*ventas[[#This Row],[Precio Venta]]</f>
        <v>109536</v>
      </c>
    </row>
    <row r="2980" spans="1:8" x14ac:dyDescent="0.25">
      <c r="A2980" s="2">
        <v>24595</v>
      </c>
      <c r="B2980" s="3">
        <v>40063</v>
      </c>
      <c r="C2980" s="5">
        <v>498</v>
      </c>
      <c r="D2980" s="4">
        <v>65</v>
      </c>
      <c r="E2980" s="7" t="str">
        <f>VLOOKUP(ventas[[#This Row],[ProductKey]],'hoja productos'!$A$2:$AA$1691,3,FALSE)</f>
        <v>Adventure Works LCD17W E203 Black</v>
      </c>
      <c r="F2980" s="7">
        <f>VLOOKUP(ventas[[#This Row],[ProductKey]],'hoja productos'!$A$2:$AA$1691,5,FALSE)</f>
        <v>129</v>
      </c>
      <c r="G2980" s="7" t="str">
        <f>VLOOKUP(ventas[[#This Row],[ProductKey]],'hoja productos'!$A$2:$AA$1691,7,FALSE)</f>
        <v>Adventure Works</v>
      </c>
      <c r="H2980" s="8">
        <f>ventas[[#This Row],[Unit Vendidas]]*ventas[[#This Row],[Precio Venta]]</f>
        <v>8385</v>
      </c>
    </row>
    <row r="2981" spans="1:8" ht="30" x14ac:dyDescent="0.25">
      <c r="A2981" s="2">
        <v>571</v>
      </c>
      <c r="B2981" s="3">
        <v>40064</v>
      </c>
      <c r="C2981" s="5">
        <v>1409</v>
      </c>
      <c r="D2981" s="4">
        <v>195</v>
      </c>
      <c r="E2981" s="7" t="str">
        <f>VLOOKUP(ventas[[#This Row],[ProductKey]],'hoja productos'!$A$2:$AA$1691,3,FALSE)</f>
        <v>The Phone Company Touch Screen Phone 1600 TFT-1.4" L250 Black</v>
      </c>
      <c r="F2981" s="7">
        <f>VLOOKUP(ventas[[#This Row],[ProductKey]],'hoja productos'!$A$2:$AA$1691,5,FALSE)</f>
        <v>589</v>
      </c>
      <c r="G2981" s="7" t="str">
        <f>VLOOKUP(ventas[[#This Row],[ProductKey]],'hoja productos'!$A$2:$AA$1691,7,FALSE)</f>
        <v>The Phone Company</v>
      </c>
      <c r="H2981" s="8">
        <f>ventas[[#This Row],[Unit Vendidas]]*ventas[[#This Row],[Precio Venta]]</f>
        <v>114855</v>
      </c>
    </row>
    <row r="2982" spans="1:8" x14ac:dyDescent="0.25">
      <c r="A2982" s="2">
        <v>1043</v>
      </c>
      <c r="B2982" s="3">
        <v>40064</v>
      </c>
      <c r="C2982" s="5">
        <v>389</v>
      </c>
      <c r="D2982" s="4">
        <v>275</v>
      </c>
      <c r="E2982" s="7" t="str">
        <f>VLOOKUP(ventas[[#This Row],[ProductKey]],'hoja productos'!$A$2:$AA$1691,3,FALSE)</f>
        <v>Adventure Works Laptop16 M1601 Blue</v>
      </c>
      <c r="F2982" s="7">
        <f>VLOOKUP(ventas[[#This Row],[ProductKey]],'hoja productos'!$A$2:$AA$1691,5,FALSE)</f>
        <v>599</v>
      </c>
      <c r="G2982" s="7" t="str">
        <f>VLOOKUP(ventas[[#This Row],[ProductKey]],'hoja productos'!$A$2:$AA$1691,7,FALSE)</f>
        <v>Adventure Works</v>
      </c>
      <c r="H2982" s="8">
        <f>ventas[[#This Row],[Unit Vendidas]]*ventas[[#This Row],[Precio Venta]]</f>
        <v>164725</v>
      </c>
    </row>
    <row r="2983" spans="1:8" x14ac:dyDescent="0.25">
      <c r="A2983" s="2">
        <v>1422</v>
      </c>
      <c r="B2983" s="3">
        <v>40064</v>
      </c>
      <c r="C2983" s="5">
        <v>606</v>
      </c>
      <c r="D2983" s="4">
        <v>137</v>
      </c>
      <c r="E2983" s="7" t="str">
        <f>VLOOKUP(ventas[[#This Row],[ProductKey]],'hoja productos'!$A$2:$AA$1691,3,FALSE)</f>
        <v>Tablet Screen 113in M251 Silver</v>
      </c>
      <c r="F2983" s="7">
        <f>VLOOKUP(ventas[[#This Row],[ProductKey]],'hoja productos'!$A$2:$AA$1691,5,FALSE)</f>
        <v>299</v>
      </c>
      <c r="G2983" s="7" t="str">
        <f>VLOOKUP(ventas[[#This Row],[ProductKey]],'hoja productos'!$A$2:$AA$1691,7,FALSE)</f>
        <v>Tablet, Ltd</v>
      </c>
      <c r="H2983" s="8">
        <f>ventas[[#This Row],[Unit Vendidas]]*ventas[[#This Row],[Precio Venta]]</f>
        <v>40963</v>
      </c>
    </row>
    <row r="2984" spans="1:8" ht="30" x14ac:dyDescent="0.25">
      <c r="A2984" s="2">
        <v>1721</v>
      </c>
      <c r="B2984" s="3">
        <v>40064</v>
      </c>
      <c r="C2984" s="5">
        <v>722</v>
      </c>
      <c r="D2984" s="4">
        <v>75</v>
      </c>
      <c r="E2984" s="7" t="str">
        <f>VLOOKUP(ventas[[#This Row],[ProductKey]],'hoja productos'!$A$2:$AA$1691,3,FALSE)</f>
        <v>Proseware Professional Quality Plain-Paper Fax and Copier X100 White</v>
      </c>
      <c r="F2984" s="7">
        <f>VLOOKUP(ventas[[#This Row],[ProductKey]],'hoja productos'!$A$2:$AA$1691,5,FALSE)</f>
        <v>229</v>
      </c>
      <c r="G2984" s="7" t="str">
        <f>VLOOKUP(ventas[[#This Row],[ProductKey]],'hoja productos'!$A$2:$AA$1691,7,FALSE)</f>
        <v>Proseware, Inc.</v>
      </c>
      <c r="H2984" s="8">
        <f>ventas[[#This Row],[Unit Vendidas]]*ventas[[#This Row],[Precio Venta]]</f>
        <v>17175</v>
      </c>
    </row>
    <row r="2985" spans="1:8" x14ac:dyDescent="0.25">
      <c r="A2985" s="2">
        <v>3120</v>
      </c>
      <c r="B2985" s="3">
        <v>40064</v>
      </c>
      <c r="C2985" s="5">
        <v>1504</v>
      </c>
      <c r="D2985" s="4">
        <v>95</v>
      </c>
      <c r="E2985" s="7" t="str">
        <f>VLOOKUP(ventas[[#This Row],[ProductKey]],'hoja productos'!$A$2:$AA$1691,3,FALSE)</f>
        <v>The Phone Company Smart phones 160x160 M26 Pink</v>
      </c>
      <c r="F2985" s="7">
        <f>VLOOKUP(ventas[[#This Row],[ProductKey]],'hoja productos'!$A$2:$AA$1691,5,FALSE)</f>
        <v>208</v>
      </c>
      <c r="G2985" s="7" t="str">
        <f>VLOOKUP(ventas[[#This Row],[ProductKey]],'hoja productos'!$A$2:$AA$1691,7,FALSE)</f>
        <v>The Phone Company</v>
      </c>
      <c r="H2985" s="8">
        <f>ventas[[#This Row],[Unit Vendidas]]*ventas[[#This Row],[Precio Venta]]</f>
        <v>19760</v>
      </c>
    </row>
    <row r="2986" spans="1:8" ht="30" x14ac:dyDescent="0.25">
      <c r="A2986" s="2">
        <v>4965</v>
      </c>
      <c r="B2986" s="3">
        <v>40064</v>
      </c>
      <c r="C2986" s="5">
        <v>1334</v>
      </c>
      <c r="D2986" s="4">
        <v>16</v>
      </c>
      <c r="E2986" s="7" t="str">
        <f>VLOOKUP(ventas[[#This Row],[ProductKey]],'hoja productos'!$A$2:$AA$1691,3,FALSE)</f>
        <v>Tablet Expandable 3-Handset Cordless Phone System M204 Black</v>
      </c>
      <c r="F2986" s="7">
        <f>VLOOKUP(ventas[[#This Row],[ProductKey]],'hoja productos'!$A$2:$AA$1691,5,FALSE)</f>
        <v>35.99</v>
      </c>
      <c r="G2986" s="7" t="str">
        <f>VLOOKUP(ventas[[#This Row],[ProductKey]],'hoja productos'!$A$2:$AA$1691,7,FALSE)</f>
        <v>Tablet, Ltd</v>
      </c>
      <c r="H2986" s="8">
        <f>ventas[[#This Row],[Unit Vendidas]]*ventas[[#This Row],[Precio Venta]]</f>
        <v>575.84</v>
      </c>
    </row>
    <row r="2987" spans="1:8" x14ac:dyDescent="0.25">
      <c r="A2987" s="2">
        <v>7482</v>
      </c>
      <c r="B2987" s="3">
        <v>40064</v>
      </c>
      <c r="C2987" s="5">
        <v>60</v>
      </c>
      <c r="D2987" s="4">
        <v>79</v>
      </c>
      <c r="E2987" s="7" t="str">
        <f>VLOOKUP(ventas[[#This Row],[ProductKey]],'hoja productos'!$A$2:$AA$1691,3,FALSE)</f>
        <v>WWI 1GB Digital Voice Recorder Pen E100 White</v>
      </c>
      <c r="F2987" s="7">
        <f>VLOOKUP(ventas[[#This Row],[ProductKey]],'hoja productos'!$A$2:$AA$1691,5,FALSE)</f>
        <v>156</v>
      </c>
      <c r="G2987" s="7" t="str">
        <f>VLOOKUP(ventas[[#This Row],[ProductKey]],'hoja productos'!$A$2:$AA$1691,7,FALSE)</f>
        <v>Wide World Importers</v>
      </c>
      <c r="H2987" s="8">
        <f>ventas[[#This Row],[Unit Vendidas]]*ventas[[#This Row],[Precio Venta]]</f>
        <v>12324</v>
      </c>
    </row>
    <row r="2988" spans="1:8" x14ac:dyDescent="0.25">
      <c r="A2988" s="2">
        <v>8294</v>
      </c>
      <c r="B2988" s="3">
        <v>40064</v>
      </c>
      <c r="C2988" s="5">
        <v>338</v>
      </c>
      <c r="D2988" s="4">
        <v>397</v>
      </c>
      <c r="E2988" s="7" t="str">
        <f>VLOOKUP(ventas[[#This Row],[ProductKey]],'hoja productos'!$A$2:$AA$1691,3,FALSE)</f>
        <v>Fabrikam Laptop19W M9800 Black</v>
      </c>
      <c r="F2988" s="7">
        <f>VLOOKUP(ventas[[#This Row],[ProductKey]],'hoja productos'!$A$2:$AA$1691,5,FALSE)</f>
        <v>1199</v>
      </c>
      <c r="G2988" s="7" t="str">
        <f>VLOOKUP(ventas[[#This Row],[ProductKey]],'hoja productos'!$A$2:$AA$1691,7,FALSE)</f>
        <v>Fabrikam, Inc.</v>
      </c>
      <c r="H2988" s="8">
        <f>ventas[[#This Row],[Unit Vendidas]]*ventas[[#This Row],[Precio Venta]]</f>
        <v>476003</v>
      </c>
    </row>
    <row r="2989" spans="1:8" x14ac:dyDescent="0.25">
      <c r="A2989" s="2">
        <v>8403</v>
      </c>
      <c r="B2989" s="3">
        <v>40064</v>
      </c>
      <c r="C2989" s="5">
        <v>1010</v>
      </c>
      <c r="D2989" s="4">
        <v>85</v>
      </c>
      <c r="E2989" s="7" t="str">
        <f>VLOOKUP(ventas[[#This Row],[ProductKey]],'hoja productos'!$A$2:$AA$1691,3,FALSE)</f>
        <v>A. Datum Bridge Digital Camera M300 Orange</v>
      </c>
      <c r="F2989" s="7">
        <f>VLOOKUP(ventas[[#This Row],[ProductKey]],'hoja productos'!$A$2:$AA$1691,5,FALSE)</f>
        <v>186.9</v>
      </c>
      <c r="G2989" s="7" t="str">
        <f>VLOOKUP(ventas[[#This Row],[ProductKey]],'hoja productos'!$A$2:$AA$1691,7,FALSE)</f>
        <v>A. Datum Corporation</v>
      </c>
      <c r="H2989" s="8">
        <f>ventas[[#This Row],[Unit Vendidas]]*ventas[[#This Row],[Precio Venta]]</f>
        <v>15886.5</v>
      </c>
    </row>
    <row r="2990" spans="1:8" x14ac:dyDescent="0.25">
      <c r="A2990" s="2">
        <v>9120</v>
      </c>
      <c r="B2990" s="3">
        <v>40064</v>
      </c>
      <c r="C2990" s="5">
        <v>104</v>
      </c>
      <c r="D2990" s="4">
        <v>52</v>
      </c>
      <c r="E2990" s="7" t="str">
        <f>VLOOKUP(ventas[[#This Row],[ProductKey]],'hoja productos'!$A$2:$AA$1691,3,FALSE)</f>
        <v>WWI Wireless Bluetooth Stereo Headphones M270 White</v>
      </c>
      <c r="F2990" s="7">
        <f>VLOOKUP(ventas[[#This Row],[ProductKey]],'hoja productos'!$A$2:$AA$1691,5,FALSE)</f>
        <v>115</v>
      </c>
      <c r="G2990" s="7" t="str">
        <f>VLOOKUP(ventas[[#This Row],[ProductKey]],'hoja productos'!$A$2:$AA$1691,7,FALSE)</f>
        <v>Wide World Importers</v>
      </c>
      <c r="H2990" s="8">
        <f>ventas[[#This Row],[Unit Vendidas]]*ventas[[#This Row],[Precio Venta]]</f>
        <v>5980</v>
      </c>
    </row>
    <row r="2991" spans="1:8" x14ac:dyDescent="0.25">
      <c r="A2991" s="2">
        <v>14106</v>
      </c>
      <c r="B2991" s="3">
        <v>40064</v>
      </c>
      <c r="C2991" s="5">
        <v>322</v>
      </c>
      <c r="D2991" s="4">
        <v>169</v>
      </c>
      <c r="E2991" s="7" t="str">
        <f>VLOOKUP(ventas[[#This Row],[ProductKey]],'hoja productos'!$A$2:$AA$1691,3,FALSE)</f>
        <v>SV Car Video LCD7 M7002 Silver</v>
      </c>
      <c r="F2991" s="7">
        <f>VLOOKUP(ventas[[#This Row],[ProductKey]],'hoja productos'!$A$2:$AA$1691,5,FALSE)</f>
        <v>369</v>
      </c>
      <c r="G2991" s="7" t="str">
        <f>VLOOKUP(ventas[[#This Row],[ProductKey]],'hoja productos'!$A$2:$AA$1691,7,FALSE)</f>
        <v>Southridge Video</v>
      </c>
      <c r="H2991" s="8">
        <f>ventas[[#This Row],[Unit Vendidas]]*ventas[[#This Row],[Precio Venta]]</f>
        <v>62361</v>
      </c>
    </row>
    <row r="2992" spans="1:8" x14ac:dyDescent="0.25">
      <c r="A2992" s="2">
        <v>14803</v>
      </c>
      <c r="B2992" s="3">
        <v>40064</v>
      </c>
      <c r="C2992" s="5">
        <v>40</v>
      </c>
      <c r="D2992" s="4">
        <v>99</v>
      </c>
      <c r="E2992" s="7" t="str">
        <f>VLOOKUP(ventas[[#This Row],[ProductKey]],'hoja productos'!$A$2:$AA$1691,3,FALSE)</f>
        <v>Tablet 8GB Clock &amp; Radio MP3 Player X850 Blue</v>
      </c>
      <c r="F2992" s="7">
        <f>VLOOKUP(ventas[[#This Row],[ProductKey]],'hoja productos'!$A$2:$AA$1691,5,FALSE)</f>
        <v>299.23</v>
      </c>
      <c r="G2992" s="7" t="str">
        <f>VLOOKUP(ventas[[#This Row],[ProductKey]],'hoja productos'!$A$2:$AA$1691,7,FALSE)</f>
        <v>Tablet, Ltd</v>
      </c>
      <c r="H2992" s="8">
        <f>ventas[[#This Row],[Unit Vendidas]]*ventas[[#This Row],[Precio Venta]]</f>
        <v>29623.77</v>
      </c>
    </row>
    <row r="2993" spans="1:8" x14ac:dyDescent="0.25">
      <c r="A2993" s="2">
        <v>18103</v>
      </c>
      <c r="B2993" s="3">
        <v>40064</v>
      </c>
      <c r="C2993" s="5">
        <v>1407</v>
      </c>
      <c r="D2993" s="4">
        <v>8</v>
      </c>
      <c r="E2993" s="7" t="str">
        <f>VLOOKUP(ventas[[#This Row],[ProductKey]],'hoja productos'!$A$2:$AA$1691,3,FALSE)</f>
        <v>Tablet Phone with Memory Dialing-2 lines E90 Grey</v>
      </c>
      <c r="F2993" s="7">
        <f>VLOOKUP(ventas[[#This Row],[ProductKey]],'hoja productos'!$A$2:$AA$1691,5,FALSE)</f>
        <v>16</v>
      </c>
      <c r="G2993" s="7" t="str">
        <f>VLOOKUP(ventas[[#This Row],[ProductKey]],'hoja productos'!$A$2:$AA$1691,7,FALSE)</f>
        <v>Tablet, Ltd</v>
      </c>
      <c r="H2993" s="8">
        <f>ventas[[#This Row],[Unit Vendidas]]*ventas[[#This Row],[Precio Venta]]</f>
        <v>128</v>
      </c>
    </row>
    <row r="2994" spans="1:8" x14ac:dyDescent="0.25">
      <c r="A2994" s="2">
        <v>20695</v>
      </c>
      <c r="B2994" s="3">
        <v>40064</v>
      </c>
      <c r="C2994" s="5">
        <v>1198</v>
      </c>
      <c r="D2994" s="4">
        <v>209</v>
      </c>
      <c r="E2994" s="7" t="str">
        <f>VLOOKUP(ventas[[#This Row],[ProductKey]],'hoja productos'!$A$2:$AA$1691,3,FALSE)</f>
        <v>Fabrikam Budget Moviemaker 1/3'' 8.5mm E200 Grey</v>
      </c>
      <c r="F2994" s="7">
        <f>VLOOKUP(ventas[[#This Row],[ProductKey]],'hoja productos'!$A$2:$AA$1691,5,FALSE)</f>
        <v>411</v>
      </c>
      <c r="G2994" s="7" t="str">
        <f>VLOOKUP(ventas[[#This Row],[ProductKey]],'hoja productos'!$A$2:$AA$1691,7,FALSE)</f>
        <v>Fabrikam, Inc.</v>
      </c>
      <c r="H2994" s="8">
        <f>ventas[[#This Row],[Unit Vendidas]]*ventas[[#This Row],[Precio Venta]]</f>
        <v>85899</v>
      </c>
    </row>
    <row r="2995" spans="1:8" x14ac:dyDescent="0.25">
      <c r="A2995" s="2">
        <v>21287</v>
      </c>
      <c r="B2995" s="3">
        <v>40064</v>
      </c>
      <c r="C2995" s="5">
        <v>1086</v>
      </c>
      <c r="D2995" s="4">
        <v>139</v>
      </c>
      <c r="E2995" s="7" t="str">
        <f>VLOOKUP(ventas[[#This Row],[ProductKey]],'hoja productos'!$A$2:$AA$1691,3,FALSE)</f>
        <v>Tablet SLR Camera M143 Grey</v>
      </c>
      <c r="F2995" s="7">
        <f>VLOOKUP(ventas[[#This Row],[ProductKey]],'hoja productos'!$A$2:$AA$1691,5,FALSE)</f>
        <v>304</v>
      </c>
      <c r="G2995" s="7" t="str">
        <f>VLOOKUP(ventas[[#This Row],[ProductKey]],'hoja productos'!$A$2:$AA$1691,7,FALSE)</f>
        <v>Tablet, Ltd</v>
      </c>
      <c r="H2995" s="8">
        <f>ventas[[#This Row],[Unit Vendidas]]*ventas[[#This Row],[Precio Venta]]</f>
        <v>42256</v>
      </c>
    </row>
    <row r="2996" spans="1:8" x14ac:dyDescent="0.25">
      <c r="A2996" s="2">
        <v>23754</v>
      </c>
      <c r="B2996" s="3">
        <v>40064</v>
      </c>
      <c r="C2996" s="5">
        <v>330</v>
      </c>
      <c r="D2996" s="4">
        <v>157</v>
      </c>
      <c r="E2996" s="7" t="str">
        <f>VLOOKUP(ventas[[#This Row],[ProductKey]],'hoja productos'!$A$2:$AA$1691,3,FALSE)</f>
        <v>SV Car Video TFT7 M7001 Brown</v>
      </c>
      <c r="F2996" s="7">
        <f>VLOOKUP(ventas[[#This Row],[ProductKey]],'hoja productos'!$A$2:$AA$1691,5,FALSE)</f>
        <v>309</v>
      </c>
      <c r="G2996" s="7" t="str">
        <f>VLOOKUP(ventas[[#This Row],[ProductKey]],'hoja productos'!$A$2:$AA$1691,7,FALSE)</f>
        <v>Southridge Video</v>
      </c>
      <c r="H2996" s="8">
        <f>ventas[[#This Row],[Unit Vendidas]]*ventas[[#This Row],[Precio Venta]]</f>
        <v>48513</v>
      </c>
    </row>
    <row r="2997" spans="1:8" x14ac:dyDescent="0.25">
      <c r="A2997" s="2">
        <v>23988</v>
      </c>
      <c r="B2997" s="3">
        <v>40064</v>
      </c>
      <c r="C2997" s="5">
        <v>1048</v>
      </c>
      <c r="D2997" s="4">
        <v>141</v>
      </c>
      <c r="E2997" s="7" t="str">
        <f>VLOOKUP(ventas[[#This Row],[ProductKey]],'hoja productos'!$A$2:$AA$1691,3,FALSE)</f>
        <v>A. Datum SLR Camera X136 Silver</v>
      </c>
      <c r="F2997" s="7">
        <f>VLOOKUP(ventas[[#This Row],[ProductKey]],'hoja productos'!$A$2:$AA$1691,5,FALSE)</f>
        <v>427</v>
      </c>
      <c r="G2997" s="7" t="str">
        <f>VLOOKUP(ventas[[#This Row],[ProductKey]],'hoja productos'!$A$2:$AA$1691,7,FALSE)</f>
        <v>A. Datum Corporation</v>
      </c>
      <c r="H2997" s="8">
        <f>ventas[[#This Row],[Unit Vendidas]]*ventas[[#This Row],[Precio Venta]]</f>
        <v>60207</v>
      </c>
    </row>
    <row r="2998" spans="1:8" x14ac:dyDescent="0.25">
      <c r="A2998" s="2">
        <v>24908</v>
      </c>
      <c r="B2998" s="3">
        <v>40064</v>
      </c>
      <c r="C2998" s="5">
        <v>969</v>
      </c>
      <c r="D2998" s="4">
        <v>90</v>
      </c>
      <c r="E2998" s="7" t="str">
        <f>VLOOKUP(ventas[[#This Row],[ProductKey]],'hoja productos'!$A$2:$AA$1691,3,FALSE)</f>
        <v>A. Datum SLR-like Digital Camera M400 Grey</v>
      </c>
      <c r="F2998" s="7">
        <f>VLOOKUP(ventas[[#This Row],[ProductKey]],'hoja productos'!$A$2:$AA$1691,5,FALSE)</f>
        <v>196.9</v>
      </c>
      <c r="G2998" s="7" t="str">
        <f>VLOOKUP(ventas[[#This Row],[ProductKey]],'hoja productos'!$A$2:$AA$1691,7,FALSE)</f>
        <v>A. Datum Corporation</v>
      </c>
      <c r="H2998" s="8">
        <f>ventas[[#This Row],[Unit Vendidas]]*ventas[[#This Row],[Precio Venta]]</f>
        <v>17721</v>
      </c>
    </row>
    <row r="2999" spans="1:8" x14ac:dyDescent="0.25">
      <c r="A2999" s="2">
        <v>2040</v>
      </c>
      <c r="B2999" s="3">
        <v>40065</v>
      </c>
      <c r="C2999" s="5">
        <v>957</v>
      </c>
      <c r="D2999" s="4">
        <v>76</v>
      </c>
      <c r="E2999" s="7" t="str">
        <f>VLOOKUP(ventas[[#This Row],[ProductKey]],'hoja productos'!$A$2:$AA$1691,3,FALSE)</f>
        <v>A. Datum Full Frame Digital Camera X300 Black</v>
      </c>
      <c r="F2999" s="7">
        <f>VLOOKUP(ventas[[#This Row],[ProductKey]],'hoja productos'!$A$2:$AA$1691,5,FALSE)</f>
        <v>231</v>
      </c>
      <c r="G2999" s="7" t="str">
        <f>VLOOKUP(ventas[[#This Row],[ProductKey]],'hoja productos'!$A$2:$AA$1691,7,FALSE)</f>
        <v>A. Datum Corporation</v>
      </c>
      <c r="H2999" s="8">
        <f>ventas[[#This Row],[Unit Vendidas]]*ventas[[#This Row],[Precio Venta]]</f>
        <v>17556</v>
      </c>
    </row>
    <row r="3000" spans="1:8" x14ac:dyDescent="0.25">
      <c r="A3000" s="2">
        <v>4167</v>
      </c>
      <c r="B3000" s="3">
        <v>40065</v>
      </c>
      <c r="C3000" s="5">
        <v>2516</v>
      </c>
      <c r="D3000" s="4">
        <v>1</v>
      </c>
      <c r="E3000" s="7" t="str">
        <f>VLOOKUP(ventas[[#This Row],[ProductKey]],'hoja productos'!$A$2:$AA$1691,3,FALSE)</f>
        <v>Tablet In-Line Coupler E180 Black</v>
      </c>
      <c r="F3000" s="7">
        <f>VLOOKUP(ventas[[#This Row],[ProductKey]],'hoja productos'!$A$2:$AA$1691,5,FALSE)</f>
        <v>3.35</v>
      </c>
      <c r="G3000" s="7" t="str">
        <f>VLOOKUP(ventas[[#This Row],[ProductKey]],'hoja productos'!$A$2:$AA$1691,7,FALSE)</f>
        <v>Tablet, Ltd</v>
      </c>
      <c r="H3000" s="8">
        <f>ventas[[#This Row],[Unit Vendidas]]*ventas[[#This Row],[Precio Venta]]</f>
        <v>3.35</v>
      </c>
    </row>
    <row r="3001" spans="1:8" x14ac:dyDescent="0.25">
      <c r="A3001" s="2">
        <v>4424</v>
      </c>
      <c r="B3001" s="3">
        <v>40065</v>
      </c>
      <c r="C3001" s="5">
        <v>1012</v>
      </c>
      <c r="D3001" s="4">
        <v>91</v>
      </c>
      <c r="E3001" s="7" t="str">
        <f>VLOOKUP(ventas[[#This Row],[ProductKey]],'hoja productos'!$A$2:$AA$1691,3,FALSE)</f>
        <v>A. Datum Point Shoot Digital Camera M500 Orange</v>
      </c>
      <c r="F3001" s="7">
        <f>VLOOKUP(ventas[[#This Row],[ProductKey]],'hoja productos'!$A$2:$AA$1691,5,FALSE)</f>
        <v>198</v>
      </c>
      <c r="G3001" s="7" t="str">
        <f>VLOOKUP(ventas[[#This Row],[ProductKey]],'hoja productos'!$A$2:$AA$1691,7,FALSE)</f>
        <v>A. Datum Corporation</v>
      </c>
      <c r="H3001" s="8">
        <f>ventas[[#This Row],[Unit Vendidas]]*ventas[[#This Row],[Precio Venta]]</f>
        <v>18018</v>
      </c>
    </row>
    <row r="3002" spans="1:8" x14ac:dyDescent="0.25">
      <c r="A3002" s="2">
        <v>4810</v>
      </c>
      <c r="B3002" s="3">
        <v>40065</v>
      </c>
      <c r="C3002" s="5">
        <v>843</v>
      </c>
      <c r="D3002" s="4">
        <v>13</v>
      </c>
      <c r="E3002" s="7" t="str">
        <f>VLOOKUP(ventas[[#This Row],[ProductKey]],'hoja productos'!$A$2:$AA$1691,3,FALSE)</f>
        <v>Tablet Bright Light battery E20 blue</v>
      </c>
      <c r="F3002" s="7">
        <f>VLOOKUP(ventas[[#This Row],[ProductKey]],'hoja productos'!$A$2:$AA$1691,5,FALSE)</f>
        <v>26.9</v>
      </c>
      <c r="G3002" s="7" t="str">
        <f>VLOOKUP(ventas[[#This Row],[ProductKey]],'hoja productos'!$A$2:$AA$1691,7,FALSE)</f>
        <v>Tablet, Ltd</v>
      </c>
      <c r="H3002" s="8">
        <f>ventas[[#This Row],[Unit Vendidas]]*ventas[[#This Row],[Precio Venta]]</f>
        <v>349.7</v>
      </c>
    </row>
    <row r="3003" spans="1:8" x14ac:dyDescent="0.25">
      <c r="A3003" s="2">
        <v>7500</v>
      </c>
      <c r="B3003" s="3">
        <v>40065</v>
      </c>
      <c r="C3003" s="5">
        <v>698</v>
      </c>
      <c r="D3003" s="4">
        <v>86</v>
      </c>
      <c r="E3003" s="7" t="str">
        <f>VLOOKUP(ventas[[#This Row],[ProductKey]],'hoja productos'!$A$2:$AA$1691,3,FALSE)</f>
        <v>Proseware Wireless Photo All-in-One Printer M390 Grey</v>
      </c>
      <c r="F3003" s="7">
        <f>VLOOKUP(ventas[[#This Row],[ProductKey]],'hoja productos'!$A$2:$AA$1691,5,FALSE)</f>
        <v>188</v>
      </c>
      <c r="G3003" s="7" t="str">
        <f>VLOOKUP(ventas[[#This Row],[ProductKey]],'hoja productos'!$A$2:$AA$1691,7,FALSE)</f>
        <v>Proseware, Inc.</v>
      </c>
      <c r="H3003" s="8">
        <f>ventas[[#This Row],[Unit Vendidas]]*ventas[[#This Row],[Precio Venta]]</f>
        <v>16168</v>
      </c>
    </row>
    <row r="3004" spans="1:8" x14ac:dyDescent="0.25">
      <c r="A3004" s="2">
        <v>9522</v>
      </c>
      <c r="B3004" s="3">
        <v>40065</v>
      </c>
      <c r="C3004" s="5">
        <v>473</v>
      </c>
      <c r="D3004" s="4">
        <v>30</v>
      </c>
      <c r="E3004" s="7" t="str">
        <f>VLOOKUP(ventas[[#This Row],[ProductKey]],'hoja productos'!$A$2:$AA$1691,3,FALSE)</f>
        <v>Proseware CRT17 E104 Black</v>
      </c>
      <c r="F3004" s="7">
        <f>VLOOKUP(ventas[[#This Row],[ProductKey]],'hoja productos'!$A$2:$AA$1691,5,FALSE)</f>
        <v>59</v>
      </c>
      <c r="G3004" s="7" t="str">
        <f>VLOOKUP(ventas[[#This Row],[ProductKey]],'hoja productos'!$A$2:$AA$1691,7,FALSE)</f>
        <v>Proseware, Inc.</v>
      </c>
      <c r="H3004" s="8">
        <f>ventas[[#This Row],[Unit Vendidas]]*ventas[[#This Row],[Precio Venta]]</f>
        <v>1770</v>
      </c>
    </row>
    <row r="3005" spans="1:8" x14ac:dyDescent="0.25">
      <c r="A3005" s="2">
        <v>16595</v>
      </c>
      <c r="B3005" s="3">
        <v>40065</v>
      </c>
      <c r="C3005" s="5">
        <v>1513</v>
      </c>
      <c r="D3005" s="4">
        <v>123</v>
      </c>
      <c r="E3005" s="7" t="str">
        <f>VLOOKUP(ventas[[#This Row],[ProductKey]],'hoja productos'!$A$2:$AA$1691,3,FALSE)</f>
        <v>The Phone Company Smart phones 8 GB of Memory M400 Gold</v>
      </c>
      <c r="F3005" s="7">
        <f>VLOOKUP(ventas[[#This Row],[ProductKey]],'hoja productos'!$A$2:$AA$1691,5,FALSE)</f>
        <v>269</v>
      </c>
      <c r="G3005" s="7" t="str">
        <f>VLOOKUP(ventas[[#This Row],[ProductKey]],'hoja productos'!$A$2:$AA$1691,7,FALSE)</f>
        <v>The Phone Company</v>
      </c>
      <c r="H3005" s="8">
        <f>ventas[[#This Row],[Unit Vendidas]]*ventas[[#This Row],[Precio Venta]]</f>
        <v>33087</v>
      </c>
    </row>
    <row r="3006" spans="1:8" x14ac:dyDescent="0.25">
      <c r="A3006" s="2">
        <v>19994</v>
      </c>
      <c r="B3006" s="3">
        <v>40065</v>
      </c>
      <c r="C3006" s="5">
        <v>1642</v>
      </c>
      <c r="D3006" s="4">
        <v>26</v>
      </c>
      <c r="E3006" s="7" t="str">
        <f>VLOOKUP(ventas[[#This Row],[ProductKey]],'hoja productos'!$A$2:$AA$1691,3,FALSE)</f>
        <v>Tablet DVD External DVD Burner M200 Black</v>
      </c>
      <c r="F3006" s="7">
        <f>VLOOKUP(ventas[[#This Row],[ProductKey]],'hoja productos'!$A$2:$AA$1691,5,FALSE)</f>
        <v>57.88</v>
      </c>
      <c r="G3006" s="7" t="str">
        <f>VLOOKUP(ventas[[#This Row],[ProductKey]],'hoja productos'!$A$2:$AA$1691,7,FALSE)</f>
        <v>Tablet, Ltd</v>
      </c>
      <c r="H3006" s="8">
        <f>ventas[[#This Row],[Unit Vendidas]]*ventas[[#This Row],[Precio Venta]]</f>
        <v>1504.88</v>
      </c>
    </row>
    <row r="3007" spans="1:8" x14ac:dyDescent="0.25">
      <c r="A3007" s="2">
        <v>20991</v>
      </c>
      <c r="B3007" s="3">
        <v>40065</v>
      </c>
      <c r="C3007" s="5">
        <v>593</v>
      </c>
      <c r="D3007" s="4">
        <v>152</v>
      </c>
      <c r="E3007" s="7" t="str">
        <f>VLOOKUP(ventas[[#This Row],[ProductKey]],'hoja productos'!$A$2:$AA$1691,3,FALSE)</f>
        <v>Tablet Screen 125in M250 White</v>
      </c>
      <c r="F3007" s="7">
        <f>VLOOKUP(ventas[[#This Row],[ProductKey]],'hoja productos'!$A$2:$AA$1691,5,FALSE)</f>
        <v>459</v>
      </c>
      <c r="G3007" s="7" t="str">
        <f>VLOOKUP(ventas[[#This Row],[ProductKey]],'hoja productos'!$A$2:$AA$1691,7,FALSE)</f>
        <v>Tablet, Ltd</v>
      </c>
      <c r="H3007" s="8">
        <f>ventas[[#This Row],[Unit Vendidas]]*ventas[[#This Row],[Precio Venta]]</f>
        <v>69768</v>
      </c>
    </row>
    <row r="3008" spans="1:8" x14ac:dyDescent="0.25">
      <c r="A3008" s="2">
        <v>23826</v>
      </c>
      <c r="B3008" s="3">
        <v>40065</v>
      </c>
      <c r="C3008" s="5">
        <v>402</v>
      </c>
      <c r="D3008" s="4">
        <v>430</v>
      </c>
      <c r="E3008" s="7" t="str">
        <f>VLOOKUP(ventas[[#This Row],[ProductKey]],'hoja productos'!$A$2:$AA$1691,3,FALSE)</f>
        <v>WWI Laptop19W X0196 Blue</v>
      </c>
      <c r="F3008" s="7">
        <f>VLOOKUP(ventas[[#This Row],[ProductKey]],'hoja productos'!$A$2:$AA$1691,5,FALSE)</f>
        <v>1299</v>
      </c>
      <c r="G3008" s="7" t="str">
        <f>VLOOKUP(ventas[[#This Row],[ProductKey]],'hoja productos'!$A$2:$AA$1691,7,FALSE)</f>
        <v>Wide World Importers</v>
      </c>
      <c r="H3008" s="8">
        <f>ventas[[#This Row],[Unit Vendidas]]*ventas[[#This Row],[Precio Venta]]</f>
        <v>558570</v>
      </c>
    </row>
    <row r="3009" spans="1:8" x14ac:dyDescent="0.25">
      <c r="A3009" s="2">
        <v>7025</v>
      </c>
      <c r="B3009" s="3">
        <v>40066</v>
      </c>
      <c r="C3009" s="5">
        <v>390</v>
      </c>
      <c r="D3009" s="4">
        <v>430</v>
      </c>
      <c r="E3009" s="7" t="str">
        <f>VLOOKUP(ventas[[#This Row],[ProductKey]],'hoja productos'!$A$2:$AA$1691,3,FALSE)</f>
        <v>WWI Laptop19W X0196 Black</v>
      </c>
      <c r="F3009" s="7">
        <f>VLOOKUP(ventas[[#This Row],[ProductKey]],'hoja productos'!$A$2:$AA$1691,5,FALSE)</f>
        <v>1299</v>
      </c>
      <c r="G3009" s="7" t="str">
        <f>VLOOKUP(ventas[[#This Row],[ProductKey]],'hoja productos'!$A$2:$AA$1691,7,FALSE)</f>
        <v>Wide World Importers</v>
      </c>
      <c r="H3009" s="8">
        <f>ventas[[#This Row],[Unit Vendidas]]*ventas[[#This Row],[Precio Venta]]</f>
        <v>558570</v>
      </c>
    </row>
    <row r="3010" spans="1:8" x14ac:dyDescent="0.25">
      <c r="A3010" s="2">
        <v>8563</v>
      </c>
      <c r="B3010" s="3">
        <v>40066</v>
      </c>
      <c r="C3010" s="5">
        <v>637</v>
      </c>
      <c r="D3010" s="4">
        <v>116</v>
      </c>
      <c r="E3010" s="7" t="str">
        <f>VLOOKUP(ventas[[#This Row],[ProductKey]],'hoja productos'!$A$2:$AA$1691,3,FALSE)</f>
        <v>WWI Projector 480p LCD12 Silver</v>
      </c>
      <c r="F3010" s="7">
        <f>VLOOKUP(ventas[[#This Row],[ProductKey]],'hoja productos'!$A$2:$AA$1691,5,FALSE)</f>
        <v>229</v>
      </c>
      <c r="G3010" s="7" t="str">
        <f>VLOOKUP(ventas[[#This Row],[ProductKey]],'hoja productos'!$A$2:$AA$1691,7,FALSE)</f>
        <v>Wide World Importers</v>
      </c>
      <c r="H3010" s="8">
        <f>ventas[[#This Row],[Unit Vendidas]]*ventas[[#This Row],[Precio Venta]]</f>
        <v>26564</v>
      </c>
    </row>
    <row r="3011" spans="1:8" x14ac:dyDescent="0.25">
      <c r="A3011" s="2">
        <v>11784</v>
      </c>
      <c r="B3011" s="3">
        <v>40066</v>
      </c>
      <c r="C3011" s="5">
        <v>1237</v>
      </c>
      <c r="D3011" s="4">
        <v>90</v>
      </c>
      <c r="E3011" s="7" t="str">
        <f>VLOOKUP(ventas[[#This Row],[ProductKey]],'hoja productos'!$A$2:$AA$1691,3,FALSE)</f>
        <v>Fabrikam Social Videographer 1/2" 3mm E300 Blue</v>
      </c>
      <c r="F3011" s="7">
        <f>VLOOKUP(ventas[[#This Row],[ProductKey]],'hoja productos'!$A$2:$AA$1691,5,FALSE)</f>
        <v>178</v>
      </c>
      <c r="G3011" s="7" t="str">
        <f>VLOOKUP(ventas[[#This Row],[ProductKey]],'hoja productos'!$A$2:$AA$1691,7,FALSE)</f>
        <v>Fabrikam, Inc.</v>
      </c>
      <c r="H3011" s="8">
        <f>ventas[[#This Row],[Unit Vendidas]]*ventas[[#This Row],[Precio Venta]]</f>
        <v>16020</v>
      </c>
    </row>
    <row r="3012" spans="1:8" ht="30" x14ac:dyDescent="0.25">
      <c r="A3012" s="2">
        <v>13746</v>
      </c>
      <c r="B3012" s="3">
        <v>40066</v>
      </c>
      <c r="C3012" s="5">
        <v>661</v>
      </c>
      <c r="D3012" s="4">
        <v>75</v>
      </c>
      <c r="E3012" s="7" t="str">
        <f>VLOOKUP(ventas[[#This Row],[ProductKey]],'hoja productos'!$A$2:$AA$1691,3,FALSE)</f>
        <v>Proseware Color Inkjet Fax with 5.8 GHz Cordless Handset X250 Black</v>
      </c>
      <c r="F3012" s="7">
        <f>VLOOKUP(ventas[[#This Row],[ProductKey]],'hoja productos'!$A$2:$AA$1691,5,FALSE)</f>
        <v>228</v>
      </c>
      <c r="G3012" s="7" t="str">
        <f>VLOOKUP(ventas[[#This Row],[ProductKey]],'hoja productos'!$A$2:$AA$1691,7,FALSE)</f>
        <v>Proseware, Inc.</v>
      </c>
      <c r="H3012" s="8">
        <f>ventas[[#This Row],[Unit Vendidas]]*ventas[[#This Row],[Precio Venta]]</f>
        <v>17100</v>
      </c>
    </row>
    <row r="3013" spans="1:8" x14ac:dyDescent="0.25">
      <c r="A3013" s="2">
        <v>16174</v>
      </c>
      <c r="B3013" s="3">
        <v>40066</v>
      </c>
      <c r="C3013" s="5">
        <v>1047</v>
      </c>
      <c r="D3013" s="4">
        <v>155</v>
      </c>
      <c r="E3013" s="7" t="str">
        <f>VLOOKUP(ventas[[#This Row],[ProductKey]],'hoja productos'!$A$2:$AA$1691,3,FALSE)</f>
        <v>A. Datum SLR Camera 35" M358 Black</v>
      </c>
      <c r="F3013" s="7">
        <f>VLOOKUP(ventas[[#This Row],[ProductKey]],'hoja productos'!$A$2:$AA$1691,5,FALSE)</f>
        <v>338</v>
      </c>
      <c r="G3013" s="7" t="str">
        <f>VLOOKUP(ventas[[#This Row],[ProductKey]],'hoja productos'!$A$2:$AA$1691,7,FALSE)</f>
        <v>A. Datum Corporation</v>
      </c>
      <c r="H3013" s="8">
        <f>ventas[[#This Row],[Unit Vendidas]]*ventas[[#This Row],[Precio Venta]]</f>
        <v>52390</v>
      </c>
    </row>
    <row r="3014" spans="1:8" x14ac:dyDescent="0.25">
      <c r="A3014" s="2">
        <v>23207</v>
      </c>
      <c r="B3014" s="3">
        <v>40066</v>
      </c>
      <c r="C3014" s="5">
        <v>1045</v>
      </c>
      <c r="D3014" s="4">
        <v>194</v>
      </c>
      <c r="E3014" s="7" t="str">
        <f>VLOOKUP(ventas[[#This Row],[ProductKey]],'hoja productos'!$A$2:$AA$1691,3,FALSE)</f>
        <v>A. Datum SLR Camera 35" X358 Black</v>
      </c>
      <c r="F3014" s="7">
        <f>VLOOKUP(ventas[[#This Row],[ProductKey]],'hoja productos'!$A$2:$AA$1691,5,FALSE)</f>
        <v>588</v>
      </c>
      <c r="G3014" s="7" t="str">
        <f>VLOOKUP(ventas[[#This Row],[ProductKey]],'hoja productos'!$A$2:$AA$1691,7,FALSE)</f>
        <v>A. Datum Corporation</v>
      </c>
      <c r="H3014" s="8">
        <f>ventas[[#This Row],[Unit Vendidas]]*ventas[[#This Row],[Precio Venta]]</f>
        <v>114072</v>
      </c>
    </row>
    <row r="3015" spans="1:8" x14ac:dyDescent="0.25">
      <c r="A3015" s="2">
        <v>167</v>
      </c>
      <c r="B3015" s="3">
        <v>40067</v>
      </c>
      <c r="C3015" s="5">
        <v>1604</v>
      </c>
      <c r="D3015" s="4">
        <v>86</v>
      </c>
      <c r="E3015" s="7" t="str">
        <f>VLOOKUP(ventas[[#This Row],[ProductKey]],'hoja productos'!$A$2:$AA$1691,3,FALSE)</f>
        <v>SV DVD 14-Inch Player Portable L100 Black</v>
      </c>
      <c r="F3015" s="7">
        <f>VLOOKUP(ventas[[#This Row],[ProductKey]],'hoja productos'!$A$2:$AA$1691,5,FALSE)</f>
        <v>259.99</v>
      </c>
      <c r="G3015" s="7" t="str">
        <f>VLOOKUP(ventas[[#This Row],[ProductKey]],'hoja productos'!$A$2:$AA$1691,7,FALSE)</f>
        <v>Southridge Video</v>
      </c>
      <c r="H3015" s="8">
        <f>ventas[[#This Row],[Unit Vendidas]]*ventas[[#This Row],[Precio Venta]]</f>
        <v>22359.14</v>
      </c>
    </row>
    <row r="3016" spans="1:8" x14ac:dyDescent="0.25">
      <c r="A3016" s="2">
        <v>4143</v>
      </c>
      <c r="B3016" s="3">
        <v>40067</v>
      </c>
      <c r="C3016" s="5">
        <v>500</v>
      </c>
      <c r="D3016" s="4">
        <v>22</v>
      </c>
      <c r="E3016" s="7" t="str">
        <f>VLOOKUP(ventas[[#This Row],[ProductKey]],'hoja productos'!$A$2:$AA$1691,3,FALSE)</f>
        <v>Adventure Works CRT19 E10 Black</v>
      </c>
      <c r="F3016" s="7">
        <f>VLOOKUP(ventas[[#This Row],[ProductKey]],'hoja productos'!$A$2:$AA$1691,5,FALSE)</f>
        <v>69</v>
      </c>
      <c r="G3016" s="7" t="str">
        <f>VLOOKUP(ventas[[#This Row],[ProductKey]],'hoja productos'!$A$2:$AA$1691,7,FALSE)</f>
        <v>Adventure Works</v>
      </c>
      <c r="H3016" s="8">
        <f>ventas[[#This Row],[Unit Vendidas]]*ventas[[#This Row],[Precio Venta]]</f>
        <v>1518</v>
      </c>
    </row>
    <row r="3017" spans="1:8" x14ac:dyDescent="0.25">
      <c r="A3017" s="2">
        <v>4207</v>
      </c>
      <c r="B3017" s="3">
        <v>40067</v>
      </c>
      <c r="C3017" s="5">
        <v>969</v>
      </c>
      <c r="D3017" s="4">
        <v>90</v>
      </c>
      <c r="E3017" s="7" t="str">
        <f>VLOOKUP(ventas[[#This Row],[ProductKey]],'hoja productos'!$A$2:$AA$1691,3,FALSE)</f>
        <v>A. Datum SLR-like Digital Camera M400 Grey</v>
      </c>
      <c r="F3017" s="7">
        <f>VLOOKUP(ventas[[#This Row],[ProductKey]],'hoja productos'!$A$2:$AA$1691,5,FALSE)</f>
        <v>196.9</v>
      </c>
      <c r="G3017" s="7" t="str">
        <f>VLOOKUP(ventas[[#This Row],[ProductKey]],'hoja productos'!$A$2:$AA$1691,7,FALSE)</f>
        <v>A. Datum Corporation</v>
      </c>
      <c r="H3017" s="8">
        <f>ventas[[#This Row],[Unit Vendidas]]*ventas[[#This Row],[Precio Venta]]</f>
        <v>17721</v>
      </c>
    </row>
    <row r="3018" spans="1:8" x14ac:dyDescent="0.25">
      <c r="A3018" s="2">
        <v>7341</v>
      </c>
      <c r="B3018" s="3">
        <v>40067</v>
      </c>
      <c r="C3018" s="5">
        <v>1350</v>
      </c>
      <c r="D3018" s="4">
        <v>6</v>
      </c>
      <c r="E3018" s="7" t="str">
        <f>VLOOKUP(ventas[[#This Row],[ProductKey]],'hoja productos'!$A$2:$AA$1691,3,FALSE)</f>
        <v>Tablet Dual Handset Cordless Phone System E20 White</v>
      </c>
      <c r="F3018" s="7">
        <f>VLOOKUP(ventas[[#This Row],[ProductKey]],'hoja productos'!$A$2:$AA$1691,5,FALSE)</f>
        <v>12.99</v>
      </c>
      <c r="G3018" s="7" t="str">
        <f>VLOOKUP(ventas[[#This Row],[ProductKey]],'hoja productos'!$A$2:$AA$1691,7,FALSE)</f>
        <v>Tablet, Ltd</v>
      </c>
      <c r="H3018" s="8">
        <f>ventas[[#This Row],[Unit Vendidas]]*ventas[[#This Row],[Precio Venta]]</f>
        <v>77.94</v>
      </c>
    </row>
    <row r="3019" spans="1:8" x14ac:dyDescent="0.25">
      <c r="A3019" s="2">
        <v>8315</v>
      </c>
      <c r="B3019" s="3">
        <v>40067</v>
      </c>
      <c r="C3019" s="5">
        <v>1101</v>
      </c>
      <c r="D3019" s="4">
        <v>188</v>
      </c>
      <c r="E3019" s="7" t="str">
        <f>VLOOKUP(ventas[[#This Row],[ProductKey]],'hoja productos'!$A$2:$AA$1691,3,FALSE)</f>
        <v>Tablet SLR Camera 35" X358 Blue</v>
      </c>
      <c r="F3019" s="7">
        <f>VLOOKUP(ventas[[#This Row],[ProductKey]],'hoja productos'!$A$2:$AA$1691,5,FALSE)</f>
        <v>568</v>
      </c>
      <c r="G3019" s="7" t="str">
        <f>VLOOKUP(ventas[[#This Row],[ProductKey]],'hoja productos'!$A$2:$AA$1691,7,FALSE)</f>
        <v>Tablet, Ltd</v>
      </c>
      <c r="H3019" s="8">
        <f>ventas[[#This Row],[Unit Vendidas]]*ventas[[#This Row],[Precio Venta]]</f>
        <v>106784</v>
      </c>
    </row>
    <row r="3020" spans="1:8" x14ac:dyDescent="0.25">
      <c r="A3020" s="2">
        <v>10519</v>
      </c>
      <c r="B3020" s="3">
        <v>40067</v>
      </c>
      <c r="C3020" s="5">
        <v>1477</v>
      </c>
      <c r="D3020" s="4">
        <v>122</v>
      </c>
      <c r="E3020" s="7" t="str">
        <f>VLOOKUP(ventas[[#This Row],[ProductKey]],'hoja productos'!$A$2:$AA$1691,3,FALSE)</f>
        <v>The Phone Company Smart phones Unlocked M300 Black</v>
      </c>
      <c r="F3020" s="7">
        <f>VLOOKUP(ventas[[#This Row],[ProductKey]],'hoja productos'!$A$2:$AA$1691,5,FALSE)</f>
        <v>267</v>
      </c>
      <c r="G3020" s="7" t="str">
        <f>VLOOKUP(ventas[[#This Row],[ProductKey]],'hoja productos'!$A$2:$AA$1691,7,FALSE)</f>
        <v>The Phone Company</v>
      </c>
      <c r="H3020" s="8">
        <f>ventas[[#This Row],[Unit Vendidas]]*ventas[[#This Row],[Precio Venta]]</f>
        <v>32574</v>
      </c>
    </row>
    <row r="3021" spans="1:8" x14ac:dyDescent="0.25">
      <c r="A3021" s="2">
        <v>13173</v>
      </c>
      <c r="B3021" s="3">
        <v>40067</v>
      </c>
      <c r="C3021" s="5">
        <v>253</v>
      </c>
      <c r="D3021" s="4">
        <v>152</v>
      </c>
      <c r="E3021" s="7" t="str">
        <f>VLOOKUP(ventas[[#This Row],[ProductKey]],'hoja productos'!$A$2:$AA$1691,3,FALSE)</f>
        <v>Tablet Home Theater System 2.1 Channel E1200 Silver</v>
      </c>
      <c r="F3021" s="7">
        <f>VLOOKUP(ventas[[#This Row],[ProductKey]],'hoja productos'!$A$2:$AA$1691,5,FALSE)</f>
        <v>299</v>
      </c>
      <c r="G3021" s="7" t="str">
        <f>VLOOKUP(ventas[[#This Row],[ProductKey]],'hoja productos'!$A$2:$AA$1691,7,FALSE)</f>
        <v>Tablet, Ltd</v>
      </c>
      <c r="H3021" s="8">
        <f>ventas[[#This Row],[Unit Vendidas]]*ventas[[#This Row],[Precio Venta]]</f>
        <v>45448</v>
      </c>
    </row>
    <row r="3022" spans="1:8" x14ac:dyDescent="0.25">
      <c r="A3022" s="2">
        <v>13319</v>
      </c>
      <c r="B3022" s="3">
        <v>40067</v>
      </c>
      <c r="C3022" s="5">
        <v>942</v>
      </c>
      <c r="D3022" s="4">
        <v>21</v>
      </c>
      <c r="E3022" s="7" t="str">
        <f>VLOOKUP(ventas[[#This Row],[ProductKey]],'hoja productos'!$A$2:$AA$1691,3,FALSE)</f>
        <v>SV PCI Network Adapter E904 Silver</v>
      </c>
      <c r="F3022" s="7">
        <f>VLOOKUP(ventas[[#This Row],[ProductKey]],'hoja productos'!$A$2:$AA$1691,5,FALSE)</f>
        <v>41.99</v>
      </c>
      <c r="G3022" s="7" t="str">
        <f>VLOOKUP(ventas[[#This Row],[ProductKey]],'hoja productos'!$A$2:$AA$1691,7,FALSE)</f>
        <v>Southridge Video</v>
      </c>
      <c r="H3022" s="8">
        <f>ventas[[#This Row],[Unit Vendidas]]*ventas[[#This Row],[Precio Venta]]</f>
        <v>881.79000000000008</v>
      </c>
    </row>
    <row r="3023" spans="1:8" x14ac:dyDescent="0.25">
      <c r="A3023" s="2">
        <v>17436</v>
      </c>
      <c r="B3023" s="3">
        <v>40067</v>
      </c>
      <c r="C3023" s="5">
        <v>350</v>
      </c>
      <c r="D3023" s="4">
        <v>203</v>
      </c>
      <c r="E3023" s="7" t="str">
        <f>VLOOKUP(ventas[[#This Row],[ProductKey]],'hoja productos'!$A$2:$AA$1691,3,FALSE)</f>
        <v>Fabrikam Laptop12W M2080 Silver</v>
      </c>
      <c r="F3023" s="7">
        <f>VLOOKUP(ventas[[#This Row],[ProductKey]],'hoja productos'!$A$2:$AA$1691,5,FALSE)</f>
        <v>399</v>
      </c>
      <c r="G3023" s="7" t="str">
        <f>VLOOKUP(ventas[[#This Row],[ProductKey]],'hoja productos'!$A$2:$AA$1691,7,FALSE)</f>
        <v>Fabrikam, Inc.</v>
      </c>
      <c r="H3023" s="8">
        <f>ventas[[#This Row],[Unit Vendidas]]*ventas[[#This Row],[Precio Venta]]</f>
        <v>80997</v>
      </c>
    </row>
    <row r="3024" spans="1:8" x14ac:dyDescent="0.25">
      <c r="A3024" s="2">
        <v>17636</v>
      </c>
      <c r="B3024" s="3">
        <v>40067</v>
      </c>
      <c r="C3024" s="5">
        <v>923</v>
      </c>
      <c r="D3024" s="4">
        <v>1</v>
      </c>
      <c r="E3024" s="7" t="str">
        <f>VLOOKUP(ventas[[#This Row],[ProductKey]],'hoja productos'!$A$2:$AA$1691,3,FALSE)</f>
        <v>SV USB Sync Charge Cable E700 Blue</v>
      </c>
      <c r="F3024" s="7">
        <f>VLOOKUP(ventas[[#This Row],[ProductKey]],'hoja productos'!$A$2:$AA$1691,5,FALSE)</f>
        <v>1.99</v>
      </c>
      <c r="G3024" s="7" t="str">
        <f>VLOOKUP(ventas[[#This Row],[ProductKey]],'hoja productos'!$A$2:$AA$1691,7,FALSE)</f>
        <v>Southridge Video</v>
      </c>
      <c r="H3024" s="8">
        <f>ventas[[#This Row],[Unit Vendidas]]*ventas[[#This Row],[Precio Venta]]</f>
        <v>1.99</v>
      </c>
    </row>
    <row r="3025" spans="1:8" x14ac:dyDescent="0.25">
      <c r="A3025" s="2">
        <v>20221</v>
      </c>
      <c r="B3025" s="3">
        <v>40067</v>
      </c>
      <c r="C3025" s="5">
        <v>323</v>
      </c>
      <c r="D3025" s="4">
        <v>169</v>
      </c>
      <c r="E3025" s="7" t="str">
        <f>VLOOKUP(ventas[[#This Row],[ProductKey]],'hoja productos'!$A$2:$AA$1691,3,FALSE)</f>
        <v>SV Car Video LCD7 M7003 Silver</v>
      </c>
      <c r="F3025" s="7">
        <f>VLOOKUP(ventas[[#This Row],[ProductKey]],'hoja productos'!$A$2:$AA$1691,5,FALSE)</f>
        <v>369</v>
      </c>
      <c r="G3025" s="7" t="str">
        <f>VLOOKUP(ventas[[#This Row],[ProductKey]],'hoja productos'!$A$2:$AA$1691,7,FALSE)</f>
        <v>Southridge Video</v>
      </c>
      <c r="H3025" s="8">
        <f>ventas[[#This Row],[Unit Vendidas]]*ventas[[#This Row],[Precio Venta]]</f>
        <v>62361</v>
      </c>
    </row>
    <row r="3026" spans="1:8" x14ac:dyDescent="0.25">
      <c r="A3026" s="2">
        <v>20222</v>
      </c>
      <c r="B3026" s="3">
        <v>40067</v>
      </c>
      <c r="C3026" s="5">
        <v>256</v>
      </c>
      <c r="D3026" s="4">
        <v>208</v>
      </c>
      <c r="E3026" s="7" t="str">
        <f>VLOOKUP(ventas[[#This Row],[ProductKey]],'hoja productos'!$A$2:$AA$1691,3,FALSE)</f>
        <v>Tablet Home Theater System 4.1 Channel M1400 Silver</v>
      </c>
      <c r="F3026" s="7">
        <f>VLOOKUP(ventas[[#This Row],[ProductKey]],'hoja productos'!$A$2:$AA$1691,5,FALSE)</f>
        <v>409</v>
      </c>
      <c r="G3026" s="7" t="str">
        <f>VLOOKUP(ventas[[#This Row],[ProductKey]],'hoja productos'!$A$2:$AA$1691,7,FALSE)</f>
        <v>Tablet, Ltd</v>
      </c>
      <c r="H3026" s="8">
        <f>ventas[[#This Row],[Unit Vendidas]]*ventas[[#This Row],[Precio Venta]]</f>
        <v>85072</v>
      </c>
    </row>
    <row r="3027" spans="1:8" x14ac:dyDescent="0.25">
      <c r="A3027" s="2">
        <v>23106</v>
      </c>
      <c r="B3027" s="3">
        <v>40067</v>
      </c>
      <c r="C3027" s="5">
        <v>1232</v>
      </c>
      <c r="D3027" s="4">
        <v>408</v>
      </c>
      <c r="E3027" s="7" t="str">
        <f>VLOOKUP(ventas[[#This Row],[ProductKey]],'hoja productos'!$A$2:$AA$1691,3,FALSE)</f>
        <v>Fabrikam Business Videographer 1'' 25mm M600 Black</v>
      </c>
      <c r="F3027" s="7">
        <f>VLOOKUP(ventas[[#This Row],[ProductKey]],'hoja productos'!$A$2:$AA$1691,5,FALSE)</f>
        <v>888</v>
      </c>
      <c r="G3027" s="7" t="str">
        <f>VLOOKUP(ventas[[#This Row],[ProductKey]],'hoja productos'!$A$2:$AA$1691,7,FALSE)</f>
        <v>Fabrikam, Inc.</v>
      </c>
      <c r="H3027" s="8">
        <f>ventas[[#This Row],[Unit Vendidas]]*ventas[[#This Row],[Precio Venta]]</f>
        <v>362304</v>
      </c>
    </row>
    <row r="3028" spans="1:8" x14ac:dyDescent="0.25">
      <c r="A3028" s="2">
        <v>23455</v>
      </c>
      <c r="B3028" s="3">
        <v>40067</v>
      </c>
      <c r="C3028" s="5">
        <v>915</v>
      </c>
      <c r="D3028" s="4">
        <v>59</v>
      </c>
      <c r="E3028" s="7" t="str">
        <f>VLOOKUP(ventas[[#This Row],[ProductKey]],'hoja productos'!$A$2:$AA$1691,3,FALSE)</f>
        <v>SV 500GB USB 2.0 Portable External Hard Drive X405 Pink</v>
      </c>
      <c r="F3028" s="7">
        <f>VLOOKUP(ventas[[#This Row],[ProductKey]],'hoja productos'!$A$2:$AA$1691,5,FALSE)</f>
        <v>179</v>
      </c>
      <c r="G3028" s="7" t="str">
        <f>VLOOKUP(ventas[[#This Row],[ProductKey]],'hoja productos'!$A$2:$AA$1691,7,FALSE)</f>
        <v>Southridge Video</v>
      </c>
      <c r="H3028" s="8">
        <f>ventas[[#This Row],[Unit Vendidas]]*ventas[[#This Row],[Precio Venta]]</f>
        <v>10561</v>
      </c>
    </row>
    <row r="3029" spans="1:8" x14ac:dyDescent="0.25">
      <c r="A3029" s="2">
        <v>24987</v>
      </c>
      <c r="B3029" s="3">
        <v>40067</v>
      </c>
      <c r="C3029" s="5">
        <v>400</v>
      </c>
      <c r="D3029" s="4">
        <v>348</v>
      </c>
      <c r="E3029" s="7" t="str">
        <f>VLOOKUP(ventas[[#This Row],[ProductKey]],'hoja productos'!$A$2:$AA$1691,3,FALSE)</f>
        <v>WWI Laptop15.4W M0156 White</v>
      </c>
      <c r="F3029" s="7">
        <f>VLOOKUP(ventas[[#This Row],[ProductKey]],'hoja productos'!$A$2:$AA$1691,5,FALSE)</f>
        <v>758</v>
      </c>
      <c r="G3029" s="7" t="str">
        <f>VLOOKUP(ventas[[#This Row],[ProductKey]],'hoja productos'!$A$2:$AA$1691,7,FALSE)</f>
        <v>Wide World Importers</v>
      </c>
      <c r="H3029" s="8">
        <f>ventas[[#This Row],[Unit Vendidas]]*ventas[[#This Row],[Precio Venta]]</f>
        <v>263784</v>
      </c>
    </row>
    <row r="3030" spans="1:8" x14ac:dyDescent="0.25">
      <c r="A3030" s="2">
        <v>5846</v>
      </c>
      <c r="B3030" s="3">
        <v>40068</v>
      </c>
      <c r="C3030" s="5">
        <v>1599</v>
      </c>
      <c r="D3030" s="4">
        <v>26</v>
      </c>
      <c r="E3030" s="7" t="str">
        <f>VLOOKUP(ventas[[#This Row],[ProductKey]],'hoja productos'!$A$2:$AA$1691,3,FALSE)</f>
        <v>SV DVD External DVD Burner M200 Blue</v>
      </c>
      <c r="F3030" s="7">
        <f>VLOOKUP(ventas[[#This Row],[ProductKey]],'hoja productos'!$A$2:$AA$1691,5,FALSE)</f>
        <v>57.88</v>
      </c>
      <c r="G3030" s="7" t="str">
        <f>VLOOKUP(ventas[[#This Row],[ProductKey]],'hoja productos'!$A$2:$AA$1691,7,FALSE)</f>
        <v>Southridge Video</v>
      </c>
      <c r="H3030" s="8">
        <f>ventas[[#This Row],[Unit Vendidas]]*ventas[[#This Row],[Precio Venta]]</f>
        <v>1504.88</v>
      </c>
    </row>
    <row r="3031" spans="1:8" x14ac:dyDescent="0.25">
      <c r="A3031" s="2">
        <v>7013</v>
      </c>
      <c r="B3031" s="3">
        <v>40068</v>
      </c>
      <c r="C3031" s="5">
        <v>1533</v>
      </c>
      <c r="D3031" s="4">
        <v>137</v>
      </c>
      <c r="E3031" s="7" t="str">
        <f>VLOOKUP(ventas[[#This Row],[ProductKey]],'hoja productos'!$A$2:$AA$1691,3,FALSE)</f>
        <v>The Phone Company PDA Palm 3.7 inch M830 Black</v>
      </c>
      <c r="F3031" s="7">
        <f>VLOOKUP(ventas[[#This Row],[ProductKey]],'hoja productos'!$A$2:$AA$1691,5,FALSE)</f>
        <v>299</v>
      </c>
      <c r="G3031" s="7" t="str">
        <f>VLOOKUP(ventas[[#This Row],[ProductKey]],'hoja productos'!$A$2:$AA$1691,7,FALSE)</f>
        <v>The Phone Company</v>
      </c>
      <c r="H3031" s="8">
        <f>ventas[[#This Row],[Unit Vendidas]]*ventas[[#This Row],[Precio Venta]]</f>
        <v>40963</v>
      </c>
    </row>
    <row r="3032" spans="1:8" x14ac:dyDescent="0.25">
      <c r="A3032" s="2">
        <v>9915</v>
      </c>
      <c r="B3032" s="3">
        <v>40068</v>
      </c>
      <c r="C3032" s="5">
        <v>907</v>
      </c>
      <c r="D3032" s="4">
        <v>52</v>
      </c>
      <c r="E3032" s="7" t="str">
        <f>VLOOKUP(ventas[[#This Row],[ProductKey]],'hoja productos'!$A$2:$AA$1691,3,FALSE)</f>
        <v>SV 80GB USB2.0 Portable Hard Disk E500 Red</v>
      </c>
      <c r="F3032" s="7">
        <f>VLOOKUP(ventas[[#This Row],[ProductKey]],'hoja productos'!$A$2:$AA$1691,5,FALSE)</f>
        <v>102</v>
      </c>
      <c r="G3032" s="7" t="str">
        <f>VLOOKUP(ventas[[#This Row],[ProductKey]],'hoja productos'!$A$2:$AA$1691,7,FALSE)</f>
        <v>Southridge Video</v>
      </c>
      <c r="H3032" s="8">
        <f>ventas[[#This Row],[Unit Vendidas]]*ventas[[#This Row],[Precio Venta]]</f>
        <v>5304</v>
      </c>
    </row>
    <row r="3033" spans="1:8" x14ac:dyDescent="0.25">
      <c r="A3033" s="2">
        <v>11636</v>
      </c>
      <c r="B3033" s="3">
        <v>40068</v>
      </c>
      <c r="C3033" s="5">
        <v>1213</v>
      </c>
      <c r="D3033" s="4">
        <v>86</v>
      </c>
      <c r="E3033" s="7" t="str">
        <f>VLOOKUP(ventas[[#This Row],[ProductKey]],'hoja productos'!$A$2:$AA$1691,3,FALSE)</f>
        <v>Fabrikam Social Videographer 1/2'' 3mm E300 Grey</v>
      </c>
      <c r="F3033" s="7">
        <f>VLOOKUP(ventas[[#This Row],[ProductKey]],'hoja productos'!$A$2:$AA$1691,5,FALSE)</f>
        <v>170</v>
      </c>
      <c r="G3033" s="7" t="str">
        <f>VLOOKUP(ventas[[#This Row],[ProductKey]],'hoja productos'!$A$2:$AA$1691,7,FALSE)</f>
        <v>Fabrikam, Inc.</v>
      </c>
      <c r="H3033" s="8">
        <f>ventas[[#This Row],[Unit Vendidas]]*ventas[[#This Row],[Precio Venta]]</f>
        <v>14620</v>
      </c>
    </row>
    <row r="3034" spans="1:8" ht="30" x14ac:dyDescent="0.25">
      <c r="A3034" s="2">
        <v>14269</v>
      </c>
      <c r="B3034" s="3">
        <v>40068</v>
      </c>
      <c r="C3034" s="5">
        <v>109</v>
      </c>
      <c r="D3034" s="4">
        <v>61</v>
      </c>
      <c r="E3034" s="7" t="str">
        <f>VLOOKUP(ventas[[#This Row],[ProductKey]],'hoja productos'!$A$2:$AA$1691,3,FALSE)</f>
        <v>WWI Stereo Bluetooth Headphones New Generation M370 Orange</v>
      </c>
      <c r="F3034" s="7">
        <f>VLOOKUP(ventas[[#This Row],[ProductKey]],'hoja productos'!$A$2:$AA$1691,5,FALSE)</f>
        <v>132.99</v>
      </c>
      <c r="G3034" s="7" t="str">
        <f>VLOOKUP(ventas[[#This Row],[ProductKey]],'hoja productos'!$A$2:$AA$1691,7,FALSE)</f>
        <v>Wide World Importers</v>
      </c>
      <c r="H3034" s="8">
        <f>ventas[[#This Row],[Unit Vendidas]]*ventas[[#This Row],[Precio Venta]]</f>
        <v>8112.39</v>
      </c>
    </row>
    <row r="3035" spans="1:8" ht="30" x14ac:dyDescent="0.25">
      <c r="A3035" s="2">
        <v>18894</v>
      </c>
      <c r="B3035" s="3">
        <v>40068</v>
      </c>
      <c r="C3035" s="5">
        <v>1402</v>
      </c>
      <c r="D3035" s="4">
        <v>20</v>
      </c>
      <c r="E3035" s="7" t="str">
        <f>VLOOKUP(ventas[[#This Row],[ProductKey]],'hoja productos'!$A$2:$AA$1691,3,FALSE)</f>
        <v>Tablet Expandable 4-Handset Cordless Phone System M206 Grey</v>
      </c>
      <c r="F3035" s="7">
        <f>VLOOKUP(ventas[[#This Row],[ProductKey]],'hoja productos'!$A$2:$AA$1691,5,FALSE)</f>
        <v>43.81</v>
      </c>
      <c r="G3035" s="7" t="str">
        <f>VLOOKUP(ventas[[#This Row],[ProductKey]],'hoja productos'!$A$2:$AA$1691,7,FALSE)</f>
        <v>Tablet, Ltd</v>
      </c>
      <c r="H3035" s="8">
        <f>ventas[[#This Row],[Unit Vendidas]]*ventas[[#This Row],[Precio Venta]]</f>
        <v>876.2</v>
      </c>
    </row>
    <row r="3036" spans="1:8" x14ac:dyDescent="0.25">
      <c r="A3036" s="2">
        <v>20286</v>
      </c>
      <c r="B3036" s="3">
        <v>40068</v>
      </c>
      <c r="C3036" s="5">
        <v>389</v>
      </c>
      <c r="D3036" s="4">
        <v>275</v>
      </c>
      <c r="E3036" s="7" t="str">
        <f>VLOOKUP(ventas[[#This Row],[ProductKey]],'hoja productos'!$A$2:$AA$1691,3,FALSE)</f>
        <v>Adventure Works Laptop16 M1601 Blue</v>
      </c>
      <c r="F3036" s="7">
        <f>VLOOKUP(ventas[[#This Row],[ProductKey]],'hoja productos'!$A$2:$AA$1691,5,FALSE)</f>
        <v>599</v>
      </c>
      <c r="G3036" s="7" t="str">
        <f>VLOOKUP(ventas[[#This Row],[ProductKey]],'hoja productos'!$A$2:$AA$1691,7,FALSE)</f>
        <v>Adventure Works</v>
      </c>
      <c r="H3036" s="8">
        <f>ventas[[#This Row],[Unit Vendidas]]*ventas[[#This Row],[Precio Venta]]</f>
        <v>164725</v>
      </c>
    </row>
    <row r="3037" spans="1:8" x14ac:dyDescent="0.25">
      <c r="A3037" s="2">
        <v>550</v>
      </c>
      <c r="B3037" s="3">
        <v>40069</v>
      </c>
      <c r="C3037" s="5">
        <v>1363</v>
      </c>
      <c r="D3037" s="4">
        <v>10</v>
      </c>
      <c r="E3037" s="7" t="str">
        <f>VLOOKUP(ventas[[#This Row],[ProductKey]],'hoja productos'!$A$2:$AA$1691,3,FALSE)</f>
        <v>Tablet Expandable Cordless Phone System M008 White</v>
      </c>
      <c r="F3037" s="7">
        <f>VLOOKUP(ventas[[#This Row],[ProductKey]],'hoja productos'!$A$2:$AA$1691,5,FALSE)</f>
        <v>22.99</v>
      </c>
      <c r="G3037" s="7" t="str">
        <f>VLOOKUP(ventas[[#This Row],[ProductKey]],'hoja productos'!$A$2:$AA$1691,7,FALSE)</f>
        <v>Tablet, Ltd</v>
      </c>
      <c r="H3037" s="8">
        <f>ventas[[#This Row],[Unit Vendidas]]*ventas[[#This Row],[Precio Venta]]</f>
        <v>229.89999999999998</v>
      </c>
    </row>
    <row r="3038" spans="1:8" x14ac:dyDescent="0.25">
      <c r="A3038" s="2">
        <v>6443</v>
      </c>
      <c r="B3038" s="3">
        <v>40069</v>
      </c>
      <c r="C3038" s="5">
        <v>1047</v>
      </c>
      <c r="D3038" s="4">
        <v>155</v>
      </c>
      <c r="E3038" s="7" t="str">
        <f>VLOOKUP(ventas[[#This Row],[ProductKey]],'hoja productos'!$A$2:$AA$1691,3,FALSE)</f>
        <v>A. Datum SLR Camera 35" M358 Black</v>
      </c>
      <c r="F3038" s="7">
        <f>VLOOKUP(ventas[[#This Row],[ProductKey]],'hoja productos'!$A$2:$AA$1691,5,FALSE)</f>
        <v>338</v>
      </c>
      <c r="G3038" s="7" t="str">
        <f>VLOOKUP(ventas[[#This Row],[ProductKey]],'hoja productos'!$A$2:$AA$1691,7,FALSE)</f>
        <v>A. Datum Corporation</v>
      </c>
      <c r="H3038" s="8">
        <f>ventas[[#This Row],[Unit Vendidas]]*ventas[[#This Row],[Precio Venta]]</f>
        <v>52390</v>
      </c>
    </row>
    <row r="3039" spans="1:8" x14ac:dyDescent="0.25">
      <c r="A3039" s="2">
        <v>9590</v>
      </c>
      <c r="B3039" s="3">
        <v>40069</v>
      </c>
      <c r="C3039" s="5">
        <v>1608</v>
      </c>
      <c r="D3039" s="4">
        <v>56</v>
      </c>
      <c r="E3039" s="7" t="str">
        <f>VLOOKUP(ventas[[#This Row],[ProductKey]],'hoja productos'!$A$2:$AA$1691,3,FALSE)</f>
        <v>SV DVD 7-Inch Player Portable E200 Silver</v>
      </c>
      <c r="F3039" s="7">
        <f>VLOOKUP(ventas[[#This Row],[ProductKey]],'hoja productos'!$A$2:$AA$1691,5,FALSE)</f>
        <v>109.99</v>
      </c>
      <c r="G3039" s="7" t="str">
        <f>VLOOKUP(ventas[[#This Row],[ProductKey]],'hoja productos'!$A$2:$AA$1691,7,FALSE)</f>
        <v>Southridge Video</v>
      </c>
      <c r="H3039" s="8">
        <f>ventas[[#This Row],[Unit Vendidas]]*ventas[[#This Row],[Precio Venta]]</f>
        <v>6159.44</v>
      </c>
    </row>
    <row r="3040" spans="1:8" x14ac:dyDescent="0.25">
      <c r="A3040" s="2">
        <v>9886</v>
      </c>
      <c r="B3040" s="3">
        <v>40069</v>
      </c>
      <c r="C3040" s="5">
        <v>361</v>
      </c>
      <c r="D3040" s="4">
        <v>198</v>
      </c>
      <c r="E3040" s="7" t="str">
        <f>VLOOKUP(ventas[[#This Row],[ProductKey]],'hoja productos'!$A$2:$AA$1691,3,FALSE)</f>
        <v>Fabrikam Laptop13.3W M3080 Red</v>
      </c>
      <c r="F3040" s="7">
        <f>VLOOKUP(ventas[[#This Row],[ProductKey]],'hoja productos'!$A$2:$AA$1691,5,FALSE)</f>
        <v>389</v>
      </c>
      <c r="G3040" s="7" t="str">
        <f>VLOOKUP(ventas[[#This Row],[ProductKey]],'hoja productos'!$A$2:$AA$1691,7,FALSE)</f>
        <v>Fabrikam, Inc.</v>
      </c>
      <c r="H3040" s="8">
        <f>ventas[[#This Row],[Unit Vendidas]]*ventas[[#This Row],[Precio Venta]]</f>
        <v>77022</v>
      </c>
    </row>
    <row r="3041" spans="1:8" x14ac:dyDescent="0.25">
      <c r="A3041" s="2">
        <v>11248</v>
      </c>
      <c r="B3041" s="3">
        <v>40069</v>
      </c>
      <c r="C3041" s="5">
        <v>1309</v>
      </c>
      <c r="D3041" s="4">
        <v>14</v>
      </c>
      <c r="E3041" s="7" t="str">
        <f>VLOOKUP(ventas[[#This Row],[ProductKey]],'hoja productos'!$A$2:$AA$1691,3,FALSE)</f>
        <v>Tablet Digital Camera/Camcorder USB Cable E324 Black</v>
      </c>
      <c r="F3041" s="7">
        <f>VLOOKUP(ventas[[#This Row],[ProductKey]],'hoja productos'!$A$2:$AA$1691,5,FALSE)</f>
        <v>28</v>
      </c>
      <c r="G3041" s="7" t="str">
        <f>VLOOKUP(ventas[[#This Row],[ProductKey]],'hoja productos'!$A$2:$AA$1691,7,FALSE)</f>
        <v>Tablet, Ltd</v>
      </c>
      <c r="H3041" s="8">
        <f>ventas[[#This Row],[Unit Vendidas]]*ventas[[#This Row],[Precio Venta]]</f>
        <v>392</v>
      </c>
    </row>
    <row r="3042" spans="1:8" x14ac:dyDescent="0.25">
      <c r="A3042" s="2">
        <v>13259</v>
      </c>
      <c r="B3042" s="3">
        <v>40069</v>
      </c>
      <c r="C3042" s="5">
        <v>562</v>
      </c>
      <c r="D3042" s="4">
        <v>55</v>
      </c>
      <c r="E3042" s="7" t="str">
        <f>VLOOKUP(ventas[[#This Row],[ProductKey]],'hoja productos'!$A$2:$AA$1691,3,FALSE)</f>
        <v>Proseware Screen 80in E1010 White</v>
      </c>
      <c r="F3042" s="7">
        <f>VLOOKUP(ventas[[#This Row],[ProductKey]],'hoja productos'!$A$2:$AA$1691,5,FALSE)</f>
        <v>109</v>
      </c>
      <c r="G3042" s="7" t="str">
        <f>VLOOKUP(ventas[[#This Row],[ProductKey]],'hoja productos'!$A$2:$AA$1691,7,FALSE)</f>
        <v>Proseware, Inc.</v>
      </c>
      <c r="H3042" s="8">
        <f>ventas[[#This Row],[Unit Vendidas]]*ventas[[#This Row],[Precio Venta]]</f>
        <v>5995</v>
      </c>
    </row>
    <row r="3043" spans="1:8" x14ac:dyDescent="0.25">
      <c r="A3043" s="2">
        <v>15496</v>
      </c>
      <c r="B3043" s="3">
        <v>40069</v>
      </c>
      <c r="C3043" s="5">
        <v>988</v>
      </c>
      <c r="D3043" s="4">
        <v>68</v>
      </c>
      <c r="E3043" s="7" t="str">
        <f>VLOOKUP(ventas[[#This Row],[ProductKey]],'hoja productos'!$A$2:$AA$1691,3,FALSE)</f>
        <v>A. Datum Slim Digital Camera M180 Silver</v>
      </c>
      <c r="F3043" s="7">
        <f>VLOOKUP(ventas[[#This Row],[ProductKey]],'hoja productos'!$A$2:$AA$1691,5,FALSE)</f>
        <v>148</v>
      </c>
      <c r="G3043" s="7" t="str">
        <f>VLOOKUP(ventas[[#This Row],[ProductKey]],'hoja productos'!$A$2:$AA$1691,7,FALSE)</f>
        <v>A. Datum Corporation</v>
      </c>
      <c r="H3043" s="8">
        <f>ventas[[#This Row],[Unit Vendidas]]*ventas[[#This Row],[Precio Venta]]</f>
        <v>10064</v>
      </c>
    </row>
    <row r="3044" spans="1:8" x14ac:dyDescent="0.25">
      <c r="A3044" s="2">
        <v>16235</v>
      </c>
      <c r="B3044" s="3">
        <v>40069</v>
      </c>
      <c r="C3044" s="5">
        <v>1034</v>
      </c>
      <c r="D3044" s="4">
        <v>96</v>
      </c>
      <c r="E3044" s="7" t="str">
        <f>VLOOKUP(ventas[[#This Row],[ProductKey]],'hoja productos'!$A$2:$AA$1691,3,FALSE)</f>
        <v>A. Datum Super-zoom Digital Camera X300 Azure</v>
      </c>
      <c r="F3044" s="7">
        <f>VLOOKUP(ventas[[#This Row],[ProductKey]],'hoja productos'!$A$2:$AA$1691,5,FALSE)</f>
        <v>290</v>
      </c>
      <c r="G3044" s="7" t="str">
        <f>VLOOKUP(ventas[[#This Row],[ProductKey]],'hoja productos'!$A$2:$AA$1691,7,FALSE)</f>
        <v>A. Datum Corporation</v>
      </c>
      <c r="H3044" s="8">
        <f>ventas[[#This Row],[Unit Vendidas]]*ventas[[#This Row],[Precio Venta]]</f>
        <v>27840</v>
      </c>
    </row>
    <row r="3045" spans="1:8" x14ac:dyDescent="0.25">
      <c r="A3045" s="2">
        <v>17196</v>
      </c>
      <c r="B3045" s="3">
        <v>40069</v>
      </c>
      <c r="C3045" s="5">
        <v>1193</v>
      </c>
      <c r="D3045" s="4">
        <v>260</v>
      </c>
      <c r="E3045" s="7" t="str">
        <f>VLOOKUP(ventas[[#This Row],[ProductKey]],'hoja productos'!$A$2:$AA$1691,3,FALSE)</f>
        <v>Fabrikam Home and Vacation Moviemaker 1/2'' 3mm M300 Grey</v>
      </c>
      <c r="F3045" s="7">
        <f>VLOOKUP(ventas[[#This Row],[ProductKey]],'hoja productos'!$A$2:$AA$1691,5,FALSE)</f>
        <v>566</v>
      </c>
      <c r="G3045" s="7" t="str">
        <f>VLOOKUP(ventas[[#This Row],[ProductKey]],'hoja productos'!$A$2:$AA$1691,7,FALSE)</f>
        <v>Fabrikam, Inc.</v>
      </c>
      <c r="H3045" s="8">
        <f>ventas[[#This Row],[Unit Vendidas]]*ventas[[#This Row],[Precio Venta]]</f>
        <v>147160</v>
      </c>
    </row>
    <row r="3046" spans="1:8" x14ac:dyDescent="0.25">
      <c r="A3046" s="2">
        <v>20701</v>
      </c>
      <c r="B3046" s="3">
        <v>40069</v>
      </c>
      <c r="C3046" s="5">
        <v>6</v>
      </c>
      <c r="D3046" s="4">
        <v>11</v>
      </c>
      <c r="E3046" s="7" t="str">
        <f>VLOOKUP(ventas[[#This Row],[ProductKey]],'hoja productos'!$A$2:$AA$1691,3,FALSE)</f>
        <v>Tablet 2G MP3 Player E200 Black</v>
      </c>
      <c r="F3046" s="7">
        <f>VLOOKUP(ventas[[#This Row],[ProductKey]],'hoja productos'!$A$2:$AA$1691,5,FALSE)</f>
        <v>21.57</v>
      </c>
      <c r="G3046" s="7" t="str">
        <f>VLOOKUP(ventas[[#This Row],[ProductKey]],'hoja productos'!$A$2:$AA$1691,7,FALSE)</f>
        <v>Tablet, Ltd</v>
      </c>
      <c r="H3046" s="8">
        <f>ventas[[#This Row],[Unit Vendidas]]*ventas[[#This Row],[Precio Venta]]</f>
        <v>237.27</v>
      </c>
    </row>
    <row r="3047" spans="1:8" x14ac:dyDescent="0.25">
      <c r="A3047" s="2">
        <v>572</v>
      </c>
      <c r="B3047" s="3">
        <v>40070</v>
      </c>
      <c r="C3047" s="5">
        <v>436</v>
      </c>
      <c r="D3047" s="4">
        <v>188</v>
      </c>
      <c r="E3047" s="7" t="str">
        <f>VLOOKUP(ventas[[#This Row],[ProductKey]],'hoja productos'!$A$2:$AA$1691,3,FALSE)</f>
        <v>Adventure Works Desktop PC1.80 ED180 White</v>
      </c>
      <c r="F3047" s="7">
        <f>VLOOKUP(ventas[[#This Row],[ProductKey]],'hoja productos'!$A$2:$AA$1691,5,FALSE)</f>
        <v>369</v>
      </c>
      <c r="G3047" s="7" t="str">
        <f>VLOOKUP(ventas[[#This Row],[ProductKey]],'hoja productos'!$A$2:$AA$1691,7,FALSE)</f>
        <v>Adventure Works</v>
      </c>
      <c r="H3047" s="8">
        <f>ventas[[#This Row],[Unit Vendidas]]*ventas[[#This Row],[Precio Venta]]</f>
        <v>69372</v>
      </c>
    </row>
    <row r="3048" spans="1:8" x14ac:dyDescent="0.25">
      <c r="A3048" s="2">
        <v>2013</v>
      </c>
      <c r="B3048" s="3">
        <v>40070</v>
      </c>
      <c r="C3048" s="5">
        <v>375</v>
      </c>
      <c r="D3048" s="4">
        <v>321</v>
      </c>
      <c r="E3048" s="7" t="str">
        <f>VLOOKUP(ventas[[#This Row],[ProductKey]],'hoja productos'!$A$2:$AA$1691,3,FALSE)</f>
        <v>Adventure Works Laptop15 M1501 Silver</v>
      </c>
      <c r="F3048" s="7">
        <f>VLOOKUP(ventas[[#This Row],[ProductKey]],'hoja productos'!$A$2:$AA$1691,5,FALSE)</f>
        <v>699</v>
      </c>
      <c r="G3048" s="7" t="str">
        <f>VLOOKUP(ventas[[#This Row],[ProductKey]],'hoja productos'!$A$2:$AA$1691,7,FALSE)</f>
        <v>Adventure Works</v>
      </c>
      <c r="H3048" s="8">
        <f>ventas[[#This Row],[Unit Vendidas]]*ventas[[#This Row],[Precio Venta]]</f>
        <v>224379</v>
      </c>
    </row>
    <row r="3049" spans="1:8" x14ac:dyDescent="0.25">
      <c r="A3049" s="2">
        <v>3299</v>
      </c>
      <c r="B3049" s="3">
        <v>40070</v>
      </c>
      <c r="C3049" s="5">
        <v>377</v>
      </c>
      <c r="D3049" s="4">
        <v>275</v>
      </c>
      <c r="E3049" s="7" t="str">
        <f>VLOOKUP(ventas[[#This Row],[ProductKey]],'hoja productos'!$A$2:$AA$1691,3,FALSE)</f>
        <v>Adventure Works Laptop16 M1601 Silver</v>
      </c>
      <c r="F3049" s="7">
        <f>VLOOKUP(ventas[[#This Row],[ProductKey]],'hoja productos'!$A$2:$AA$1691,5,FALSE)</f>
        <v>599</v>
      </c>
      <c r="G3049" s="7" t="str">
        <f>VLOOKUP(ventas[[#This Row],[ProductKey]],'hoja productos'!$A$2:$AA$1691,7,FALSE)</f>
        <v>Adventure Works</v>
      </c>
      <c r="H3049" s="8">
        <f>ventas[[#This Row],[Unit Vendidas]]*ventas[[#This Row],[Precio Venta]]</f>
        <v>164725</v>
      </c>
    </row>
    <row r="3050" spans="1:8" ht="30" x14ac:dyDescent="0.25">
      <c r="A3050" s="2">
        <v>4545</v>
      </c>
      <c r="B3050" s="3">
        <v>40070</v>
      </c>
      <c r="C3050" s="5">
        <v>1033</v>
      </c>
      <c r="D3050" s="4">
        <v>88</v>
      </c>
      <c r="E3050" s="7" t="str">
        <f>VLOOKUP(ventas[[#This Row],[ProductKey]],'hoja productos'!$A$2:$AA$1691,3,FALSE)</f>
        <v>A. Datum Interchangeable lens Non-SLR Digital Camera X250 Azure</v>
      </c>
      <c r="F3050" s="7">
        <f>VLOOKUP(ventas[[#This Row],[ProductKey]],'hoja productos'!$A$2:$AA$1691,5,FALSE)</f>
        <v>268</v>
      </c>
      <c r="G3050" s="7" t="str">
        <f>VLOOKUP(ventas[[#This Row],[ProductKey]],'hoja productos'!$A$2:$AA$1691,7,FALSE)</f>
        <v>A. Datum Corporation</v>
      </c>
      <c r="H3050" s="8">
        <f>ventas[[#This Row],[Unit Vendidas]]*ventas[[#This Row],[Precio Venta]]</f>
        <v>23584</v>
      </c>
    </row>
    <row r="3051" spans="1:8" x14ac:dyDescent="0.25">
      <c r="A3051" s="2">
        <v>9483</v>
      </c>
      <c r="B3051" s="3">
        <v>40070</v>
      </c>
      <c r="C3051" s="5">
        <v>368</v>
      </c>
      <c r="D3051" s="4">
        <v>430</v>
      </c>
      <c r="E3051" s="7" t="str">
        <f>VLOOKUP(ventas[[#This Row],[ProductKey]],'hoja productos'!$A$2:$AA$1691,3,FALSE)</f>
        <v>Adventure Works Laptop19W X1980 White</v>
      </c>
      <c r="F3051" s="7">
        <f>VLOOKUP(ventas[[#This Row],[ProductKey]],'hoja productos'!$A$2:$AA$1691,5,FALSE)</f>
        <v>1299</v>
      </c>
      <c r="G3051" s="7" t="str">
        <f>VLOOKUP(ventas[[#This Row],[ProductKey]],'hoja productos'!$A$2:$AA$1691,7,FALSE)</f>
        <v>Adventure Works</v>
      </c>
      <c r="H3051" s="8">
        <f>ventas[[#This Row],[Unit Vendidas]]*ventas[[#This Row],[Precio Venta]]</f>
        <v>558570</v>
      </c>
    </row>
    <row r="3052" spans="1:8" x14ac:dyDescent="0.25">
      <c r="A3052" s="2">
        <v>11736</v>
      </c>
      <c r="B3052" s="3">
        <v>40070</v>
      </c>
      <c r="C3052" s="5">
        <v>359</v>
      </c>
      <c r="D3052" s="4">
        <v>187</v>
      </c>
      <c r="E3052" s="7" t="str">
        <f>VLOOKUP(ventas[[#This Row],[ProductKey]],'hoja productos'!$A$2:$AA$1691,3,FALSE)</f>
        <v>Fabrikam Laptop12 M2002 Red</v>
      </c>
      <c r="F3052" s="7">
        <f>VLOOKUP(ventas[[#This Row],[ProductKey]],'hoja productos'!$A$2:$AA$1691,5,FALSE)</f>
        <v>368</v>
      </c>
      <c r="G3052" s="7" t="str">
        <f>VLOOKUP(ventas[[#This Row],[ProductKey]],'hoja productos'!$A$2:$AA$1691,7,FALSE)</f>
        <v>Fabrikam, Inc.</v>
      </c>
      <c r="H3052" s="8">
        <f>ventas[[#This Row],[Unit Vendidas]]*ventas[[#This Row],[Precio Venta]]</f>
        <v>68816</v>
      </c>
    </row>
    <row r="3053" spans="1:8" x14ac:dyDescent="0.25">
      <c r="A3053" s="2">
        <v>12670</v>
      </c>
      <c r="B3053" s="3">
        <v>40070</v>
      </c>
      <c r="C3053" s="5">
        <v>916</v>
      </c>
      <c r="D3053" s="4">
        <v>59</v>
      </c>
      <c r="E3053" s="7" t="str">
        <f>VLOOKUP(ventas[[#This Row],[ProductKey]],'hoja productos'!$A$2:$AA$1691,3,FALSE)</f>
        <v>SV 500GB USB 2.0 Portable External Hard Drive X405 Blue</v>
      </c>
      <c r="F3053" s="7">
        <f>VLOOKUP(ventas[[#This Row],[ProductKey]],'hoja productos'!$A$2:$AA$1691,5,FALSE)</f>
        <v>179</v>
      </c>
      <c r="G3053" s="7" t="str">
        <f>VLOOKUP(ventas[[#This Row],[ProductKey]],'hoja productos'!$A$2:$AA$1691,7,FALSE)</f>
        <v>Southridge Video</v>
      </c>
      <c r="H3053" s="8">
        <f>ventas[[#This Row],[Unit Vendidas]]*ventas[[#This Row],[Precio Venta]]</f>
        <v>10561</v>
      </c>
    </row>
    <row r="3054" spans="1:8" x14ac:dyDescent="0.25">
      <c r="A3054" s="2">
        <v>14152</v>
      </c>
      <c r="B3054" s="3">
        <v>40070</v>
      </c>
      <c r="C3054" s="5">
        <v>246</v>
      </c>
      <c r="D3054" s="4">
        <v>167</v>
      </c>
      <c r="E3054" s="7" t="str">
        <f>VLOOKUP(ventas[[#This Row],[ProductKey]],'hoja productos'!$A$2:$AA$1691,3,FALSE)</f>
        <v>Tablet Home Theater System 4.1 Channel M1410 Black</v>
      </c>
      <c r="F3054" s="7">
        <f>VLOOKUP(ventas[[#This Row],[ProductKey]],'hoja productos'!$A$2:$AA$1691,5,FALSE)</f>
        <v>329</v>
      </c>
      <c r="G3054" s="7" t="str">
        <f>VLOOKUP(ventas[[#This Row],[ProductKey]],'hoja productos'!$A$2:$AA$1691,7,FALSE)</f>
        <v>Tablet, Ltd</v>
      </c>
      <c r="H3054" s="8">
        <f>ventas[[#This Row],[Unit Vendidas]]*ventas[[#This Row],[Precio Venta]]</f>
        <v>54943</v>
      </c>
    </row>
    <row r="3055" spans="1:8" x14ac:dyDescent="0.25">
      <c r="A3055" s="2">
        <v>15598</v>
      </c>
      <c r="B3055" s="3">
        <v>40070</v>
      </c>
      <c r="C3055" s="5">
        <v>1340</v>
      </c>
      <c r="D3055" s="4">
        <v>7</v>
      </c>
      <c r="E3055" s="7" t="str">
        <f>VLOOKUP(ventas[[#This Row],[ProductKey]],'hoja productos'!$A$2:$AA$1691,3,FALSE)</f>
        <v>Tablet Phone with Memory Dialing-single line E88 Black</v>
      </c>
      <c r="F3055" s="7">
        <f>VLOOKUP(ventas[[#This Row],[ProductKey]],'hoja productos'!$A$2:$AA$1691,5,FALSE)</f>
        <v>14.19</v>
      </c>
      <c r="G3055" s="7" t="str">
        <f>VLOOKUP(ventas[[#This Row],[ProductKey]],'hoja productos'!$A$2:$AA$1691,7,FALSE)</f>
        <v>Tablet, Ltd</v>
      </c>
      <c r="H3055" s="8">
        <f>ventas[[#This Row],[Unit Vendidas]]*ventas[[#This Row],[Precio Venta]]</f>
        <v>99.33</v>
      </c>
    </row>
    <row r="3056" spans="1:8" x14ac:dyDescent="0.25">
      <c r="A3056" s="2">
        <v>18031</v>
      </c>
      <c r="B3056" s="3">
        <v>40070</v>
      </c>
      <c r="C3056" s="5">
        <v>443</v>
      </c>
      <c r="D3056" s="4">
        <v>160</v>
      </c>
      <c r="E3056" s="7" t="str">
        <f>VLOOKUP(ventas[[#This Row],[ProductKey]],'hoja productos'!$A$2:$AA$1691,3,FALSE)</f>
        <v>WWI Desktop PC3.0 M0300 Silver</v>
      </c>
      <c r="F3056" s="7">
        <f>VLOOKUP(ventas[[#This Row],[ProductKey]],'hoja productos'!$A$2:$AA$1691,5,FALSE)</f>
        <v>349</v>
      </c>
      <c r="G3056" s="7" t="str">
        <f>VLOOKUP(ventas[[#This Row],[ProductKey]],'hoja productos'!$A$2:$AA$1691,7,FALSE)</f>
        <v>Wide World Importers</v>
      </c>
      <c r="H3056" s="8">
        <f>ventas[[#This Row],[Unit Vendidas]]*ventas[[#This Row],[Precio Venta]]</f>
        <v>55840</v>
      </c>
    </row>
    <row r="3057" spans="1:8" x14ac:dyDescent="0.25">
      <c r="A3057" s="2">
        <v>18451</v>
      </c>
      <c r="B3057" s="3">
        <v>40070</v>
      </c>
      <c r="C3057" s="5">
        <v>2501</v>
      </c>
      <c r="D3057" s="4">
        <v>12</v>
      </c>
      <c r="E3057" s="7" t="str">
        <f>VLOOKUP(ventas[[#This Row],[ProductKey]],'hoja productos'!$A$2:$AA$1691,3,FALSE)</f>
        <v>Tablet Phone Tough Skin Case E140 Pink</v>
      </c>
      <c r="F3057" s="7">
        <f>VLOOKUP(ventas[[#This Row],[ProductKey]],'hoja productos'!$A$2:$AA$1691,5,FALSE)</f>
        <v>23.72</v>
      </c>
      <c r="G3057" s="7" t="str">
        <f>VLOOKUP(ventas[[#This Row],[ProductKey]],'hoja productos'!$A$2:$AA$1691,7,FALSE)</f>
        <v>Tablet, Ltd</v>
      </c>
      <c r="H3057" s="8">
        <f>ventas[[#This Row],[Unit Vendidas]]*ventas[[#This Row],[Precio Venta]]</f>
        <v>284.64</v>
      </c>
    </row>
    <row r="3058" spans="1:8" x14ac:dyDescent="0.25">
      <c r="A3058" s="2">
        <v>19326</v>
      </c>
      <c r="B3058" s="3">
        <v>40070</v>
      </c>
      <c r="C3058" s="5">
        <v>1492</v>
      </c>
      <c r="D3058" s="4">
        <v>109</v>
      </c>
      <c r="E3058" s="7" t="str">
        <f>VLOOKUP(ventas[[#This Row],[ProductKey]],'hoja productos'!$A$2:$AA$1691,3,FALSE)</f>
        <v>The Phone Company Smart phones 4 GB of Memory M300 White</v>
      </c>
      <c r="F3058" s="7">
        <f>VLOOKUP(ventas[[#This Row],[ProductKey]],'hoja productos'!$A$2:$AA$1691,5,FALSE)</f>
        <v>239</v>
      </c>
      <c r="G3058" s="7" t="str">
        <f>VLOOKUP(ventas[[#This Row],[ProductKey]],'hoja productos'!$A$2:$AA$1691,7,FALSE)</f>
        <v>The Phone Company</v>
      </c>
      <c r="H3058" s="8">
        <f>ventas[[#This Row],[Unit Vendidas]]*ventas[[#This Row],[Precio Venta]]</f>
        <v>26051</v>
      </c>
    </row>
    <row r="3059" spans="1:8" x14ac:dyDescent="0.25">
      <c r="A3059" s="2">
        <v>20255</v>
      </c>
      <c r="B3059" s="3">
        <v>40070</v>
      </c>
      <c r="C3059" s="5">
        <v>835</v>
      </c>
      <c r="D3059" s="4">
        <v>26</v>
      </c>
      <c r="E3059" s="7" t="str">
        <f>VLOOKUP(ventas[[#This Row],[ProductKey]],'hoja productos'!$A$2:$AA$1691,3,FALSE)</f>
        <v>Tablet ADSL Modem Splitter/Filter X 3 E300 Grey</v>
      </c>
      <c r="F3059" s="7">
        <f>VLOOKUP(ventas[[#This Row],[ProductKey]],'hoja productos'!$A$2:$AA$1691,5,FALSE)</f>
        <v>52.9</v>
      </c>
      <c r="G3059" s="7" t="str">
        <f>VLOOKUP(ventas[[#This Row],[ProductKey]],'hoja productos'!$A$2:$AA$1691,7,FALSE)</f>
        <v>Tablet, Ltd</v>
      </c>
      <c r="H3059" s="8">
        <f>ventas[[#This Row],[Unit Vendidas]]*ventas[[#This Row],[Precio Venta]]</f>
        <v>1375.3999999999999</v>
      </c>
    </row>
    <row r="3060" spans="1:8" x14ac:dyDescent="0.25">
      <c r="A3060" s="2">
        <v>20675</v>
      </c>
      <c r="B3060" s="3">
        <v>40070</v>
      </c>
      <c r="C3060" s="5">
        <v>822</v>
      </c>
      <c r="D3060" s="4">
        <v>12</v>
      </c>
      <c r="E3060" s="7" t="str">
        <f>VLOOKUP(ventas[[#This Row],[ProductKey]],'hoja productos'!$A$2:$AA$1691,3,FALSE)</f>
        <v>Tablet Enhanced Capacity Battery M800 Grey</v>
      </c>
      <c r="F3060" s="7">
        <f>VLOOKUP(ventas[[#This Row],[ProductKey]],'hoja productos'!$A$2:$AA$1691,5,FALSE)</f>
        <v>27.9</v>
      </c>
      <c r="G3060" s="7" t="str">
        <f>VLOOKUP(ventas[[#This Row],[ProductKey]],'hoja productos'!$A$2:$AA$1691,7,FALSE)</f>
        <v>Tablet, Ltd</v>
      </c>
      <c r="H3060" s="8">
        <f>ventas[[#This Row],[Unit Vendidas]]*ventas[[#This Row],[Precio Venta]]</f>
        <v>334.79999999999995</v>
      </c>
    </row>
    <row r="3061" spans="1:8" x14ac:dyDescent="0.25">
      <c r="A3061" s="2">
        <v>20773</v>
      </c>
      <c r="B3061" s="3">
        <v>40070</v>
      </c>
      <c r="C3061" s="5">
        <v>1518</v>
      </c>
      <c r="D3061" s="4">
        <v>137</v>
      </c>
      <c r="E3061" s="7" t="str">
        <f>VLOOKUP(ventas[[#This Row],[ProductKey]],'hoja productos'!$A$2:$AA$1691,3,FALSE)</f>
        <v>The Phone Company Smart phones Expert M400 Gold</v>
      </c>
      <c r="F3061" s="7">
        <f>VLOOKUP(ventas[[#This Row],[ProductKey]],'hoja productos'!$A$2:$AA$1691,5,FALSE)</f>
        <v>300</v>
      </c>
      <c r="G3061" s="7" t="str">
        <f>VLOOKUP(ventas[[#This Row],[ProductKey]],'hoja productos'!$A$2:$AA$1691,7,FALSE)</f>
        <v>The Phone Company</v>
      </c>
      <c r="H3061" s="8">
        <f>ventas[[#This Row],[Unit Vendidas]]*ventas[[#This Row],[Precio Venta]]</f>
        <v>41100</v>
      </c>
    </row>
    <row r="3062" spans="1:8" x14ac:dyDescent="0.25">
      <c r="A3062" s="2">
        <v>3145</v>
      </c>
      <c r="B3062" s="3">
        <v>40071</v>
      </c>
      <c r="C3062" s="5">
        <v>764</v>
      </c>
      <c r="D3062" s="4">
        <v>13</v>
      </c>
      <c r="E3062" s="7" t="str">
        <f>VLOOKUP(ventas[[#This Row],[ProductKey]],'hoja productos'!$A$2:$AA$1691,3,FALSE)</f>
        <v>Tablet Leather Case - case for digital photo camera X20 Black</v>
      </c>
      <c r="F3062" s="7">
        <f>VLOOKUP(ventas[[#This Row],[ProductKey]],'hoja productos'!$A$2:$AA$1691,5,FALSE)</f>
        <v>39.9</v>
      </c>
      <c r="G3062" s="7" t="str">
        <f>VLOOKUP(ventas[[#This Row],[ProductKey]],'hoja productos'!$A$2:$AA$1691,7,FALSE)</f>
        <v>Tablet, Ltd</v>
      </c>
      <c r="H3062" s="8">
        <f>ventas[[#This Row],[Unit Vendidas]]*ventas[[#This Row],[Precio Venta]]</f>
        <v>518.69999999999993</v>
      </c>
    </row>
    <row r="3063" spans="1:8" ht="30" x14ac:dyDescent="0.25">
      <c r="A3063" s="2">
        <v>7000</v>
      </c>
      <c r="B3063" s="3">
        <v>40071</v>
      </c>
      <c r="C3063" s="5">
        <v>721</v>
      </c>
      <c r="D3063" s="4">
        <v>82</v>
      </c>
      <c r="E3063" s="7" t="str">
        <f>VLOOKUP(ventas[[#This Row],[ProductKey]],'hoja productos'!$A$2:$AA$1691,3,FALSE)</f>
        <v>Proseware High-Performance Business-Class Laser Fax X200 White</v>
      </c>
      <c r="F3063" s="7">
        <f>VLOOKUP(ventas[[#This Row],[ProductKey]],'hoja productos'!$A$2:$AA$1691,5,FALSE)</f>
        <v>248</v>
      </c>
      <c r="G3063" s="7" t="str">
        <f>VLOOKUP(ventas[[#This Row],[ProductKey]],'hoja productos'!$A$2:$AA$1691,7,FALSE)</f>
        <v>Proseware, Inc.</v>
      </c>
      <c r="H3063" s="8">
        <f>ventas[[#This Row],[Unit Vendidas]]*ventas[[#This Row],[Precio Venta]]</f>
        <v>20336</v>
      </c>
    </row>
    <row r="3064" spans="1:8" x14ac:dyDescent="0.25">
      <c r="A3064" s="2">
        <v>8143</v>
      </c>
      <c r="B3064" s="3">
        <v>40071</v>
      </c>
      <c r="C3064" s="5">
        <v>432</v>
      </c>
      <c r="D3064" s="4">
        <v>254</v>
      </c>
      <c r="E3064" s="7" t="str">
        <f>VLOOKUP(ventas[[#This Row],[ProductKey]],'hoja productos'!$A$2:$AA$1691,3,FALSE)</f>
        <v>Adventure Works Desktop PC1.80 ED182 Brown</v>
      </c>
      <c r="F3064" s="7">
        <f>VLOOKUP(ventas[[#This Row],[ProductKey]],'hoja productos'!$A$2:$AA$1691,5,FALSE)</f>
        <v>499.9</v>
      </c>
      <c r="G3064" s="7" t="str">
        <f>VLOOKUP(ventas[[#This Row],[ProductKey]],'hoja productos'!$A$2:$AA$1691,7,FALSE)</f>
        <v>Adventure Works</v>
      </c>
      <c r="H3064" s="8">
        <f>ventas[[#This Row],[Unit Vendidas]]*ventas[[#This Row],[Precio Venta]]</f>
        <v>126974.59999999999</v>
      </c>
    </row>
    <row r="3065" spans="1:8" x14ac:dyDescent="0.25">
      <c r="A3065" s="2">
        <v>8735</v>
      </c>
      <c r="B3065" s="3">
        <v>40071</v>
      </c>
      <c r="C3065" s="5">
        <v>64</v>
      </c>
      <c r="D3065" s="4">
        <v>83</v>
      </c>
      <c r="E3065" s="7" t="str">
        <f>VLOOKUP(ventas[[#This Row],[ProductKey]],'hoja productos'!$A$2:$AA$1691,3,FALSE)</f>
        <v>WWI 2GB Spy Video Recorder Pen M300 Silver</v>
      </c>
      <c r="F3065" s="7">
        <f>VLOOKUP(ventas[[#This Row],[ProductKey]],'hoja productos'!$A$2:$AA$1691,5,FALSE)</f>
        <v>181</v>
      </c>
      <c r="G3065" s="7" t="str">
        <f>VLOOKUP(ventas[[#This Row],[ProductKey]],'hoja productos'!$A$2:$AA$1691,7,FALSE)</f>
        <v>Wide World Importers</v>
      </c>
      <c r="H3065" s="8">
        <f>ventas[[#This Row],[Unit Vendidas]]*ventas[[#This Row],[Precio Venta]]</f>
        <v>15023</v>
      </c>
    </row>
    <row r="3066" spans="1:8" x14ac:dyDescent="0.25">
      <c r="A3066" s="2">
        <v>10208</v>
      </c>
      <c r="B3066" s="3">
        <v>40071</v>
      </c>
      <c r="C3066" s="5">
        <v>48</v>
      </c>
      <c r="D3066" s="4">
        <v>76</v>
      </c>
      <c r="E3066" s="7" t="str">
        <f>VLOOKUP(ventas[[#This Row],[ProductKey]],'hoja productos'!$A$2:$AA$1691,3,FALSE)</f>
        <v>WWI 1GB Pulse Smart pen E50 Silver</v>
      </c>
      <c r="F3066" s="7">
        <f>VLOOKUP(ventas[[#This Row],[ProductKey]],'hoja productos'!$A$2:$AA$1691,5,FALSE)</f>
        <v>149.94999999999999</v>
      </c>
      <c r="G3066" s="7" t="str">
        <f>VLOOKUP(ventas[[#This Row],[ProductKey]],'hoja productos'!$A$2:$AA$1691,7,FALSE)</f>
        <v>Wide World Importers</v>
      </c>
      <c r="H3066" s="8">
        <f>ventas[[#This Row],[Unit Vendidas]]*ventas[[#This Row],[Precio Venta]]</f>
        <v>11396.199999999999</v>
      </c>
    </row>
    <row r="3067" spans="1:8" x14ac:dyDescent="0.25">
      <c r="A3067" s="2">
        <v>13777</v>
      </c>
      <c r="B3067" s="3">
        <v>40071</v>
      </c>
      <c r="C3067" s="5">
        <v>796</v>
      </c>
      <c r="D3067" s="4">
        <v>8</v>
      </c>
      <c r="E3067" s="7" t="str">
        <f>VLOOKUP(ventas[[#This Row],[ProductKey]],'hoja productos'!$A$2:$AA$1691,3,FALSE)</f>
        <v>Tablet USB Data Link - direct connect adapter E600 White</v>
      </c>
      <c r="F3067" s="7">
        <f>VLOOKUP(ventas[[#This Row],[ProductKey]],'hoja productos'!$A$2:$AA$1691,5,FALSE)</f>
        <v>16.899999999999999</v>
      </c>
      <c r="G3067" s="7" t="str">
        <f>VLOOKUP(ventas[[#This Row],[ProductKey]],'hoja productos'!$A$2:$AA$1691,7,FALSE)</f>
        <v>Tablet, Ltd</v>
      </c>
      <c r="H3067" s="8">
        <f>ventas[[#This Row],[Unit Vendidas]]*ventas[[#This Row],[Precio Venta]]</f>
        <v>135.19999999999999</v>
      </c>
    </row>
    <row r="3068" spans="1:8" x14ac:dyDescent="0.25">
      <c r="A3068" s="2">
        <v>14326</v>
      </c>
      <c r="B3068" s="3">
        <v>40071</v>
      </c>
      <c r="C3068" s="5">
        <v>445</v>
      </c>
      <c r="D3068" s="4">
        <v>257</v>
      </c>
      <c r="E3068" s="7" t="str">
        <f>VLOOKUP(ventas[[#This Row],[ProductKey]],'hoja productos'!$A$2:$AA$1691,3,FALSE)</f>
        <v>WWI Desktop PC2.30 M2300 Black</v>
      </c>
      <c r="F3068" s="7">
        <f>VLOOKUP(ventas[[#This Row],[ProductKey]],'hoja productos'!$A$2:$AA$1691,5,FALSE)</f>
        <v>559</v>
      </c>
      <c r="G3068" s="7" t="str">
        <f>VLOOKUP(ventas[[#This Row],[ProductKey]],'hoja productos'!$A$2:$AA$1691,7,FALSE)</f>
        <v>Wide World Importers</v>
      </c>
      <c r="H3068" s="8">
        <f>ventas[[#This Row],[Unit Vendidas]]*ventas[[#This Row],[Precio Venta]]</f>
        <v>143663</v>
      </c>
    </row>
    <row r="3069" spans="1:8" x14ac:dyDescent="0.25">
      <c r="A3069" s="2">
        <v>15595</v>
      </c>
      <c r="B3069" s="3">
        <v>40071</v>
      </c>
      <c r="C3069" s="5">
        <v>42</v>
      </c>
      <c r="D3069" s="4">
        <v>106</v>
      </c>
      <c r="E3069" s="7" t="str">
        <f>VLOOKUP(ventas[[#This Row],[ProductKey]],'hoja productos'!$A$2:$AA$1691,3,FALSE)</f>
        <v>Tablet 16GB New Generation MP5 Player M1650 White</v>
      </c>
      <c r="F3069" s="7">
        <f>VLOOKUP(ventas[[#This Row],[ProductKey]],'hoja productos'!$A$2:$AA$1691,5,FALSE)</f>
        <v>232</v>
      </c>
      <c r="G3069" s="7" t="str">
        <f>VLOOKUP(ventas[[#This Row],[ProductKey]],'hoja productos'!$A$2:$AA$1691,7,FALSE)</f>
        <v>Tablet, Ltd</v>
      </c>
      <c r="H3069" s="8">
        <f>ventas[[#This Row],[Unit Vendidas]]*ventas[[#This Row],[Precio Venta]]</f>
        <v>24592</v>
      </c>
    </row>
    <row r="3070" spans="1:8" x14ac:dyDescent="0.25">
      <c r="A3070" s="2">
        <v>15811</v>
      </c>
      <c r="B3070" s="3">
        <v>40071</v>
      </c>
      <c r="C3070" s="5">
        <v>1326</v>
      </c>
      <c r="D3070" s="4">
        <v>14</v>
      </c>
      <c r="E3070" s="7" t="str">
        <f>VLOOKUP(ventas[[#This Row],[ProductKey]],'hoja productos'!$A$2:$AA$1691,3,FALSE)</f>
        <v>Tablet Centrex Phone System L10 Black</v>
      </c>
      <c r="F3070" s="7">
        <f>VLOOKUP(ventas[[#This Row],[ProductKey]],'hoja productos'!$A$2:$AA$1691,5,FALSE)</f>
        <v>42.99</v>
      </c>
      <c r="G3070" s="7" t="str">
        <f>VLOOKUP(ventas[[#This Row],[ProductKey]],'hoja productos'!$A$2:$AA$1691,7,FALSE)</f>
        <v>Tablet, Ltd</v>
      </c>
      <c r="H3070" s="8">
        <f>ventas[[#This Row],[Unit Vendidas]]*ventas[[#This Row],[Precio Venta]]</f>
        <v>601.86</v>
      </c>
    </row>
    <row r="3071" spans="1:8" x14ac:dyDescent="0.25">
      <c r="A3071" s="2">
        <v>15930</v>
      </c>
      <c r="B3071" s="3">
        <v>40071</v>
      </c>
      <c r="C3071" s="5">
        <v>382</v>
      </c>
      <c r="D3071" s="4">
        <v>195</v>
      </c>
      <c r="E3071" s="7" t="str">
        <f>VLOOKUP(ventas[[#This Row],[ProductKey]],'hoja productos'!$A$2:$AA$1691,3,FALSE)</f>
        <v>Adventure Works Laptop12 M1201 Red</v>
      </c>
      <c r="F3071" s="7">
        <f>VLOOKUP(ventas[[#This Row],[ProductKey]],'hoja productos'!$A$2:$AA$1691,5,FALSE)</f>
        <v>382.95</v>
      </c>
      <c r="G3071" s="7" t="str">
        <f>VLOOKUP(ventas[[#This Row],[ProductKey]],'hoja productos'!$A$2:$AA$1691,7,FALSE)</f>
        <v>Adventure Works</v>
      </c>
      <c r="H3071" s="8">
        <f>ventas[[#This Row],[Unit Vendidas]]*ventas[[#This Row],[Precio Venta]]</f>
        <v>74675.25</v>
      </c>
    </row>
    <row r="3072" spans="1:8" x14ac:dyDescent="0.25">
      <c r="A3072" s="2">
        <v>16823</v>
      </c>
      <c r="B3072" s="3">
        <v>40071</v>
      </c>
      <c r="C3072" s="5">
        <v>628</v>
      </c>
      <c r="D3072" s="4">
        <v>152</v>
      </c>
      <c r="E3072" s="7" t="str">
        <f>VLOOKUP(ventas[[#This Row],[ProductKey]],'hoja productos'!$A$2:$AA$1691,3,FALSE)</f>
        <v>WWI Screen 125in M1611 White</v>
      </c>
      <c r="F3072" s="7">
        <f>VLOOKUP(ventas[[#This Row],[ProductKey]],'hoja productos'!$A$2:$AA$1691,5,FALSE)</f>
        <v>459</v>
      </c>
      <c r="G3072" s="7" t="str">
        <f>VLOOKUP(ventas[[#This Row],[ProductKey]],'hoja productos'!$A$2:$AA$1691,7,FALSE)</f>
        <v>Wide World Importers</v>
      </c>
      <c r="H3072" s="8">
        <f>ventas[[#This Row],[Unit Vendidas]]*ventas[[#This Row],[Precio Venta]]</f>
        <v>69768</v>
      </c>
    </row>
    <row r="3073" spans="1:8" x14ac:dyDescent="0.25">
      <c r="A3073" s="2">
        <v>17084</v>
      </c>
      <c r="B3073" s="3">
        <v>40071</v>
      </c>
      <c r="C3073" s="5">
        <v>716</v>
      </c>
      <c r="D3073" s="4">
        <v>69</v>
      </c>
      <c r="E3073" s="7" t="str">
        <f>VLOOKUP(ventas[[#This Row],[ProductKey]],'hoja productos'!$A$2:$AA$1691,3,FALSE)</f>
        <v>Proseware High Speed Laser M2000 White</v>
      </c>
      <c r="F3073" s="7">
        <f>VLOOKUP(ventas[[#This Row],[ProductKey]],'hoja productos'!$A$2:$AA$1691,5,FALSE)</f>
        <v>209</v>
      </c>
      <c r="G3073" s="7" t="str">
        <f>VLOOKUP(ventas[[#This Row],[ProductKey]],'hoja productos'!$A$2:$AA$1691,7,FALSE)</f>
        <v>Proseware, Inc.</v>
      </c>
      <c r="H3073" s="8">
        <f>ventas[[#This Row],[Unit Vendidas]]*ventas[[#This Row],[Precio Venta]]</f>
        <v>14421</v>
      </c>
    </row>
    <row r="3074" spans="1:8" x14ac:dyDescent="0.25">
      <c r="A3074" s="2">
        <v>17138</v>
      </c>
      <c r="B3074" s="3">
        <v>40071</v>
      </c>
      <c r="C3074" s="5">
        <v>642</v>
      </c>
      <c r="D3074" s="4">
        <v>73</v>
      </c>
      <c r="E3074" s="7" t="str">
        <f>VLOOKUP(ventas[[#This Row],[ProductKey]],'hoja productos'!$A$2:$AA$1691,3,FALSE)</f>
        <v>Proseware Photo Ink Jet Printer M100 Black</v>
      </c>
      <c r="F3074" s="7">
        <f>VLOOKUP(ventas[[#This Row],[ProductKey]],'hoja productos'!$A$2:$AA$1691,5,FALSE)</f>
        <v>159</v>
      </c>
      <c r="G3074" s="7" t="str">
        <f>VLOOKUP(ventas[[#This Row],[ProductKey]],'hoja productos'!$A$2:$AA$1691,7,FALSE)</f>
        <v>Proseware, Inc.</v>
      </c>
      <c r="H3074" s="8">
        <f>ventas[[#This Row],[Unit Vendidas]]*ventas[[#This Row],[Precio Venta]]</f>
        <v>11607</v>
      </c>
    </row>
    <row r="3075" spans="1:8" x14ac:dyDescent="0.25">
      <c r="A3075" s="2">
        <v>18552</v>
      </c>
      <c r="B3075" s="3">
        <v>40071</v>
      </c>
      <c r="C3075" s="5">
        <v>821</v>
      </c>
      <c r="D3075" s="4">
        <v>13</v>
      </c>
      <c r="E3075" s="7" t="str">
        <f>VLOOKUP(ventas[[#This Row],[ProductKey]],'hoja productos'!$A$2:$AA$1691,3,FALSE)</f>
        <v>Tablet USB 2.0 Dock Station docking station M800 Grey</v>
      </c>
      <c r="F3075" s="7">
        <f>VLOOKUP(ventas[[#This Row],[ProductKey]],'hoja productos'!$A$2:$AA$1691,5,FALSE)</f>
        <v>29.9</v>
      </c>
      <c r="G3075" s="7" t="str">
        <f>VLOOKUP(ventas[[#This Row],[ProductKey]],'hoja productos'!$A$2:$AA$1691,7,FALSE)</f>
        <v>Tablet, Ltd</v>
      </c>
      <c r="H3075" s="8">
        <f>ventas[[#This Row],[Unit Vendidas]]*ventas[[#This Row],[Precio Venta]]</f>
        <v>388.7</v>
      </c>
    </row>
    <row r="3076" spans="1:8" x14ac:dyDescent="0.25">
      <c r="A3076" s="2">
        <v>22397</v>
      </c>
      <c r="B3076" s="3">
        <v>40071</v>
      </c>
      <c r="C3076" s="5">
        <v>418</v>
      </c>
      <c r="D3076" s="4">
        <v>137</v>
      </c>
      <c r="E3076" s="7" t="str">
        <f>VLOOKUP(ventas[[#This Row],[ProductKey]],'hoja productos'!$A$2:$AA$1691,3,FALSE)</f>
        <v>Adventure Works Desktop PC1.60 ED160 Silver</v>
      </c>
      <c r="F3076" s="7">
        <f>VLOOKUP(ventas[[#This Row],[ProductKey]],'hoja productos'!$A$2:$AA$1691,5,FALSE)</f>
        <v>269.95</v>
      </c>
      <c r="G3076" s="7" t="str">
        <f>VLOOKUP(ventas[[#This Row],[ProductKey]],'hoja productos'!$A$2:$AA$1691,7,FALSE)</f>
        <v>Adventure Works</v>
      </c>
      <c r="H3076" s="8">
        <f>ventas[[#This Row],[Unit Vendidas]]*ventas[[#This Row],[Precio Venta]]</f>
        <v>36983.15</v>
      </c>
    </row>
    <row r="3077" spans="1:8" x14ac:dyDescent="0.25">
      <c r="A3077" s="2">
        <v>23922</v>
      </c>
      <c r="B3077" s="3">
        <v>40071</v>
      </c>
      <c r="C3077" s="5">
        <v>1263</v>
      </c>
      <c r="D3077" s="4">
        <v>35</v>
      </c>
      <c r="E3077" s="7" t="str">
        <f>VLOOKUP(ventas[[#This Row],[ProductKey]],'hoja productos'!$A$2:$AA$1691,3,FALSE)</f>
        <v>Tablet Rechargeable Battery Pack E310 Silver</v>
      </c>
      <c r="F3077" s="7">
        <f>VLOOKUP(ventas[[#This Row],[ProductKey]],'hoja productos'!$A$2:$AA$1691,5,FALSE)</f>
        <v>69.989999999999995</v>
      </c>
      <c r="G3077" s="7" t="str">
        <f>VLOOKUP(ventas[[#This Row],[ProductKey]],'hoja productos'!$A$2:$AA$1691,7,FALSE)</f>
        <v>Tablet, Ltd</v>
      </c>
      <c r="H3077" s="8">
        <f>ventas[[#This Row],[Unit Vendidas]]*ventas[[#This Row],[Precio Venta]]</f>
        <v>2449.6499999999996</v>
      </c>
    </row>
    <row r="3078" spans="1:8" x14ac:dyDescent="0.25">
      <c r="A3078" s="2">
        <v>24120</v>
      </c>
      <c r="B3078" s="3">
        <v>40071</v>
      </c>
      <c r="C3078" s="5">
        <v>1547</v>
      </c>
      <c r="D3078" s="4">
        <v>117</v>
      </c>
      <c r="E3078" s="7" t="str">
        <f>VLOOKUP(ventas[[#This Row],[ProductKey]],'hoja productos'!$A$2:$AA$1691,3,FALSE)</f>
        <v>The Phone Company PDA Handheld 3.5 inch M610 Silver</v>
      </c>
      <c r="F3078" s="7">
        <f>VLOOKUP(ventas[[#This Row],[ProductKey]],'hoja productos'!$A$2:$AA$1691,5,FALSE)</f>
        <v>255</v>
      </c>
      <c r="G3078" s="7" t="str">
        <f>VLOOKUP(ventas[[#This Row],[ProductKey]],'hoja productos'!$A$2:$AA$1691,7,FALSE)</f>
        <v>The Phone Company</v>
      </c>
      <c r="H3078" s="8">
        <f>ventas[[#This Row],[Unit Vendidas]]*ventas[[#This Row],[Precio Venta]]</f>
        <v>29835</v>
      </c>
    </row>
    <row r="3079" spans="1:8" x14ac:dyDescent="0.25">
      <c r="A3079" s="2">
        <v>24280</v>
      </c>
      <c r="B3079" s="3">
        <v>40071</v>
      </c>
      <c r="C3079" s="5">
        <v>1570</v>
      </c>
      <c r="D3079" s="4">
        <v>131</v>
      </c>
      <c r="E3079" s="7" t="str">
        <f>VLOOKUP(ventas[[#This Row],[ProductKey]],'hoja productos'!$A$2:$AA$1691,3,FALSE)</f>
        <v>The Phone Company PDA Palm 4.7 inch L850 White</v>
      </c>
      <c r="F3079" s="7">
        <f>VLOOKUP(ventas[[#This Row],[ProductKey]],'hoja productos'!$A$2:$AA$1691,5,FALSE)</f>
        <v>398</v>
      </c>
      <c r="G3079" s="7" t="str">
        <f>VLOOKUP(ventas[[#This Row],[ProductKey]],'hoja productos'!$A$2:$AA$1691,7,FALSE)</f>
        <v>The Phone Company</v>
      </c>
      <c r="H3079" s="8">
        <f>ventas[[#This Row],[Unit Vendidas]]*ventas[[#This Row],[Precio Venta]]</f>
        <v>52138</v>
      </c>
    </row>
    <row r="3080" spans="1:8" x14ac:dyDescent="0.25">
      <c r="A3080" s="2">
        <v>2777</v>
      </c>
      <c r="B3080" s="3">
        <v>40072</v>
      </c>
      <c r="C3080" s="5">
        <v>69</v>
      </c>
      <c r="D3080" s="4">
        <v>13</v>
      </c>
      <c r="E3080" s="7" t="str">
        <f>VLOOKUP(ventas[[#This Row],[ProductKey]],'hoja productos'!$A$2:$AA$1691,3,FALSE)</f>
        <v>NT Bluetooth Stereo Headphones E52 Pink</v>
      </c>
      <c r="F3080" s="7">
        <f>VLOOKUP(ventas[[#This Row],[ProductKey]],'hoja productos'!$A$2:$AA$1691,5,FALSE)</f>
        <v>25.69</v>
      </c>
      <c r="G3080" s="7" t="str">
        <f>VLOOKUP(ventas[[#This Row],[ProductKey]],'hoja productos'!$A$2:$AA$1691,7,FALSE)</f>
        <v>Northwind Traders</v>
      </c>
      <c r="H3080" s="8">
        <f>ventas[[#This Row],[Unit Vendidas]]*ventas[[#This Row],[Precio Venta]]</f>
        <v>333.97</v>
      </c>
    </row>
    <row r="3081" spans="1:8" x14ac:dyDescent="0.25">
      <c r="A3081" s="2">
        <v>3004</v>
      </c>
      <c r="B3081" s="3">
        <v>40072</v>
      </c>
      <c r="C3081" s="5">
        <v>1372</v>
      </c>
      <c r="D3081" s="4">
        <v>16</v>
      </c>
      <c r="E3081" s="7" t="str">
        <f>VLOOKUP(ventas[[#This Row],[ProductKey]],'hoja productos'!$A$2:$AA$1691,3,FALSE)</f>
        <v>Tablet 2-Line Speakerphone M109 White</v>
      </c>
      <c r="F3081" s="7">
        <f>VLOOKUP(ventas[[#This Row],[ProductKey]],'hoja productos'!$A$2:$AA$1691,5,FALSE)</f>
        <v>35.99</v>
      </c>
      <c r="G3081" s="7" t="str">
        <f>VLOOKUP(ventas[[#This Row],[ProductKey]],'hoja productos'!$A$2:$AA$1691,7,FALSE)</f>
        <v>Tablet, Ltd</v>
      </c>
      <c r="H3081" s="8">
        <f>ventas[[#This Row],[Unit Vendidas]]*ventas[[#This Row],[Precio Venta]]</f>
        <v>575.84</v>
      </c>
    </row>
    <row r="3082" spans="1:8" ht="30" x14ac:dyDescent="0.25">
      <c r="A3082" s="2">
        <v>3948</v>
      </c>
      <c r="B3082" s="3">
        <v>40072</v>
      </c>
      <c r="C3082" s="5">
        <v>1433</v>
      </c>
      <c r="D3082" s="4">
        <v>141</v>
      </c>
      <c r="E3082" s="7" t="str">
        <f>VLOOKUP(ventas[[#This Row],[ProductKey]],'hoja productos'!$A$2:$AA$1691,3,FALSE)</f>
        <v>The Phone Company Touch Screen Phones Capacitive M908 Grey</v>
      </c>
      <c r="F3082" s="7">
        <f>VLOOKUP(ventas[[#This Row],[ProductKey]],'hoja productos'!$A$2:$AA$1691,5,FALSE)</f>
        <v>308</v>
      </c>
      <c r="G3082" s="7" t="str">
        <f>VLOOKUP(ventas[[#This Row],[ProductKey]],'hoja productos'!$A$2:$AA$1691,7,FALSE)</f>
        <v>The Phone Company</v>
      </c>
      <c r="H3082" s="8">
        <f>ventas[[#This Row],[Unit Vendidas]]*ventas[[#This Row],[Precio Venta]]</f>
        <v>43428</v>
      </c>
    </row>
    <row r="3083" spans="1:8" x14ac:dyDescent="0.25">
      <c r="A3083" s="2">
        <v>6474</v>
      </c>
      <c r="B3083" s="3">
        <v>40072</v>
      </c>
      <c r="C3083" s="5">
        <v>209</v>
      </c>
      <c r="D3083" s="4">
        <v>321</v>
      </c>
      <c r="E3083" s="7" t="str">
        <f>VLOOKUP(ventas[[#This Row],[ProductKey]],'hoja productos'!$A$2:$AA$1691,3,FALSE)</f>
        <v>Litware Home Theater System 5.1 Channel M511 Silver</v>
      </c>
      <c r="F3083" s="7">
        <f>VLOOKUP(ventas[[#This Row],[ProductKey]],'hoja productos'!$A$2:$AA$1691,5,FALSE)</f>
        <v>699</v>
      </c>
      <c r="G3083" s="7" t="str">
        <f>VLOOKUP(ventas[[#This Row],[ProductKey]],'hoja productos'!$A$2:$AA$1691,7,FALSE)</f>
        <v>Litware, Inc.</v>
      </c>
      <c r="H3083" s="8">
        <f>ventas[[#This Row],[Unit Vendidas]]*ventas[[#This Row],[Precio Venta]]</f>
        <v>224379</v>
      </c>
    </row>
    <row r="3084" spans="1:8" x14ac:dyDescent="0.25">
      <c r="A3084" s="2">
        <v>8672</v>
      </c>
      <c r="B3084" s="3">
        <v>40072</v>
      </c>
      <c r="C3084" s="5">
        <v>11</v>
      </c>
      <c r="D3084" s="4">
        <v>30</v>
      </c>
      <c r="E3084" s="7" t="str">
        <f>VLOOKUP(ventas[[#This Row],[ProductKey]],'hoja productos'!$A$2:$AA$1691,3,FALSE)</f>
        <v>Tablet 4G MP3 Player E400 Orange</v>
      </c>
      <c r="F3084" s="7">
        <f>VLOOKUP(ventas[[#This Row],[ProductKey]],'hoja productos'!$A$2:$AA$1691,5,FALSE)</f>
        <v>59.99</v>
      </c>
      <c r="G3084" s="7" t="str">
        <f>VLOOKUP(ventas[[#This Row],[ProductKey]],'hoja productos'!$A$2:$AA$1691,7,FALSE)</f>
        <v>Tablet, Ltd</v>
      </c>
      <c r="H3084" s="8">
        <f>ventas[[#This Row],[Unit Vendidas]]*ventas[[#This Row],[Precio Venta]]</f>
        <v>1799.7</v>
      </c>
    </row>
    <row r="3085" spans="1:8" x14ac:dyDescent="0.25">
      <c r="A3085" s="2">
        <v>9517</v>
      </c>
      <c r="B3085" s="3">
        <v>40072</v>
      </c>
      <c r="C3085" s="5">
        <v>941</v>
      </c>
      <c r="D3085" s="4">
        <v>21</v>
      </c>
      <c r="E3085" s="7" t="str">
        <f>VLOOKUP(ventas[[#This Row],[ProductKey]],'hoja productos'!$A$2:$AA$1691,3,FALSE)</f>
        <v>SV PCI Network Adapter E903 Silver</v>
      </c>
      <c r="F3085" s="7">
        <f>VLOOKUP(ventas[[#This Row],[ProductKey]],'hoja productos'!$A$2:$AA$1691,5,FALSE)</f>
        <v>41.99</v>
      </c>
      <c r="G3085" s="7" t="str">
        <f>VLOOKUP(ventas[[#This Row],[ProductKey]],'hoja productos'!$A$2:$AA$1691,7,FALSE)</f>
        <v>Southridge Video</v>
      </c>
      <c r="H3085" s="8">
        <f>ventas[[#This Row],[Unit Vendidas]]*ventas[[#This Row],[Precio Venta]]</f>
        <v>881.79000000000008</v>
      </c>
    </row>
    <row r="3086" spans="1:8" x14ac:dyDescent="0.25">
      <c r="A3086" s="2">
        <v>11253</v>
      </c>
      <c r="B3086" s="3">
        <v>40072</v>
      </c>
      <c r="C3086" s="5">
        <v>2515</v>
      </c>
      <c r="D3086" s="4">
        <v>1</v>
      </c>
      <c r="E3086" s="7" t="str">
        <f>VLOOKUP(ventas[[#This Row],[ProductKey]],'hoja productos'!$A$2:$AA$1691,3,FALSE)</f>
        <v>Tablet In-Line Coupler E180 White</v>
      </c>
      <c r="F3086" s="7">
        <f>VLOOKUP(ventas[[#This Row],[ProductKey]],'hoja productos'!$A$2:$AA$1691,5,FALSE)</f>
        <v>3.35</v>
      </c>
      <c r="G3086" s="7" t="str">
        <f>VLOOKUP(ventas[[#This Row],[ProductKey]],'hoja productos'!$A$2:$AA$1691,7,FALSE)</f>
        <v>Tablet, Ltd</v>
      </c>
      <c r="H3086" s="8">
        <f>ventas[[#This Row],[Unit Vendidas]]*ventas[[#This Row],[Precio Venta]]</f>
        <v>3.35</v>
      </c>
    </row>
    <row r="3087" spans="1:8" x14ac:dyDescent="0.25">
      <c r="A3087" s="2">
        <v>12503</v>
      </c>
      <c r="B3087" s="3">
        <v>40072</v>
      </c>
      <c r="C3087" s="5">
        <v>126</v>
      </c>
      <c r="D3087" s="4">
        <v>73</v>
      </c>
      <c r="E3087" s="7" t="str">
        <f>VLOOKUP(ventas[[#This Row],[ProductKey]],'hoja productos'!$A$2:$AA$1691,3,FALSE)</f>
        <v>Adventure Works 19" Color Digital TV E35 Black</v>
      </c>
      <c r="F3087" s="7">
        <f>VLOOKUP(ventas[[#This Row],[ProductKey]],'hoja productos'!$A$2:$AA$1691,5,FALSE)</f>
        <v>143.4</v>
      </c>
      <c r="G3087" s="7" t="str">
        <f>VLOOKUP(ventas[[#This Row],[ProductKey]],'hoja productos'!$A$2:$AA$1691,7,FALSE)</f>
        <v>Adventure Works</v>
      </c>
      <c r="H3087" s="8">
        <f>ventas[[#This Row],[Unit Vendidas]]*ventas[[#This Row],[Precio Venta]]</f>
        <v>10468.200000000001</v>
      </c>
    </row>
    <row r="3088" spans="1:8" x14ac:dyDescent="0.25">
      <c r="A3088" s="2">
        <v>13272</v>
      </c>
      <c r="B3088" s="3">
        <v>40072</v>
      </c>
      <c r="C3088" s="5">
        <v>1134</v>
      </c>
      <c r="D3088" s="4">
        <v>146</v>
      </c>
      <c r="E3088" s="7" t="str">
        <f>VLOOKUP(ventas[[#This Row],[ProductKey]],'hoja productos'!$A$2:$AA$1691,3,FALSE)</f>
        <v>Fabrikam SLR Camera M149 Blue</v>
      </c>
      <c r="F3088" s="7">
        <f>VLOOKUP(ventas[[#This Row],[ProductKey]],'hoja productos'!$A$2:$AA$1691,5,FALSE)</f>
        <v>319</v>
      </c>
      <c r="G3088" s="7" t="str">
        <f>VLOOKUP(ventas[[#This Row],[ProductKey]],'hoja productos'!$A$2:$AA$1691,7,FALSE)</f>
        <v>Fabrikam, Inc.</v>
      </c>
      <c r="H3088" s="8">
        <f>ventas[[#This Row],[Unit Vendidas]]*ventas[[#This Row],[Precio Venta]]</f>
        <v>46574</v>
      </c>
    </row>
    <row r="3089" spans="1:8" x14ac:dyDescent="0.25">
      <c r="A3089" s="2">
        <v>14343</v>
      </c>
      <c r="B3089" s="3">
        <v>40072</v>
      </c>
      <c r="C3089" s="5">
        <v>607</v>
      </c>
      <c r="D3089" s="4">
        <v>83</v>
      </c>
      <c r="E3089" s="7" t="str">
        <f>VLOOKUP(ventas[[#This Row],[ProductKey]],'hoja productos'!$A$2:$AA$1691,3,FALSE)</f>
        <v>Tablet Screen 106in M060 Silver</v>
      </c>
      <c r="F3089" s="7">
        <f>VLOOKUP(ventas[[#This Row],[ProductKey]],'hoja productos'!$A$2:$AA$1691,5,FALSE)</f>
        <v>251</v>
      </c>
      <c r="G3089" s="7" t="str">
        <f>VLOOKUP(ventas[[#This Row],[ProductKey]],'hoja productos'!$A$2:$AA$1691,7,FALSE)</f>
        <v>Tablet, Ltd</v>
      </c>
      <c r="H3089" s="8">
        <f>ventas[[#This Row],[Unit Vendidas]]*ventas[[#This Row],[Precio Venta]]</f>
        <v>20833</v>
      </c>
    </row>
    <row r="3090" spans="1:8" x14ac:dyDescent="0.25">
      <c r="A3090" s="2">
        <v>17476</v>
      </c>
      <c r="B3090" s="3">
        <v>40072</v>
      </c>
      <c r="C3090" s="5">
        <v>623</v>
      </c>
      <c r="D3090" s="4">
        <v>827</v>
      </c>
      <c r="E3090" s="7" t="str">
        <f>VLOOKUP(ventas[[#This Row],[ProductKey]],'hoja productos'!$A$2:$AA$1691,3,FALSE)</f>
        <v>WWI Projector 1080p DLP86 White</v>
      </c>
      <c r="F3090" s="7">
        <f>VLOOKUP(ventas[[#This Row],[ProductKey]],'hoja productos'!$A$2:$AA$1691,5,FALSE)</f>
        <v>2499</v>
      </c>
      <c r="G3090" s="7" t="str">
        <f>VLOOKUP(ventas[[#This Row],[ProductKey]],'hoja productos'!$A$2:$AA$1691,7,FALSE)</f>
        <v>Wide World Importers</v>
      </c>
      <c r="H3090" s="8">
        <f>ventas[[#This Row],[Unit Vendidas]]*ventas[[#This Row],[Precio Venta]]</f>
        <v>2066673</v>
      </c>
    </row>
    <row r="3091" spans="1:8" x14ac:dyDescent="0.25">
      <c r="A3091" s="2">
        <v>18021</v>
      </c>
      <c r="B3091" s="3">
        <v>40072</v>
      </c>
      <c r="C3091" s="5">
        <v>1071</v>
      </c>
      <c r="D3091" s="4">
        <v>155</v>
      </c>
      <c r="E3091" s="7" t="str">
        <f>VLOOKUP(ventas[[#This Row],[ProductKey]],'hoja productos'!$A$2:$AA$1691,3,FALSE)</f>
        <v>A. Datum SLR Camera 35" M358 Blue</v>
      </c>
      <c r="F3091" s="7">
        <f>VLOOKUP(ventas[[#This Row],[ProductKey]],'hoja productos'!$A$2:$AA$1691,5,FALSE)</f>
        <v>338</v>
      </c>
      <c r="G3091" s="7" t="str">
        <f>VLOOKUP(ventas[[#This Row],[ProductKey]],'hoja productos'!$A$2:$AA$1691,7,FALSE)</f>
        <v>A. Datum Corporation</v>
      </c>
      <c r="H3091" s="8">
        <f>ventas[[#This Row],[Unit Vendidas]]*ventas[[#This Row],[Precio Venta]]</f>
        <v>52390</v>
      </c>
    </row>
    <row r="3092" spans="1:8" x14ac:dyDescent="0.25">
      <c r="A3092" s="2">
        <v>18258</v>
      </c>
      <c r="B3092" s="3">
        <v>40072</v>
      </c>
      <c r="C3092" s="5">
        <v>444</v>
      </c>
      <c r="D3092" s="4">
        <v>304</v>
      </c>
      <c r="E3092" s="7" t="str">
        <f>VLOOKUP(ventas[[#This Row],[ProductKey]],'hoja productos'!$A$2:$AA$1691,3,FALSE)</f>
        <v>WWI Desktop PC2.33 X2330 Black</v>
      </c>
      <c r="F3092" s="7">
        <f>VLOOKUP(ventas[[#This Row],[ProductKey]],'hoja productos'!$A$2:$AA$1691,5,FALSE)</f>
        <v>919</v>
      </c>
      <c r="G3092" s="7" t="str">
        <f>VLOOKUP(ventas[[#This Row],[ProductKey]],'hoja productos'!$A$2:$AA$1691,7,FALSE)</f>
        <v>Wide World Importers</v>
      </c>
      <c r="H3092" s="8">
        <f>ventas[[#This Row],[Unit Vendidas]]*ventas[[#This Row],[Precio Venta]]</f>
        <v>279376</v>
      </c>
    </row>
    <row r="3093" spans="1:8" x14ac:dyDescent="0.25">
      <c r="A3093" s="2">
        <v>3222</v>
      </c>
      <c r="B3093" s="3">
        <v>40073</v>
      </c>
      <c r="C3093" s="5">
        <v>169</v>
      </c>
      <c r="D3093" s="4">
        <v>54</v>
      </c>
      <c r="E3093" s="7" t="str">
        <f>VLOOKUP(ventas[[#This Row],[ProductKey]],'hoja productos'!$A$2:$AA$1691,3,FALSE)</f>
        <v>SV 16xDVD M320 Black</v>
      </c>
      <c r="F3093" s="7">
        <f>VLOOKUP(ventas[[#This Row],[ProductKey]],'hoja productos'!$A$2:$AA$1691,5,FALSE)</f>
        <v>119</v>
      </c>
      <c r="G3093" s="7" t="str">
        <f>VLOOKUP(ventas[[#This Row],[ProductKey]],'hoja productos'!$A$2:$AA$1691,7,FALSE)</f>
        <v>Southridge Video</v>
      </c>
      <c r="H3093" s="8">
        <f>ventas[[#This Row],[Unit Vendidas]]*ventas[[#This Row],[Precio Venta]]</f>
        <v>6426</v>
      </c>
    </row>
    <row r="3094" spans="1:8" x14ac:dyDescent="0.25">
      <c r="A3094" s="2">
        <v>3626</v>
      </c>
      <c r="B3094" s="3">
        <v>40073</v>
      </c>
      <c r="C3094" s="5">
        <v>1302</v>
      </c>
      <c r="D3094" s="4">
        <v>43</v>
      </c>
      <c r="E3094" s="7" t="str">
        <f>VLOOKUP(ventas[[#This Row],[ProductKey]],'hoja productos'!$A$2:$AA$1691,3,FALSE)</f>
        <v>Tablet Telephoto Conversion Lens M350 Silver</v>
      </c>
      <c r="F3094" s="7">
        <f>VLOOKUP(ventas[[#This Row],[ProductKey]],'hoja productos'!$A$2:$AA$1691,5,FALSE)</f>
        <v>95</v>
      </c>
      <c r="G3094" s="7" t="str">
        <f>VLOOKUP(ventas[[#This Row],[ProductKey]],'hoja productos'!$A$2:$AA$1691,7,FALSE)</f>
        <v>Tablet, Ltd</v>
      </c>
      <c r="H3094" s="8">
        <f>ventas[[#This Row],[Unit Vendidas]]*ventas[[#This Row],[Precio Venta]]</f>
        <v>4085</v>
      </c>
    </row>
    <row r="3095" spans="1:8" x14ac:dyDescent="0.25">
      <c r="A3095" s="2">
        <v>3722</v>
      </c>
      <c r="B3095" s="3">
        <v>40073</v>
      </c>
      <c r="C3095" s="5">
        <v>306</v>
      </c>
      <c r="D3095" s="4">
        <v>169</v>
      </c>
      <c r="E3095" s="7" t="str">
        <f>VLOOKUP(ventas[[#This Row],[ProductKey]],'hoja productos'!$A$2:$AA$1691,3,FALSE)</f>
        <v>SV Car Video LCD7 M7002 Black</v>
      </c>
      <c r="F3095" s="7">
        <f>VLOOKUP(ventas[[#This Row],[ProductKey]],'hoja productos'!$A$2:$AA$1691,5,FALSE)</f>
        <v>369</v>
      </c>
      <c r="G3095" s="7" t="str">
        <f>VLOOKUP(ventas[[#This Row],[ProductKey]],'hoja productos'!$A$2:$AA$1691,7,FALSE)</f>
        <v>Southridge Video</v>
      </c>
      <c r="H3095" s="8">
        <f>ventas[[#This Row],[Unit Vendidas]]*ventas[[#This Row],[Precio Venta]]</f>
        <v>62361</v>
      </c>
    </row>
    <row r="3096" spans="1:8" x14ac:dyDescent="0.25">
      <c r="A3096" s="2">
        <v>4206</v>
      </c>
      <c r="B3096" s="3">
        <v>40073</v>
      </c>
      <c r="C3096" s="5">
        <v>449</v>
      </c>
      <c r="D3096" s="4">
        <v>160</v>
      </c>
      <c r="E3096" s="7" t="str">
        <f>VLOOKUP(ventas[[#This Row],[ProductKey]],'hoja productos'!$A$2:$AA$1691,3,FALSE)</f>
        <v>WWI Desktop PC3.0 M0300 Black</v>
      </c>
      <c r="F3096" s="7">
        <f>VLOOKUP(ventas[[#This Row],[ProductKey]],'hoja productos'!$A$2:$AA$1691,5,FALSE)</f>
        <v>349</v>
      </c>
      <c r="G3096" s="7" t="str">
        <f>VLOOKUP(ventas[[#This Row],[ProductKey]],'hoja productos'!$A$2:$AA$1691,7,FALSE)</f>
        <v>Wide World Importers</v>
      </c>
      <c r="H3096" s="8">
        <f>ventas[[#This Row],[Unit Vendidas]]*ventas[[#This Row],[Precio Venta]]</f>
        <v>55840</v>
      </c>
    </row>
    <row r="3097" spans="1:8" x14ac:dyDescent="0.25">
      <c r="A3097" s="2">
        <v>4974</v>
      </c>
      <c r="B3097" s="3">
        <v>40073</v>
      </c>
      <c r="C3097" s="5">
        <v>18</v>
      </c>
      <c r="D3097" s="4">
        <v>50</v>
      </c>
      <c r="E3097" s="7" t="str">
        <f>VLOOKUP(ventas[[#This Row],[ProductKey]],'hoja productos'!$A$2:$AA$1691,3,FALSE)</f>
        <v>Tablet 8GB Super-Slim MP3/Video Player M800 Green</v>
      </c>
      <c r="F3097" s="7">
        <f>VLOOKUP(ventas[[#This Row],[ProductKey]],'hoja productos'!$A$2:$AA$1691,5,FALSE)</f>
        <v>109.95</v>
      </c>
      <c r="G3097" s="7" t="str">
        <f>VLOOKUP(ventas[[#This Row],[ProductKey]],'hoja productos'!$A$2:$AA$1691,7,FALSE)</f>
        <v>Tablet, Ltd</v>
      </c>
      <c r="H3097" s="8">
        <f>ventas[[#This Row],[Unit Vendidas]]*ventas[[#This Row],[Precio Venta]]</f>
        <v>5497.5</v>
      </c>
    </row>
    <row r="3098" spans="1:8" x14ac:dyDescent="0.25">
      <c r="A3098" s="2">
        <v>5009</v>
      </c>
      <c r="B3098" s="3">
        <v>40073</v>
      </c>
      <c r="C3098" s="5">
        <v>215</v>
      </c>
      <c r="D3098" s="4">
        <v>261</v>
      </c>
      <c r="E3098" s="7" t="str">
        <f>VLOOKUP(ventas[[#This Row],[ProductKey]],'hoja productos'!$A$2:$AA$1691,3,FALSE)</f>
        <v>Litware Home Theater System 4.1 Channel M412 Silver</v>
      </c>
      <c r="F3098" s="7">
        <f>VLOOKUP(ventas[[#This Row],[ProductKey]],'hoja productos'!$A$2:$AA$1691,5,FALSE)</f>
        <v>569</v>
      </c>
      <c r="G3098" s="7" t="str">
        <f>VLOOKUP(ventas[[#This Row],[ProductKey]],'hoja productos'!$A$2:$AA$1691,7,FALSE)</f>
        <v>Litware, Inc.</v>
      </c>
      <c r="H3098" s="8">
        <f>ventas[[#This Row],[Unit Vendidas]]*ventas[[#This Row],[Precio Venta]]</f>
        <v>148509</v>
      </c>
    </row>
    <row r="3099" spans="1:8" x14ac:dyDescent="0.25">
      <c r="A3099" s="2">
        <v>7249</v>
      </c>
      <c r="B3099" s="3">
        <v>40073</v>
      </c>
      <c r="C3099" s="5">
        <v>8</v>
      </c>
      <c r="D3099" s="4">
        <v>30</v>
      </c>
      <c r="E3099" s="7" t="str">
        <f>VLOOKUP(ventas[[#This Row],[ProductKey]],'hoja productos'!$A$2:$AA$1691,3,FALSE)</f>
        <v>Tablet 4G MP3 Player E400 Silver</v>
      </c>
      <c r="F3099" s="7">
        <f>VLOOKUP(ventas[[#This Row],[ProductKey]],'hoja productos'!$A$2:$AA$1691,5,FALSE)</f>
        <v>59.99</v>
      </c>
      <c r="G3099" s="7" t="str">
        <f>VLOOKUP(ventas[[#This Row],[ProductKey]],'hoja productos'!$A$2:$AA$1691,7,FALSE)</f>
        <v>Tablet, Ltd</v>
      </c>
      <c r="H3099" s="8">
        <f>ventas[[#This Row],[Unit Vendidas]]*ventas[[#This Row],[Precio Venta]]</f>
        <v>1799.7</v>
      </c>
    </row>
    <row r="3100" spans="1:8" x14ac:dyDescent="0.25">
      <c r="A3100" s="2">
        <v>13166</v>
      </c>
      <c r="B3100" s="3">
        <v>40073</v>
      </c>
      <c r="C3100" s="5">
        <v>1439</v>
      </c>
      <c r="D3100" s="4">
        <v>138</v>
      </c>
      <c r="E3100" s="7" t="str">
        <f>VLOOKUP(ventas[[#This Row],[ProductKey]],'hoja productos'!$A$2:$AA$1691,3,FALSE)</f>
        <v>The Phone Company Sharp Touch Screen Phones M910 Grey</v>
      </c>
      <c r="F3100" s="7">
        <f>VLOOKUP(ventas[[#This Row],[ProductKey]],'hoja productos'!$A$2:$AA$1691,5,FALSE)</f>
        <v>301</v>
      </c>
      <c r="G3100" s="7" t="str">
        <f>VLOOKUP(ventas[[#This Row],[ProductKey]],'hoja productos'!$A$2:$AA$1691,7,FALSE)</f>
        <v>The Phone Company</v>
      </c>
      <c r="H3100" s="8">
        <f>ventas[[#This Row],[Unit Vendidas]]*ventas[[#This Row],[Precio Venta]]</f>
        <v>41538</v>
      </c>
    </row>
    <row r="3101" spans="1:8" ht="30" x14ac:dyDescent="0.25">
      <c r="A3101" s="2">
        <v>13342</v>
      </c>
      <c r="B3101" s="3">
        <v>40073</v>
      </c>
      <c r="C3101" s="5">
        <v>90</v>
      </c>
      <c r="D3101" s="4">
        <v>49</v>
      </c>
      <c r="E3101" s="7" t="str">
        <f>VLOOKUP(ventas[[#This Row],[ProductKey]],'hoja productos'!$A$2:$AA$1691,3,FALSE)</f>
        <v>NT Wireless Transmitter and Bluetooth Headphones M150 Silver</v>
      </c>
      <c r="F3101" s="7">
        <f>VLOOKUP(ventas[[#This Row],[ProductKey]],'hoja productos'!$A$2:$AA$1691,5,FALSE)</f>
        <v>149.99</v>
      </c>
      <c r="G3101" s="7" t="str">
        <f>VLOOKUP(ventas[[#This Row],[ProductKey]],'hoja productos'!$A$2:$AA$1691,7,FALSE)</f>
        <v>Northwind Traders</v>
      </c>
      <c r="H3101" s="8">
        <f>ventas[[#This Row],[Unit Vendidas]]*ventas[[#This Row],[Precio Venta]]</f>
        <v>7349.51</v>
      </c>
    </row>
    <row r="3102" spans="1:8" x14ac:dyDescent="0.25">
      <c r="A3102" s="2">
        <v>13402</v>
      </c>
      <c r="B3102" s="3">
        <v>40073</v>
      </c>
      <c r="C3102" s="5">
        <v>799</v>
      </c>
      <c r="D3102" s="4">
        <v>13</v>
      </c>
      <c r="E3102" s="7" t="str">
        <f>VLOOKUP(ventas[[#This Row],[ProductKey]],'hoja productos'!$A$2:$AA$1691,3,FALSE)</f>
        <v>Tablet Leather Case - case for digital photo camera X20 White</v>
      </c>
      <c r="F3102" s="7">
        <f>VLOOKUP(ventas[[#This Row],[ProductKey]],'hoja productos'!$A$2:$AA$1691,5,FALSE)</f>
        <v>39.9</v>
      </c>
      <c r="G3102" s="7" t="str">
        <f>VLOOKUP(ventas[[#This Row],[ProductKey]],'hoja productos'!$A$2:$AA$1691,7,FALSE)</f>
        <v>Tablet, Ltd</v>
      </c>
      <c r="H3102" s="8">
        <f>ventas[[#This Row],[Unit Vendidas]]*ventas[[#This Row],[Precio Venta]]</f>
        <v>518.69999999999993</v>
      </c>
    </row>
    <row r="3103" spans="1:8" x14ac:dyDescent="0.25">
      <c r="A3103" s="2">
        <v>14828</v>
      </c>
      <c r="B3103" s="3">
        <v>40073</v>
      </c>
      <c r="C3103" s="5">
        <v>317</v>
      </c>
      <c r="D3103" s="4">
        <v>162</v>
      </c>
      <c r="E3103" s="7" t="str">
        <f>VLOOKUP(ventas[[#This Row],[ProductKey]],'hoja productos'!$A$2:$AA$1691,3,FALSE)</f>
        <v>SV Car Video TFT7 M7002 Silver</v>
      </c>
      <c r="F3103" s="7">
        <f>VLOOKUP(ventas[[#This Row],[ProductKey]],'hoja productos'!$A$2:$AA$1691,5,FALSE)</f>
        <v>319</v>
      </c>
      <c r="G3103" s="7" t="str">
        <f>VLOOKUP(ventas[[#This Row],[ProductKey]],'hoja productos'!$A$2:$AA$1691,7,FALSE)</f>
        <v>Southridge Video</v>
      </c>
      <c r="H3103" s="8">
        <f>ventas[[#This Row],[Unit Vendidas]]*ventas[[#This Row],[Precio Venta]]</f>
        <v>51678</v>
      </c>
    </row>
    <row r="3104" spans="1:8" x14ac:dyDescent="0.25">
      <c r="A3104" s="2">
        <v>21472</v>
      </c>
      <c r="B3104" s="3">
        <v>40073</v>
      </c>
      <c r="C3104" s="5">
        <v>307</v>
      </c>
      <c r="D3104" s="4">
        <v>169</v>
      </c>
      <c r="E3104" s="7" t="str">
        <f>VLOOKUP(ventas[[#This Row],[ProductKey]],'hoja productos'!$A$2:$AA$1691,3,FALSE)</f>
        <v>SV Car Video LCD7 M7003 Black</v>
      </c>
      <c r="F3104" s="7">
        <f>VLOOKUP(ventas[[#This Row],[ProductKey]],'hoja productos'!$A$2:$AA$1691,5,FALSE)</f>
        <v>369</v>
      </c>
      <c r="G3104" s="7" t="str">
        <f>VLOOKUP(ventas[[#This Row],[ProductKey]],'hoja productos'!$A$2:$AA$1691,7,FALSE)</f>
        <v>Southridge Video</v>
      </c>
      <c r="H3104" s="8">
        <f>ventas[[#This Row],[Unit Vendidas]]*ventas[[#This Row],[Precio Venta]]</f>
        <v>62361</v>
      </c>
    </row>
    <row r="3105" spans="1:8" x14ac:dyDescent="0.25">
      <c r="A3105" s="2">
        <v>24953</v>
      </c>
      <c r="B3105" s="3">
        <v>40073</v>
      </c>
      <c r="C3105" s="5">
        <v>1038</v>
      </c>
      <c r="D3105" s="4">
        <v>85</v>
      </c>
      <c r="E3105" s="7" t="str">
        <f>VLOOKUP(ventas[[#This Row],[ProductKey]],'hoja productos'!$A$2:$AA$1691,3,FALSE)</f>
        <v>A. Datum Bridge Digital Camera M300 Azure</v>
      </c>
      <c r="F3105" s="7">
        <f>VLOOKUP(ventas[[#This Row],[ProductKey]],'hoja productos'!$A$2:$AA$1691,5,FALSE)</f>
        <v>186.9</v>
      </c>
      <c r="G3105" s="7" t="str">
        <f>VLOOKUP(ventas[[#This Row],[ProductKey]],'hoja productos'!$A$2:$AA$1691,7,FALSE)</f>
        <v>A. Datum Corporation</v>
      </c>
      <c r="H3105" s="8">
        <f>ventas[[#This Row],[Unit Vendidas]]*ventas[[#This Row],[Precio Venta]]</f>
        <v>15886.5</v>
      </c>
    </row>
    <row r="3106" spans="1:8" x14ac:dyDescent="0.25">
      <c r="A3106" s="2">
        <v>675</v>
      </c>
      <c r="B3106" s="3">
        <v>40074</v>
      </c>
      <c r="C3106" s="5">
        <v>567</v>
      </c>
      <c r="D3106" s="4">
        <v>116</v>
      </c>
      <c r="E3106" s="7" t="str">
        <f>VLOOKUP(ventas[[#This Row],[ProductKey]],'hoja productos'!$A$2:$AA$1691,3,FALSE)</f>
        <v>Proseware Projector 480p LCD12 Silver</v>
      </c>
      <c r="F3106" s="7">
        <f>VLOOKUP(ventas[[#This Row],[ProductKey]],'hoja productos'!$A$2:$AA$1691,5,FALSE)</f>
        <v>229</v>
      </c>
      <c r="G3106" s="7" t="str">
        <f>VLOOKUP(ventas[[#This Row],[ProductKey]],'hoja productos'!$A$2:$AA$1691,7,FALSE)</f>
        <v>Proseware, Inc.</v>
      </c>
      <c r="H3106" s="8">
        <f>ventas[[#This Row],[Unit Vendidas]]*ventas[[#This Row],[Precio Venta]]</f>
        <v>26564</v>
      </c>
    </row>
    <row r="3107" spans="1:8" x14ac:dyDescent="0.25">
      <c r="A3107" s="2">
        <v>2114</v>
      </c>
      <c r="B3107" s="3">
        <v>40074</v>
      </c>
      <c r="C3107" s="5">
        <v>1395</v>
      </c>
      <c r="D3107" s="4">
        <v>7</v>
      </c>
      <c r="E3107" s="7" t="str">
        <f>VLOOKUP(ventas[[#This Row],[ProductKey]],'hoja productos'!$A$2:$AA$1691,3,FALSE)</f>
        <v>Tablet Phone with 13-Number Memory (210) M301 Grey</v>
      </c>
      <c r="F3107" s="7">
        <f>VLOOKUP(ventas[[#This Row],[ProductKey]],'hoja productos'!$A$2:$AA$1691,5,FALSE)</f>
        <v>16.989999999999998</v>
      </c>
      <c r="G3107" s="7" t="str">
        <f>VLOOKUP(ventas[[#This Row],[ProductKey]],'hoja productos'!$A$2:$AA$1691,7,FALSE)</f>
        <v>Tablet, Ltd</v>
      </c>
      <c r="H3107" s="8">
        <f>ventas[[#This Row],[Unit Vendidas]]*ventas[[#This Row],[Precio Venta]]</f>
        <v>118.92999999999999</v>
      </c>
    </row>
    <row r="3108" spans="1:8" x14ac:dyDescent="0.25">
      <c r="A3108" s="2">
        <v>7869</v>
      </c>
      <c r="B3108" s="3">
        <v>40074</v>
      </c>
      <c r="C3108" s="5">
        <v>559</v>
      </c>
      <c r="D3108" s="4">
        <v>115</v>
      </c>
      <c r="E3108" s="7" t="str">
        <f>VLOOKUP(ventas[[#This Row],[ProductKey]],'hoja productos'!$A$2:$AA$1691,3,FALSE)</f>
        <v>Proseware Screen 106in M1609 White</v>
      </c>
      <c r="F3108" s="7">
        <f>VLOOKUP(ventas[[#This Row],[ProductKey]],'hoja productos'!$A$2:$AA$1691,5,FALSE)</f>
        <v>251</v>
      </c>
      <c r="G3108" s="7" t="str">
        <f>VLOOKUP(ventas[[#This Row],[ProductKey]],'hoja productos'!$A$2:$AA$1691,7,FALSE)</f>
        <v>Proseware, Inc.</v>
      </c>
      <c r="H3108" s="8">
        <f>ventas[[#This Row],[Unit Vendidas]]*ventas[[#This Row],[Precio Venta]]</f>
        <v>28865</v>
      </c>
    </row>
    <row r="3109" spans="1:8" x14ac:dyDescent="0.25">
      <c r="A3109" s="2">
        <v>14517</v>
      </c>
      <c r="B3109" s="3">
        <v>40074</v>
      </c>
      <c r="C3109" s="5">
        <v>8</v>
      </c>
      <c r="D3109" s="4">
        <v>30</v>
      </c>
      <c r="E3109" s="7" t="str">
        <f>VLOOKUP(ventas[[#This Row],[ProductKey]],'hoja productos'!$A$2:$AA$1691,3,FALSE)</f>
        <v>Tablet 4G MP3 Player E400 Silver</v>
      </c>
      <c r="F3109" s="7">
        <f>VLOOKUP(ventas[[#This Row],[ProductKey]],'hoja productos'!$A$2:$AA$1691,5,FALSE)</f>
        <v>59.99</v>
      </c>
      <c r="G3109" s="7" t="str">
        <f>VLOOKUP(ventas[[#This Row],[ProductKey]],'hoja productos'!$A$2:$AA$1691,7,FALSE)</f>
        <v>Tablet, Ltd</v>
      </c>
      <c r="H3109" s="8">
        <f>ventas[[#This Row],[Unit Vendidas]]*ventas[[#This Row],[Precio Venta]]</f>
        <v>1799.7</v>
      </c>
    </row>
    <row r="3110" spans="1:8" x14ac:dyDescent="0.25">
      <c r="A3110" s="2">
        <v>16285</v>
      </c>
      <c r="B3110" s="3">
        <v>40074</v>
      </c>
      <c r="C3110" s="5">
        <v>131</v>
      </c>
      <c r="D3110" s="4">
        <v>101</v>
      </c>
      <c r="E3110" s="7" t="str">
        <f>VLOOKUP(ventas[[#This Row],[ProductKey]],'hoja productos'!$A$2:$AA$1691,3,FALSE)</f>
        <v>Adventure Works 20" Analog CRT TV E45 White</v>
      </c>
      <c r="F3110" s="7">
        <f>VLOOKUP(ventas[[#This Row],[ProductKey]],'hoja productos'!$A$2:$AA$1691,5,FALSE)</f>
        <v>200</v>
      </c>
      <c r="G3110" s="7" t="str">
        <f>VLOOKUP(ventas[[#This Row],[ProductKey]],'hoja productos'!$A$2:$AA$1691,7,FALSE)</f>
        <v>Adventure Works</v>
      </c>
      <c r="H3110" s="8">
        <f>ventas[[#This Row],[Unit Vendidas]]*ventas[[#This Row],[Precio Venta]]</f>
        <v>20200</v>
      </c>
    </row>
    <row r="3111" spans="1:8" x14ac:dyDescent="0.25">
      <c r="A3111" s="2">
        <v>16672</v>
      </c>
      <c r="B3111" s="3">
        <v>40074</v>
      </c>
      <c r="C3111" s="5">
        <v>596</v>
      </c>
      <c r="D3111" s="4">
        <v>62</v>
      </c>
      <c r="E3111" s="7" t="str">
        <f>VLOOKUP(ventas[[#This Row],[ProductKey]],'hoja productos'!$A$2:$AA$1691,3,FALSE)</f>
        <v>Tablet Screen 100in E010 White</v>
      </c>
      <c r="F3111" s="7">
        <f>VLOOKUP(ventas[[#This Row],[ProductKey]],'hoja productos'!$A$2:$AA$1691,5,FALSE)</f>
        <v>190</v>
      </c>
      <c r="G3111" s="7" t="str">
        <f>VLOOKUP(ventas[[#This Row],[ProductKey]],'hoja productos'!$A$2:$AA$1691,7,FALSE)</f>
        <v>Tablet, Ltd</v>
      </c>
      <c r="H3111" s="8">
        <f>ventas[[#This Row],[Unit Vendidas]]*ventas[[#This Row],[Precio Venta]]</f>
        <v>11780</v>
      </c>
    </row>
    <row r="3112" spans="1:8" x14ac:dyDescent="0.25">
      <c r="A3112" s="2">
        <v>21369</v>
      </c>
      <c r="B3112" s="3">
        <v>40074</v>
      </c>
      <c r="C3112" s="5">
        <v>1100</v>
      </c>
      <c r="D3112" s="4">
        <v>209</v>
      </c>
      <c r="E3112" s="7" t="str">
        <f>VLOOKUP(ventas[[#This Row],[ProductKey]],'hoja productos'!$A$2:$AA$1691,3,FALSE)</f>
        <v>Tablet SLR Camera X145 Blue</v>
      </c>
      <c r="F3112" s="7">
        <f>VLOOKUP(ventas[[#This Row],[ProductKey]],'hoja productos'!$A$2:$AA$1691,5,FALSE)</f>
        <v>632</v>
      </c>
      <c r="G3112" s="7" t="str">
        <f>VLOOKUP(ventas[[#This Row],[ProductKey]],'hoja productos'!$A$2:$AA$1691,7,FALSE)</f>
        <v>Tablet, Ltd</v>
      </c>
      <c r="H3112" s="8">
        <f>ventas[[#This Row],[Unit Vendidas]]*ventas[[#This Row],[Precio Venta]]</f>
        <v>132088</v>
      </c>
    </row>
    <row r="3113" spans="1:8" x14ac:dyDescent="0.25">
      <c r="A3113" s="2">
        <v>2370</v>
      </c>
      <c r="B3113" s="3">
        <v>40075</v>
      </c>
      <c r="C3113" s="5">
        <v>560</v>
      </c>
      <c r="D3113" s="4">
        <v>87</v>
      </c>
      <c r="E3113" s="7" t="str">
        <f>VLOOKUP(ventas[[#This Row],[ProductKey]],'hoja productos'!$A$2:$AA$1691,3,FALSE)</f>
        <v>Proseware Screen 100in M1609 White</v>
      </c>
      <c r="F3113" s="7">
        <f>VLOOKUP(ventas[[#This Row],[ProductKey]],'hoja productos'!$A$2:$AA$1691,5,FALSE)</f>
        <v>190</v>
      </c>
      <c r="G3113" s="7" t="str">
        <f>VLOOKUP(ventas[[#This Row],[ProductKey]],'hoja productos'!$A$2:$AA$1691,7,FALSE)</f>
        <v>Proseware, Inc.</v>
      </c>
      <c r="H3113" s="8">
        <f>ventas[[#This Row],[Unit Vendidas]]*ventas[[#This Row],[Precio Venta]]</f>
        <v>16530</v>
      </c>
    </row>
    <row r="3114" spans="1:8" x14ac:dyDescent="0.25">
      <c r="A3114" s="2">
        <v>3318</v>
      </c>
      <c r="B3114" s="3">
        <v>40075</v>
      </c>
      <c r="C3114" s="5">
        <v>1163</v>
      </c>
      <c r="D3114" s="4">
        <v>390</v>
      </c>
      <c r="E3114" s="7" t="str">
        <f>VLOOKUP(ventas[[#This Row],[ProductKey]],'hoja productos'!$A$2:$AA$1691,3,FALSE)</f>
        <v>Fabrikam Business Videographer 2/3'' 17mm M280 Black</v>
      </c>
      <c r="F3114" s="7">
        <f>VLOOKUP(ventas[[#This Row],[ProductKey]],'hoja productos'!$A$2:$AA$1691,5,FALSE)</f>
        <v>850</v>
      </c>
      <c r="G3114" s="7" t="str">
        <f>VLOOKUP(ventas[[#This Row],[ProductKey]],'hoja productos'!$A$2:$AA$1691,7,FALSE)</f>
        <v>Fabrikam, Inc.</v>
      </c>
      <c r="H3114" s="8">
        <f>ventas[[#This Row],[Unit Vendidas]]*ventas[[#This Row],[Precio Venta]]</f>
        <v>331500</v>
      </c>
    </row>
    <row r="3115" spans="1:8" x14ac:dyDescent="0.25">
      <c r="A3115" s="2">
        <v>7164</v>
      </c>
      <c r="B3115" s="3">
        <v>40075</v>
      </c>
      <c r="C3115" s="5">
        <v>460</v>
      </c>
      <c r="D3115" s="4">
        <v>152</v>
      </c>
      <c r="E3115" s="7" t="str">
        <f>VLOOKUP(ventas[[#This Row],[ProductKey]],'hoja productos'!$A$2:$AA$1691,3,FALSE)</f>
        <v>WWI Desktop PC1.80 E1802 White</v>
      </c>
      <c r="F3115" s="7">
        <f>VLOOKUP(ventas[[#This Row],[ProductKey]],'hoja productos'!$A$2:$AA$1691,5,FALSE)</f>
        <v>299.89999999999998</v>
      </c>
      <c r="G3115" s="7" t="str">
        <f>VLOOKUP(ventas[[#This Row],[ProductKey]],'hoja productos'!$A$2:$AA$1691,7,FALSE)</f>
        <v>Wide World Importers</v>
      </c>
      <c r="H3115" s="8">
        <f>ventas[[#This Row],[Unit Vendidas]]*ventas[[#This Row],[Precio Venta]]</f>
        <v>45584.799999999996</v>
      </c>
    </row>
    <row r="3116" spans="1:8" x14ac:dyDescent="0.25">
      <c r="A3116" s="2">
        <v>9760</v>
      </c>
      <c r="B3116" s="3">
        <v>40075</v>
      </c>
      <c r="C3116" s="5">
        <v>1301</v>
      </c>
      <c r="D3116" s="4">
        <v>43</v>
      </c>
      <c r="E3116" s="7" t="str">
        <f>VLOOKUP(ventas[[#This Row],[ProductKey]],'hoja productos'!$A$2:$AA$1691,3,FALSE)</f>
        <v>Tablet Telephoto Conversion Lens M350 White</v>
      </c>
      <c r="F3116" s="7">
        <f>VLOOKUP(ventas[[#This Row],[ProductKey]],'hoja productos'!$A$2:$AA$1691,5,FALSE)</f>
        <v>95</v>
      </c>
      <c r="G3116" s="7" t="str">
        <f>VLOOKUP(ventas[[#This Row],[ProductKey]],'hoja productos'!$A$2:$AA$1691,7,FALSE)</f>
        <v>Tablet, Ltd</v>
      </c>
      <c r="H3116" s="8">
        <f>ventas[[#This Row],[Unit Vendidas]]*ventas[[#This Row],[Precio Venta]]</f>
        <v>4085</v>
      </c>
    </row>
    <row r="3117" spans="1:8" x14ac:dyDescent="0.25">
      <c r="A3117" s="2">
        <v>11294</v>
      </c>
      <c r="B3117" s="3">
        <v>40075</v>
      </c>
      <c r="C3117" s="5">
        <v>743</v>
      </c>
      <c r="D3117" s="4">
        <v>6</v>
      </c>
      <c r="E3117" s="7" t="str">
        <f>VLOOKUP(ventas[[#This Row],[ProductKey]],'hoja productos'!$A$2:$AA$1691,3,FALSE)</f>
        <v>Tablet Rechargeable Battery E100 Black</v>
      </c>
      <c r="F3117" s="7">
        <f>VLOOKUP(ventas[[#This Row],[ProductKey]],'hoja productos'!$A$2:$AA$1691,5,FALSE)</f>
        <v>12.95</v>
      </c>
      <c r="G3117" s="7" t="str">
        <f>VLOOKUP(ventas[[#This Row],[ProductKey]],'hoja productos'!$A$2:$AA$1691,7,FALSE)</f>
        <v>Tablet, Ltd</v>
      </c>
      <c r="H3117" s="8">
        <f>ventas[[#This Row],[Unit Vendidas]]*ventas[[#This Row],[Precio Venta]]</f>
        <v>77.699999999999989</v>
      </c>
    </row>
    <row r="3118" spans="1:8" x14ac:dyDescent="0.25">
      <c r="A3118" s="2">
        <v>12991</v>
      </c>
      <c r="B3118" s="3">
        <v>40075</v>
      </c>
      <c r="C3118" s="5">
        <v>992</v>
      </c>
      <c r="D3118" s="4">
        <v>96</v>
      </c>
      <c r="E3118" s="7" t="str">
        <f>VLOOKUP(ventas[[#This Row],[ProductKey]],'hoja productos'!$A$2:$AA$1691,3,FALSE)</f>
        <v>A. Datum Super-zoom Digital Camera X300 Silver</v>
      </c>
      <c r="F3118" s="7">
        <f>VLOOKUP(ventas[[#This Row],[ProductKey]],'hoja productos'!$A$2:$AA$1691,5,FALSE)</f>
        <v>290</v>
      </c>
      <c r="G3118" s="7" t="str">
        <f>VLOOKUP(ventas[[#This Row],[ProductKey]],'hoja productos'!$A$2:$AA$1691,7,FALSE)</f>
        <v>A. Datum Corporation</v>
      </c>
      <c r="H3118" s="8">
        <f>ventas[[#This Row],[Unit Vendidas]]*ventas[[#This Row],[Precio Venta]]</f>
        <v>27840</v>
      </c>
    </row>
    <row r="3119" spans="1:8" x14ac:dyDescent="0.25">
      <c r="A3119" s="2">
        <v>13927</v>
      </c>
      <c r="B3119" s="3">
        <v>40075</v>
      </c>
      <c r="C3119" s="5">
        <v>878</v>
      </c>
      <c r="D3119" s="4">
        <v>43</v>
      </c>
      <c r="E3119" s="7" t="str">
        <f>VLOOKUP(ventas[[#This Row],[ProductKey]],'hoja productos'!$A$2:$AA$1691,3,FALSE)</f>
        <v>Tablet Wireless Notebook Optical Mouse X205 Orange</v>
      </c>
      <c r="F3119" s="7">
        <f>VLOOKUP(ventas[[#This Row],[ProductKey]],'hoja productos'!$A$2:$AA$1691,5,FALSE)</f>
        <v>129.94999999999999</v>
      </c>
      <c r="G3119" s="7" t="str">
        <f>VLOOKUP(ventas[[#This Row],[ProductKey]],'hoja productos'!$A$2:$AA$1691,7,FALSE)</f>
        <v>Tablet, Ltd</v>
      </c>
      <c r="H3119" s="8">
        <f>ventas[[#This Row],[Unit Vendidas]]*ventas[[#This Row],[Precio Venta]]</f>
        <v>5587.8499999999995</v>
      </c>
    </row>
    <row r="3120" spans="1:8" x14ac:dyDescent="0.25">
      <c r="A3120" s="2">
        <v>15040</v>
      </c>
      <c r="B3120" s="3">
        <v>40075</v>
      </c>
      <c r="C3120" s="5">
        <v>892</v>
      </c>
      <c r="D3120" s="4">
        <v>30</v>
      </c>
      <c r="E3120" s="7" t="str">
        <f>VLOOKUP(ventas[[#This Row],[ProductKey]],'hoja productos'!$A$2:$AA$1691,3,FALSE)</f>
        <v>SV Rechargeable Bluetooth Notebook Mouse E80 Black</v>
      </c>
      <c r="F3120" s="7">
        <f>VLOOKUP(ventas[[#This Row],[ProductKey]],'hoja productos'!$A$2:$AA$1691,5,FALSE)</f>
        <v>59.99</v>
      </c>
      <c r="G3120" s="7" t="str">
        <f>VLOOKUP(ventas[[#This Row],[ProductKey]],'hoja productos'!$A$2:$AA$1691,7,FALSE)</f>
        <v>Southridge Video</v>
      </c>
      <c r="H3120" s="8">
        <f>ventas[[#This Row],[Unit Vendidas]]*ventas[[#This Row],[Precio Venta]]</f>
        <v>1799.7</v>
      </c>
    </row>
    <row r="3121" spans="1:8" x14ac:dyDescent="0.25">
      <c r="A3121" s="2">
        <v>16272</v>
      </c>
      <c r="B3121" s="3">
        <v>40075</v>
      </c>
      <c r="C3121" s="5">
        <v>341</v>
      </c>
      <c r="D3121" s="4">
        <v>444</v>
      </c>
      <c r="E3121" s="7" t="str">
        <f>VLOOKUP(ventas[[#This Row],[ProductKey]],'hoja productos'!$A$2:$AA$1691,3,FALSE)</f>
        <v>Fabrikam Laptop16W M6080 Black</v>
      </c>
      <c r="F3121" s="7">
        <f>VLOOKUP(ventas[[#This Row],[ProductKey]],'hoja productos'!$A$2:$AA$1691,5,FALSE)</f>
        <v>967</v>
      </c>
      <c r="G3121" s="7" t="str">
        <f>VLOOKUP(ventas[[#This Row],[ProductKey]],'hoja productos'!$A$2:$AA$1691,7,FALSE)</f>
        <v>Fabrikam, Inc.</v>
      </c>
      <c r="H3121" s="8">
        <f>ventas[[#This Row],[Unit Vendidas]]*ventas[[#This Row],[Precio Venta]]</f>
        <v>429348</v>
      </c>
    </row>
    <row r="3122" spans="1:8" ht="30" x14ac:dyDescent="0.25">
      <c r="A3122" s="2">
        <v>16639</v>
      </c>
      <c r="B3122" s="3">
        <v>40075</v>
      </c>
      <c r="C3122" s="5">
        <v>722</v>
      </c>
      <c r="D3122" s="4">
        <v>75</v>
      </c>
      <c r="E3122" s="7" t="str">
        <f>VLOOKUP(ventas[[#This Row],[ProductKey]],'hoja productos'!$A$2:$AA$1691,3,FALSE)</f>
        <v>Proseware Professional Quality Plain-Paper Fax and Copier X100 White</v>
      </c>
      <c r="F3122" s="7">
        <f>VLOOKUP(ventas[[#This Row],[ProductKey]],'hoja productos'!$A$2:$AA$1691,5,FALSE)</f>
        <v>229</v>
      </c>
      <c r="G3122" s="7" t="str">
        <f>VLOOKUP(ventas[[#This Row],[ProductKey]],'hoja productos'!$A$2:$AA$1691,7,FALSE)</f>
        <v>Proseware, Inc.</v>
      </c>
      <c r="H3122" s="8">
        <f>ventas[[#This Row],[Unit Vendidas]]*ventas[[#This Row],[Precio Venta]]</f>
        <v>17175</v>
      </c>
    </row>
    <row r="3123" spans="1:8" x14ac:dyDescent="0.25">
      <c r="A3123" s="2">
        <v>24788</v>
      </c>
      <c r="B3123" s="3">
        <v>40075</v>
      </c>
      <c r="C3123" s="5">
        <v>57</v>
      </c>
      <c r="D3123" s="4">
        <v>79</v>
      </c>
      <c r="E3123" s="7" t="str">
        <f>VLOOKUP(ventas[[#This Row],[ProductKey]],'hoja productos'!$A$2:$AA$1691,3,FALSE)</f>
        <v>WWI 1GB Digital Voice Recorder Pen E100 Black</v>
      </c>
      <c r="F3123" s="7">
        <f>VLOOKUP(ventas[[#This Row],[ProductKey]],'hoja productos'!$A$2:$AA$1691,5,FALSE)</f>
        <v>156</v>
      </c>
      <c r="G3123" s="7" t="str">
        <f>VLOOKUP(ventas[[#This Row],[ProductKey]],'hoja productos'!$A$2:$AA$1691,7,FALSE)</f>
        <v>Wide World Importers</v>
      </c>
      <c r="H3123" s="8">
        <f>ventas[[#This Row],[Unit Vendidas]]*ventas[[#This Row],[Precio Venta]]</f>
        <v>12324</v>
      </c>
    </row>
    <row r="3124" spans="1:8" x14ac:dyDescent="0.25">
      <c r="A3124" s="2">
        <v>149</v>
      </c>
      <c r="B3124" s="3">
        <v>40076</v>
      </c>
      <c r="C3124" s="5">
        <v>1221</v>
      </c>
      <c r="D3124" s="4">
        <v>245</v>
      </c>
      <c r="E3124" s="7" t="str">
        <f>VLOOKUP(ventas[[#This Row],[ProductKey]],'hoja productos'!$A$2:$AA$1691,3,FALSE)</f>
        <v>Fabrikam Budget Moviemaker 1/2'' 3mm E300 Black</v>
      </c>
      <c r="F3124" s="7">
        <f>VLOOKUP(ventas[[#This Row],[ProductKey]],'hoja productos'!$A$2:$AA$1691,5,FALSE)</f>
        <v>482</v>
      </c>
      <c r="G3124" s="7" t="str">
        <f>VLOOKUP(ventas[[#This Row],[ProductKey]],'hoja productos'!$A$2:$AA$1691,7,FALSE)</f>
        <v>Fabrikam, Inc.</v>
      </c>
      <c r="H3124" s="8">
        <f>ventas[[#This Row],[Unit Vendidas]]*ventas[[#This Row],[Precio Venta]]</f>
        <v>118090</v>
      </c>
    </row>
    <row r="3125" spans="1:8" x14ac:dyDescent="0.25">
      <c r="A3125" s="2">
        <v>3192</v>
      </c>
      <c r="B3125" s="3">
        <v>40076</v>
      </c>
      <c r="C3125" s="5">
        <v>567</v>
      </c>
      <c r="D3125" s="4">
        <v>116</v>
      </c>
      <c r="E3125" s="7" t="str">
        <f>VLOOKUP(ventas[[#This Row],[ProductKey]],'hoja productos'!$A$2:$AA$1691,3,FALSE)</f>
        <v>Proseware Projector 480p LCD12 Silver</v>
      </c>
      <c r="F3125" s="7">
        <f>VLOOKUP(ventas[[#This Row],[ProductKey]],'hoja productos'!$A$2:$AA$1691,5,FALSE)</f>
        <v>229</v>
      </c>
      <c r="G3125" s="7" t="str">
        <f>VLOOKUP(ventas[[#This Row],[ProductKey]],'hoja productos'!$A$2:$AA$1691,7,FALSE)</f>
        <v>Proseware, Inc.</v>
      </c>
      <c r="H3125" s="8">
        <f>ventas[[#This Row],[Unit Vendidas]]*ventas[[#This Row],[Precio Venta]]</f>
        <v>26564</v>
      </c>
    </row>
    <row r="3126" spans="1:8" x14ac:dyDescent="0.25">
      <c r="A3126" s="2">
        <v>5100</v>
      </c>
      <c r="B3126" s="3">
        <v>40076</v>
      </c>
      <c r="C3126" s="5">
        <v>386</v>
      </c>
      <c r="D3126" s="4">
        <v>430</v>
      </c>
      <c r="E3126" s="7" t="str">
        <f>VLOOKUP(ventas[[#This Row],[ProductKey]],'hoja productos'!$A$2:$AA$1691,3,FALSE)</f>
        <v>Adventure Works Laptop19W X1980 Blue</v>
      </c>
      <c r="F3126" s="7">
        <f>VLOOKUP(ventas[[#This Row],[ProductKey]],'hoja productos'!$A$2:$AA$1691,5,FALSE)</f>
        <v>1299</v>
      </c>
      <c r="G3126" s="7" t="str">
        <f>VLOOKUP(ventas[[#This Row],[ProductKey]],'hoja productos'!$A$2:$AA$1691,7,FALSE)</f>
        <v>Adventure Works</v>
      </c>
      <c r="H3126" s="8">
        <f>ventas[[#This Row],[Unit Vendidas]]*ventas[[#This Row],[Precio Venta]]</f>
        <v>558570</v>
      </c>
    </row>
    <row r="3127" spans="1:8" x14ac:dyDescent="0.25">
      <c r="A3127" s="2">
        <v>5243</v>
      </c>
      <c r="B3127" s="3">
        <v>40076</v>
      </c>
      <c r="C3127" s="5">
        <v>1325</v>
      </c>
      <c r="D3127" s="4">
        <v>18</v>
      </c>
      <c r="E3127" s="7" t="str">
        <f>VLOOKUP(ventas[[#This Row],[ProductKey]],'hoja productos'!$A$2:$AA$1691,3,FALSE)</f>
        <v>Tablet Electronic Private Automatic Branch Exchange M90 Black</v>
      </c>
      <c r="F3127" s="7">
        <f>VLOOKUP(ventas[[#This Row],[ProductKey]],'hoja productos'!$A$2:$AA$1691,5,FALSE)</f>
        <v>39.99</v>
      </c>
      <c r="G3127" s="7" t="str">
        <f>VLOOKUP(ventas[[#This Row],[ProductKey]],'hoja productos'!$A$2:$AA$1691,7,FALSE)</f>
        <v>Tablet, Ltd</v>
      </c>
      <c r="H3127" s="8">
        <f>ventas[[#This Row],[Unit Vendidas]]*ventas[[#This Row],[Precio Venta]]</f>
        <v>719.82</v>
      </c>
    </row>
    <row r="3128" spans="1:8" x14ac:dyDescent="0.25">
      <c r="A3128" s="2">
        <v>8052</v>
      </c>
      <c r="B3128" s="3">
        <v>40076</v>
      </c>
      <c r="C3128" s="5">
        <v>1137</v>
      </c>
      <c r="D3128" s="4">
        <v>144</v>
      </c>
      <c r="E3128" s="7" t="str">
        <f>VLOOKUP(ventas[[#This Row],[ProductKey]],'hoja productos'!$A$2:$AA$1691,3,FALSE)</f>
        <v>Fabrikam SLR Camera 35" X358 Orange</v>
      </c>
      <c r="F3128" s="7">
        <f>VLOOKUP(ventas[[#This Row],[ProductKey]],'hoja productos'!$A$2:$AA$1691,5,FALSE)</f>
        <v>436.2</v>
      </c>
      <c r="G3128" s="7" t="str">
        <f>VLOOKUP(ventas[[#This Row],[ProductKey]],'hoja productos'!$A$2:$AA$1691,7,FALSE)</f>
        <v>Fabrikam, Inc.</v>
      </c>
      <c r="H3128" s="8">
        <f>ventas[[#This Row],[Unit Vendidas]]*ventas[[#This Row],[Precio Venta]]</f>
        <v>62812.799999999996</v>
      </c>
    </row>
    <row r="3129" spans="1:8" x14ac:dyDescent="0.25">
      <c r="A3129" s="2">
        <v>8446</v>
      </c>
      <c r="B3129" s="3">
        <v>40076</v>
      </c>
      <c r="C3129" s="5">
        <v>497</v>
      </c>
      <c r="D3129" s="4">
        <v>50</v>
      </c>
      <c r="E3129" s="7" t="str">
        <f>VLOOKUP(ventas[[#This Row],[ProductKey]],'hoja productos'!$A$2:$AA$1691,3,FALSE)</f>
        <v>Adventure Works LCD17 E200 Black</v>
      </c>
      <c r="F3129" s="7">
        <f>VLOOKUP(ventas[[#This Row],[ProductKey]],'hoja productos'!$A$2:$AA$1691,5,FALSE)</f>
        <v>99</v>
      </c>
      <c r="G3129" s="7" t="str">
        <f>VLOOKUP(ventas[[#This Row],[ProductKey]],'hoja productos'!$A$2:$AA$1691,7,FALSE)</f>
        <v>Adventure Works</v>
      </c>
      <c r="H3129" s="8">
        <f>ventas[[#This Row],[Unit Vendidas]]*ventas[[#This Row],[Precio Venta]]</f>
        <v>4950</v>
      </c>
    </row>
    <row r="3130" spans="1:8" x14ac:dyDescent="0.25">
      <c r="A3130" s="2">
        <v>9144</v>
      </c>
      <c r="B3130" s="3">
        <v>40076</v>
      </c>
      <c r="C3130" s="5">
        <v>379</v>
      </c>
      <c r="D3130" s="4">
        <v>166</v>
      </c>
      <c r="E3130" s="7" t="str">
        <f>VLOOKUP(ventas[[#This Row],[ProductKey]],'hoja productos'!$A$2:$AA$1691,3,FALSE)</f>
        <v>Adventure Works Laptop8.9 E0890 Silver</v>
      </c>
      <c r="F3130" s="7">
        <f>VLOOKUP(ventas[[#This Row],[ProductKey]],'hoja productos'!$A$2:$AA$1691,5,FALSE)</f>
        <v>326</v>
      </c>
      <c r="G3130" s="7" t="str">
        <f>VLOOKUP(ventas[[#This Row],[ProductKey]],'hoja productos'!$A$2:$AA$1691,7,FALSE)</f>
        <v>Adventure Works</v>
      </c>
      <c r="H3130" s="8">
        <f>ventas[[#This Row],[Unit Vendidas]]*ventas[[#This Row],[Precio Venta]]</f>
        <v>54116</v>
      </c>
    </row>
    <row r="3131" spans="1:8" x14ac:dyDescent="0.25">
      <c r="A3131" s="2">
        <v>9938</v>
      </c>
      <c r="B3131" s="3">
        <v>40076</v>
      </c>
      <c r="C3131" s="5">
        <v>1282</v>
      </c>
      <c r="D3131" s="4">
        <v>12</v>
      </c>
      <c r="E3131" s="7" t="str">
        <f>VLOOKUP(ventas[[#This Row],[ProductKey]],'hoja productos'!$A$2:$AA$1691,3,FALSE)</f>
        <v>Tablet Mini Battery Charger Kit E320 Red</v>
      </c>
      <c r="F3131" s="7">
        <f>VLOOKUP(ventas[[#This Row],[ProductKey]],'hoja productos'!$A$2:$AA$1691,5,FALSE)</f>
        <v>24.99</v>
      </c>
      <c r="G3131" s="7" t="str">
        <f>VLOOKUP(ventas[[#This Row],[ProductKey]],'hoja productos'!$A$2:$AA$1691,7,FALSE)</f>
        <v>Tablet, Ltd</v>
      </c>
      <c r="H3131" s="8">
        <f>ventas[[#This Row],[Unit Vendidas]]*ventas[[#This Row],[Precio Venta]]</f>
        <v>299.88</v>
      </c>
    </row>
    <row r="3132" spans="1:8" x14ac:dyDescent="0.25">
      <c r="A3132" s="2">
        <v>12241</v>
      </c>
      <c r="B3132" s="3">
        <v>40076</v>
      </c>
      <c r="C3132" s="5">
        <v>974</v>
      </c>
      <c r="D3132" s="4">
        <v>68</v>
      </c>
      <c r="E3132" s="7" t="str">
        <f>VLOOKUP(ventas[[#This Row],[ProductKey]],'hoja productos'!$A$2:$AA$1691,3,FALSE)</f>
        <v>A. Datum Slim Digital Camera M180 Pink</v>
      </c>
      <c r="F3132" s="7">
        <f>VLOOKUP(ventas[[#This Row],[ProductKey]],'hoja productos'!$A$2:$AA$1691,5,FALSE)</f>
        <v>148</v>
      </c>
      <c r="G3132" s="7" t="str">
        <f>VLOOKUP(ventas[[#This Row],[ProductKey]],'hoja productos'!$A$2:$AA$1691,7,FALSE)</f>
        <v>A. Datum Corporation</v>
      </c>
      <c r="H3132" s="8">
        <f>ventas[[#This Row],[Unit Vendidas]]*ventas[[#This Row],[Precio Venta]]</f>
        <v>10064</v>
      </c>
    </row>
    <row r="3133" spans="1:8" x14ac:dyDescent="0.25">
      <c r="A3133" s="2">
        <v>15782</v>
      </c>
      <c r="B3133" s="3">
        <v>40076</v>
      </c>
      <c r="C3133" s="5">
        <v>126</v>
      </c>
      <c r="D3133" s="4">
        <v>73</v>
      </c>
      <c r="E3133" s="7" t="str">
        <f>VLOOKUP(ventas[[#This Row],[ProductKey]],'hoja productos'!$A$2:$AA$1691,3,FALSE)</f>
        <v>Adventure Works 19" Color Digital TV E35 Black</v>
      </c>
      <c r="F3133" s="7">
        <f>VLOOKUP(ventas[[#This Row],[ProductKey]],'hoja productos'!$A$2:$AA$1691,5,FALSE)</f>
        <v>143.4</v>
      </c>
      <c r="G3133" s="7" t="str">
        <f>VLOOKUP(ventas[[#This Row],[ProductKey]],'hoja productos'!$A$2:$AA$1691,7,FALSE)</f>
        <v>Adventure Works</v>
      </c>
      <c r="H3133" s="8">
        <f>ventas[[#This Row],[Unit Vendidas]]*ventas[[#This Row],[Precio Venta]]</f>
        <v>10468.200000000001</v>
      </c>
    </row>
    <row r="3134" spans="1:8" x14ac:dyDescent="0.25">
      <c r="A3134" s="2">
        <v>21626</v>
      </c>
      <c r="B3134" s="3">
        <v>40076</v>
      </c>
      <c r="C3134" s="5">
        <v>55</v>
      </c>
      <c r="D3134" s="4">
        <v>98</v>
      </c>
      <c r="E3134" s="7" t="str">
        <f>VLOOKUP(ventas[[#This Row],[ProductKey]],'hoja productos'!$A$2:$AA$1691,3,FALSE)</f>
        <v>WWI 4GB Video Recording Pen X200 Pink</v>
      </c>
      <c r="F3134" s="7">
        <f>VLOOKUP(ventas[[#This Row],[ProductKey]],'hoja productos'!$A$2:$AA$1691,5,FALSE)</f>
        <v>296</v>
      </c>
      <c r="G3134" s="7" t="str">
        <f>VLOOKUP(ventas[[#This Row],[ProductKey]],'hoja productos'!$A$2:$AA$1691,7,FALSE)</f>
        <v>Wide World Importers</v>
      </c>
      <c r="H3134" s="8">
        <f>ventas[[#This Row],[Unit Vendidas]]*ventas[[#This Row],[Precio Venta]]</f>
        <v>29008</v>
      </c>
    </row>
    <row r="3135" spans="1:8" x14ac:dyDescent="0.25">
      <c r="A3135" s="2">
        <v>22679</v>
      </c>
      <c r="B3135" s="3">
        <v>40076</v>
      </c>
      <c r="C3135" s="5">
        <v>539</v>
      </c>
      <c r="D3135" s="4">
        <v>760</v>
      </c>
      <c r="E3135" s="7" t="str">
        <f>VLOOKUP(ventas[[#This Row],[ProductKey]],'hoja productos'!$A$2:$AA$1691,3,FALSE)</f>
        <v>Proseware Projector 1080p LCD86 Black</v>
      </c>
      <c r="F3135" s="7">
        <f>VLOOKUP(ventas[[#This Row],[ProductKey]],'hoja productos'!$A$2:$AA$1691,5,FALSE)</f>
        <v>2295</v>
      </c>
      <c r="G3135" s="7" t="str">
        <f>VLOOKUP(ventas[[#This Row],[ProductKey]],'hoja productos'!$A$2:$AA$1691,7,FALSE)</f>
        <v>Proseware, Inc.</v>
      </c>
      <c r="H3135" s="8">
        <f>ventas[[#This Row],[Unit Vendidas]]*ventas[[#This Row],[Precio Venta]]</f>
        <v>1744200</v>
      </c>
    </row>
    <row r="3136" spans="1:8" x14ac:dyDescent="0.25">
      <c r="A3136" s="2">
        <v>24168</v>
      </c>
      <c r="B3136" s="3">
        <v>40076</v>
      </c>
      <c r="C3136" s="5">
        <v>1210</v>
      </c>
      <c r="D3136" s="4">
        <v>395</v>
      </c>
      <c r="E3136" s="7" t="str">
        <f>VLOOKUP(ventas[[#This Row],[ProductKey]],'hoja productos'!$A$2:$AA$1691,3,FALSE)</f>
        <v>Fabrikam Business Videographer 1/3'' 8.5mm M380 Grey</v>
      </c>
      <c r="F3136" s="7">
        <f>VLOOKUP(ventas[[#This Row],[ProductKey]],'hoja productos'!$A$2:$AA$1691,5,FALSE)</f>
        <v>860</v>
      </c>
      <c r="G3136" s="7" t="str">
        <f>VLOOKUP(ventas[[#This Row],[ProductKey]],'hoja productos'!$A$2:$AA$1691,7,FALSE)</f>
        <v>Fabrikam, Inc.</v>
      </c>
      <c r="H3136" s="8">
        <f>ventas[[#This Row],[Unit Vendidas]]*ventas[[#This Row],[Precio Venta]]</f>
        <v>339700</v>
      </c>
    </row>
    <row r="3137" spans="1:8" x14ac:dyDescent="0.25">
      <c r="A3137" s="2">
        <v>832</v>
      </c>
      <c r="B3137" s="3">
        <v>40077</v>
      </c>
      <c r="C3137" s="5">
        <v>421</v>
      </c>
      <c r="D3137" s="4">
        <v>215</v>
      </c>
      <c r="E3137" s="7" t="str">
        <f>VLOOKUP(ventas[[#This Row],[ProductKey]],'hoja productos'!$A$2:$AA$1691,3,FALSE)</f>
        <v>Adventure Works Desktop PC3.0 MS300 Silver</v>
      </c>
      <c r="F3137" s="7">
        <f>VLOOKUP(ventas[[#This Row],[ProductKey]],'hoja productos'!$A$2:$AA$1691,5,FALSE)</f>
        <v>469</v>
      </c>
      <c r="G3137" s="7" t="str">
        <f>VLOOKUP(ventas[[#This Row],[ProductKey]],'hoja productos'!$A$2:$AA$1691,7,FALSE)</f>
        <v>Adventure Works</v>
      </c>
      <c r="H3137" s="8">
        <f>ventas[[#This Row],[Unit Vendidas]]*ventas[[#This Row],[Precio Venta]]</f>
        <v>100835</v>
      </c>
    </row>
    <row r="3138" spans="1:8" x14ac:dyDescent="0.25">
      <c r="A3138" s="2">
        <v>1094</v>
      </c>
      <c r="B3138" s="3">
        <v>40077</v>
      </c>
      <c r="C3138" s="5">
        <v>1148</v>
      </c>
      <c r="D3138" s="4">
        <v>215</v>
      </c>
      <c r="E3138" s="7" t="str">
        <f>VLOOKUP(ventas[[#This Row],[ProductKey]],'hoja productos'!$A$2:$AA$1691,3,FALSE)</f>
        <v>Fabrikam Budget Movie-Maker 1'' 25mm E400 Black</v>
      </c>
      <c r="F3138" s="7">
        <f>VLOOKUP(ventas[[#This Row],[ProductKey]],'hoja productos'!$A$2:$AA$1691,5,FALSE)</f>
        <v>422</v>
      </c>
      <c r="G3138" s="7" t="str">
        <f>VLOOKUP(ventas[[#This Row],[ProductKey]],'hoja productos'!$A$2:$AA$1691,7,FALSE)</f>
        <v>Fabrikam, Inc.</v>
      </c>
      <c r="H3138" s="8">
        <f>ventas[[#This Row],[Unit Vendidas]]*ventas[[#This Row],[Precio Venta]]</f>
        <v>90730</v>
      </c>
    </row>
    <row r="3139" spans="1:8" x14ac:dyDescent="0.25">
      <c r="A3139" s="2">
        <v>2389</v>
      </c>
      <c r="B3139" s="3">
        <v>40077</v>
      </c>
      <c r="C3139" s="5">
        <v>654</v>
      </c>
      <c r="D3139" s="4">
        <v>59</v>
      </c>
      <c r="E3139" s="7" t="str">
        <f>VLOOKUP(ventas[[#This Row],[ProductKey]],'hoja productos'!$A$2:$AA$1691,3,FALSE)</f>
        <v>Proseware Ink Jet Wireless All-In-One Printer M400 Black</v>
      </c>
      <c r="F3139" s="7">
        <f>VLOOKUP(ventas[[#This Row],[ProductKey]],'hoja productos'!$A$2:$AA$1691,5,FALSE)</f>
        <v>129</v>
      </c>
      <c r="G3139" s="7" t="str">
        <f>VLOOKUP(ventas[[#This Row],[ProductKey]],'hoja productos'!$A$2:$AA$1691,7,FALSE)</f>
        <v>Proseware, Inc.</v>
      </c>
      <c r="H3139" s="8">
        <f>ventas[[#This Row],[Unit Vendidas]]*ventas[[#This Row],[Precio Venta]]</f>
        <v>7611</v>
      </c>
    </row>
    <row r="3140" spans="1:8" x14ac:dyDescent="0.25">
      <c r="A3140" s="2">
        <v>2456</v>
      </c>
      <c r="B3140" s="3">
        <v>40077</v>
      </c>
      <c r="C3140" s="5">
        <v>888</v>
      </c>
      <c r="D3140" s="4">
        <v>25</v>
      </c>
      <c r="E3140" s="7" t="str">
        <f>VLOOKUP(ventas[[#This Row],[ProductKey]],'hoja productos'!$A$2:$AA$1691,3,FALSE)</f>
        <v>Tablet Bluetooth Notebook Mouse E70 White</v>
      </c>
      <c r="F3140" s="7">
        <f>VLOOKUP(ventas[[#This Row],[ProductKey]],'hoja productos'!$A$2:$AA$1691,5,FALSE)</f>
        <v>50</v>
      </c>
      <c r="G3140" s="7" t="str">
        <f>VLOOKUP(ventas[[#This Row],[ProductKey]],'hoja productos'!$A$2:$AA$1691,7,FALSE)</f>
        <v>Tablet, Ltd</v>
      </c>
      <c r="H3140" s="8">
        <f>ventas[[#This Row],[Unit Vendidas]]*ventas[[#This Row],[Precio Venta]]</f>
        <v>1250</v>
      </c>
    </row>
    <row r="3141" spans="1:8" x14ac:dyDescent="0.25">
      <c r="A3141" s="2">
        <v>4041</v>
      </c>
      <c r="B3141" s="3">
        <v>40077</v>
      </c>
      <c r="C3141" s="5">
        <v>426</v>
      </c>
      <c r="D3141" s="4">
        <v>254</v>
      </c>
      <c r="E3141" s="7" t="str">
        <f>VLOOKUP(ventas[[#This Row],[ProductKey]],'hoja productos'!$A$2:$AA$1691,3,FALSE)</f>
        <v>Adventure Works Desktop PC1.80 ED182 Black</v>
      </c>
      <c r="F3141" s="7">
        <f>VLOOKUP(ventas[[#This Row],[ProductKey]],'hoja productos'!$A$2:$AA$1691,5,FALSE)</f>
        <v>499.9</v>
      </c>
      <c r="G3141" s="7" t="str">
        <f>VLOOKUP(ventas[[#This Row],[ProductKey]],'hoja productos'!$A$2:$AA$1691,7,FALSE)</f>
        <v>Adventure Works</v>
      </c>
      <c r="H3141" s="8">
        <f>ventas[[#This Row],[Unit Vendidas]]*ventas[[#This Row],[Precio Venta]]</f>
        <v>126974.59999999999</v>
      </c>
    </row>
    <row r="3142" spans="1:8" x14ac:dyDescent="0.25">
      <c r="A3142" s="2">
        <v>6366</v>
      </c>
      <c r="B3142" s="3">
        <v>40077</v>
      </c>
      <c r="C3142" s="5">
        <v>779</v>
      </c>
      <c r="D3142" s="4">
        <v>20</v>
      </c>
      <c r="E3142" s="7" t="str">
        <f>VLOOKUP(ventas[[#This Row],[ProductKey]],'hoja productos'!$A$2:$AA$1691,3,FALSE)</f>
        <v>Tablet Dual USB Power Adapter - power adapter E300 White</v>
      </c>
      <c r="F3142" s="7">
        <f>VLOOKUP(ventas[[#This Row],[ProductKey]],'hoja productos'!$A$2:$AA$1691,5,FALSE)</f>
        <v>39.9</v>
      </c>
      <c r="G3142" s="7" t="str">
        <f>VLOOKUP(ventas[[#This Row],[ProductKey]],'hoja productos'!$A$2:$AA$1691,7,FALSE)</f>
        <v>Tablet, Ltd</v>
      </c>
      <c r="H3142" s="8">
        <f>ventas[[#This Row],[Unit Vendidas]]*ventas[[#This Row],[Precio Venta]]</f>
        <v>798</v>
      </c>
    </row>
    <row r="3143" spans="1:8" x14ac:dyDescent="0.25">
      <c r="A3143" s="2">
        <v>7895</v>
      </c>
      <c r="B3143" s="3">
        <v>40077</v>
      </c>
      <c r="C3143" s="5">
        <v>745</v>
      </c>
      <c r="D3143" s="4">
        <v>9</v>
      </c>
      <c r="E3143" s="7" t="str">
        <f>VLOOKUP(ventas[[#This Row],[ProductKey]],'hoja productos'!$A$2:$AA$1691,3,FALSE)</f>
        <v>Tablet Car power adapter M90 Black</v>
      </c>
      <c r="F3143" s="7">
        <f>VLOOKUP(ventas[[#This Row],[ProductKey]],'hoja productos'!$A$2:$AA$1691,5,FALSE)</f>
        <v>19.95</v>
      </c>
      <c r="G3143" s="7" t="str">
        <f>VLOOKUP(ventas[[#This Row],[ProductKey]],'hoja productos'!$A$2:$AA$1691,7,FALSE)</f>
        <v>Tablet, Ltd</v>
      </c>
      <c r="H3143" s="8">
        <f>ventas[[#This Row],[Unit Vendidas]]*ventas[[#This Row],[Precio Venta]]</f>
        <v>179.54999999999998</v>
      </c>
    </row>
    <row r="3144" spans="1:8" x14ac:dyDescent="0.25">
      <c r="A3144" s="2">
        <v>11238</v>
      </c>
      <c r="B3144" s="3">
        <v>40077</v>
      </c>
      <c r="C3144" s="5">
        <v>602</v>
      </c>
      <c r="D3144" s="4">
        <v>459</v>
      </c>
      <c r="E3144" s="7" t="str">
        <f>VLOOKUP(ventas[[#This Row],[ProductKey]],'hoja productos'!$A$2:$AA$1691,3,FALSE)</f>
        <v>Tablet Projector 720p M621 Silver</v>
      </c>
      <c r="F3144" s="7">
        <f>VLOOKUP(ventas[[#This Row],[ProductKey]],'hoja productos'!$A$2:$AA$1691,5,FALSE)</f>
        <v>999</v>
      </c>
      <c r="G3144" s="7" t="str">
        <f>VLOOKUP(ventas[[#This Row],[ProductKey]],'hoja productos'!$A$2:$AA$1691,7,FALSE)</f>
        <v>Tablet, Ltd</v>
      </c>
      <c r="H3144" s="8">
        <f>ventas[[#This Row],[Unit Vendidas]]*ventas[[#This Row],[Precio Venta]]</f>
        <v>458541</v>
      </c>
    </row>
    <row r="3145" spans="1:8" x14ac:dyDescent="0.25">
      <c r="A3145" s="2">
        <v>12951</v>
      </c>
      <c r="B3145" s="3">
        <v>40077</v>
      </c>
      <c r="C3145" s="5">
        <v>1117</v>
      </c>
      <c r="D3145" s="4">
        <v>144</v>
      </c>
      <c r="E3145" s="7" t="str">
        <f>VLOOKUP(ventas[[#This Row],[ProductKey]],'hoja productos'!$A$2:$AA$1691,3,FALSE)</f>
        <v>Fabrikam SLR Camera 35" X358 Grey</v>
      </c>
      <c r="F3145" s="7">
        <f>VLOOKUP(ventas[[#This Row],[ProductKey]],'hoja productos'!$A$2:$AA$1691,5,FALSE)</f>
        <v>436.2</v>
      </c>
      <c r="G3145" s="7" t="str">
        <f>VLOOKUP(ventas[[#This Row],[ProductKey]],'hoja productos'!$A$2:$AA$1691,7,FALSE)</f>
        <v>Fabrikam, Inc.</v>
      </c>
      <c r="H3145" s="8">
        <f>ventas[[#This Row],[Unit Vendidas]]*ventas[[#This Row],[Precio Venta]]</f>
        <v>62812.799999999996</v>
      </c>
    </row>
    <row r="3146" spans="1:8" ht="30" x14ac:dyDescent="0.25">
      <c r="A3146" s="2">
        <v>19812</v>
      </c>
      <c r="B3146" s="3">
        <v>40077</v>
      </c>
      <c r="C3146" s="5">
        <v>1435</v>
      </c>
      <c r="D3146" s="4">
        <v>134</v>
      </c>
      <c r="E3146" s="7" t="str">
        <f>VLOOKUP(ventas[[#This Row],[ProductKey]],'hoja productos'!$A$2:$AA$1691,3,FALSE)</f>
        <v>The Phone Company Touch Screen Phones SAW/On-wall M806 Grey</v>
      </c>
      <c r="F3146" s="7">
        <f>VLOOKUP(ventas[[#This Row],[ProductKey]],'hoja productos'!$A$2:$AA$1691,5,FALSE)</f>
        <v>293</v>
      </c>
      <c r="G3146" s="7" t="str">
        <f>VLOOKUP(ventas[[#This Row],[ProductKey]],'hoja productos'!$A$2:$AA$1691,7,FALSE)</f>
        <v>The Phone Company</v>
      </c>
      <c r="H3146" s="8">
        <f>ventas[[#This Row],[Unit Vendidas]]*ventas[[#This Row],[Precio Venta]]</f>
        <v>39262</v>
      </c>
    </row>
    <row r="3147" spans="1:8" x14ac:dyDescent="0.25">
      <c r="A3147" s="2">
        <v>19831</v>
      </c>
      <c r="B3147" s="3">
        <v>40077</v>
      </c>
      <c r="C3147" s="5">
        <v>145</v>
      </c>
      <c r="D3147" s="4">
        <v>960</v>
      </c>
      <c r="E3147" s="7" t="str">
        <f>VLOOKUP(ventas[[#This Row],[ProductKey]],'hoja productos'!$A$2:$AA$1691,3,FALSE)</f>
        <v>Adventure Works 52" LCD HDTV X590 Silver</v>
      </c>
      <c r="F3147" s="7">
        <f>VLOOKUP(ventas[[#This Row],[ProductKey]],'hoja productos'!$A$2:$AA$1691,5,FALSE)</f>
        <v>2899.99</v>
      </c>
      <c r="G3147" s="7" t="str">
        <f>VLOOKUP(ventas[[#This Row],[ProductKey]],'hoja productos'!$A$2:$AA$1691,7,FALSE)</f>
        <v>Adventure Works</v>
      </c>
      <c r="H3147" s="8">
        <f>ventas[[#This Row],[Unit Vendidas]]*ventas[[#This Row],[Precio Venta]]</f>
        <v>2783990.4</v>
      </c>
    </row>
    <row r="3148" spans="1:8" x14ac:dyDescent="0.25">
      <c r="A3148" s="2">
        <v>20644</v>
      </c>
      <c r="B3148" s="3">
        <v>40077</v>
      </c>
      <c r="C3148" s="5">
        <v>1235</v>
      </c>
      <c r="D3148" s="4">
        <v>385</v>
      </c>
      <c r="E3148" s="7" t="str">
        <f>VLOOKUP(ventas[[#This Row],[ProductKey]],'hoja productos'!$A$2:$AA$1691,3,FALSE)</f>
        <v>Fabrikam Business Videographer 2/3" 17mm M280 Blue</v>
      </c>
      <c r="F3148" s="7">
        <f>VLOOKUP(ventas[[#This Row],[ProductKey]],'hoja productos'!$A$2:$AA$1691,5,FALSE)</f>
        <v>838</v>
      </c>
      <c r="G3148" s="7" t="str">
        <f>VLOOKUP(ventas[[#This Row],[ProductKey]],'hoja productos'!$A$2:$AA$1691,7,FALSE)</f>
        <v>Fabrikam, Inc.</v>
      </c>
      <c r="H3148" s="8">
        <f>ventas[[#This Row],[Unit Vendidas]]*ventas[[#This Row],[Precio Venta]]</f>
        <v>322630</v>
      </c>
    </row>
    <row r="3149" spans="1:8" x14ac:dyDescent="0.25">
      <c r="A3149" s="2">
        <v>22747</v>
      </c>
      <c r="B3149" s="3">
        <v>40077</v>
      </c>
      <c r="C3149" s="5">
        <v>1082</v>
      </c>
      <c r="D3149" s="4">
        <v>139</v>
      </c>
      <c r="E3149" s="7" t="str">
        <f>VLOOKUP(ventas[[#This Row],[ProductKey]],'hoja productos'!$A$2:$AA$1691,3,FALSE)</f>
        <v>Tablet SLR Camera M143 Silver</v>
      </c>
      <c r="F3149" s="7">
        <f>VLOOKUP(ventas[[#This Row],[ProductKey]],'hoja productos'!$A$2:$AA$1691,5,FALSE)</f>
        <v>304</v>
      </c>
      <c r="G3149" s="7" t="str">
        <f>VLOOKUP(ventas[[#This Row],[ProductKey]],'hoja productos'!$A$2:$AA$1691,7,FALSE)</f>
        <v>Tablet, Ltd</v>
      </c>
      <c r="H3149" s="8">
        <f>ventas[[#This Row],[Unit Vendidas]]*ventas[[#This Row],[Precio Venta]]</f>
        <v>42256</v>
      </c>
    </row>
    <row r="3150" spans="1:8" x14ac:dyDescent="0.25">
      <c r="A3150" s="2">
        <v>848</v>
      </c>
      <c r="B3150" s="3">
        <v>40078</v>
      </c>
      <c r="C3150" s="5">
        <v>1085</v>
      </c>
      <c r="D3150" s="4">
        <v>188</v>
      </c>
      <c r="E3150" s="7" t="str">
        <f>VLOOKUP(ventas[[#This Row],[ProductKey]],'hoja productos'!$A$2:$AA$1691,3,FALSE)</f>
        <v>Tablet SLR Camera 35" X358 Grey</v>
      </c>
      <c r="F3150" s="7">
        <f>VLOOKUP(ventas[[#This Row],[ProductKey]],'hoja productos'!$A$2:$AA$1691,5,FALSE)</f>
        <v>568</v>
      </c>
      <c r="G3150" s="7" t="str">
        <f>VLOOKUP(ventas[[#This Row],[ProductKey]],'hoja productos'!$A$2:$AA$1691,7,FALSE)</f>
        <v>Tablet, Ltd</v>
      </c>
      <c r="H3150" s="8">
        <f>ventas[[#This Row],[Unit Vendidas]]*ventas[[#This Row],[Precio Venta]]</f>
        <v>106784</v>
      </c>
    </row>
    <row r="3151" spans="1:8" ht="30" x14ac:dyDescent="0.25">
      <c r="A3151" s="2">
        <v>4584</v>
      </c>
      <c r="B3151" s="3">
        <v>40078</v>
      </c>
      <c r="C3151" s="5">
        <v>1195</v>
      </c>
      <c r="D3151" s="4">
        <v>301</v>
      </c>
      <c r="E3151" s="7" t="str">
        <f>VLOOKUP(ventas[[#This Row],[ProductKey]],'hoja productos'!$A$2:$AA$1691,3,FALSE)</f>
        <v>Fabrikam Home and Vacation Moviemaker 2/3'' 17mm M103 Grey</v>
      </c>
      <c r="F3151" s="7">
        <f>VLOOKUP(ventas[[#This Row],[ProductKey]],'hoja productos'!$A$2:$AA$1691,5,FALSE)</f>
        <v>655</v>
      </c>
      <c r="G3151" s="7" t="str">
        <f>VLOOKUP(ventas[[#This Row],[ProductKey]],'hoja productos'!$A$2:$AA$1691,7,FALSE)</f>
        <v>Fabrikam, Inc.</v>
      </c>
      <c r="H3151" s="8">
        <f>ventas[[#This Row],[Unit Vendidas]]*ventas[[#This Row],[Precio Venta]]</f>
        <v>197155</v>
      </c>
    </row>
    <row r="3152" spans="1:8" x14ac:dyDescent="0.25">
      <c r="A3152" s="2">
        <v>4829</v>
      </c>
      <c r="B3152" s="3">
        <v>40078</v>
      </c>
      <c r="C3152" s="5">
        <v>1349</v>
      </c>
      <c r="D3152" s="4">
        <v>5</v>
      </c>
      <c r="E3152" s="7" t="str">
        <f>VLOOKUP(ventas[[#This Row],[ProductKey]],'hoja productos'!$A$2:$AA$1691,3,FALSE)</f>
        <v>Tablet Single-line phones E10 White</v>
      </c>
      <c r="F3152" s="7">
        <f>VLOOKUP(ventas[[#This Row],[ProductKey]],'hoja productos'!$A$2:$AA$1691,5,FALSE)</f>
        <v>9.99</v>
      </c>
      <c r="G3152" s="7" t="str">
        <f>VLOOKUP(ventas[[#This Row],[ProductKey]],'hoja productos'!$A$2:$AA$1691,7,FALSE)</f>
        <v>Tablet, Ltd</v>
      </c>
      <c r="H3152" s="8">
        <f>ventas[[#This Row],[Unit Vendidas]]*ventas[[#This Row],[Precio Venta]]</f>
        <v>49.95</v>
      </c>
    </row>
    <row r="3153" spans="1:8" x14ac:dyDescent="0.25">
      <c r="A3153" s="2">
        <v>5555</v>
      </c>
      <c r="B3153" s="3">
        <v>40078</v>
      </c>
      <c r="C3153" s="5">
        <v>392</v>
      </c>
      <c r="D3153" s="4">
        <v>195</v>
      </c>
      <c r="E3153" s="7" t="str">
        <f>VLOOKUP(ventas[[#This Row],[ProductKey]],'hoja productos'!$A$2:$AA$1691,3,FALSE)</f>
        <v>WWI Laptop12 M0120 Black</v>
      </c>
      <c r="F3153" s="7">
        <f>VLOOKUP(ventas[[#This Row],[ProductKey]],'hoja productos'!$A$2:$AA$1691,5,FALSE)</f>
        <v>382.95</v>
      </c>
      <c r="G3153" s="7" t="str">
        <f>VLOOKUP(ventas[[#This Row],[ProductKey]],'hoja productos'!$A$2:$AA$1691,7,FALSE)</f>
        <v>Wide World Importers</v>
      </c>
      <c r="H3153" s="8">
        <f>ventas[[#This Row],[Unit Vendidas]]*ventas[[#This Row],[Precio Venta]]</f>
        <v>74675.25</v>
      </c>
    </row>
    <row r="3154" spans="1:8" x14ac:dyDescent="0.25">
      <c r="A3154" s="2">
        <v>7085</v>
      </c>
      <c r="B3154" s="3">
        <v>40078</v>
      </c>
      <c r="C3154" s="5">
        <v>381</v>
      </c>
      <c r="D3154" s="4">
        <v>321</v>
      </c>
      <c r="E3154" s="7" t="str">
        <f>VLOOKUP(ventas[[#This Row],[ProductKey]],'hoja productos'!$A$2:$AA$1691,3,FALSE)</f>
        <v>Adventure Works Laptop15 M1501 Red</v>
      </c>
      <c r="F3154" s="7">
        <f>VLOOKUP(ventas[[#This Row],[ProductKey]],'hoja productos'!$A$2:$AA$1691,5,FALSE)</f>
        <v>699</v>
      </c>
      <c r="G3154" s="7" t="str">
        <f>VLOOKUP(ventas[[#This Row],[ProductKey]],'hoja productos'!$A$2:$AA$1691,7,FALSE)</f>
        <v>Adventure Works</v>
      </c>
      <c r="H3154" s="8">
        <f>ventas[[#This Row],[Unit Vendidas]]*ventas[[#This Row],[Precio Venta]]</f>
        <v>224379</v>
      </c>
    </row>
    <row r="3155" spans="1:8" x14ac:dyDescent="0.25">
      <c r="A3155" s="2">
        <v>8627</v>
      </c>
      <c r="B3155" s="3">
        <v>40078</v>
      </c>
      <c r="C3155" s="5">
        <v>1344</v>
      </c>
      <c r="D3155" s="4">
        <v>8</v>
      </c>
      <c r="E3155" s="7" t="str">
        <f>VLOOKUP(ventas[[#This Row],[ProductKey]],'hoja productos'!$A$2:$AA$1691,3,FALSE)</f>
        <v>Tablet Phone for MSN E200 Black</v>
      </c>
      <c r="F3155" s="7">
        <f>VLOOKUP(ventas[[#This Row],[ProductKey]],'hoja productos'!$A$2:$AA$1691,5,FALSE)</f>
        <v>16</v>
      </c>
      <c r="G3155" s="7" t="str">
        <f>VLOOKUP(ventas[[#This Row],[ProductKey]],'hoja productos'!$A$2:$AA$1691,7,FALSE)</f>
        <v>Tablet, Ltd</v>
      </c>
      <c r="H3155" s="8">
        <f>ventas[[#This Row],[Unit Vendidas]]*ventas[[#This Row],[Precio Venta]]</f>
        <v>128</v>
      </c>
    </row>
    <row r="3156" spans="1:8" x14ac:dyDescent="0.25">
      <c r="A3156" s="2">
        <v>9960</v>
      </c>
      <c r="B3156" s="3">
        <v>40078</v>
      </c>
      <c r="C3156" s="5">
        <v>1038</v>
      </c>
      <c r="D3156" s="4">
        <v>85</v>
      </c>
      <c r="E3156" s="7" t="str">
        <f>VLOOKUP(ventas[[#This Row],[ProductKey]],'hoja productos'!$A$2:$AA$1691,3,FALSE)</f>
        <v>A. Datum Bridge Digital Camera M300 Azure</v>
      </c>
      <c r="F3156" s="7">
        <f>VLOOKUP(ventas[[#This Row],[ProductKey]],'hoja productos'!$A$2:$AA$1691,5,FALSE)</f>
        <v>186.9</v>
      </c>
      <c r="G3156" s="7" t="str">
        <f>VLOOKUP(ventas[[#This Row],[ProductKey]],'hoja productos'!$A$2:$AA$1691,7,FALSE)</f>
        <v>A. Datum Corporation</v>
      </c>
      <c r="H3156" s="8">
        <f>ventas[[#This Row],[Unit Vendidas]]*ventas[[#This Row],[Precio Venta]]</f>
        <v>15886.5</v>
      </c>
    </row>
    <row r="3157" spans="1:8" x14ac:dyDescent="0.25">
      <c r="A3157" s="2">
        <v>14319</v>
      </c>
      <c r="B3157" s="3">
        <v>40078</v>
      </c>
      <c r="C3157" s="5">
        <v>1125</v>
      </c>
      <c r="D3157" s="4">
        <v>144</v>
      </c>
      <c r="E3157" s="7" t="str">
        <f>VLOOKUP(ventas[[#This Row],[ProductKey]],'hoja productos'!$A$2:$AA$1691,3,FALSE)</f>
        <v>Fabrikam SLR Camera 35" X358 Gold</v>
      </c>
      <c r="F3157" s="7">
        <f>VLOOKUP(ventas[[#This Row],[ProductKey]],'hoja productos'!$A$2:$AA$1691,5,FALSE)</f>
        <v>436.2</v>
      </c>
      <c r="G3157" s="7" t="str">
        <f>VLOOKUP(ventas[[#This Row],[ProductKey]],'hoja productos'!$A$2:$AA$1691,7,FALSE)</f>
        <v>Fabrikam, Inc.</v>
      </c>
      <c r="H3157" s="8">
        <f>ventas[[#This Row],[Unit Vendidas]]*ventas[[#This Row],[Precio Venta]]</f>
        <v>62812.799999999996</v>
      </c>
    </row>
    <row r="3158" spans="1:8" x14ac:dyDescent="0.25">
      <c r="A3158" s="2">
        <v>14533</v>
      </c>
      <c r="B3158" s="3">
        <v>40078</v>
      </c>
      <c r="C3158" s="5">
        <v>1525</v>
      </c>
      <c r="D3158" s="4">
        <v>133</v>
      </c>
      <c r="E3158" s="7" t="str">
        <f>VLOOKUP(ventas[[#This Row],[ProductKey]],'hoja productos'!$A$2:$AA$1691,3,FALSE)</f>
        <v>The Phone Company PDA Phone 4.7 inches L360 Black</v>
      </c>
      <c r="F3158" s="7">
        <f>VLOOKUP(ventas[[#This Row],[ProductKey]],'hoja productos'!$A$2:$AA$1691,5,FALSE)</f>
        <v>402</v>
      </c>
      <c r="G3158" s="7" t="str">
        <f>VLOOKUP(ventas[[#This Row],[ProductKey]],'hoja productos'!$A$2:$AA$1691,7,FALSE)</f>
        <v>The Phone Company</v>
      </c>
      <c r="H3158" s="8">
        <f>ventas[[#This Row],[Unit Vendidas]]*ventas[[#This Row],[Precio Venta]]</f>
        <v>53466</v>
      </c>
    </row>
    <row r="3159" spans="1:8" x14ac:dyDescent="0.25">
      <c r="A3159" s="2">
        <v>16685</v>
      </c>
      <c r="B3159" s="3">
        <v>40078</v>
      </c>
      <c r="C3159" s="5">
        <v>1049</v>
      </c>
      <c r="D3159" s="4">
        <v>194</v>
      </c>
      <c r="E3159" s="7" t="str">
        <f>VLOOKUP(ventas[[#This Row],[ProductKey]],'hoja productos'!$A$2:$AA$1691,3,FALSE)</f>
        <v>A. Datum SLR Camera 35" X358 Silver</v>
      </c>
      <c r="F3159" s="7">
        <f>VLOOKUP(ventas[[#This Row],[ProductKey]],'hoja productos'!$A$2:$AA$1691,5,FALSE)</f>
        <v>588</v>
      </c>
      <c r="G3159" s="7" t="str">
        <f>VLOOKUP(ventas[[#This Row],[ProductKey]],'hoja productos'!$A$2:$AA$1691,7,FALSE)</f>
        <v>A. Datum Corporation</v>
      </c>
      <c r="H3159" s="8">
        <f>ventas[[#This Row],[Unit Vendidas]]*ventas[[#This Row],[Precio Venta]]</f>
        <v>114072</v>
      </c>
    </row>
    <row r="3160" spans="1:8" x14ac:dyDescent="0.25">
      <c r="A3160" s="2">
        <v>17076</v>
      </c>
      <c r="B3160" s="3">
        <v>40078</v>
      </c>
      <c r="C3160" s="5">
        <v>232</v>
      </c>
      <c r="D3160" s="4">
        <v>252</v>
      </c>
      <c r="E3160" s="7" t="str">
        <f>VLOOKUP(ventas[[#This Row],[ProductKey]],'hoja productos'!$A$2:$AA$1691,3,FALSE)</f>
        <v>Litware Home Theater System 4.1 Channel M413 Brown</v>
      </c>
      <c r="F3160" s="7">
        <f>VLOOKUP(ventas[[#This Row],[ProductKey]],'hoja productos'!$A$2:$AA$1691,5,FALSE)</f>
        <v>549</v>
      </c>
      <c r="G3160" s="7" t="str">
        <f>VLOOKUP(ventas[[#This Row],[ProductKey]],'hoja productos'!$A$2:$AA$1691,7,FALSE)</f>
        <v>Litware, Inc.</v>
      </c>
      <c r="H3160" s="8">
        <f>ventas[[#This Row],[Unit Vendidas]]*ventas[[#This Row],[Precio Venta]]</f>
        <v>138348</v>
      </c>
    </row>
    <row r="3161" spans="1:8" x14ac:dyDescent="0.25">
      <c r="A3161" s="2">
        <v>17339</v>
      </c>
      <c r="B3161" s="3">
        <v>40078</v>
      </c>
      <c r="C3161" s="5">
        <v>185</v>
      </c>
      <c r="D3161" s="4">
        <v>55</v>
      </c>
      <c r="E3161" s="7" t="str">
        <f>VLOOKUP(ventas[[#This Row],[ProductKey]],'hoja productos'!$A$2:$AA$1691,3,FALSE)</f>
        <v>SV 22xDVD X680 Silver</v>
      </c>
      <c r="F3161" s="7">
        <f>VLOOKUP(ventas[[#This Row],[ProductKey]],'hoja productos'!$A$2:$AA$1691,5,FALSE)</f>
        <v>169</v>
      </c>
      <c r="G3161" s="7" t="str">
        <f>VLOOKUP(ventas[[#This Row],[ProductKey]],'hoja productos'!$A$2:$AA$1691,7,FALSE)</f>
        <v>Southridge Video</v>
      </c>
      <c r="H3161" s="8">
        <f>ventas[[#This Row],[Unit Vendidas]]*ventas[[#This Row],[Precio Venta]]</f>
        <v>9295</v>
      </c>
    </row>
    <row r="3162" spans="1:8" x14ac:dyDescent="0.25">
      <c r="A3162" s="2">
        <v>19050</v>
      </c>
      <c r="B3162" s="3">
        <v>40078</v>
      </c>
      <c r="C3162" s="5">
        <v>793</v>
      </c>
      <c r="D3162" s="4">
        <v>12</v>
      </c>
      <c r="E3162" s="7" t="str">
        <f>VLOOKUP(ventas[[#This Row],[ProductKey]],'hoja productos'!$A$2:$AA$1691,3,FALSE)</f>
        <v>Tablet Connectivity Starter Kit Smart Buy M680 White</v>
      </c>
      <c r="F3162" s="7">
        <f>VLOOKUP(ventas[[#This Row],[ProductKey]],'hoja productos'!$A$2:$AA$1691,5,FALSE)</f>
        <v>27.9</v>
      </c>
      <c r="G3162" s="7" t="str">
        <f>VLOOKUP(ventas[[#This Row],[ProductKey]],'hoja productos'!$A$2:$AA$1691,7,FALSE)</f>
        <v>Tablet, Ltd</v>
      </c>
      <c r="H3162" s="8">
        <f>ventas[[#This Row],[Unit Vendidas]]*ventas[[#This Row],[Precio Venta]]</f>
        <v>334.79999999999995</v>
      </c>
    </row>
    <row r="3163" spans="1:8" x14ac:dyDescent="0.25">
      <c r="A3163" s="2">
        <v>1520</v>
      </c>
      <c r="B3163" s="3">
        <v>40079</v>
      </c>
      <c r="C3163" s="5">
        <v>297</v>
      </c>
      <c r="D3163" s="4">
        <v>137</v>
      </c>
      <c r="E3163" s="7" t="str">
        <f>VLOOKUP(ventas[[#This Row],[ProductKey]],'hoja productos'!$A$2:$AA$1691,3,FALSE)</f>
        <v>SV Car Video TFT6.2W E6282 Black</v>
      </c>
      <c r="F3163" s="7">
        <f>VLOOKUP(ventas[[#This Row],[ProductKey]],'hoja productos'!$A$2:$AA$1691,5,FALSE)</f>
        <v>269</v>
      </c>
      <c r="G3163" s="7" t="str">
        <f>VLOOKUP(ventas[[#This Row],[ProductKey]],'hoja productos'!$A$2:$AA$1691,7,FALSE)</f>
        <v>Southridge Video</v>
      </c>
      <c r="H3163" s="8">
        <f>ventas[[#This Row],[Unit Vendidas]]*ventas[[#This Row],[Precio Venta]]</f>
        <v>36853</v>
      </c>
    </row>
    <row r="3164" spans="1:8" x14ac:dyDescent="0.25">
      <c r="A3164" s="2">
        <v>2439</v>
      </c>
      <c r="B3164" s="3">
        <v>40079</v>
      </c>
      <c r="C3164" s="5">
        <v>272</v>
      </c>
      <c r="D3164" s="4">
        <v>167</v>
      </c>
      <c r="E3164" s="7" t="str">
        <f>VLOOKUP(ventas[[#This Row],[ProductKey]],'hoja productos'!$A$2:$AA$1691,3,FALSE)</f>
        <v>Tablet Home Theater System 4.1 Channel M1410 White</v>
      </c>
      <c r="F3164" s="7">
        <f>VLOOKUP(ventas[[#This Row],[ProductKey]],'hoja productos'!$A$2:$AA$1691,5,FALSE)</f>
        <v>329</v>
      </c>
      <c r="G3164" s="7" t="str">
        <f>VLOOKUP(ventas[[#This Row],[ProductKey]],'hoja productos'!$A$2:$AA$1691,7,FALSE)</f>
        <v>Tablet, Ltd</v>
      </c>
      <c r="H3164" s="8">
        <f>ventas[[#This Row],[Unit Vendidas]]*ventas[[#This Row],[Precio Venta]]</f>
        <v>54943</v>
      </c>
    </row>
    <row r="3165" spans="1:8" x14ac:dyDescent="0.25">
      <c r="A3165" s="2">
        <v>2719</v>
      </c>
      <c r="B3165" s="3">
        <v>40079</v>
      </c>
      <c r="C3165" s="5">
        <v>823</v>
      </c>
      <c r="D3165" s="4">
        <v>12</v>
      </c>
      <c r="E3165" s="7" t="str">
        <f>VLOOKUP(ventas[[#This Row],[ProductKey]],'hoja productos'!$A$2:$AA$1691,3,FALSE)</f>
        <v>Tablet Connectivity Starter Kit Smart Buy M680 Grey</v>
      </c>
      <c r="F3165" s="7">
        <f>VLOOKUP(ventas[[#This Row],[ProductKey]],'hoja productos'!$A$2:$AA$1691,5,FALSE)</f>
        <v>27.9</v>
      </c>
      <c r="G3165" s="7" t="str">
        <f>VLOOKUP(ventas[[#This Row],[ProductKey]],'hoja productos'!$A$2:$AA$1691,7,FALSE)</f>
        <v>Tablet, Ltd</v>
      </c>
      <c r="H3165" s="8">
        <f>ventas[[#This Row],[Unit Vendidas]]*ventas[[#This Row],[Precio Venta]]</f>
        <v>334.79999999999995</v>
      </c>
    </row>
    <row r="3166" spans="1:8" x14ac:dyDescent="0.25">
      <c r="A3166" s="2">
        <v>5312</v>
      </c>
      <c r="B3166" s="3">
        <v>40079</v>
      </c>
      <c r="C3166" s="5">
        <v>413</v>
      </c>
      <c r="D3166" s="4">
        <v>275</v>
      </c>
      <c r="E3166" s="7" t="str">
        <f>VLOOKUP(ventas[[#This Row],[ProductKey]],'hoja productos'!$A$2:$AA$1691,3,FALSE)</f>
        <v>Proseware Laptop16 M610 White</v>
      </c>
      <c r="F3166" s="7">
        <f>VLOOKUP(ventas[[#This Row],[ProductKey]],'hoja productos'!$A$2:$AA$1691,5,FALSE)</f>
        <v>599</v>
      </c>
      <c r="G3166" s="7" t="str">
        <f>VLOOKUP(ventas[[#This Row],[ProductKey]],'hoja productos'!$A$2:$AA$1691,7,FALSE)</f>
        <v>Proseware, Inc.</v>
      </c>
      <c r="H3166" s="8">
        <f>ventas[[#This Row],[Unit Vendidas]]*ventas[[#This Row],[Precio Venta]]</f>
        <v>164725</v>
      </c>
    </row>
    <row r="3167" spans="1:8" x14ac:dyDescent="0.25">
      <c r="A3167" s="2">
        <v>9993</v>
      </c>
      <c r="B3167" s="3">
        <v>40079</v>
      </c>
      <c r="C3167" s="5">
        <v>391</v>
      </c>
      <c r="D3167" s="4">
        <v>321</v>
      </c>
      <c r="E3167" s="7" t="str">
        <f>VLOOKUP(ventas[[#This Row],[ProductKey]],'hoja productos'!$A$2:$AA$1691,3,FALSE)</f>
        <v>WWI Laptop15 M0150 Black</v>
      </c>
      <c r="F3167" s="7">
        <f>VLOOKUP(ventas[[#This Row],[ProductKey]],'hoja productos'!$A$2:$AA$1691,5,FALSE)</f>
        <v>699</v>
      </c>
      <c r="G3167" s="7" t="str">
        <f>VLOOKUP(ventas[[#This Row],[ProductKey]],'hoja productos'!$A$2:$AA$1691,7,FALSE)</f>
        <v>Wide World Importers</v>
      </c>
      <c r="H3167" s="8">
        <f>ventas[[#This Row],[Unit Vendidas]]*ventas[[#This Row],[Precio Venta]]</f>
        <v>224379</v>
      </c>
    </row>
    <row r="3168" spans="1:8" ht="30" x14ac:dyDescent="0.25">
      <c r="A3168" s="2">
        <v>13786</v>
      </c>
      <c r="B3168" s="3">
        <v>40079</v>
      </c>
      <c r="C3168" s="5">
        <v>719</v>
      </c>
      <c r="D3168" s="4">
        <v>75</v>
      </c>
      <c r="E3168" s="7" t="str">
        <f>VLOOKUP(ventas[[#This Row],[ProductKey]],'hoja productos'!$A$2:$AA$1691,3,FALSE)</f>
        <v>Proseware Color Ink Jet Fax with 5.8 GHz Cordless Handset X250 White</v>
      </c>
      <c r="F3168" s="7">
        <f>VLOOKUP(ventas[[#This Row],[ProductKey]],'hoja productos'!$A$2:$AA$1691,5,FALSE)</f>
        <v>228</v>
      </c>
      <c r="G3168" s="7" t="str">
        <f>VLOOKUP(ventas[[#This Row],[ProductKey]],'hoja productos'!$A$2:$AA$1691,7,FALSE)</f>
        <v>Proseware, Inc.</v>
      </c>
      <c r="H3168" s="8">
        <f>ventas[[#This Row],[Unit Vendidas]]*ventas[[#This Row],[Precio Venta]]</f>
        <v>17100</v>
      </c>
    </row>
    <row r="3169" spans="1:8" x14ac:dyDescent="0.25">
      <c r="A3169" s="2">
        <v>15381</v>
      </c>
      <c r="B3169" s="3">
        <v>40079</v>
      </c>
      <c r="C3169" s="5">
        <v>340</v>
      </c>
      <c r="D3169" s="4">
        <v>376</v>
      </c>
      <c r="E3169" s="7" t="str">
        <f>VLOOKUP(ventas[[#This Row],[ProductKey]],'hoja productos'!$A$2:$AA$1691,3,FALSE)</f>
        <v>Fabrikam Laptop17 M7000 Black</v>
      </c>
      <c r="F3169" s="7">
        <f>VLOOKUP(ventas[[#This Row],[ProductKey]],'hoja productos'!$A$2:$AA$1691,5,FALSE)</f>
        <v>819</v>
      </c>
      <c r="G3169" s="7" t="str">
        <f>VLOOKUP(ventas[[#This Row],[ProductKey]],'hoja productos'!$A$2:$AA$1691,7,FALSE)</f>
        <v>Fabrikam, Inc.</v>
      </c>
      <c r="H3169" s="8">
        <f>ventas[[#This Row],[Unit Vendidas]]*ventas[[#This Row],[Precio Venta]]</f>
        <v>307944</v>
      </c>
    </row>
    <row r="3170" spans="1:8" x14ac:dyDescent="0.25">
      <c r="A3170" s="2">
        <v>16478</v>
      </c>
      <c r="B3170" s="3">
        <v>40079</v>
      </c>
      <c r="C3170" s="5">
        <v>211</v>
      </c>
      <c r="D3170" s="4">
        <v>293</v>
      </c>
      <c r="E3170" s="7" t="str">
        <f>VLOOKUP(ventas[[#This Row],[ProductKey]],'hoja productos'!$A$2:$AA$1691,3,FALSE)</f>
        <v>Litware Home Theater System 5.1 Channel M510 Silver</v>
      </c>
      <c r="F3170" s="7">
        <f>VLOOKUP(ventas[[#This Row],[ProductKey]],'hoja productos'!$A$2:$AA$1691,5,FALSE)</f>
        <v>639</v>
      </c>
      <c r="G3170" s="7" t="str">
        <f>VLOOKUP(ventas[[#This Row],[ProductKey]],'hoja productos'!$A$2:$AA$1691,7,FALSE)</f>
        <v>Litware, Inc.</v>
      </c>
      <c r="H3170" s="8">
        <f>ventas[[#This Row],[Unit Vendidas]]*ventas[[#This Row],[Precio Venta]]</f>
        <v>187227</v>
      </c>
    </row>
    <row r="3171" spans="1:8" x14ac:dyDescent="0.25">
      <c r="A3171" s="2">
        <v>17840</v>
      </c>
      <c r="B3171" s="3">
        <v>40079</v>
      </c>
      <c r="C3171" s="5">
        <v>1243</v>
      </c>
      <c r="D3171" s="4">
        <v>95</v>
      </c>
      <c r="E3171" s="7" t="str">
        <f>VLOOKUP(ventas[[#This Row],[ProductKey]],'hoja productos'!$A$2:$AA$1691,3,FALSE)</f>
        <v>Fabrikam Social Videographer 1'' 25mm E400 White</v>
      </c>
      <c r="F3171" s="7">
        <f>VLOOKUP(ventas[[#This Row],[ProductKey]],'hoja productos'!$A$2:$AA$1691,5,FALSE)</f>
        <v>188</v>
      </c>
      <c r="G3171" s="7" t="str">
        <f>VLOOKUP(ventas[[#This Row],[ProductKey]],'hoja productos'!$A$2:$AA$1691,7,FALSE)</f>
        <v>Fabrikam, Inc.</v>
      </c>
      <c r="H3171" s="8">
        <f>ventas[[#This Row],[Unit Vendidas]]*ventas[[#This Row],[Precio Venta]]</f>
        <v>17860</v>
      </c>
    </row>
    <row r="3172" spans="1:8" x14ac:dyDescent="0.25">
      <c r="A3172" s="2">
        <v>24440</v>
      </c>
      <c r="B3172" s="3">
        <v>40079</v>
      </c>
      <c r="C3172" s="5">
        <v>1621</v>
      </c>
      <c r="D3172" s="4">
        <v>6</v>
      </c>
      <c r="E3172" s="7" t="str">
        <f>VLOOKUP(ventas[[#This Row],[ProductKey]],'hoja productos'!$A$2:$AA$1691,3,FALSE)</f>
        <v>Tablet DVD Movies E100 Yellow</v>
      </c>
      <c r="F3172" s="7">
        <f>VLOOKUP(ventas[[#This Row],[ProductKey]],'hoja productos'!$A$2:$AA$1691,5,FALSE)</f>
        <v>12.99</v>
      </c>
      <c r="G3172" s="7" t="str">
        <f>VLOOKUP(ventas[[#This Row],[ProductKey]],'hoja productos'!$A$2:$AA$1691,7,FALSE)</f>
        <v>Tablet, Ltd</v>
      </c>
      <c r="H3172" s="8">
        <f>ventas[[#This Row],[Unit Vendidas]]*ventas[[#This Row],[Precio Venta]]</f>
        <v>77.94</v>
      </c>
    </row>
    <row r="3173" spans="1:8" x14ac:dyDescent="0.25">
      <c r="A3173" s="2">
        <v>1002</v>
      </c>
      <c r="B3173" s="3">
        <v>40080</v>
      </c>
      <c r="C3173" s="5">
        <v>1490</v>
      </c>
      <c r="D3173" s="4">
        <v>65</v>
      </c>
      <c r="E3173" s="7" t="str">
        <f>VLOOKUP(ventas[[#This Row],[ProductKey]],'hoja productos'!$A$2:$AA$1691,3,FALSE)</f>
        <v>The Phone Company Smart phones without camera E100 White</v>
      </c>
      <c r="F3173" s="7">
        <f>VLOOKUP(ventas[[#This Row],[ProductKey]],'hoja productos'!$A$2:$AA$1691,5,FALSE)</f>
        <v>129</v>
      </c>
      <c r="G3173" s="7" t="str">
        <f>VLOOKUP(ventas[[#This Row],[ProductKey]],'hoja productos'!$A$2:$AA$1691,7,FALSE)</f>
        <v>The Phone Company</v>
      </c>
      <c r="H3173" s="8">
        <f>ventas[[#This Row],[Unit Vendidas]]*ventas[[#This Row],[Precio Venta]]</f>
        <v>8385</v>
      </c>
    </row>
    <row r="3174" spans="1:8" x14ac:dyDescent="0.25">
      <c r="A3174" s="2">
        <v>8625</v>
      </c>
      <c r="B3174" s="3">
        <v>40080</v>
      </c>
      <c r="C3174" s="5">
        <v>679</v>
      </c>
      <c r="D3174" s="4">
        <v>39</v>
      </c>
      <c r="E3174" s="7" t="str">
        <f>VLOOKUP(ventas[[#This Row],[ProductKey]],'hoja productos'!$A$2:$AA$1691,3,FALSE)</f>
        <v>Proseware Ink Jet Fax Machine E100 Grey</v>
      </c>
      <c r="F3174" s="7">
        <f>VLOOKUP(ventas[[#This Row],[ProductKey]],'hoja productos'!$A$2:$AA$1691,5,FALSE)</f>
        <v>78</v>
      </c>
      <c r="G3174" s="7" t="str">
        <f>VLOOKUP(ventas[[#This Row],[ProductKey]],'hoja productos'!$A$2:$AA$1691,7,FALSE)</f>
        <v>Proseware, Inc.</v>
      </c>
      <c r="H3174" s="8">
        <f>ventas[[#This Row],[Unit Vendidas]]*ventas[[#This Row],[Precio Venta]]</f>
        <v>3042</v>
      </c>
    </row>
    <row r="3175" spans="1:8" x14ac:dyDescent="0.25">
      <c r="A3175" s="2">
        <v>12617</v>
      </c>
      <c r="B3175" s="3">
        <v>40080</v>
      </c>
      <c r="C3175" s="5">
        <v>476</v>
      </c>
      <c r="D3175" s="4">
        <v>287</v>
      </c>
      <c r="E3175" s="7" t="str">
        <f>VLOOKUP(ventas[[#This Row],[ProductKey]],'hoja productos'!$A$2:$AA$1691,3,FALSE)</f>
        <v>Proseware LCD24W X300 White</v>
      </c>
      <c r="F3175" s="7">
        <f>VLOOKUP(ventas[[#This Row],[ProductKey]],'hoja productos'!$A$2:$AA$1691,5,FALSE)</f>
        <v>869</v>
      </c>
      <c r="G3175" s="7" t="str">
        <f>VLOOKUP(ventas[[#This Row],[ProductKey]],'hoja productos'!$A$2:$AA$1691,7,FALSE)</f>
        <v>Proseware, Inc.</v>
      </c>
      <c r="H3175" s="8">
        <f>ventas[[#This Row],[Unit Vendidas]]*ventas[[#This Row],[Precio Venta]]</f>
        <v>249403</v>
      </c>
    </row>
    <row r="3176" spans="1:8" ht="30" x14ac:dyDescent="0.25">
      <c r="A3176" s="2">
        <v>13841</v>
      </c>
      <c r="B3176" s="3">
        <v>40080</v>
      </c>
      <c r="C3176" s="5">
        <v>1331</v>
      </c>
      <c r="D3176" s="4">
        <v>12</v>
      </c>
      <c r="E3176" s="7" t="str">
        <f>VLOOKUP(ventas[[#This Row],[ProductKey]],'hoja productos'!$A$2:$AA$1691,3,FALSE)</f>
        <v>Tablet Phone System Accessory Handset with Charger M308 Black</v>
      </c>
      <c r="F3176" s="7">
        <f>VLOOKUP(ventas[[#This Row],[ProductKey]],'hoja productos'!$A$2:$AA$1691,5,FALSE)</f>
        <v>26.99</v>
      </c>
      <c r="G3176" s="7" t="str">
        <f>VLOOKUP(ventas[[#This Row],[ProductKey]],'hoja productos'!$A$2:$AA$1691,7,FALSE)</f>
        <v>Tablet, Ltd</v>
      </c>
      <c r="H3176" s="8">
        <f>ventas[[#This Row],[Unit Vendidas]]*ventas[[#This Row],[Precio Venta]]</f>
        <v>323.88</v>
      </c>
    </row>
    <row r="3177" spans="1:8" x14ac:dyDescent="0.25">
      <c r="A3177" s="2">
        <v>16452</v>
      </c>
      <c r="B3177" s="3">
        <v>40080</v>
      </c>
      <c r="C3177" s="5">
        <v>183</v>
      </c>
      <c r="D3177" s="4">
        <v>50</v>
      </c>
      <c r="E3177" s="7" t="str">
        <f>VLOOKUP(ventas[[#This Row],[ProductKey]],'hoja productos'!$A$2:$AA$1691,3,FALSE)</f>
        <v>SV 16xDVD M330 Silver</v>
      </c>
      <c r="F3177" s="7">
        <f>VLOOKUP(ventas[[#This Row],[ProductKey]],'hoja productos'!$A$2:$AA$1691,5,FALSE)</f>
        <v>109</v>
      </c>
      <c r="G3177" s="7" t="str">
        <f>VLOOKUP(ventas[[#This Row],[ProductKey]],'hoja productos'!$A$2:$AA$1691,7,FALSE)</f>
        <v>Southridge Video</v>
      </c>
      <c r="H3177" s="8">
        <f>ventas[[#This Row],[Unit Vendidas]]*ventas[[#This Row],[Precio Venta]]</f>
        <v>5450</v>
      </c>
    </row>
    <row r="3178" spans="1:8" x14ac:dyDescent="0.25">
      <c r="A3178" s="2">
        <v>17373</v>
      </c>
      <c r="B3178" s="3">
        <v>40080</v>
      </c>
      <c r="C3178" s="5">
        <v>1207</v>
      </c>
      <c r="D3178" s="4">
        <v>503</v>
      </c>
      <c r="E3178" s="7" t="str">
        <f>VLOOKUP(ventas[[#This Row],[ProductKey]],'hoja productos'!$A$2:$AA$1691,3,FALSE)</f>
        <v>Fabrikam Independent Filmmaker 2/3'' 17mm X100 Grey</v>
      </c>
      <c r="F3178" s="7">
        <f>VLOOKUP(ventas[[#This Row],[ProductKey]],'hoja productos'!$A$2:$AA$1691,5,FALSE)</f>
        <v>1520</v>
      </c>
      <c r="G3178" s="7" t="str">
        <f>VLOOKUP(ventas[[#This Row],[ProductKey]],'hoja productos'!$A$2:$AA$1691,7,FALSE)</f>
        <v>Fabrikam, Inc.</v>
      </c>
      <c r="H3178" s="8">
        <f>ventas[[#This Row],[Unit Vendidas]]*ventas[[#This Row],[Precio Venta]]</f>
        <v>764560</v>
      </c>
    </row>
    <row r="3179" spans="1:8" x14ac:dyDescent="0.25">
      <c r="A3179" s="2">
        <v>19573</v>
      </c>
      <c r="B3179" s="3">
        <v>40080</v>
      </c>
      <c r="C3179" s="5">
        <v>451</v>
      </c>
      <c r="D3179" s="4">
        <v>257</v>
      </c>
      <c r="E3179" s="7" t="str">
        <f>VLOOKUP(ventas[[#This Row],[ProductKey]],'hoja productos'!$A$2:$AA$1691,3,FALSE)</f>
        <v>WWI Desktop PC2.30 M2300 Silver</v>
      </c>
      <c r="F3179" s="7">
        <f>VLOOKUP(ventas[[#This Row],[ProductKey]],'hoja productos'!$A$2:$AA$1691,5,FALSE)</f>
        <v>559</v>
      </c>
      <c r="G3179" s="7" t="str">
        <f>VLOOKUP(ventas[[#This Row],[ProductKey]],'hoja productos'!$A$2:$AA$1691,7,FALSE)</f>
        <v>Wide World Importers</v>
      </c>
      <c r="H3179" s="8">
        <f>ventas[[#This Row],[Unit Vendidas]]*ventas[[#This Row],[Precio Venta]]</f>
        <v>143663</v>
      </c>
    </row>
    <row r="3180" spans="1:8" x14ac:dyDescent="0.25">
      <c r="A3180" s="2">
        <v>21572</v>
      </c>
      <c r="B3180" s="3">
        <v>40080</v>
      </c>
      <c r="C3180" s="5">
        <v>241</v>
      </c>
      <c r="D3180" s="4">
        <v>167</v>
      </c>
      <c r="E3180" s="7" t="str">
        <f>VLOOKUP(ventas[[#This Row],[ProductKey]],'hoja productos'!$A$2:$AA$1691,3,FALSE)</f>
        <v>Tablet Home Theater System 2.1 Channel M1210 Black</v>
      </c>
      <c r="F3180" s="7">
        <f>VLOOKUP(ventas[[#This Row],[ProductKey]],'hoja productos'!$A$2:$AA$1691,5,FALSE)</f>
        <v>329</v>
      </c>
      <c r="G3180" s="7" t="str">
        <f>VLOOKUP(ventas[[#This Row],[ProductKey]],'hoja productos'!$A$2:$AA$1691,7,FALSE)</f>
        <v>Tablet, Ltd</v>
      </c>
      <c r="H3180" s="8">
        <f>ventas[[#This Row],[Unit Vendidas]]*ventas[[#This Row],[Precio Venta]]</f>
        <v>54943</v>
      </c>
    </row>
    <row r="3181" spans="1:8" ht="30" x14ac:dyDescent="0.25">
      <c r="A3181" s="2">
        <v>23787</v>
      </c>
      <c r="B3181" s="3">
        <v>40080</v>
      </c>
      <c r="C3181" s="5">
        <v>1447</v>
      </c>
      <c r="D3181" s="4">
        <v>137</v>
      </c>
      <c r="E3181" s="7" t="str">
        <f>VLOOKUP(ventas[[#This Row],[ProductKey]],'hoja productos'!$A$2:$AA$1691,3,FALSE)</f>
        <v>The Phone Company Touch Screen Phones SAW/Built-in M801 Gold</v>
      </c>
      <c r="F3181" s="7">
        <f>VLOOKUP(ventas[[#This Row],[ProductKey]],'hoja productos'!$A$2:$AA$1691,5,FALSE)</f>
        <v>299</v>
      </c>
      <c r="G3181" s="7" t="str">
        <f>VLOOKUP(ventas[[#This Row],[ProductKey]],'hoja productos'!$A$2:$AA$1691,7,FALSE)</f>
        <v>The Phone Company</v>
      </c>
      <c r="H3181" s="8">
        <f>ventas[[#This Row],[Unit Vendidas]]*ventas[[#This Row],[Precio Venta]]</f>
        <v>40963</v>
      </c>
    </row>
    <row r="3182" spans="1:8" x14ac:dyDescent="0.25">
      <c r="A3182" s="2">
        <v>23847</v>
      </c>
      <c r="B3182" s="3">
        <v>40080</v>
      </c>
      <c r="C3182" s="5">
        <v>329</v>
      </c>
      <c r="D3182" s="4">
        <v>137</v>
      </c>
      <c r="E3182" s="7" t="str">
        <f>VLOOKUP(ventas[[#This Row],[ProductKey]],'hoja productos'!$A$2:$AA$1691,3,FALSE)</f>
        <v>SV Car Video TFT6.2W E6282 Brown</v>
      </c>
      <c r="F3182" s="7">
        <f>VLOOKUP(ventas[[#This Row],[ProductKey]],'hoja productos'!$A$2:$AA$1691,5,FALSE)</f>
        <v>269</v>
      </c>
      <c r="G3182" s="7" t="str">
        <f>VLOOKUP(ventas[[#This Row],[ProductKey]],'hoja productos'!$A$2:$AA$1691,7,FALSE)</f>
        <v>Southridge Video</v>
      </c>
      <c r="H3182" s="8">
        <f>ventas[[#This Row],[Unit Vendidas]]*ventas[[#This Row],[Precio Venta]]</f>
        <v>36853</v>
      </c>
    </row>
    <row r="3183" spans="1:8" x14ac:dyDescent="0.25">
      <c r="A3183" s="2">
        <v>24003</v>
      </c>
      <c r="B3183" s="3">
        <v>40080</v>
      </c>
      <c r="C3183" s="5">
        <v>322</v>
      </c>
      <c r="D3183" s="4">
        <v>169</v>
      </c>
      <c r="E3183" s="7" t="str">
        <f>VLOOKUP(ventas[[#This Row],[ProductKey]],'hoja productos'!$A$2:$AA$1691,3,FALSE)</f>
        <v>SV Car Video LCD7 M7002 Silver</v>
      </c>
      <c r="F3183" s="7">
        <f>VLOOKUP(ventas[[#This Row],[ProductKey]],'hoja productos'!$A$2:$AA$1691,5,FALSE)</f>
        <v>369</v>
      </c>
      <c r="G3183" s="7" t="str">
        <f>VLOOKUP(ventas[[#This Row],[ProductKey]],'hoja productos'!$A$2:$AA$1691,7,FALSE)</f>
        <v>Southridge Video</v>
      </c>
      <c r="H3183" s="8">
        <f>ventas[[#This Row],[Unit Vendidas]]*ventas[[#This Row],[Precio Venta]]</f>
        <v>62361</v>
      </c>
    </row>
    <row r="3184" spans="1:8" x14ac:dyDescent="0.25">
      <c r="A3184" s="2">
        <v>24320</v>
      </c>
      <c r="B3184" s="3">
        <v>40080</v>
      </c>
      <c r="C3184" s="5">
        <v>912</v>
      </c>
      <c r="D3184" s="4">
        <v>44</v>
      </c>
      <c r="E3184" s="7" t="str">
        <f>VLOOKUP(ventas[[#This Row],[ProductKey]],'hoja productos'!$A$2:$AA$1691,3,FALSE)</f>
        <v>SV 160GB USB2.0 Portable Hard Disk M65 Black</v>
      </c>
      <c r="F3184" s="7">
        <f>VLOOKUP(ventas[[#This Row],[ProductKey]],'hoja productos'!$A$2:$AA$1691,5,FALSE)</f>
        <v>95.9</v>
      </c>
      <c r="G3184" s="7" t="str">
        <f>VLOOKUP(ventas[[#This Row],[ProductKey]],'hoja productos'!$A$2:$AA$1691,7,FALSE)</f>
        <v>Southridge Video</v>
      </c>
      <c r="H3184" s="8">
        <f>ventas[[#This Row],[Unit Vendidas]]*ventas[[#This Row],[Precio Venta]]</f>
        <v>4219.6000000000004</v>
      </c>
    </row>
    <row r="3185" spans="1:8" ht="30" x14ac:dyDescent="0.25">
      <c r="A3185" s="2">
        <v>674</v>
      </c>
      <c r="B3185" s="3">
        <v>40081</v>
      </c>
      <c r="C3185" s="5">
        <v>1409</v>
      </c>
      <c r="D3185" s="4">
        <v>195</v>
      </c>
      <c r="E3185" s="7" t="str">
        <f>VLOOKUP(ventas[[#This Row],[ProductKey]],'hoja productos'!$A$2:$AA$1691,3,FALSE)</f>
        <v>The Phone Company Touch Screen Phone 1600 TFT-1.4" L250 Black</v>
      </c>
      <c r="F3185" s="7">
        <f>VLOOKUP(ventas[[#This Row],[ProductKey]],'hoja productos'!$A$2:$AA$1691,5,FALSE)</f>
        <v>589</v>
      </c>
      <c r="G3185" s="7" t="str">
        <f>VLOOKUP(ventas[[#This Row],[ProductKey]],'hoja productos'!$A$2:$AA$1691,7,FALSE)</f>
        <v>The Phone Company</v>
      </c>
      <c r="H3185" s="8">
        <f>ventas[[#This Row],[Unit Vendidas]]*ventas[[#This Row],[Precio Venta]]</f>
        <v>114855</v>
      </c>
    </row>
    <row r="3186" spans="1:8" x14ac:dyDescent="0.25">
      <c r="A3186" s="2">
        <v>687</v>
      </c>
      <c r="B3186" s="3">
        <v>40081</v>
      </c>
      <c r="C3186" s="5">
        <v>1513</v>
      </c>
      <c r="D3186" s="4">
        <v>123</v>
      </c>
      <c r="E3186" s="7" t="str">
        <f>VLOOKUP(ventas[[#This Row],[ProductKey]],'hoja productos'!$A$2:$AA$1691,3,FALSE)</f>
        <v>The Phone Company Smart phones 8 GB of Memory M400 Gold</v>
      </c>
      <c r="F3186" s="7">
        <f>VLOOKUP(ventas[[#This Row],[ProductKey]],'hoja productos'!$A$2:$AA$1691,5,FALSE)</f>
        <v>269</v>
      </c>
      <c r="G3186" s="7" t="str">
        <f>VLOOKUP(ventas[[#This Row],[ProductKey]],'hoja productos'!$A$2:$AA$1691,7,FALSE)</f>
        <v>The Phone Company</v>
      </c>
      <c r="H3186" s="8">
        <f>ventas[[#This Row],[Unit Vendidas]]*ventas[[#This Row],[Precio Venta]]</f>
        <v>33087</v>
      </c>
    </row>
    <row r="3187" spans="1:8" x14ac:dyDescent="0.25">
      <c r="A3187" s="2">
        <v>1668</v>
      </c>
      <c r="B3187" s="3">
        <v>40081</v>
      </c>
      <c r="C3187" s="5">
        <v>262</v>
      </c>
      <c r="D3187" s="4">
        <v>101</v>
      </c>
      <c r="E3187" s="7" t="str">
        <f>VLOOKUP(ventas[[#This Row],[ProductKey]],'hoja productos'!$A$2:$AA$1691,3,FALSE)</f>
        <v>Tablet Home Theater System 2.1 Channel E1220 Silver</v>
      </c>
      <c r="F3187" s="7">
        <f>VLOOKUP(ventas[[#This Row],[ProductKey]],'hoja productos'!$A$2:$AA$1691,5,FALSE)</f>
        <v>199</v>
      </c>
      <c r="G3187" s="7" t="str">
        <f>VLOOKUP(ventas[[#This Row],[ProductKey]],'hoja productos'!$A$2:$AA$1691,7,FALSE)</f>
        <v>Tablet, Ltd</v>
      </c>
      <c r="H3187" s="8">
        <f>ventas[[#This Row],[Unit Vendidas]]*ventas[[#This Row],[Precio Venta]]</f>
        <v>20099</v>
      </c>
    </row>
    <row r="3188" spans="1:8" x14ac:dyDescent="0.25">
      <c r="A3188" s="2">
        <v>2529</v>
      </c>
      <c r="B3188" s="3">
        <v>40081</v>
      </c>
      <c r="C3188" s="5">
        <v>1082</v>
      </c>
      <c r="D3188" s="4">
        <v>139</v>
      </c>
      <c r="E3188" s="7" t="str">
        <f>VLOOKUP(ventas[[#This Row],[ProductKey]],'hoja productos'!$A$2:$AA$1691,3,FALSE)</f>
        <v>Tablet SLR Camera M143 Silver</v>
      </c>
      <c r="F3188" s="7">
        <f>VLOOKUP(ventas[[#This Row],[ProductKey]],'hoja productos'!$A$2:$AA$1691,5,FALSE)</f>
        <v>304</v>
      </c>
      <c r="G3188" s="7" t="str">
        <f>VLOOKUP(ventas[[#This Row],[ProductKey]],'hoja productos'!$A$2:$AA$1691,7,FALSE)</f>
        <v>Tablet, Ltd</v>
      </c>
      <c r="H3188" s="8">
        <f>ventas[[#This Row],[Unit Vendidas]]*ventas[[#This Row],[Precio Venta]]</f>
        <v>42256</v>
      </c>
    </row>
    <row r="3189" spans="1:8" x14ac:dyDescent="0.25">
      <c r="A3189" s="2">
        <v>4313</v>
      </c>
      <c r="B3189" s="3">
        <v>40081</v>
      </c>
      <c r="C3189" s="5">
        <v>599</v>
      </c>
      <c r="D3189" s="4">
        <v>760</v>
      </c>
      <c r="E3189" s="7" t="str">
        <f>VLOOKUP(ventas[[#This Row],[ProductKey]],'hoja productos'!$A$2:$AA$1691,3,FALSE)</f>
        <v>Tablet Projector 1080p X980 Silver</v>
      </c>
      <c r="F3189" s="7">
        <f>VLOOKUP(ventas[[#This Row],[ProductKey]],'hoja productos'!$A$2:$AA$1691,5,FALSE)</f>
        <v>2295</v>
      </c>
      <c r="G3189" s="7" t="str">
        <f>VLOOKUP(ventas[[#This Row],[ProductKey]],'hoja productos'!$A$2:$AA$1691,7,FALSE)</f>
        <v>Tablet, Ltd</v>
      </c>
      <c r="H3189" s="8">
        <f>ventas[[#This Row],[Unit Vendidas]]*ventas[[#This Row],[Precio Venta]]</f>
        <v>1744200</v>
      </c>
    </row>
    <row r="3190" spans="1:8" x14ac:dyDescent="0.25">
      <c r="A3190" s="2">
        <v>4371</v>
      </c>
      <c r="B3190" s="3">
        <v>40081</v>
      </c>
      <c r="C3190" s="5">
        <v>920</v>
      </c>
      <c r="D3190" s="4">
        <v>0</v>
      </c>
      <c r="E3190" s="7" t="str">
        <f>VLOOKUP(ventas[[#This Row],[ProductKey]],'hoja productos'!$A$2:$AA$1691,3,FALSE)</f>
        <v>SV USB Data Cable E600 Black</v>
      </c>
      <c r="F3190" s="7">
        <f>VLOOKUP(ventas[[#This Row],[ProductKey]],'hoja productos'!$A$2:$AA$1691,5,FALSE)</f>
        <v>0.95</v>
      </c>
      <c r="G3190" s="7" t="str">
        <f>VLOOKUP(ventas[[#This Row],[ProductKey]],'hoja productos'!$A$2:$AA$1691,7,FALSE)</f>
        <v>Southridge Video</v>
      </c>
      <c r="H3190" s="8">
        <f>ventas[[#This Row],[Unit Vendidas]]*ventas[[#This Row],[Precio Venta]]</f>
        <v>0</v>
      </c>
    </row>
    <row r="3191" spans="1:8" x14ac:dyDescent="0.25">
      <c r="A3191" s="2">
        <v>9908</v>
      </c>
      <c r="B3191" s="3">
        <v>40081</v>
      </c>
      <c r="C3191" s="5">
        <v>680</v>
      </c>
      <c r="D3191" s="4">
        <v>53</v>
      </c>
      <c r="E3191" s="7" t="str">
        <f>VLOOKUP(ventas[[#This Row],[ProductKey]],'hoja productos'!$A$2:$AA$1691,3,FALSE)</f>
        <v>Proseware Mobile Receipt and Document Scanner M200 Grey</v>
      </c>
      <c r="F3191" s="7">
        <f>VLOOKUP(ventas[[#This Row],[ProductKey]],'hoja productos'!$A$2:$AA$1691,5,FALSE)</f>
        <v>116</v>
      </c>
      <c r="G3191" s="7" t="str">
        <f>VLOOKUP(ventas[[#This Row],[ProductKey]],'hoja productos'!$A$2:$AA$1691,7,FALSE)</f>
        <v>Proseware, Inc.</v>
      </c>
      <c r="H3191" s="8">
        <f>ventas[[#This Row],[Unit Vendidas]]*ventas[[#This Row],[Precio Venta]]</f>
        <v>6148</v>
      </c>
    </row>
    <row r="3192" spans="1:8" x14ac:dyDescent="0.25">
      <c r="A3192" s="2">
        <v>11423</v>
      </c>
      <c r="B3192" s="3">
        <v>40081</v>
      </c>
      <c r="C3192" s="5">
        <v>1276</v>
      </c>
      <c r="D3192" s="4">
        <v>26</v>
      </c>
      <c r="E3192" s="7" t="str">
        <f>VLOOKUP(ventas[[#This Row],[ProductKey]],'hoja productos'!$A$2:$AA$1691,3,FALSE)</f>
        <v>Tablet Digital Cameras Lightweight Tripod E316 Pink</v>
      </c>
      <c r="F3192" s="7">
        <f>VLOOKUP(ventas[[#This Row],[ProductKey]],'hoja productos'!$A$2:$AA$1691,5,FALSE)</f>
        <v>52.13</v>
      </c>
      <c r="G3192" s="7" t="str">
        <f>VLOOKUP(ventas[[#This Row],[ProductKey]],'hoja productos'!$A$2:$AA$1691,7,FALSE)</f>
        <v>Tablet, Ltd</v>
      </c>
      <c r="H3192" s="8">
        <f>ventas[[#This Row],[Unit Vendidas]]*ventas[[#This Row],[Precio Venta]]</f>
        <v>1355.38</v>
      </c>
    </row>
    <row r="3193" spans="1:8" x14ac:dyDescent="0.25">
      <c r="A3193" s="2">
        <v>13832</v>
      </c>
      <c r="B3193" s="3">
        <v>40081</v>
      </c>
      <c r="C3193" s="5">
        <v>987</v>
      </c>
      <c r="D3193" s="4">
        <v>66</v>
      </c>
      <c r="E3193" s="7" t="str">
        <f>VLOOKUP(ventas[[#This Row],[ProductKey]],'hoja productos'!$A$2:$AA$1691,3,FALSE)</f>
        <v>A. Datum Rangefinder Digital Camera X200 Silver</v>
      </c>
      <c r="F3193" s="7">
        <f>VLOOKUP(ventas[[#This Row],[ProductKey]],'hoja productos'!$A$2:$AA$1691,5,FALSE)</f>
        <v>200</v>
      </c>
      <c r="G3193" s="7" t="str">
        <f>VLOOKUP(ventas[[#This Row],[ProductKey]],'hoja productos'!$A$2:$AA$1691,7,FALSE)</f>
        <v>A. Datum Corporation</v>
      </c>
      <c r="H3193" s="8">
        <f>ventas[[#This Row],[Unit Vendidas]]*ventas[[#This Row],[Precio Venta]]</f>
        <v>13200</v>
      </c>
    </row>
    <row r="3194" spans="1:8" x14ac:dyDescent="0.25">
      <c r="A3194" s="2">
        <v>14981</v>
      </c>
      <c r="B3194" s="3">
        <v>40081</v>
      </c>
      <c r="C3194" s="5">
        <v>307</v>
      </c>
      <c r="D3194" s="4">
        <v>169</v>
      </c>
      <c r="E3194" s="7" t="str">
        <f>VLOOKUP(ventas[[#This Row],[ProductKey]],'hoja productos'!$A$2:$AA$1691,3,FALSE)</f>
        <v>SV Car Video LCD7 M7003 Black</v>
      </c>
      <c r="F3194" s="7">
        <f>VLOOKUP(ventas[[#This Row],[ProductKey]],'hoja productos'!$A$2:$AA$1691,5,FALSE)</f>
        <v>369</v>
      </c>
      <c r="G3194" s="7" t="str">
        <f>VLOOKUP(ventas[[#This Row],[ProductKey]],'hoja productos'!$A$2:$AA$1691,7,FALSE)</f>
        <v>Southridge Video</v>
      </c>
      <c r="H3194" s="8">
        <f>ventas[[#This Row],[Unit Vendidas]]*ventas[[#This Row],[Precio Venta]]</f>
        <v>62361</v>
      </c>
    </row>
    <row r="3195" spans="1:8" x14ac:dyDescent="0.25">
      <c r="A3195" s="2">
        <v>15926</v>
      </c>
      <c r="B3195" s="3">
        <v>40081</v>
      </c>
      <c r="C3195" s="5">
        <v>424</v>
      </c>
      <c r="D3195" s="4">
        <v>137</v>
      </c>
      <c r="E3195" s="7" t="str">
        <f>VLOOKUP(ventas[[#This Row],[ProductKey]],'hoja productos'!$A$2:$AA$1691,3,FALSE)</f>
        <v>Adventure Works Desktop PC1.60 ED160 Black</v>
      </c>
      <c r="F3195" s="7">
        <f>VLOOKUP(ventas[[#This Row],[ProductKey]],'hoja productos'!$A$2:$AA$1691,5,FALSE)</f>
        <v>269.95</v>
      </c>
      <c r="G3195" s="7" t="str">
        <f>VLOOKUP(ventas[[#This Row],[ProductKey]],'hoja productos'!$A$2:$AA$1691,7,FALSE)</f>
        <v>Adventure Works</v>
      </c>
      <c r="H3195" s="8">
        <f>ventas[[#This Row],[Unit Vendidas]]*ventas[[#This Row],[Precio Venta]]</f>
        <v>36983.15</v>
      </c>
    </row>
    <row r="3196" spans="1:8" x14ac:dyDescent="0.25">
      <c r="A3196" s="2">
        <v>17208</v>
      </c>
      <c r="B3196" s="3">
        <v>40081</v>
      </c>
      <c r="C3196" s="5">
        <v>119</v>
      </c>
      <c r="D3196" s="4">
        <v>61</v>
      </c>
      <c r="E3196" s="7" t="str">
        <f>VLOOKUP(ventas[[#This Row],[ProductKey]],'hoja productos'!$A$2:$AA$1691,3,FALSE)</f>
        <v>Adventure Works 13" Color TV E25 Silver</v>
      </c>
      <c r="F3196" s="7">
        <f>VLOOKUP(ventas[[#This Row],[ProductKey]],'hoja productos'!$A$2:$AA$1691,5,FALSE)</f>
        <v>119.99</v>
      </c>
      <c r="G3196" s="7" t="str">
        <f>VLOOKUP(ventas[[#This Row],[ProductKey]],'hoja productos'!$A$2:$AA$1691,7,FALSE)</f>
        <v>Adventure Works</v>
      </c>
      <c r="H3196" s="8">
        <f>ventas[[#This Row],[Unit Vendidas]]*ventas[[#This Row],[Precio Venta]]</f>
        <v>7319.3899999999994</v>
      </c>
    </row>
    <row r="3197" spans="1:8" x14ac:dyDescent="0.25">
      <c r="A3197" s="2">
        <v>19921</v>
      </c>
      <c r="B3197" s="3">
        <v>40081</v>
      </c>
      <c r="C3197" s="5">
        <v>492</v>
      </c>
      <c r="D3197" s="4">
        <v>224</v>
      </c>
      <c r="E3197" s="7" t="str">
        <f>VLOOKUP(ventas[[#This Row],[ProductKey]],'hoja productos'!$A$2:$AA$1691,3,FALSE)</f>
        <v>Adventure Works LCD22W M200 Black</v>
      </c>
      <c r="F3197" s="7">
        <f>VLOOKUP(ventas[[#This Row],[ProductKey]],'hoja productos'!$A$2:$AA$1691,5,FALSE)</f>
        <v>679</v>
      </c>
      <c r="G3197" s="7" t="str">
        <f>VLOOKUP(ventas[[#This Row],[ProductKey]],'hoja productos'!$A$2:$AA$1691,7,FALSE)</f>
        <v>Adventure Works</v>
      </c>
      <c r="H3197" s="8">
        <f>ventas[[#This Row],[Unit Vendidas]]*ventas[[#This Row],[Precio Venta]]</f>
        <v>152096</v>
      </c>
    </row>
    <row r="3198" spans="1:8" x14ac:dyDescent="0.25">
      <c r="A3198" s="2">
        <v>23276</v>
      </c>
      <c r="B3198" s="3">
        <v>40081</v>
      </c>
      <c r="C3198" s="5">
        <v>1607</v>
      </c>
      <c r="D3198" s="4">
        <v>82</v>
      </c>
      <c r="E3198" s="7" t="str">
        <f>VLOOKUP(ventas[[#This Row],[ProductKey]],'hoja productos'!$A$2:$AA$1691,3,FALSE)</f>
        <v>SV DVD 12-Inch Player Portable M400 Silver</v>
      </c>
      <c r="F3198" s="7">
        <f>VLOOKUP(ventas[[#This Row],[ProductKey]],'hoja productos'!$A$2:$AA$1691,5,FALSE)</f>
        <v>179.99</v>
      </c>
      <c r="G3198" s="7" t="str">
        <f>VLOOKUP(ventas[[#This Row],[ProductKey]],'hoja productos'!$A$2:$AA$1691,7,FALSE)</f>
        <v>Southridge Video</v>
      </c>
      <c r="H3198" s="8">
        <f>ventas[[#This Row],[Unit Vendidas]]*ventas[[#This Row],[Precio Venta]]</f>
        <v>14759.18</v>
      </c>
    </row>
    <row r="3199" spans="1:8" x14ac:dyDescent="0.25">
      <c r="A3199" s="2">
        <v>23913</v>
      </c>
      <c r="B3199" s="3">
        <v>40081</v>
      </c>
      <c r="C3199" s="5">
        <v>476</v>
      </c>
      <c r="D3199" s="4">
        <v>287</v>
      </c>
      <c r="E3199" s="7" t="str">
        <f>VLOOKUP(ventas[[#This Row],[ProductKey]],'hoja productos'!$A$2:$AA$1691,3,FALSE)</f>
        <v>Proseware LCD24W X300 White</v>
      </c>
      <c r="F3199" s="7">
        <f>VLOOKUP(ventas[[#This Row],[ProductKey]],'hoja productos'!$A$2:$AA$1691,5,FALSE)</f>
        <v>869</v>
      </c>
      <c r="G3199" s="7" t="str">
        <f>VLOOKUP(ventas[[#This Row],[ProductKey]],'hoja productos'!$A$2:$AA$1691,7,FALSE)</f>
        <v>Proseware, Inc.</v>
      </c>
      <c r="H3199" s="8">
        <f>ventas[[#This Row],[Unit Vendidas]]*ventas[[#This Row],[Precio Venta]]</f>
        <v>249403</v>
      </c>
    </row>
    <row r="3200" spans="1:8" x14ac:dyDescent="0.25">
      <c r="A3200" s="2">
        <v>4097</v>
      </c>
      <c r="B3200" s="3">
        <v>40082</v>
      </c>
      <c r="C3200" s="5">
        <v>530</v>
      </c>
      <c r="D3200" s="4">
        <v>205</v>
      </c>
      <c r="E3200" s="7" t="str">
        <f>VLOOKUP(ventas[[#This Row],[ProductKey]],'hoja productos'!$A$2:$AA$1691,3,FALSE)</f>
        <v>WWI LCD22 M2002 White</v>
      </c>
      <c r="F3200" s="7">
        <f>VLOOKUP(ventas[[#This Row],[ProductKey]],'hoja productos'!$A$2:$AA$1691,5,FALSE)</f>
        <v>619</v>
      </c>
      <c r="G3200" s="7" t="str">
        <f>VLOOKUP(ventas[[#This Row],[ProductKey]],'hoja productos'!$A$2:$AA$1691,7,FALSE)</f>
        <v>Wide World Importers</v>
      </c>
      <c r="H3200" s="8">
        <f>ventas[[#This Row],[Unit Vendidas]]*ventas[[#This Row],[Precio Venta]]</f>
        <v>126895</v>
      </c>
    </row>
    <row r="3201" spans="1:8" x14ac:dyDescent="0.25">
      <c r="A3201" s="2">
        <v>4334</v>
      </c>
      <c r="B3201" s="3">
        <v>40082</v>
      </c>
      <c r="C3201" s="5">
        <v>724</v>
      </c>
      <c r="D3201" s="4">
        <v>74</v>
      </c>
      <c r="E3201" s="7" t="str">
        <f>VLOOKUP(ventas[[#This Row],[ProductKey]],'hoja productos'!$A$2:$AA$1691,3,FALSE)</f>
        <v>Proseware Office Jet All-in-One Printer M500 White</v>
      </c>
      <c r="F3201" s="7">
        <f>VLOOKUP(ventas[[#This Row],[ProductKey]],'hoja productos'!$A$2:$AA$1691,5,FALSE)</f>
        <v>163</v>
      </c>
      <c r="G3201" s="7" t="str">
        <f>VLOOKUP(ventas[[#This Row],[ProductKey]],'hoja productos'!$A$2:$AA$1691,7,FALSE)</f>
        <v>Proseware, Inc.</v>
      </c>
      <c r="H3201" s="8">
        <f>ventas[[#This Row],[Unit Vendidas]]*ventas[[#This Row],[Precio Venta]]</f>
        <v>12062</v>
      </c>
    </row>
    <row r="3202" spans="1:8" x14ac:dyDescent="0.25">
      <c r="A3202" s="2">
        <v>6553</v>
      </c>
      <c r="B3202" s="3">
        <v>40082</v>
      </c>
      <c r="C3202" s="5">
        <v>66</v>
      </c>
      <c r="D3202" s="4">
        <v>13</v>
      </c>
      <c r="E3202" s="7" t="str">
        <f>VLOOKUP(ventas[[#This Row],[ProductKey]],'hoja productos'!$A$2:$AA$1691,3,FALSE)</f>
        <v>NT Bluetooth Stereo Headphones E52 Blue</v>
      </c>
      <c r="F3202" s="7">
        <f>VLOOKUP(ventas[[#This Row],[ProductKey]],'hoja productos'!$A$2:$AA$1691,5,FALSE)</f>
        <v>25.69</v>
      </c>
      <c r="G3202" s="7" t="str">
        <f>VLOOKUP(ventas[[#This Row],[ProductKey]],'hoja productos'!$A$2:$AA$1691,7,FALSE)</f>
        <v>Northwind Traders</v>
      </c>
      <c r="H3202" s="8">
        <f>ventas[[#This Row],[Unit Vendidas]]*ventas[[#This Row],[Precio Venta]]</f>
        <v>333.97</v>
      </c>
    </row>
    <row r="3203" spans="1:8" x14ac:dyDescent="0.25">
      <c r="A3203" s="2">
        <v>7501</v>
      </c>
      <c r="B3203" s="3">
        <v>40082</v>
      </c>
      <c r="C3203" s="5">
        <v>1487</v>
      </c>
      <c r="D3203" s="4">
        <v>122</v>
      </c>
      <c r="E3203" s="7" t="str">
        <f>VLOOKUP(ventas[[#This Row],[ProductKey]],'hoja productos'!$A$2:$AA$1691,3,FALSE)</f>
        <v>The Phone Company Smart phones Unlocked M300 Grey</v>
      </c>
      <c r="F3203" s="7">
        <f>VLOOKUP(ventas[[#This Row],[ProductKey]],'hoja productos'!$A$2:$AA$1691,5,FALSE)</f>
        <v>267</v>
      </c>
      <c r="G3203" s="7" t="str">
        <f>VLOOKUP(ventas[[#This Row],[ProductKey]],'hoja productos'!$A$2:$AA$1691,7,FALSE)</f>
        <v>The Phone Company</v>
      </c>
      <c r="H3203" s="8">
        <f>ventas[[#This Row],[Unit Vendidas]]*ventas[[#This Row],[Precio Venta]]</f>
        <v>32574</v>
      </c>
    </row>
    <row r="3204" spans="1:8" x14ac:dyDescent="0.25">
      <c r="A3204" s="2">
        <v>8110</v>
      </c>
      <c r="B3204" s="3">
        <v>40082</v>
      </c>
      <c r="C3204" s="5">
        <v>1362</v>
      </c>
      <c r="D3204" s="4">
        <v>7</v>
      </c>
      <c r="E3204" s="7" t="str">
        <f>VLOOKUP(ventas[[#This Row],[ProductKey]],'hoja productos'!$A$2:$AA$1691,3,FALSE)</f>
        <v>Tablet Phone with 13-Number Memory (210) M301 White</v>
      </c>
      <c r="F3204" s="7">
        <f>VLOOKUP(ventas[[#This Row],[ProductKey]],'hoja productos'!$A$2:$AA$1691,5,FALSE)</f>
        <v>16.989999999999998</v>
      </c>
      <c r="G3204" s="7" t="str">
        <f>VLOOKUP(ventas[[#This Row],[ProductKey]],'hoja productos'!$A$2:$AA$1691,7,FALSE)</f>
        <v>Tablet, Ltd</v>
      </c>
      <c r="H3204" s="8">
        <f>ventas[[#This Row],[Unit Vendidas]]*ventas[[#This Row],[Precio Venta]]</f>
        <v>118.92999999999999</v>
      </c>
    </row>
    <row r="3205" spans="1:8" x14ac:dyDescent="0.25">
      <c r="A3205" s="2">
        <v>12308</v>
      </c>
      <c r="B3205" s="3">
        <v>40082</v>
      </c>
      <c r="C3205" s="5">
        <v>898</v>
      </c>
      <c r="D3205" s="4">
        <v>21</v>
      </c>
      <c r="E3205" s="7" t="str">
        <f>VLOOKUP(ventas[[#This Row],[ProductKey]],'hoja productos'!$A$2:$AA$1691,3,FALSE)</f>
        <v>SV Keyboard E90 Grey</v>
      </c>
      <c r="F3205" s="7">
        <f>VLOOKUP(ventas[[#This Row],[ProductKey]],'hoja productos'!$A$2:$AA$1691,5,FALSE)</f>
        <v>41.73</v>
      </c>
      <c r="G3205" s="7" t="str">
        <f>VLOOKUP(ventas[[#This Row],[ProductKey]],'hoja productos'!$A$2:$AA$1691,7,FALSE)</f>
        <v>Southridge Video</v>
      </c>
      <c r="H3205" s="8">
        <f>ventas[[#This Row],[Unit Vendidas]]*ventas[[#This Row],[Precio Venta]]</f>
        <v>876.32999999999993</v>
      </c>
    </row>
    <row r="3206" spans="1:8" x14ac:dyDescent="0.25">
      <c r="A3206" s="2">
        <v>12533</v>
      </c>
      <c r="B3206" s="3">
        <v>40082</v>
      </c>
      <c r="C3206" s="5">
        <v>1211</v>
      </c>
      <c r="D3206" s="4">
        <v>390</v>
      </c>
      <c r="E3206" s="7" t="str">
        <f>VLOOKUP(ventas[[#This Row],[ProductKey]],'hoja productos'!$A$2:$AA$1691,3,FALSE)</f>
        <v>Fabrikam Business Videographer 2/3'' 17mm M280 Grey</v>
      </c>
      <c r="F3206" s="7">
        <f>VLOOKUP(ventas[[#This Row],[ProductKey]],'hoja productos'!$A$2:$AA$1691,5,FALSE)</f>
        <v>850</v>
      </c>
      <c r="G3206" s="7" t="str">
        <f>VLOOKUP(ventas[[#This Row],[ProductKey]],'hoja productos'!$A$2:$AA$1691,7,FALSE)</f>
        <v>Fabrikam, Inc.</v>
      </c>
      <c r="H3206" s="8">
        <f>ventas[[#This Row],[Unit Vendidas]]*ventas[[#This Row],[Precio Venta]]</f>
        <v>331500</v>
      </c>
    </row>
    <row r="3207" spans="1:8" x14ac:dyDescent="0.25">
      <c r="A3207" s="2">
        <v>16011</v>
      </c>
      <c r="B3207" s="3">
        <v>40082</v>
      </c>
      <c r="C3207" s="5">
        <v>379</v>
      </c>
      <c r="D3207" s="4">
        <v>166</v>
      </c>
      <c r="E3207" s="7" t="str">
        <f>VLOOKUP(ventas[[#This Row],[ProductKey]],'hoja productos'!$A$2:$AA$1691,3,FALSE)</f>
        <v>Adventure Works Laptop8.9 E0890 Silver</v>
      </c>
      <c r="F3207" s="7">
        <f>VLOOKUP(ventas[[#This Row],[ProductKey]],'hoja productos'!$A$2:$AA$1691,5,FALSE)</f>
        <v>326</v>
      </c>
      <c r="G3207" s="7" t="str">
        <f>VLOOKUP(ventas[[#This Row],[ProductKey]],'hoja productos'!$A$2:$AA$1691,7,FALSE)</f>
        <v>Adventure Works</v>
      </c>
      <c r="H3207" s="8">
        <f>ventas[[#This Row],[Unit Vendidas]]*ventas[[#This Row],[Precio Venta]]</f>
        <v>54116</v>
      </c>
    </row>
    <row r="3208" spans="1:8" ht="30" x14ac:dyDescent="0.25">
      <c r="A3208" s="2">
        <v>18468</v>
      </c>
      <c r="B3208" s="3">
        <v>40082</v>
      </c>
      <c r="C3208" s="5">
        <v>699</v>
      </c>
      <c r="D3208" s="4">
        <v>90</v>
      </c>
      <c r="E3208" s="7" t="str">
        <f>VLOOKUP(ventas[[#This Row],[ProductKey]],'hoja productos'!$A$2:$AA$1691,3,FALSE)</f>
        <v>Proseware 23ppm Laser Printer with Wireless and Wired Network Interfaces M680 Grey</v>
      </c>
      <c r="F3208" s="7">
        <f>VLOOKUP(ventas[[#This Row],[ProductKey]],'hoja productos'!$A$2:$AA$1691,5,FALSE)</f>
        <v>196</v>
      </c>
      <c r="G3208" s="7" t="str">
        <f>VLOOKUP(ventas[[#This Row],[ProductKey]],'hoja productos'!$A$2:$AA$1691,7,FALSE)</f>
        <v>Proseware, Inc.</v>
      </c>
      <c r="H3208" s="8">
        <f>ventas[[#This Row],[Unit Vendidas]]*ventas[[#This Row],[Precio Venta]]</f>
        <v>17640</v>
      </c>
    </row>
    <row r="3209" spans="1:8" x14ac:dyDescent="0.25">
      <c r="A3209" s="2">
        <v>22383</v>
      </c>
      <c r="B3209" s="3">
        <v>40082</v>
      </c>
      <c r="C3209" s="5">
        <v>377</v>
      </c>
      <c r="D3209" s="4">
        <v>275</v>
      </c>
      <c r="E3209" s="7" t="str">
        <f>VLOOKUP(ventas[[#This Row],[ProductKey]],'hoja productos'!$A$2:$AA$1691,3,FALSE)</f>
        <v>Adventure Works Laptop16 M1601 Silver</v>
      </c>
      <c r="F3209" s="7">
        <f>VLOOKUP(ventas[[#This Row],[ProductKey]],'hoja productos'!$A$2:$AA$1691,5,FALSE)</f>
        <v>599</v>
      </c>
      <c r="G3209" s="7" t="str">
        <f>VLOOKUP(ventas[[#This Row],[ProductKey]],'hoja productos'!$A$2:$AA$1691,7,FALSE)</f>
        <v>Adventure Works</v>
      </c>
      <c r="H3209" s="8">
        <f>ventas[[#This Row],[Unit Vendidas]]*ventas[[#This Row],[Precio Venta]]</f>
        <v>164725</v>
      </c>
    </row>
    <row r="3210" spans="1:8" x14ac:dyDescent="0.25">
      <c r="A3210" s="2">
        <v>1480</v>
      </c>
      <c r="B3210" s="3">
        <v>40083</v>
      </c>
      <c r="C3210" s="5">
        <v>363</v>
      </c>
      <c r="D3210" s="4">
        <v>321</v>
      </c>
      <c r="E3210" s="7" t="str">
        <f>VLOOKUP(ventas[[#This Row],[ProductKey]],'hoja productos'!$A$2:$AA$1691,3,FALSE)</f>
        <v>Adventure Works Laptop15 M1500 Black</v>
      </c>
      <c r="F3210" s="7">
        <f>VLOOKUP(ventas[[#This Row],[ProductKey]],'hoja productos'!$A$2:$AA$1691,5,FALSE)</f>
        <v>699</v>
      </c>
      <c r="G3210" s="7" t="str">
        <f>VLOOKUP(ventas[[#This Row],[ProductKey]],'hoja productos'!$A$2:$AA$1691,7,FALSE)</f>
        <v>Adventure Works</v>
      </c>
      <c r="H3210" s="8">
        <f>ventas[[#This Row],[Unit Vendidas]]*ventas[[#This Row],[Precio Venta]]</f>
        <v>224379</v>
      </c>
    </row>
    <row r="3211" spans="1:8" x14ac:dyDescent="0.25">
      <c r="A3211" s="2">
        <v>1743</v>
      </c>
      <c r="B3211" s="3">
        <v>40083</v>
      </c>
      <c r="C3211" s="5">
        <v>405</v>
      </c>
      <c r="D3211" s="4">
        <v>321</v>
      </c>
      <c r="E3211" s="7" t="str">
        <f>VLOOKUP(ventas[[#This Row],[ProductKey]],'hoja productos'!$A$2:$AA$1691,3,FALSE)</f>
        <v>Proseware Laptop15 M510 Black</v>
      </c>
      <c r="F3211" s="7">
        <f>VLOOKUP(ventas[[#This Row],[ProductKey]],'hoja productos'!$A$2:$AA$1691,5,FALSE)</f>
        <v>699</v>
      </c>
      <c r="G3211" s="7" t="str">
        <f>VLOOKUP(ventas[[#This Row],[ProductKey]],'hoja productos'!$A$2:$AA$1691,7,FALSE)</f>
        <v>Proseware, Inc.</v>
      </c>
      <c r="H3211" s="8">
        <f>ventas[[#This Row],[Unit Vendidas]]*ventas[[#This Row],[Precio Venta]]</f>
        <v>224379</v>
      </c>
    </row>
    <row r="3212" spans="1:8" x14ac:dyDescent="0.25">
      <c r="A3212" s="2">
        <v>1801</v>
      </c>
      <c r="B3212" s="3">
        <v>40083</v>
      </c>
      <c r="C3212" s="5">
        <v>921</v>
      </c>
      <c r="D3212" s="4">
        <v>0</v>
      </c>
      <c r="E3212" s="7" t="str">
        <f>VLOOKUP(ventas[[#This Row],[ProductKey]],'hoja productos'!$A$2:$AA$1691,3,FALSE)</f>
        <v>SV USB Data Cable E600 Silver</v>
      </c>
      <c r="F3212" s="7">
        <f>VLOOKUP(ventas[[#This Row],[ProductKey]],'hoja productos'!$A$2:$AA$1691,5,FALSE)</f>
        <v>0.95</v>
      </c>
      <c r="G3212" s="7" t="str">
        <f>VLOOKUP(ventas[[#This Row],[ProductKey]],'hoja productos'!$A$2:$AA$1691,7,FALSE)</f>
        <v>Southridge Video</v>
      </c>
      <c r="H3212" s="8">
        <f>ventas[[#This Row],[Unit Vendidas]]*ventas[[#This Row],[Precio Venta]]</f>
        <v>0</v>
      </c>
    </row>
    <row r="3213" spans="1:8" x14ac:dyDescent="0.25">
      <c r="A3213" s="2">
        <v>5159</v>
      </c>
      <c r="B3213" s="3">
        <v>40083</v>
      </c>
      <c r="C3213" s="5">
        <v>833</v>
      </c>
      <c r="D3213" s="4">
        <v>9</v>
      </c>
      <c r="E3213" s="7" t="str">
        <f>VLOOKUP(ventas[[#This Row],[ProductKey]],'hoja productos'!$A$2:$AA$1691,3,FALSE)</f>
        <v>Tablet ADSL Modem Splitter/Filter X 1 E100 Grey</v>
      </c>
      <c r="F3213" s="7">
        <f>VLOOKUP(ventas[[#This Row],[ProductKey]],'hoja productos'!$A$2:$AA$1691,5,FALSE)</f>
        <v>17.899999999999999</v>
      </c>
      <c r="G3213" s="7" t="str">
        <f>VLOOKUP(ventas[[#This Row],[ProductKey]],'hoja productos'!$A$2:$AA$1691,7,FALSE)</f>
        <v>Tablet, Ltd</v>
      </c>
      <c r="H3213" s="8">
        <f>ventas[[#This Row],[Unit Vendidas]]*ventas[[#This Row],[Precio Venta]]</f>
        <v>161.1</v>
      </c>
    </row>
    <row r="3214" spans="1:8" x14ac:dyDescent="0.25">
      <c r="A3214" s="2">
        <v>5608</v>
      </c>
      <c r="B3214" s="3">
        <v>40083</v>
      </c>
      <c r="C3214" s="5">
        <v>1105</v>
      </c>
      <c r="D3214" s="4">
        <v>188</v>
      </c>
      <c r="E3214" s="7" t="str">
        <f>VLOOKUP(ventas[[#This Row],[ProductKey]],'hoja productos'!$A$2:$AA$1691,3,FALSE)</f>
        <v>Tablet SLR Camera 35" X358 Orange</v>
      </c>
      <c r="F3214" s="7">
        <f>VLOOKUP(ventas[[#This Row],[ProductKey]],'hoja productos'!$A$2:$AA$1691,5,FALSE)</f>
        <v>568</v>
      </c>
      <c r="G3214" s="7" t="str">
        <f>VLOOKUP(ventas[[#This Row],[ProductKey]],'hoja productos'!$A$2:$AA$1691,7,FALSE)</f>
        <v>Tablet, Ltd</v>
      </c>
      <c r="H3214" s="8">
        <f>ventas[[#This Row],[Unit Vendidas]]*ventas[[#This Row],[Precio Venta]]</f>
        <v>106784</v>
      </c>
    </row>
    <row r="3215" spans="1:8" x14ac:dyDescent="0.25">
      <c r="A3215" s="2">
        <v>5788</v>
      </c>
      <c r="B3215" s="3">
        <v>40083</v>
      </c>
      <c r="C3215" s="5">
        <v>1522</v>
      </c>
      <c r="D3215" s="4">
        <v>125</v>
      </c>
      <c r="E3215" s="7" t="str">
        <f>VLOOKUP(ventas[[#This Row],[ProductKey]],'hoja productos'!$A$2:$AA$1691,3,FALSE)</f>
        <v>The Phone Company PDA Wifi 4.7-inch L290 Black</v>
      </c>
      <c r="F3215" s="7">
        <f>VLOOKUP(ventas[[#This Row],[ProductKey]],'hoja productos'!$A$2:$AA$1691,5,FALSE)</f>
        <v>380</v>
      </c>
      <c r="G3215" s="7" t="str">
        <f>VLOOKUP(ventas[[#This Row],[ProductKey]],'hoja productos'!$A$2:$AA$1691,7,FALSE)</f>
        <v>The Phone Company</v>
      </c>
      <c r="H3215" s="8">
        <f>ventas[[#This Row],[Unit Vendidas]]*ventas[[#This Row],[Precio Venta]]</f>
        <v>47500</v>
      </c>
    </row>
    <row r="3216" spans="1:8" x14ac:dyDescent="0.25">
      <c r="A3216" s="2">
        <v>7353</v>
      </c>
      <c r="B3216" s="3">
        <v>40083</v>
      </c>
      <c r="C3216" s="5">
        <v>982</v>
      </c>
      <c r="D3216" s="4">
        <v>85</v>
      </c>
      <c r="E3216" s="7" t="str">
        <f>VLOOKUP(ventas[[#This Row],[ProductKey]],'hoja productos'!$A$2:$AA$1691,3,FALSE)</f>
        <v>A. Datum Bridge Digital Camera M300 Pink</v>
      </c>
      <c r="F3216" s="7">
        <f>VLOOKUP(ventas[[#This Row],[ProductKey]],'hoja productos'!$A$2:$AA$1691,5,FALSE)</f>
        <v>186.9</v>
      </c>
      <c r="G3216" s="7" t="str">
        <f>VLOOKUP(ventas[[#This Row],[ProductKey]],'hoja productos'!$A$2:$AA$1691,7,FALSE)</f>
        <v>A. Datum Corporation</v>
      </c>
      <c r="H3216" s="8">
        <f>ventas[[#This Row],[Unit Vendidas]]*ventas[[#This Row],[Precio Venta]]</f>
        <v>15886.5</v>
      </c>
    </row>
    <row r="3217" spans="1:8" x14ac:dyDescent="0.25">
      <c r="A3217" s="2">
        <v>9951</v>
      </c>
      <c r="B3217" s="3">
        <v>40083</v>
      </c>
      <c r="C3217" s="5">
        <v>1390</v>
      </c>
      <c r="D3217" s="4">
        <v>17</v>
      </c>
      <c r="E3217" s="7" t="str">
        <f>VLOOKUP(ventas[[#This Row],[ProductKey]],'hoja productos'!$A$2:$AA$1691,3,FALSE)</f>
        <v>Tablet Private Automatic Branch Exchange M65 Grey</v>
      </c>
      <c r="F3217" s="7">
        <f>VLOOKUP(ventas[[#This Row],[ProductKey]],'hoja productos'!$A$2:$AA$1691,5,FALSE)</f>
        <v>38.99</v>
      </c>
      <c r="G3217" s="7" t="str">
        <f>VLOOKUP(ventas[[#This Row],[ProductKey]],'hoja productos'!$A$2:$AA$1691,7,FALSE)</f>
        <v>Tablet, Ltd</v>
      </c>
      <c r="H3217" s="8">
        <f>ventas[[#This Row],[Unit Vendidas]]*ventas[[#This Row],[Precio Venta]]</f>
        <v>662.83</v>
      </c>
    </row>
    <row r="3218" spans="1:8" ht="30" x14ac:dyDescent="0.25">
      <c r="A3218" s="2">
        <v>11402</v>
      </c>
      <c r="B3218" s="3">
        <v>40083</v>
      </c>
      <c r="C3218" s="5">
        <v>977</v>
      </c>
      <c r="D3218" s="4">
        <v>88</v>
      </c>
      <c r="E3218" s="7" t="str">
        <f>VLOOKUP(ventas[[#This Row],[ProductKey]],'hoja productos'!$A$2:$AA$1691,3,FALSE)</f>
        <v>A. Datum Interchangeable lens Non-SLR Digital Camera X250 Pink</v>
      </c>
      <c r="F3218" s="7">
        <f>VLOOKUP(ventas[[#This Row],[ProductKey]],'hoja productos'!$A$2:$AA$1691,5,FALSE)</f>
        <v>268</v>
      </c>
      <c r="G3218" s="7" t="str">
        <f>VLOOKUP(ventas[[#This Row],[ProductKey]],'hoja productos'!$A$2:$AA$1691,7,FALSE)</f>
        <v>A. Datum Corporation</v>
      </c>
      <c r="H3218" s="8">
        <f>ventas[[#This Row],[Unit Vendidas]]*ventas[[#This Row],[Precio Venta]]</f>
        <v>23584</v>
      </c>
    </row>
    <row r="3219" spans="1:8" x14ac:dyDescent="0.25">
      <c r="A3219" s="2">
        <v>12779</v>
      </c>
      <c r="B3219" s="3">
        <v>40083</v>
      </c>
      <c r="C3219" s="5">
        <v>1274</v>
      </c>
      <c r="D3219" s="4">
        <v>26</v>
      </c>
      <c r="E3219" s="7" t="str">
        <f>VLOOKUP(ventas[[#This Row],[ProductKey]],'hoja productos'!$A$2:$AA$1691,3,FALSE)</f>
        <v>Tablet Digital Cameras Lightweight Tripod E316 White</v>
      </c>
      <c r="F3219" s="7">
        <f>VLOOKUP(ventas[[#This Row],[ProductKey]],'hoja productos'!$A$2:$AA$1691,5,FALSE)</f>
        <v>52.13</v>
      </c>
      <c r="G3219" s="7" t="str">
        <f>VLOOKUP(ventas[[#This Row],[ProductKey]],'hoja productos'!$A$2:$AA$1691,7,FALSE)</f>
        <v>Tablet, Ltd</v>
      </c>
      <c r="H3219" s="8">
        <f>ventas[[#This Row],[Unit Vendidas]]*ventas[[#This Row],[Precio Venta]]</f>
        <v>1355.38</v>
      </c>
    </row>
    <row r="3220" spans="1:8" x14ac:dyDescent="0.25">
      <c r="A3220" s="2">
        <v>21330</v>
      </c>
      <c r="B3220" s="3">
        <v>40083</v>
      </c>
      <c r="C3220" s="5">
        <v>727</v>
      </c>
      <c r="D3220" s="4">
        <v>86</v>
      </c>
      <c r="E3220" s="7" t="str">
        <f>VLOOKUP(ventas[[#This Row],[ProductKey]],'hoja productos'!$A$2:$AA$1691,3,FALSE)</f>
        <v>Proseware Wireless Photo All-in-One Printer M390 White</v>
      </c>
      <c r="F3220" s="7">
        <f>VLOOKUP(ventas[[#This Row],[ProductKey]],'hoja productos'!$A$2:$AA$1691,5,FALSE)</f>
        <v>188</v>
      </c>
      <c r="G3220" s="7" t="str">
        <f>VLOOKUP(ventas[[#This Row],[ProductKey]],'hoja productos'!$A$2:$AA$1691,7,FALSE)</f>
        <v>Proseware, Inc.</v>
      </c>
      <c r="H3220" s="8">
        <f>ventas[[#This Row],[Unit Vendidas]]*ventas[[#This Row],[Precio Venta]]</f>
        <v>16168</v>
      </c>
    </row>
    <row r="3221" spans="1:8" x14ac:dyDescent="0.25">
      <c r="A3221" s="2">
        <v>4110</v>
      </c>
      <c r="B3221" s="3">
        <v>40084</v>
      </c>
      <c r="C3221" s="5">
        <v>771</v>
      </c>
      <c r="D3221" s="4">
        <v>8</v>
      </c>
      <c r="E3221" s="7" t="str">
        <f>VLOOKUP(ventas[[#This Row],[ProductKey]],'hoja productos'!$A$2:$AA$1691,3,FALSE)</f>
        <v>Tablet USB Wave Multi-media Keyboard E280 Black</v>
      </c>
      <c r="F3221" s="7">
        <f>VLOOKUP(ventas[[#This Row],[ProductKey]],'hoja productos'!$A$2:$AA$1691,5,FALSE)</f>
        <v>15.9</v>
      </c>
      <c r="G3221" s="7" t="str">
        <f>VLOOKUP(ventas[[#This Row],[ProductKey]],'hoja productos'!$A$2:$AA$1691,7,FALSE)</f>
        <v>Tablet, Ltd</v>
      </c>
      <c r="H3221" s="8">
        <f>ventas[[#This Row],[Unit Vendidas]]*ventas[[#This Row],[Precio Venta]]</f>
        <v>127.2</v>
      </c>
    </row>
    <row r="3222" spans="1:8" x14ac:dyDescent="0.25">
      <c r="A3222" s="2">
        <v>9531</v>
      </c>
      <c r="B3222" s="3">
        <v>40084</v>
      </c>
      <c r="C3222" s="5">
        <v>933</v>
      </c>
      <c r="D3222" s="4">
        <v>28</v>
      </c>
      <c r="E3222" s="7" t="str">
        <f>VLOOKUP(ventas[[#This Row],[ProductKey]],'hoja productos'!$A$2:$AA$1691,3,FALSE)</f>
        <v>SV 2GB Laptop memory E800 White</v>
      </c>
      <c r="F3222" s="7">
        <f>VLOOKUP(ventas[[#This Row],[ProductKey]],'hoja productos'!$A$2:$AA$1691,5,FALSE)</f>
        <v>55</v>
      </c>
      <c r="G3222" s="7" t="str">
        <f>VLOOKUP(ventas[[#This Row],[ProductKey]],'hoja productos'!$A$2:$AA$1691,7,FALSE)</f>
        <v>Southridge Video</v>
      </c>
      <c r="H3222" s="8">
        <f>ventas[[#This Row],[Unit Vendidas]]*ventas[[#This Row],[Precio Venta]]</f>
        <v>1540</v>
      </c>
    </row>
    <row r="3223" spans="1:8" x14ac:dyDescent="0.25">
      <c r="A3223" s="2">
        <v>9553</v>
      </c>
      <c r="B3223" s="3">
        <v>40084</v>
      </c>
      <c r="C3223" s="5">
        <v>1415</v>
      </c>
      <c r="D3223" s="4">
        <v>137</v>
      </c>
      <c r="E3223" s="7" t="str">
        <f>VLOOKUP(ventas[[#This Row],[ProductKey]],'hoja productos'!$A$2:$AA$1691,3,FALSE)</f>
        <v>The Phone Company Touch Screen Phones Infrared M901 Black</v>
      </c>
      <c r="F3223" s="7">
        <f>VLOOKUP(ventas[[#This Row],[ProductKey]],'hoja productos'!$A$2:$AA$1691,5,FALSE)</f>
        <v>300</v>
      </c>
      <c r="G3223" s="7" t="str">
        <f>VLOOKUP(ventas[[#This Row],[ProductKey]],'hoja productos'!$A$2:$AA$1691,7,FALSE)</f>
        <v>The Phone Company</v>
      </c>
      <c r="H3223" s="8">
        <f>ventas[[#This Row],[Unit Vendidas]]*ventas[[#This Row],[Precio Venta]]</f>
        <v>41100</v>
      </c>
    </row>
    <row r="3224" spans="1:8" x14ac:dyDescent="0.25">
      <c r="A3224" s="2">
        <v>11158</v>
      </c>
      <c r="B3224" s="3">
        <v>40084</v>
      </c>
      <c r="C3224" s="5">
        <v>1271</v>
      </c>
      <c r="D3224" s="4">
        <v>3</v>
      </c>
      <c r="E3224" s="7" t="str">
        <f>VLOOKUP(ventas[[#This Row],[ProductKey]],'hoja productos'!$A$2:$AA$1691,3,FALSE)</f>
        <v>Tablet Lens Cap Keeper E314 Yellow</v>
      </c>
      <c r="F3224" s="7">
        <f>VLOOKUP(ventas[[#This Row],[ProductKey]],'hoja productos'!$A$2:$AA$1691,5,FALSE)</f>
        <v>6.95</v>
      </c>
      <c r="G3224" s="7" t="str">
        <f>VLOOKUP(ventas[[#This Row],[ProductKey]],'hoja productos'!$A$2:$AA$1691,7,FALSE)</f>
        <v>Tablet, Ltd</v>
      </c>
      <c r="H3224" s="8">
        <f>ventas[[#This Row],[Unit Vendidas]]*ventas[[#This Row],[Precio Venta]]</f>
        <v>20.85</v>
      </c>
    </row>
    <row r="3225" spans="1:8" x14ac:dyDescent="0.25">
      <c r="A3225" s="2">
        <v>11912</v>
      </c>
      <c r="B3225" s="3">
        <v>40084</v>
      </c>
      <c r="C3225" s="5">
        <v>1136</v>
      </c>
      <c r="D3225" s="4">
        <v>159</v>
      </c>
      <c r="E3225" s="7" t="str">
        <f>VLOOKUP(ventas[[#This Row],[ProductKey]],'hoja productos'!$A$2:$AA$1691,3,FALSE)</f>
        <v>Fabrikam SLR Camera X150 Orange</v>
      </c>
      <c r="F3225" s="7">
        <f>VLOOKUP(ventas[[#This Row],[ProductKey]],'hoja productos'!$A$2:$AA$1691,5,FALSE)</f>
        <v>480.5</v>
      </c>
      <c r="G3225" s="7" t="str">
        <f>VLOOKUP(ventas[[#This Row],[ProductKey]],'hoja productos'!$A$2:$AA$1691,7,FALSE)</f>
        <v>Fabrikam, Inc.</v>
      </c>
      <c r="H3225" s="8">
        <f>ventas[[#This Row],[Unit Vendidas]]*ventas[[#This Row],[Precio Venta]]</f>
        <v>76399.5</v>
      </c>
    </row>
    <row r="3226" spans="1:8" x14ac:dyDescent="0.25">
      <c r="A3226" s="2">
        <v>13375</v>
      </c>
      <c r="B3226" s="3">
        <v>40084</v>
      </c>
      <c r="C3226" s="5">
        <v>485</v>
      </c>
      <c r="D3226" s="4">
        <v>50</v>
      </c>
      <c r="E3226" s="7" t="str">
        <f>VLOOKUP(ventas[[#This Row],[ProductKey]],'hoja productos'!$A$2:$AA$1691,3,FALSE)</f>
        <v>Proseware LCD15 E103 White</v>
      </c>
      <c r="F3226" s="7">
        <f>VLOOKUP(ventas[[#This Row],[ProductKey]],'hoja productos'!$A$2:$AA$1691,5,FALSE)</f>
        <v>99</v>
      </c>
      <c r="G3226" s="7" t="str">
        <f>VLOOKUP(ventas[[#This Row],[ProductKey]],'hoja productos'!$A$2:$AA$1691,7,FALSE)</f>
        <v>Proseware, Inc.</v>
      </c>
      <c r="H3226" s="8">
        <f>ventas[[#This Row],[Unit Vendidas]]*ventas[[#This Row],[Precio Venta]]</f>
        <v>4950</v>
      </c>
    </row>
    <row r="3227" spans="1:8" x14ac:dyDescent="0.25">
      <c r="A3227" s="2">
        <v>14605</v>
      </c>
      <c r="B3227" s="3">
        <v>40084</v>
      </c>
      <c r="C3227" s="5">
        <v>2491</v>
      </c>
      <c r="D3227" s="4">
        <v>12</v>
      </c>
      <c r="E3227" s="7" t="str">
        <f>VLOOKUP(ventas[[#This Row],[ProductKey]],'hoja productos'!$A$2:$AA$1691,3,FALSE)</f>
        <v>Cigarette Lighter Adapter for Tablet Phones E110 Black</v>
      </c>
      <c r="F3227" s="7">
        <f>VLOOKUP(ventas[[#This Row],[ProductKey]],'hoja productos'!$A$2:$AA$1691,5,FALSE)</f>
        <v>24.99</v>
      </c>
      <c r="G3227" s="7" t="str">
        <f>VLOOKUP(ventas[[#This Row],[ProductKey]],'hoja productos'!$A$2:$AA$1691,7,FALSE)</f>
        <v>Tablet, Ltd</v>
      </c>
      <c r="H3227" s="8">
        <f>ventas[[#This Row],[Unit Vendidas]]*ventas[[#This Row],[Precio Venta]]</f>
        <v>299.88</v>
      </c>
    </row>
    <row r="3228" spans="1:8" x14ac:dyDescent="0.25">
      <c r="A3228" s="2">
        <v>15310</v>
      </c>
      <c r="B3228" s="3">
        <v>40084</v>
      </c>
      <c r="C3228" s="5">
        <v>72</v>
      </c>
      <c r="D3228" s="4">
        <v>22</v>
      </c>
      <c r="E3228" s="7" t="str">
        <f>VLOOKUP(ventas[[#This Row],[ProductKey]],'hoja productos'!$A$2:$AA$1691,3,FALSE)</f>
        <v>NT Wireless Bluetooth Stereo Headphones E102 Blue</v>
      </c>
      <c r="F3228" s="7">
        <f>VLOOKUP(ventas[[#This Row],[ProductKey]],'hoja productos'!$A$2:$AA$1691,5,FALSE)</f>
        <v>47.95</v>
      </c>
      <c r="G3228" s="7" t="str">
        <f>VLOOKUP(ventas[[#This Row],[ProductKey]],'hoja productos'!$A$2:$AA$1691,7,FALSE)</f>
        <v>Northwind Traders</v>
      </c>
      <c r="H3228" s="8">
        <f>ventas[[#This Row],[Unit Vendidas]]*ventas[[#This Row],[Precio Venta]]</f>
        <v>1054.9000000000001</v>
      </c>
    </row>
    <row r="3229" spans="1:8" x14ac:dyDescent="0.25">
      <c r="A3229" s="2">
        <v>15395</v>
      </c>
      <c r="B3229" s="3">
        <v>40084</v>
      </c>
      <c r="C3229" s="5">
        <v>627</v>
      </c>
      <c r="D3229" s="4">
        <v>254</v>
      </c>
      <c r="E3229" s="7" t="str">
        <f>VLOOKUP(ventas[[#This Row],[ProductKey]],'hoja productos'!$A$2:$AA$1691,3,FALSE)</f>
        <v>WWI Projector 480p DLP12 White</v>
      </c>
      <c r="F3229" s="7">
        <f>VLOOKUP(ventas[[#This Row],[ProductKey]],'hoja productos'!$A$2:$AA$1691,5,FALSE)</f>
        <v>499</v>
      </c>
      <c r="G3229" s="7" t="str">
        <f>VLOOKUP(ventas[[#This Row],[ProductKey]],'hoja productos'!$A$2:$AA$1691,7,FALSE)</f>
        <v>Wide World Importers</v>
      </c>
      <c r="H3229" s="8">
        <f>ventas[[#This Row],[Unit Vendidas]]*ventas[[#This Row],[Precio Venta]]</f>
        <v>126746</v>
      </c>
    </row>
    <row r="3230" spans="1:8" x14ac:dyDescent="0.25">
      <c r="A3230" s="2">
        <v>15418</v>
      </c>
      <c r="B3230" s="3">
        <v>40084</v>
      </c>
      <c r="C3230" s="5">
        <v>35</v>
      </c>
      <c r="D3230" s="4">
        <v>48</v>
      </c>
      <c r="E3230" s="7" t="str">
        <f>VLOOKUP(ventas[[#This Row],[ProductKey]],'hoja productos'!$A$2:$AA$1691,3,FALSE)</f>
        <v>Tablet 4GB Portable MP3 Player M450 White</v>
      </c>
      <c r="F3230" s="7">
        <f>VLOOKUP(ventas[[#This Row],[ProductKey]],'hoja productos'!$A$2:$AA$1691,5,FALSE)</f>
        <v>95.95</v>
      </c>
      <c r="G3230" s="7" t="str">
        <f>VLOOKUP(ventas[[#This Row],[ProductKey]],'hoja productos'!$A$2:$AA$1691,7,FALSE)</f>
        <v>Tablet, Ltd</v>
      </c>
      <c r="H3230" s="8">
        <f>ventas[[#This Row],[Unit Vendidas]]*ventas[[#This Row],[Precio Venta]]</f>
        <v>4605.6000000000004</v>
      </c>
    </row>
    <row r="3231" spans="1:8" x14ac:dyDescent="0.25">
      <c r="A3231" s="2">
        <v>16532</v>
      </c>
      <c r="B3231" s="3">
        <v>40084</v>
      </c>
      <c r="C3231" s="5">
        <v>466</v>
      </c>
      <c r="D3231" s="4">
        <v>128</v>
      </c>
      <c r="E3231" s="7" t="str">
        <f>VLOOKUP(ventas[[#This Row],[ProductKey]],'hoja productos'!$A$2:$AA$1691,3,FALSE)</f>
        <v>Proseware LCD20W M230 Black</v>
      </c>
      <c r="F3231" s="7">
        <f>VLOOKUP(ventas[[#This Row],[ProductKey]],'hoja productos'!$A$2:$AA$1691,5,FALSE)</f>
        <v>279</v>
      </c>
      <c r="G3231" s="7" t="str">
        <f>VLOOKUP(ventas[[#This Row],[ProductKey]],'hoja productos'!$A$2:$AA$1691,7,FALSE)</f>
        <v>Proseware, Inc.</v>
      </c>
      <c r="H3231" s="8">
        <f>ventas[[#This Row],[Unit Vendidas]]*ventas[[#This Row],[Precio Venta]]</f>
        <v>35712</v>
      </c>
    </row>
    <row r="3232" spans="1:8" x14ac:dyDescent="0.25">
      <c r="A3232" s="2">
        <v>17033</v>
      </c>
      <c r="B3232" s="3">
        <v>40084</v>
      </c>
      <c r="C3232" s="5">
        <v>1458</v>
      </c>
      <c r="D3232" s="4">
        <v>91</v>
      </c>
      <c r="E3232" s="7" t="str">
        <f>VLOOKUP(ventas[[#This Row],[ProductKey]],'hoja productos'!$A$2:$AA$1691,3,FALSE)</f>
        <v>The Phone Company Touch Screen Phones - LCD M12 Gold</v>
      </c>
      <c r="F3232" s="7">
        <f>VLOOKUP(ventas[[#This Row],[ProductKey]],'hoja productos'!$A$2:$AA$1691,5,FALSE)</f>
        <v>200</v>
      </c>
      <c r="G3232" s="7" t="str">
        <f>VLOOKUP(ventas[[#This Row],[ProductKey]],'hoja productos'!$A$2:$AA$1691,7,FALSE)</f>
        <v>The Phone Company</v>
      </c>
      <c r="H3232" s="8">
        <f>ventas[[#This Row],[Unit Vendidas]]*ventas[[#This Row],[Precio Venta]]</f>
        <v>18200</v>
      </c>
    </row>
    <row r="3233" spans="1:8" x14ac:dyDescent="0.25">
      <c r="A3233" s="2">
        <v>18775</v>
      </c>
      <c r="B3233" s="3">
        <v>40084</v>
      </c>
      <c r="C3233" s="5">
        <v>1628</v>
      </c>
      <c r="D3233" s="4">
        <v>6</v>
      </c>
      <c r="E3233" s="7" t="str">
        <f>VLOOKUP(ventas[[#This Row],[ProductKey]],'hoja productos'!$A$2:$AA$1691,3,FALSE)</f>
        <v>Tablet DVD 58 DVD Storage Binder M55 Black</v>
      </c>
      <c r="F3233" s="7">
        <f>VLOOKUP(ventas[[#This Row],[ProductKey]],'hoja productos'!$A$2:$AA$1691,5,FALSE)</f>
        <v>13.89</v>
      </c>
      <c r="G3233" s="7" t="str">
        <f>VLOOKUP(ventas[[#This Row],[ProductKey]],'hoja productos'!$A$2:$AA$1691,7,FALSE)</f>
        <v>Tablet, Ltd</v>
      </c>
      <c r="H3233" s="8">
        <f>ventas[[#This Row],[Unit Vendidas]]*ventas[[#This Row],[Precio Venta]]</f>
        <v>83.34</v>
      </c>
    </row>
    <row r="3234" spans="1:8" x14ac:dyDescent="0.25">
      <c r="A3234" s="2">
        <v>20645</v>
      </c>
      <c r="B3234" s="3">
        <v>40084</v>
      </c>
      <c r="C3234" s="5">
        <v>506</v>
      </c>
      <c r="D3234" s="4">
        <v>224</v>
      </c>
      <c r="E3234" s="7" t="str">
        <f>VLOOKUP(ventas[[#This Row],[ProductKey]],'hoja productos'!$A$2:$AA$1691,3,FALSE)</f>
        <v>Adventure Works LCD22W M200 White</v>
      </c>
      <c r="F3234" s="7">
        <f>VLOOKUP(ventas[[#This Row],[ProductKey]],'hoja productos'!$A$2:$AA$1691,5,FALSE)</f>
        <v>679</v>
      </c>
      <c r="G3234" s="7" t="str">
        <f>VLOOKUP(ventas[[#This Row],[ProductKey]],'hoja productos'!$A$2:$AA$1691,7,FALSE)</f>
        <v>Adventure Works</v>
      </c>
      <c r="H3234" s="8">
        <f>ventas[[#This Row],[Unit Vendidas]]*ventas[[#This Row],[Precio Venta]]</f>
        <v>152096</v>
      </c>
    </row>
    <row r="3235" spans="1:8" x14ac:dyDescent="0.25">
      <c r="A3235" s="2">
        <v>21939</v>
      </c>
      <c r="B3235" s="3">
        <v>40084</v>
      </c>
      <c r="C3235" s="5">
        <v>1252</v>
      </c>
      <c r="D3235" s="4">
        <v>30</v>
      </c>
      <c r="E3235" s="7" t="str">
        <f>VLOOKUP(ventas[[#This Row],[ProductKey]],'hoja productos'!$A$2:$AA$1691,3,FALSE)</f>
        <v>Tablet Travel Charger for S-Series Battery E302 White</v>
      </c>
      <c r="F3235" s="7">
        <f>VLOOKUP(ventas[[#This Row],[ProductKey]],'hoja productos'!$A$2:$AA$1691,5,FALSE)</f>
        <v>59.99</v>
      </c>
      <c r="G3235" s="7" t="str">
        <f>VLOOKUP(ventas[[#This Row],[ProductKey]],'hoja productos'!$A$2:$AA$1691,7,FALSE)</f>
        <v>Tablet, Ltd</v>
      </c>
      <c r="H3235" s="8">
        <f>ventas[[#This Row],[Unit Vendidas]]*ventas[[#This Row],[Precio Venta]]</f>
        <v>1799.7</v>
      </c>
    </row>
    <row r="3236" spans="1:8" x14ac:dyDescent="0.25">
      <c r="A3236" s="2">
        <v>22140</v>
      </c>
      <c r="B3236" s="3">
        <v>40084</v>
      </c>
      <c r="C3236" s="5">
        <v>238</v>
      </c>
      <c r="D3236" s="4">
        <v>261</v>
      </c>
      <c r="E3236" s="7" t="str">
        <f>VLOOKUP(ventas[[#This Row],[ProductKey]],'hoja productos'!$A$2:$AA$1691,3,FALSE)</f>
        <v>Litware Home Theater System 5.1 Channel M515 Brown</v>
      </c>
      <c r="F3236" s="7">
        <f>VLOOKUP(ventas[[#This Row],[ProductKey]],'hoja productos'!$A$2:$AA$1691,5,FALSE)</f>
        <v>569</v>
      </c>
      <c r="G3236" s="7" t="str">
        <f>VLOOKUP(ventas[[#This Row],[ProductKey]],'hoja productos'!$A$2:$AA$1691,7,FALSE)</f>
        <v>Litware, Inc.</v>
      </c>
      <c r="H3236" s="8">
        <f>ventas[[#This Row],[Unit Vendidas]]*ventas[[#This Row],[Precio Venta]]</f>
        <v>148509</v>
      </c>
    </row>
    <row r="3237" spans="1:8" x14ac:dyDescent="0.25">
      <c r="A3237" s="2">
        <v>5921</v>
      </c>
      <c r="B3237" s="3">
        <v>40085</v>
      </c>
      <c r="C3237" s="5">
        <v>852</v>
      </c>
      <c r="D3237" s="4">
        <v>76</v>
      </c>
      <c r="E3237" s="7" t="str">
        <f>VLOOKUP(ventas[[#This Row],[ProductKey]],'hoja productos'!$A$2:$AA$1691,3,FALSE)</f>
        <v>Tablet Laptop Keyboard X105 Brown</v>
      </c>
      <c r="F3237" s="7">
        <f>VLOOKUP(ventas[[#This Row],[ProductKey]],'hoja productos'!$A$2:$AA$1691,5,FALSE)</f>
        <v>230.9</v>
      </c>
      <c r="G3237" s="7" t="str">
        <f>VLOOKUP(ventas[[#This Row],[ProductKey]],'hoja productos'!$A$2:$AA$1691,7,FALSE)</f>
        <v>Tablet, Ltd</v>
      </c>
      <c r="H3237" s="8">
        <f>ventas[[#This Row],[Unit Vendidas]]*ventas[[#This Row],[Precio Venta]]</f>
        <v>17548.400000000001</v>
      </c>
    </row>
    <row r="3238" spans="1:8" x14ac:dyDescent="0.25">
      <c r="A3238" s="2">
        <v>12921</v>
      </c>
      <c r="B3238" s="3">
        <v>40085</v>
      </c>
      <c r="C3238" s="5">
        <v>1427</v>
      </c>
      <c r="D3238" s="4">
        <v>105</v>
      </c>
      <c r="E3238" s="7" t="str">
        <f>VLOOKUP(ventas[[#This Row],[ProductKey]],'hoja productos'!$A$2:$AA$1691,3,FALSE)</f>
        <v>The Phone Company Touch Screen Phones 26-2.2" M200 Grey</v>
      </c>
      <c r="F3238" s="7">
        <f>VLOOKUP(ventas[[#This Row],[ProductKey]],'hoja productos'!$A$2:$AA$1691,5,FALSE)</f>
        <v>230</v>
      </c>
      <c r="G3238" s="7" t="str">
        <f>VLOOKUP(ventas[[#This Row],[ProductKey]],'hoja productos'!$A$2:$AA$1691,7,FALSE)</f>
        <v>The Phone Company</v>
      </c>
      <c r="H3238" s="8">
        <f>ventas[[#This Row],[Unit Vendidas]]*ventas[[#This Row],[Precio Venta]]</f>
        <v>24150</v>
      </c>
    </row>
    <row r="3239" spans="1:8" x14ac:dyDescent="0.25">
      <c r="A3239" s="2">
        <v>14088</v>
      </c>
      <c r="B3239" s="3">
        <v>40085</v>
      </c>
      <c r="C3239" s="5">
        <v>395</v>
      </c>
      <c r="D3239" s="4">
        <v>166</v>
      </c>
      <c r="E3239" s="7" t="str">
        <f>VLOOKUP(ventas[[#This Row],[ProductKey]],'hoja productos'!$A$2:$AA$1691,3,FALSE)</f>
        <v>WWI Laptop8.9 E0089 Black</v>
      </c>
      <c r="F3239" s="7">
        <f>VLOOKUP(ventas[[#This Row],[ProductKey]],'hoja productos'!$A$2:$AA$1691,5,FALSE)</f>
        <v>326</v>
      </c>
      <c r="G3239" s="7" t="str">
        <f>VLOOKUP(ventas[[#This Row],[ProductKey]],'hoja productos'!$A$2:$AA$1691,7,FALSE)</f>
        <v>Wide World Importers</v>
      </c>
      <c r="H3239" s="8">
        <f>ventas[[#This Row],[Unit Vendidas]]*ventas[[#This Row],[Precio Venta]]</f>
        <v>54116</v>
      </c>
    </row>
    <row r="3240" spans="1:8" x14ac:dyDescent="0.25">
      <c r="A3240" s="2">
        <v>14320</v>
      </c>
      <c r="B3240" s="3">
        <v>40085</v>
      </c>
      <c r="C3240" s="5">
        <v>1165</v>
      </c>
      <c r="D3240" s="4">
        <v>86</v>
      </c>
      <c r="E3240" s="7" t="str">
        <f>VLOOKUP(ventas[[#This Row],[ProductKey]],'hoja productos'!$A$2:$AA$1691,3,FALSE)</f>
        <v>Fabrikam Social Videographer 1/2'' 3mm E300 Black</v>
      </c>
      <c r="F3240" s="7">
        <f>VLOOKUP(ventas[[#This Row],[ProductKey]],'hoja productos'!$A$2:$AA$1691,5,FALSE)</f>
        <v>170</v>
      </c>
      <c r="G3240" s="7" t="str">
        <f>VLOOKUP(ventas[[#This Row],[ProductKey]],'hoja productos'!$A$2:$AA$1691,7,FALSE)</f>
        <v>Fabrikam, Inc.</v>
      </c>
      <c r="H3240" s="8">
        <f>ventas[[#This Row],[Unit Vendidas]]*ventas[[#This Row],[Precio Venta]]</f>
        <v>14620</v>
      </c>
    </row>
    <row r="3241" spans="1:8" x14ac:dyDescent="0.25">
      <c r="A3241" s="2">
        <v>15356</v>
      </c>
      <c r="B3241" s="3">
        <v>40085</v>
      </c>
      <c r="C3241" s="5">
        <v>2517</v>
      </c>
      <c r="D3241" s="4">
        <v>1</v>
      </c>
      <c r="E3241" s="7" t="str">
        <f>VLOOKUP(ventas[[#This Row],[ProductKey]],'hoja productos'!$A$2:$AA$1691,3,FALSE)</f>
        <v>Tablet In-Line Coupler E180 Silver</v>
      </c>
      <c r="F3241" s="7">
        <f>VLOOKUP(ventas[[#This Row],[ProductKey]],'hoja productos'!$A$2:$AA$1691,5,FALSE)</f>
        <v>3.35</v>
      </c>
      <c r="G3241" s="7" t="str">
        <f>VLOOKUP(ventas[[#This Row],[ProductKey]],'hoja productos'!$A$2:$AA$1691,7,FALSE)</f>
        <v>Tablet, Ltd</v>
      </c>
      <c r="H3241" s="8">
        <f>ventas[[#This Row],[Unit Vendidas]]*ventas[[#This Row],[Precio Venta]]</f>
        <v>3.35</v>
      </c>
    </row>
    <row r="3242" spans="1:8" x14ac:dyDescent="0.25">
      <c r="A3242" s="2">
        <v>15967</v>
      </c>
      <c r="B3242" s="3">
        <v>40085</v>
      </c>
      <c r="C3242" s="5">
        <v>479</v>
      </c>
      <c r="D3242" s="4">
        <v>119</v>
      </c>
      <c r="E3242" s="7" t="str">
        <f>VLOOKUP(ventas[[#This Row],[ProductKey]],'hoja productos'!$A$2:$AA$1691,3,FALSE)</f>
        <v>Proseware LCD20 M200 White</v>
      </c>
      <c r="F3242" s="7">
        <f>VLOOKUP(ventas[[#This Row],[ProductKey]],'hoja productos'!$A$2:$AA$1691,5,FALSE)</f>
        <v>259</v>
      </c>
      <c r="G3242" s="7" t="str">
        <f>VLOOKUP(ventas[[#This Row],[ProductKey]],'hoja productos'!$A$2:$AA$1691,7,FALSE)</f>
        <v>Proseware, Inc.</v>
      </c>
      <c r="H3242" s="8">
        <f>ventas[[#This Row],[Unit Vendidas]]*ventas[[#This Row],[Precio Venta]]</f>
        <v>30821</v>
      </c>
    </row>
    <row r="3243" spans="1:8" x14ac:dyDescent="0.25">
      <c r="A3243" s="2">
        <v>19363</v>
      </c>
      <c r="B3243" s="3">
        <v>40085</v>
      </c>
      <c r="C3243" s="5">
        <v>1633</v>
      </c>
      <c r="D3243" s="4">
        <v>6</v>
      </c>
      <c r="E3243" s="7" t="str">
        <f>VLOOKUP(ventas[[#This Row],[ProductKey]],'hoja productos'!$A$2:$AA$1691,3,FALSE)</f>
        <v>Tablet DVD 58 DVD Storage Binder M55 Silver</v>
      </c>
      <c r="F3243" s="7">
        <f>VLOOKUP(ventas[[#This Row],[ProductKey]],'hoja productos'!$A$2:$AA$1691,5,FALSE)</f>
        <v>13.89</v>
      </c>
      <c r="G3243" s="7" t="str">
        <f>VLOOKUP(ventas[[#This Row],[ProductKey]],'hoja productos'!$A$2:$AA$1691,7,FALSE)</f>
        <v>Tablet, Ltd</v>
      </c>
      <c r="H3243" s="8">
        <f>ventas[[#This Row],[Unit Vendidas]]*ventas[[#This Row],[Precio Venta]]</f>
        <v>83.34</v>
      </c>
    </row>
    <row r="3244" spans="1:8" x14ac:dyDescent="0.25">
      <c r="A3244" s="2">
        <v>21014</v>
      </c>
      <c r="B3244" s="3">
        <v>40085</v>
      </c>
      <c r="C3244" s="5">
        <v>2516</v>
      </c>
      <c r="D3244" s="4">
        <v>1</v>
      </c>
      <c r="E3244" s="7" t="str">
        <f>VLOOKUP(ventas[[#This Row],[ProductKey]],'hoja productos'!$A$2:$AA$1691,3,FALSE)</f>
        <v>Tablet In-Line Coupler E180 Black</v>
      </c>
      <c r="F3244" s="7">
        <f>VLOOKUP(ventas[[#This Row],[ProductKey]],'hoja productos'!$A$2:$AA$1691,5,FALSE)</f>
        <v>3.35</v>
      </c>
      <c r="G3244" s="7" t="str">
        <f>VLOOKUP(ventas[[#This Row],[ProductKey]],'hoja productos'!$A$2:$AA$1691,7,FALSE)</f>
        <v>Tablet, Ltd</v>
      </c>
      <c r="H3244" s="8">
        <f>ventas[[#This Row],[Unit Vendidas]]*ventas[[#This Row],[Precio Venta]]</f>
        <v>3.35</v>
      </c>
    </row>
    <row r="3245" spans="1:8" x14ac:dyDescent="0.25">
      <c r="A3245" s="2">
        <v>24698</v>
      </c>
      <c r="B3245" s="3">
        <v>40085</v>
      </c>
      <c r="C3245" s="5">
        <v>89</v>
      </c>
      <c r="D3245" s="4">
        <v>49</v>
      </c>
      <c r="E3245" s="7" t="str">
        <f>VLOOKUP(ventas[[#This Row],[ProductKey]],'hoja productos'!$A$2:$AA$1691,3,FALSE)</f>
        <v>NT Wireless Transmitter and Bluetooth Headphones M150 Blue</v>
      </c>
      <c r="F3245" s="7">
        <f>VLOOKUP(ventas[[#This Row],[ProductKey]],'hoja productos'!$A$2:$AA$1691,5,FALSE)</f>
        <v>149.99</v>
      </c>
      <c r="G3245" s="7" t="str">
        <f>VLOOKUP(ventas[[#This Row],[ProductKey]],'hoja productos'!$A$2:$AA$1691,7,FALSE)</f>
        <v>Northwind Traders</v>
      </c>
      <c r="H3245" s="8">
        <f>ventas[[#This Row],[Unit Vendidas]]*ventas[[#This Row],[Precio Venta]]</f>
        <v>7349.51</v>
      </c>
    </row>
    <row r="3246" spans="1:8" x14ac:dyDescent="0.25">
      <c r="A3246" s="2">
        <v>994</v>
      </c>
      <c r="B3246" s="3">
        <v>40086</v>
      </c>
      <c r="C3246" s="5">
        <v>1245</v>
      </c>
      <c r="D3246" s="4">
        <v>85</v>
      </c>
      <c r="E3246" s="7" t="str">
        <f>VLOOKUP(ventas[[#This Row],[ProductKey]],'hoja productos'!$A$2:$AA$1691,3,FALSE)</f>
        <v>Fabrikam Social Videographer 1/3'' 8.5mm E200 White</v>
      </c>
      <c r="F3246" s="7">
        <f>VLOOKUP(ventas[[#This Row],[ProductKey]],'hoja productos'!$A$2:$AA$1691,5,FALSE)</f>
        <v>168</v>
      </c>
      <c r="G3246" s="7" t="str">
        <f>VLOOKUP(ventas[[#This Row],[ProductKey]],'hoja productos'!$A$2:$AA$1691,7,FALSE)</f>
        <v>Fabrikam, Inc.</v>
      </c>
      <c r="H3246" s="8">
        <f>ventas[[#This Row],[Unit Vendidas]]*ventas[[#This Row],[Precio Venta]]</f>
        <v>14280</v>
      </c>
    </row>
    <row r="3247" spans="1:8" x14ac:dyDescent="0.25">
      <c r="A3247" s="2">
        <v>1170</v>
      </c>
      <c r="B3247" s="3">
        <v>40086</v>
      </c>
      <c r="C3247" s="5">
        <v>57</v>
      </c>
      <c r="D3247" s="4">
        <v>79</v>
      </c>
      <c r="E3247" s="7" t="str">
        <f>VLOOKUP(ventas[[#This Row],[ProductKey]],'hoja productos'!$A$2:$AA$1691,3,FALSE)</f>
        <v>WWI 1GB Digital Voice Recorder Pen E100 Black</v>
      </c>
      <c r="F3247" s="7">
        <f>VLOOKUP(ventas[[#This Row],[ProductKey]],'hoja productos'!$A$2:$AA$1691,5,FALSE)</f>
        <v>156</v>
      </c>
      <c r="G3247" s="7" t="str">
        <f>VLOOKUP(ventas[[#This Row],[ProductKey]],'hoja productos'!$A$2:$AA$1691,7,FALSE)</f>
        <v>Wide World Importers</v>
      </c>
      <c r="H3247" s="8">
        <f>ventas[[#This Row],[Unit Vendidas]]*ventas[[#This Row],[Precio Venta]]</f>
        <v>12324</v>
      </c>
    </row>
    <row r="3248" spans="1:8" x14ac:dyDescent="0.25">
      <c r="A3248" s="2">
        <v>3417</v>
      </c>
      <c r="B3248" s="3">
        <v>40086</v>
      </c>
      <c r="C3248" s="5">
        <v>1596</v>
      </c>
      <c r="D3248" s="4">
        <v>5</v>
      </c>
      <c r="E3248" s="7" t="str">
        <f>VLOOKUP(ventas[[#This Row],[ProductKey]],'hoja productos'!$A$2:$AA$1691,3,FALSE)</f>
        <v>SV DVD 55DVD Storage Binder M56 Red</v>
      </c>
      <c r="F3248" s="7">
        <f>VLOOKUP(ventas[[#This Row],[ProductKey]],'hoja productos'!$A$2:$AA$1691,5,FALSE)</f>
        <v>12.66</v>
      </c>
      <c r="G3248" s="7" t="str">
        <f>VLOOKUP(ventas[[#This Row],[ProductKey]],'hoja productos'!$A$2:$AA$1691,7,FALSE)</f>
        <v>Southridge Video</v>
      </c>
      <c r="H3248" s="8">
        <f>ventas[[#This Row],[Unit Vendidas]]*ventas[[#This Row],[Precio Venta]]</f>
        <v>63.3</v>
      </c>
    </row>
    <row r="3249" spans="1:8" x14ac:dyDescent="0.25">
      <c r="A3249" s="2">
        <v>4583</v>
      </c>
      <c r="B3249" s="3">
        <v>40086</v>
      </c>
      <c r="C3249" s="5">
        <v>1440</v>
      </c>
      <c r="D3249" s="4">
        <v>86</v>
      </c>
      <c r="E3249" s="7" t="str">
        <f>VLOOKUP(ventas[[#This Row],[ProductKey]],'hoja productos'!$A$2:$AA$1691,3,FALSE)</f>
        <v>The Phone Company Touch Screen Phones - CRT M11 Grey</v>
      </c>
      <c r="F3249" s="7">
        <f>VLOOKUP(ventas[[#This Row],[ProductKey]],'hoja productos'!$A$2:$AA$1691,5,FALSE)</f>
        <v>189</v>
      </c>
      <c r="G3249" s="7" t="str">
        <f>VLOOKUP(ventas[[#This Row],[ProductKey]],'hoja productos'!$A$2:$AA$1691,7,FALSE)</f>
        <v>The Phone Company</v>
      </c>
      <c r="H3249" s="8">
        <f>ventas[[#This Row],[Unit Vendidas]]*ventas[[#This Row],[Precio Venta]]</f>
        <v>16254</v>
      </c>
    </row>
    <row r="3250" spans="1:8" x14ac:dyDescent="0.25">
      <c r="A3250" s="2">
        <v>5590</v>
      </c>
      <c r="B3250" s="3">
        <v>40086</v>
      </c>
      <c r="C3250" s="5">
        <v>779</v>
      </c>
      <c r="D3250" s="4">
        <v>20</v>
      </c>
      <c r="E3250" s="7" t="str">
        <f>VLOOKUP(ventas[[#This Row],[ProductKey]],'hoja productos'!$A$2:$AA$1691,3,FALSE)</f>
        <v>Tablet Dual USB Power Adapter - power adapter E300 White</v>
      </c>
      <c r="F3250" s="7">
        <f>VLOOKUP(ventas[[#This Row],[ProductKey]],'hoja productos'!$A$2:$AA$1691,5,FALSE)</f>
        <v>39.9</v>
      </c>
      <c r="G3250" s="7" t="str">
        <f>VLOOKUP(ventas[[#This Row],[ProductKey]],'hoja productos'!$A$2:$AA$1691,7,FALSE)</f>
        <v>Tablet, Ltd</v>
      </c>
      <c r="H3250" s="8">
        <f>ventas[[#This Row],[Unit Vendidas]]*ventas[[#This Row],[Precio Venta]]</f>
        <v>798</v>
      </c>
    </row>
    <row r="3251" spans="1:8" ht="30" x14ac:dyDescent="0.25">
      <c r="A3251" s="2">
        <v>5668</v>
      </c>
      <c r="B3251" s="3">
        <v>40086</v>
      </c>
      <c r="C3251" s="5">
        <v>1418</v>
      </c>
      <c r="D3251" s="4">
        <v>134</v>
      </c>
      <c r="E3251" s="7" t="str">
        <f>VLOOKUP(ventas[[#This Row],[ProductKey]],'hoja productos'!$A$2:$AA$1691,3,FALSE)</f>
        <v>The Phone Company Touch Screen Phones SAW/On-wall M806 Black</v>
      </c>
      <c r="F3251" s="7">
        <f>VLOOKUP(ventas[[#This Row],[ProductKey]],'hoja productos'!$A$2:$AA$1691,5,FALSE)</f>
        <v>293</v>
      </c>
      <c r="G3251" s="7" t="str">
        <f>VLOOKUP(ventas[[#This Row],[ProductKey]],'hoja productos'!$A$2:$AA$1691,7,FALSE)</f>
        <v>The Phone Company</v>
      </c>
      <c r="H3251" s="8">
        <f>ventas[[#This Row],[Unit Vendidas]]*ventas[[#This Row],[Precio Venta]]</f>
        <v>39262</v>
      </c>
    </row>
    <row r="3252" spans="1:8" x14ac:dyDescent="0.25">
      <c r="A3252" s="2">
        <v>8612</v>
      </c>
      <c r="B3252" s="3">
        <v>40086</v>
      </c>
      <c r="C3252" s="5">
        <v>1511</v>
      </c>
      <c r="D3252" s="4">
        <v>105</v>
      </c>
      <c r="E3252" s="7" t="str">
        <f>VLOOKUP(ventas[[#This Row],[ProductKey]],'hoja productos'!$A$2:$AA$1691,3,FALSE)</f>
        <v>The Phone Company Microsoft Windows Mobile M200 Gold</v>
      </c>
      <c r="F3252" s="7">
        <f>VLOOKUP(ventas[[#This Row],[ProductKey]],'hoja productos'!$A$2:$AA$1691,5,FALSE)</f>
        <v>229</v>
      </c>
      <c r="G3252" s="7" t="str">
        <f>VLOOKUP(ventas[[#This Row],[ProductKey]],'hoja productos'!$A$2:$AA$1691,7,FALSE)</f>
        <v>The Phone Company</v>
      </c>
      <c r="H3252" s="8">
        <f>ventas[[#This Row],[Unit Vendidas]]*ventas[[#This Row],[Precio Venta]]</f>
        <v>24045</v>
      </c>
    </row>
    <row r="3253" spans="1:8" x14ac:dyDescent="0.25">
      <c r="A3253" s="2">
        <v>9255</v>
      </c>
      <c r="B3253" s="3">
        <v>40086</v>
      </c>
      <c r="C3253" s="5">
        <v>802</v>
      </c>
      <c r="D3253" s="4">
        <v>7</v>
      </c>
      <c r="E3253" s="7" t="str">
        <f>VLOOKUP(ventas[[#This Row],[ProductKey]],'hoja productos'!$A$2:$AA$1691,3,FALSE)</f>
        <v>Tablet USB Optical Mouse E200 White</v>
      </c>
      <c r="F3253" s="7">
        <f>VLOOKUP(ventas[[#This Row],[ProductKey]],'hoja productos'!$A$2:$AA$1691,5,FALSE)</f>
        <v>15.5</v>
      </c>
      <c r="G3253" s="7" t="str">
        <f>VLOOKUP(ventas[[#This Row],[ProductKey]],'hoja productos'!$A$2:$AA$1691,7,FALSE)</f>
        <v>Tablet, Ltd</v>
      </c>
      <c r="H3253" s="8">
        <f>ventas[[#This Row],[Unit Vendidas]]*ventas[[#This Row],[Precio Venta]]</f>
        <v>108.5</v>
      </c>
    </row>
    <row r="3254" spans="1:8" x14ac:dyDescent="0.25">
      <c r="A3254" s="2">
        <v>13250</v>
      </c>
      <c r="B3254" s="3">
        <v>40086</v>
      </c>
      <c r="C3254" s="5">
        <v>1312</v>
      </c>
      <c r="D3254" s="4">
        <v>94</v>
      </c>
      <c r="E3254" s="7" t="str">
        <f>VLOOKUP(ventas[[#This Row],[ProductKey]],'hoja productos'!$A$2:$AA$1691,3,FALSE)</f>
        <v>Tablet Conversion Lens M550 Blue</v>
      </c>
      <c r="F3254" s="7">
        <f>VLOOKUP(ventas[[#This Row],[ProductKey]],'hoja productos'!$A$2:$AA$1691,5,FALSE)</f>
        <v>205</v>
      </c>
      <c r="G3254" s="7" t="str">
        <f>VLOOKUP(ventas[[#This Row],[ProductKey]],'hoja productos'!$A$2:$AA$1691,7,FALSE)</f>
        <v>Tablet, Ltd</v>
      </c>
      <c r="H3254" s="8">
        <f>ventas[[#This Row],[Unit Vendidas]]*ventas[[#This Row],[Precio Venta]]</f>
        <v>19270</v>
      </c>
    </row>
    <row r="3255" spans="1:8" x14ac:dyDescent="0.25">
      <c r="A3255" s="2">
        <v>16125</v>
      </c>
      <c r="B3255" s="3">
        <v>40086</v>
      </c>
      <c r="C3255" s="5">
        <v>523</v>
      </c>
      <c r="D3255" s="4">
        <v>70</v>
      </c>
      <c r="E3255" s="7" t="str">
        <f>VLOOKUP(ventas[[#This Row],[ProductKey]],'hoja productos'!$A$2:$AA$1691,3,FALSE)</f>
        <v>WWI LCD19 E107 Black</v>
      </c>
      <c r="F3255" s="7">
        <f>VLOOKUP(ventas[[#This Row],[ProductKey]],'hoja productos'!$A$2:$AA$1691,5,FALSE)</f>
        <v>139</v>
      </c>
      <c r="G3255" s="7" t="str">
        <f>VLOOKUP(ventas[[#This Row],[ProductKey]],'hoja productos'!$A$2:$AA$1691,7,FALSE)</f>
        <v>Wide World Importers</v>
      </c>
      <c r="H3255" s="8">
        <f>ventas[[#This Row],[Unit Vendidas]]*ventas[[#This Row],[Precio Venta]]</f>
        <v>9730</v>
      </c>
    </row>
    <row r="3256" spans="1:8" x14ac:dyDescent="0.25">
      <c r="A3256" s="2">
        <v>19507</v>
      </c>
      <c r="B3256" s="3">
        <v>40086</v>
      </c>
      <c r="C3256" s="5">
        <v>98</v>
      </c>
      <c r="D3256" s="4">
        <v>55</v>
      </c>
      <c r="E3256" s="7" t="str">
        <f>VLOOKUP(ventas[[#This Row],[ProductKey]],'hoja productos'!$A$2:$AA$1691,3,FALSE)</f>
        <v>WWI Wireless Bluetooth Stereo Headphones M170 Silver</v>
      </c>
      <c r="F3256" s="7">
        <f>VLOOKUP(ventas[[#This Row],[ProductKey]],'hoja productos'!$A$2:$AA$1691,5,FALSE)</f>
        <v>120</v>
      </c>
      <c r="G3256" s="7" t="str">
        <f>VLOOKUP(ventas[[#This Row],[ProductKey]],'hoja productos'!$A$2:$AA$1691,7,FALSE)</f>
        <v>Wide World Importers</v>
      </c>
      <c r="H3256" s="8">
        <f>ventas[[#This Row],[Unit Vendidas]]*ventas[[#This Row],[Precio Venta]]</f>
        <v>6600</v>
      </c>
    </row>
    <row r="3257" spans="1:8" x14ac:dyDescent="0.25">
      <c r="A3257" s="2">
        <v>20867</v>
      </c>
      <c r="B3257" s="3">
        <v>40086</v>
      </c>
      <c r="C3257" s="5">
        <v>447</v>
      </c>
      <c r="D3257" s="4">
        <v>117</v>
      </c>
      <c r="E3257" s="7" t="str">
        <f>VLOOKUP(ventas[[#This Row],[ProductKey]],'hoja productos'!$A$2:$AA$1691,3,FALSE)</f>
        <v>WWI Desktop PC1.80 E1800 Black</v>
      </c>
      <c r="F3257" s="7">
        <f>VLOOKUP(ventas[[#This Row],[ProductKey]],'hoja productos'!$A$2:$AA$1691,5,FALSE)</f>
        <v>229.9</v>
      </c>
      <c r="G3257" s="7" t="str">
        <f>VLOOKUP(ventas[[#This Row],[ProductKey]],'hoja productos'!$A$2:$AA$1691,7,FALSE)</f>
        <v>Wide World Importers</v>
      </c>
      <c r="H3257" s="8">
        <f>ventas[[#This Row],[Unit Vendidas]]*ventas[[#This Row],[Precio Venta]]</f>
        <v>26898.3</v>
      </c>
    </row>
    <row r="3258" spans="1:8" x14ac:dyDescent="0.25">
      <c r="A3258" s="2">
        <v>23413</v>
      </c>
      <c r="B3258" s="3">
        <v>40086</v>
      </c>
      <c r="C3258" s="5">
        <v>785</v>
      </c>
      <c r="D3258" s="4">
        <v>4</v>
      </c>
      <c r="E3258" s="7" t="str">
        <f>VLOOKUP(ventas[[#This Row],[ProductKey]],'hoja productos'!$A$2:$AA$1691,3,FALSE)</f>
        <v>Tablet Education Essentials Bundle M300 White</v>
      </c>
      <c r="F3258" s="7">
        <f>VLOOKUP(ventas[[#This Row],[ProductKey]],'hoja productos'!$A$2:$AA$1691,5,FALSE)</f>
        <v>9.5</v>
      </c>
      <c r="G3258" s="7" t="str">
        <f>VLOOKUP(ventas[[#This Row],[ProductKey]],'hoja productos'!$A$2:$AA$1691,7,FALSE)</f>
        <v>Tablet, Ltd</v>
      </c>
      <c r="H3258" s="8">
        <f>ventas[[#This Row],[Unit Vendidas]]*ventas[[#This Row],[Precio Venta]]</f>
        <v>38</v>
      </c>
    </row>
    <row r="3259" spans="1:8" x14ac:dyDescent="0.25">
      <c r="A3259" s="2">
        <v>24212</v>
      </c>
      <c r="B3259" s="3">
        <v>40086</v>
      </c>
      <c r="C3259" s="5">
        <v>1007</v>
      </c>
      <c r="D3259" s="4">
        <v>143</v>
      </c>
      <c r="E3259" s="7" t="str">
        <f>VLOOKUP(ventas[[#This Row],[ProductKey]],'hoja productos'!$A$2:$AA$1691,3,FALSE)</f>
        <v>A. Datum Consumer Digital Camera E100 Orange</v>
      </c>
      <c r="F3259" s="7">
        <f>VLOOKUP(ventas[[#This Row],[ProductKey]],'hoja productos'!$A$2:$AA$1691,5,FALSE)</f>
        <v>281</v>
      </c>
      <c r="G3259" s="7" t="str">
        <f>VLOOKUP(ventas[[#This Row],[ProductKey]],'hoja productos'!$A$2:$AA$1691,7,FALSE)</f>
        <v>A. Datum Corporation</v>
      </c>
      <c r="H3259" s="8">
        <f>ventas[[#This Row],[Unit Vendidas]]*ventas[[#This Row],[Precio Venta]]</f>
        <v>40183</v>
      </c>
    </row>
    <row r="3260" spans="1:8" x14ac:dyDescent="0.25">
      <c r="A3260" s="2">
        <v>970</v>
      </c>
      <c r="B3260" s="3">
        <v>40087</v>
      </c>
      <c r="C3260" s="5">
        <v>243</v>
      </c>
      <c r="D3260" s="4">
        <v>208</v>
      </c>
      <c r="E3260" s="7" t="str">
        <f>VLOOKUP(ventas[[#This Row],[ProductKey]],'hoja productos'!$A$2:$AA$1691,3,FALSE)</f>
        <v>Tablet Home Theater System 4.1 Channel M1400 Black</v>
      </c>
      <c r="F3260" s="7">
        <f>VLOOKUP(ventas[[#This Row],[ProductKey]],'hoja productos'!$A$2:$AA$1691,5,FALSE)</f>
        <v>409</v>
      </c>
      <c r="G3260" s="7" t="str">
        <f>VLOOKUP(ventas[[#This Row],[ProductKey]],'hoja productos'!$A$2:$AA$1691,7,FALSE)</f>
        <v>Tablet, Ltd</v>
      </c>
      <c r="H3260" s="8">
        <f>ventas[[#This Row],[Unit Vendidas]]*ventas[[#This Row],[Precio Venta]]</f>
        <v>85072</v>
      </c>
    </row>
    <row r="3261" spans="1:8" x14ac:dyDescent="0.25">
      <c r="A3261" s="2">
        <v>1281</v>
      </c>
      <c r="B3261" s="3">
        <v>40087</v>
      </c>
      <c r="C3261" s="5">
        <v>1223</v>
      </c>
      <c r="D3261" s="4">
        <v>234</v>
      </c>
      <c r="E3261" s="7" t="str">
        <f>VLOOKUP(ventas[[#This Row],[ProductKey]],'hoja productos'!$A$2:$AA$1691,3,FALSE)</f>
        <v>Fabrikam Budget Moviemaker 2/3'' 17mm E100 Black</v>
      </c>
      <c r="F3261" s="7">
        <f>VLOOKUP(ventas[[#This Row],[ProductKey]],'hoja productos'!$A$2:$AA$1691,5,FALSE)</f>
        <v>460</v>
      </c>
      <c r="G3261" s="7" t="str">
        <f>VLOOKUP(ventas[[#This Row],[ProductKey]],'hoja productos'!$A$2:$AA$1691,7,FALSE)</f>
        <v>Fabrikam, Inc.</v>
      </c>
      <c r="H3261" s="8">
        <f>ventas[[#This Row],[Unit Vendidas]]*ventas[[#This Row],[Precio Venta]]</f>
        <v>107640</v>
      </c>
    </row>
    <row r="3262" spans="1:8" x14ac:dyDescent="0.25">
      <c r="A3262" s="2">
        <v>3892</v>
      </c>
      <c r="B3262" s="3">
        <v>40087</v>
      </c>
      <c r="C3262" s="5">
        <v>247</v>
      </c>
      <c r="D3262" s="4">
        <v>155</v>
      </c>
      <c r="E3262" s="7" t="str">
        <f>VLOOKUP(ventas[[#This Row],[ProductKey]],'hoja productos'!$A$2:$AA$1691,3,FALSE)</f>
        <v>Tablet Home Theater System 5.1 Channel M1520 Black</v>
      </c>
      <c r="F3262" s="7">
        <f>VLOOKUP(ventas[[#This Row],[ProductKey]],'hoja productos'!$A$2:$AA$1691,5,FALSE)</f>
        <v>339</v>
      </c>
      <c r="G3262" s="7" t="str">
        <f>VLOOKUP(ventas[[#This Row],[ProductKey]],'hoja productos'!$A$2:$AA$1691,7,FALSE)</f>
        <v>Tablet, Ltd</v>
      </c>
      <c r="H3262" s="8">
        <f>ventas[[#This Row],[Unit Vendidas]]*ventas[[#This Row],[Precio Venta]]</f>
        <v>52545</v>
      </c>
    </row>
    <row r="3263" spans="1:8" x14ac:dyDescent="0.25">
      <c r="A3263" s="2">
        <v>5635</v>
      </c>
      <c r="B3263" s="3">
        <v>40087</v>
      </c>
      <c r="C3263" s="5">
        <v>869</v>
      </c>
      <c r="D3263" s="4">
        <v>32</v>
      </c>
      <c r="E3263" s="7" t="str">
        <f>VLOOKUP(ventas[[#This Row],[ProductKey]],'hoja productos'!$A$2:$AA$1691,3,FALSE)</f>
        <v>Tablet Wireless Laser Mouse M55 Silver</v>
      </c>
      <c r="F3263" s="7">
        <f>VLOOKUP(ventas[[#This Row],[ProductKey]],'hoja productos'!$A$2:$AA$1691,5,FALSE)</f>
        <v>69.989999999999995</v>
      </c>
      <c r="G3263" s="7" t="str">
        <f>VLOOKUP(ventas[[#This Row],[ProductKey]],'hoja productos'!$A$2:$AA$1691,7,FALSE)</f>
        <v>Tablet, Ltd</v>
      </c>
      <c r="H3263" s="8">
        <f>ventas[[#This Row],[Unit Vendidas]]*ventas[[#This Row],[Precio Venta]]</f>
        <v>2239.6799999999998</v>
      </c>
    </row>
    <row r="3264" spans="1:8" x14ac:dyDescent="0.25">
      <c r="A3264" s="2">
        <v>8380</v>
      </c>
      <c r="B3264" s="3">
        <v>40087</v>
      </c>
      <c r="C3264" s="5">
        <v>402</v>
      </c>
      <c r="D3264" s="4">
        <v>430</v>
      </c>
      <c r="E3264" s="7" t="str">
        <f>VLOOKUP(ventas[[#This Row],[ProductKey]],'hoja productos'!$A$2:$AA$1691,3,FALSE)</f>
        <v>WWI Laptop19W X0196 Blue</v>
      </c>
      <c r="F3264" s="7">
        <f>VLOOKUP(ventas[[#This Row],[ProductKey]],'hoja productos'!$A$2:$AA$1691,5,FALSE)</f>
        <v>1299</v>
      </c>
      <c r="G3264" s="7" t="str">
        <f>VLOOKUP(ventas[[#This Row],[ProductKey]],'hoja productos'!$A$2:$AA$1691,7,FALSE)</f>
        <v>Wide World Importers</v>
      </c>
      <c r="H3264" s="8">
        <f>ventas[[#This Row],[Unit Vendidas]]*ventas[[#This Row],[Precio Venta]]</f>
        <v>558570</v>
      </c>
    </row>
    <row r="3265" spans="1:8" x14ac:dyDescent="0.25">
      <c r="A3265" s="2">
        <v>9473</v>
      </c>
      <c r="B3265" s="3">
        <v>40087</v>
      </c>
      <c r="C3265" s="5">
        <v>1040</v>
      </c>
      <c r="D3265" s="4">
        <v>91</v>
      </c>
      <c r="E3265" s="7" t="str">
        <f>VLOOKUP(ventas[[#This Row],[ProductKey]],'hoja productos'!$A$2:$AA$1691,3,FALSE)</f>
        <v>A. Datum Point n' Shoot Digital Camera M500 Azure</v>
      </c>
      <c r="F3265" s="7">
        <f>VLOOKUP(ventas[[#This Row],[ProductKey]],'hoja productos'!$A$2:$AA$1691,5,FALSE)</f>
        <v>198</v>
      </c>
      <c r="G3265" s="7" t="str">
        <f>VLOOKUP(ventas[[#This Row],[ProductKey]],'hoja productos'!$A$2:$AA$1691,7,FALSE)</f>
        <v>A. Datum Corporation</v>
      </c>
      <c r="H3265" s="8">
        <f>ventas[[#This Row],[Unit Vendidas]]*ventas[[#This Row],[Precio Venta]]</f>
        <v>18018</v>
      </c>
    </row>
    <row r="3266" spans="1:8" x14ac:dyDescent="0.25">
      <c r="A3266" s="2">
        <v>13449</v>
      </c>
      <c r="B3266" s="3">
        <v>40087</v>
      </c>
      <c r="C3266" s="5">
        <v>1344</v>
      </c>
      <c r="D3266" s="4">
        <v>8</v>
      </c>
      <c r="E3266" s="7" t="str">
        <f>VLOOKUP(ventas[[#This Row],[ProductKey]],'hoja productos'!$A$2:$AA$1691,3,FALSE)</f>
        <v>Tablet Phone for MSN E200 Black</v>
      </c>
      <c r="F3266" s="7">
        <f>VLOOKUP(ventas[[#This Row],[ProductKey]],'hoja productos'!$A$2:$AA$1691,5,FALSE)</f>
        <v>16</v>
      </c>
      <c r="G3266" s="7" t="str">
        <f>VLOOKUP(ventas[[#This Row],[ProductKey]],'hoja productos'!$A$2:$AA$1691,7,FALSE)</f>
        <v>Tablet, Ltd</v>
      </c>
      <c r="H3266" s="8">
        <f>ventas[[#This Row],[Unit Vendidas]]*ventas[[#This Row],[Precio Venta]]</f>
        <v>128</v>
      </c>
    </row>
    <row r="3267" spans="1:8" x14ac:dyDescent="0.25">
      <c r="A3267" s="2">
        <v>14970</v>
      </c>
      <c r="B3267" s="3">
        <v>40087</v>
      </c>
      <c r="C3267" s="5">
        <v>135</v>
      </c>
      <c r="D3267" s="4">
        <v>160</v>
      </c>
      <c r="E3267" s="7" t="str">
        <f>VLOOKUP(ventas[[#This Row],[ProductKey]],'hoja productos'!$A$2:$AA$1691,3,FALSE)</f>
        <v>Adventure Works 20" LCD HDTV M120 White</v>
      </c>
      <c r="F3267" s="7">
        <f>VLOOKUP(ventas[[#This Row],[ProductKey]],'hoja productos'!$A$2:$AA$1691,5,FALSE)</f>
        <v>349.95</v>
      </c>
      <c r="G3267" s="7" t="str">
        <f>VLOOKUP(ventas[[#This Row],[ProductKey]],'hoja productos'!$A$2:$AA$1691,7,FALSE)</f>
        <v>Adventure Works</v>
      </c>
      <c r="H3267" s="8">
        <f>ventas[[#This Row],[Unit Vendidas]]*ventas[[#This Row],[Precio Venta]]</f>
        <v>55992</v>
      </c>
    </row>
    <row r="3268" spans="1:8" x14ac:dyDescent="0.25">
      <c r="A3268" s="2">
        <v>16956</v>
      </c>
      <c r="B3268" s="3">
        <v>40087</v>
      </c>
      <c r="C3268" s="5">
        <v>1189</v>
      </c>
      <c r="D3268" s="4">
        <v>86</v>
      </c>
      <c r="E3268" s="7" t="str">
        <f>VLOOKUP(ventas[[#This Row],[ProductKey]],'hoja productos'!$A$2:$AA$1691,3,FALSE)</f>
        <v>Fabrikam Social Videographer 1/2" 3mm E300 Orange</v>
      </c>
      <c r="F3268" s="7">
        <f>VLOOKUP(ventas[[#This Row],[ProductKey]],'hoja productos'!$A$2:$AA$1691,5,FALSE)</f>
        <v>170</v>
      </c>
      <c r="G3268" s="7" t="str">
        <f>VLOOKUP(ventas[[#This Row],[ProductKey]],'hoja productos'!$A$2:$AA$1691,7,FALSE)</f>
        <v>Fabrikam, Inc.</v>
      </c>
      <c r="H3268" s="8">
        <f>ventas[[#This Row],[Unit Vendidas]]*ventas[[#This Row],[Precio Venta]]</f>
        <v>14620</v>
      </c>
    </row>
    <row r="3269" spans="1:8" x14ac:dyDescent="0.25">
      <c r="A3269" s="2">
        <v>22746</v>
      </c>
      <c r="B3269" s="3">
        <v>40087</v>
      </c>
      <c r="C3269" s="5">
        <v>201</v>
      </c>
      <c r="D3269" s="4">
        <v>321</v>
      </c>
      <c r="E3269" s="7" t="str">
        <f>VLOOKUP(ventas[[#This Row],[ProductKey]],'hoja productos'!$A$2:$AA$1691,3,FALSE)</f>
        <v>Litware Home Theater System 5.1 Channel M512 Black</v>
      </c>
      <c r="F3269" s="7">
        <f>VLOOKUP(ventas[[#This Row],[ProductKey]],'hoja productos'!$A$2:$AA$1691,5,FALSE)</f>
        <v>699</v>
      </c>
      <c r="G3269" s="7" t="str">
        <f>VLOOKUP(ventas[[#This Row],[ProductKey]],'hoja productos'!$A$2:$AA$1691,7,FALSE)</f>
        <v>Litware, Inc.</v>
      </c>
      <c r="H3269" s="8">
        <f>ventas[[#This Row],[Unit Vendidas]]*ventas[[#This Row],[Precio Venta]]</f>
        <v>224379</v>
      </c>
    </row>
    <row r="3270" spans="1:8" ht="30" x14ac:dyDescent="0.25">
      <c r="A3270" s="2">
        <v>3383</v>
      </c>
      <c r="B3270" s="3">
        <v>40088</v>
      </c>
      <c r="C3270" s="5">
        <v>739</v>
      </c>
      <c r="D3270" s="4">
        <v>78</v>
      </c>
      <c r="E3270" s="7" t="str">
        <f>VLOOKUP(ventas[[#This Row],[ProductKey]],'hoja productos'!$A$2:$AA$1691,3,FALSE)</f>
        <v>Proseware Slim-Design Fax Machine with Answering System X180 Green</v>
      </c>
      <c r="F3270" s="7">
        <f>VLOOKUP(ventas[[#This Row],[ProductKey]],'hoja productos'!$A$2:$AA$1691,5,FALSE)</f>
        <v>236</v>
      </c>
      <c r="G3270" s="7" t="str">
        <f>VLOOKUP(ventas[[#This Row],[ProductKey]],'hoja productos'!$A$2:$AA$1691,7,FALSE)</f>
        <v>Proseware, Inc.</v>
      </c>
      <c r="H3270" s="8">
        <f>ventas[[#This Row],[Unit Vendidas]]*ventas[[#This Row],[Precio Venta]]</f>
        <v>18408</v>
      </c>
    </row>
    <row r="3271" spans="1:8" x14ac:dyDescent="0.25">
      <c r="A3271" s="2">
        <v>4205</v>
      </c>
      <c r="B3271" s="3">
        <v>40088</v>
      </c>
      <c r="C3271" s="5">
        <v>1046</v>
      </c>
      <c r="D3271" s="4">
        <v>143</v>
      </c>
      <c r="E3271" s="7" t="str">
        <f>VLOOKUP(ventas[[#This Row],[ProductKey]],'hoja productos'!$A$2:$AA$1691,3,FALSE)</f>
        <v>A. Datum SLR Camera M135 Black</v>
      </c>
      <c r="F3271" s="7">
        <f>VLOOKUP(ventas[[#This Row],[ProductKey]],'hoja productos'!$A$2:$AA$1691,5,FALSE)</f>
        <v>312</v>
      </c>
      <c r="G3271" s="7" t="str">
        <f>VLOOKUP(ventas[[#This Row],[ProductKey]],'hoja productos'!$A$2:$AA$1691,7,FALSE)</f>
        <v>A. Datum Corporation</v>
      </c>
      <c r="H3271" s="8">
        <f>ventas[[#This Row],[Unit Vendidas]]*ventas[[#This Row],[Precio Venta]]</f>
        <v>44616</v>
      </c>
    </row>
    <row r="3272" spans="1:8" x14ac:dyDescent="0.25">
      <c r="A3272" s="2">
        <v>5122</v>
      </c>
      <c r="B3272" s="3">
        <v>40088</v>
      </c>
      <c r="C3272" s="5">
        <v>998</v>
      </c>
      <c r="D3272" s="4">
        <v>91</v>
      </c>
      <c r="E3272" s="7" t="str">
        <f>VLOOKUP(ventas[[#This Row],[ProductKey]],'hoja productos'!$A$2:$AA$1691,3,FALSE)</f>
        <v>A. Datum Point Shoot Digital Camera M500 Silver</v>
      </c>
      <c r="F3272" s="7">
        <f>VLOOKUP(ventas[[#This Row],[ProductKey]],'hoja productos'!$A$2:$AA$1691,5,FALSE)</f>
        <v>198</v>
      </c>
      <c r="G3272" s="7" t="str">
        <f>VLOOKUP(ventas[[#This Row],[ProductKey]],'hoja productos'!$A$2:$AA$1691,7,FALSE)</f>
        <v>A. Datum Corporation</v>
      </c>
      <c r="H3272" s="8">
        <f>ventas[[#This Row],[Unit Vendidas]]*ventas[[#This Row],[Precio Venta]]</f>
        <v>18018</v>
      </c>
    </row>
    <row r="3273" spans="1:8" x14ac:dyDescent="0.25">
      <c r="A3273" s="2">
        <v>5508</v>
      </c>
      <c r="B3273" s="3">
        <v>40088</v>
      </c>
      <c r="C3273" s="5">
        <v>12</v>
      </c>
      <c r="D3273" s="4">
        <v>35</v>
      </c>
      <c r="E3273" s="7" t="str">
        <f>VLOOKUP(ventas[[#This Row],[ProductKey]],'hoja productos'!$A$2:$AA$1691,3,FALSE)</f>
        <v>Tablet 4GB Flash MP3 Player E401 Blue</v>
      </c>
      <c r="F3273" s="7">
        <f>VLOOKUP(ventas[[#This Row],[ProductKey]],'hoja productos'!$A$2:$AA$1691,5,FALSE)</f>
        <v>77.680000000000007</v>
      </c>
      <c r="G3273" s="7" t="str">
        <f>VLOOKUP(ventas[[#This Row],[ProductKey]],'hoja productos'!$A$2:$AA$1691,7,FALSE)</f>
        <v>Tablet, Ltd</v>
      </c>
      <c r="H3273" s="8">
        <f>ventas[[#This Row],[Unit Vendidas]]*ventas[[#This Row],[Precio Venta]]</f>
        <v>2718.8</v>
      </c>
    </row>
    <row r="3274" spans="1:8" x14ac:dyDescent="0.25">
      <c r="A3274" s="2">
        <v>7325</v>
      </c>
      <c r="B3274" s="3">
        <v>40088</v>
      </c>
      <c r="C3274" s="5">
        <v>1640</v>
      </c>
      <c r="D3274" s="4">
        <v>7</v>
      </c>
      <c r="E3274" s="7" t="str">
        <f>VLOOKUP(ventas[[#This Row],[ProductKey]],'hoja productos'!$A$2:$AA$1691,3,FALSE)</f>
        <v>Tablet DVD 60 DVD Storage Binder L20 Red</v>
      </c>
      <c r="F3274" s="7">
        <f>VLOOKUP(ventas[[#This Row],[ProductKey]],'hoja productos'!$A$2:$AA$1691,5,FALSE)</f>
        <v>22.89</v>
      </c>
      <c r="G3274" s="7" t="str">
        <f>VLOOKUP(ventas[[#This Row],[ProductKey]],'hoja productos'!$A$2:$AA$1691,7,FALSE)</f>
        <v>Tablet, Ltd</v>
      </c>
      <c r="H3274" s="8">
        <f>ventas[[#This Row],[Unit Vendidas]]*ventas[[#This Row],[Precio Venta]]</f>
        <v>160.23000000000002</v>
      </c>
    </row>
    <row r="3275" spans="1:8" x14ac:dyDescent="0.25">
      <c r="A3275" s="2">
        <v>8617</v>
      </c>
      <c r="B3275" s="3">
        <v>40088</v>
      </c>
      <c r="C3275" s="5">
        <v>215</v>
      </c>
      <c r="D3275" s="4">
        <v>261</v>
      </c>
      <c r="E3275" s="7" t="str">
        <f>VLOOKUP(ventas[[#This Row],[ProductKey]],'hoja productos'!$A$2:$AA$1691,3,FALSE)</f>
        <v>Litware Home Theater System 4.1 Channel M412 Silver</v>
      </c>
      <c r="F3275" s="7">
        <f>VLOOKUP(ventas[[#This Row],[ProductKey]],'hoja productos'!$A$2:$AA$1691,5,FALSE)</f>
        <v>569</v>
      </c>
      <c r="G3275" s="7" t="str">
        <f>VLOOKUP(ventas[[#This Row],[ProductKey]],'hoja productos'!$A$2:$AA$1691,7,FALSE)</f>
        <v>Litware, Inc.</v>
      </c>
      <c r="H3275" s="8">
        <f>ventas[[#This Row],[Unit Vendidas]]*ventas[[#This Row],[Precio Venta]]</f>
        <v>148509</v>
      </c>
    </row>
    <row r="3276" spans="1:8" x14ac:dyDescent="0.25">
      <c r="A3276" s="2">
        <v>10000</v>
      </c>
      <c r="B3276" s="3">
        <v>40088</v>
      </c>
      <c r="C3276" s="5">
        <v>1385</v>
      </c>
      <c r="D3276" s="4">
        <v>10</v>
      </c>
      <c r="E3276" s="7" t="str">
        <f>VLOOKUP(ventas[[#This Row],[ProductKey]],'hoja productos'!$A$2:$AA$1691,3,FALSE)</f>
        <v>Tablet Multi-line phones M30 Grey</v>
      </c>
      <c r="F3276" s="7">
        <f>VLOOKUP(ventas[[#This Row],[ProductKey]],'hoja productos'!$A$2:$AA$1691,5,FALSE)</f>
        <v>22.99</v>
      </c>
      <c r="G3276" s="7" t="str">
        <f>VLOOKUP(ventas[[#This Row],[ProductKey]],'hoja productos'!$A$2:$AA$1691,7,FALSE)</f>
        <v>Tablet, Ltd</v>
      </c>
      <c r="H3276" s="8">
        <f>ventas[[#This Row],[Unit Vendidas]]*ventas[[#This Row],[Precio Venta]]</f>
        <v>229.89999999999998</v>
      </c>
    </row>
    <row r="3277" spans="1:8" x14ac:dyDescent="0.25">
      <c r="A3277" s="2">
        <v>12030</v>
      </c>
      <c r="B3277" s="3">
        <v>40088</v>
      </c>
      <c r="C3277" s="5">
        <v>450</v>
      </c>
      <c r="D3277" s="4">
        <v>304</v>
      </c>
      <c r="E3277" s="7" t="str">
        <f>VLOOKUP(ventas[[#This Row],[ProductKey]],'hoja productos'!$A$2:$AA$1691,3,FALSE)</f>
        <v>WWI Desktop PC2.33 X2330 Brown</v>
      </c>
      <c r="F3277" s="7">
        <f>VLOOKUP(ventas[[#This Row],[ProductKey]],'hoja productos'!$A$2:$AA$1691,5,FALSE)</f>
        <v>919</v>
      </c>
      <c r="G3277" s="7" t="str">
        <f>VLOOKUP(ventas[[#This Row],[ProductKey]],'hoja productos'!$A$2:$AA$1691,7,FALSE)</f>
        <v>Wide World Importers</v>
      </c>
      <c r="H3277" s="8">
        <f>ventas[[#This Row],[Unit Vendidas]]*ventas[[#This Row],[Precio Venta]]</f>
        <v>279376</v>
      </c>
    </row>
    <row r="3278" spans="1:8" x14ac:dyDescent="0.25">
      <c r="A3278" s="2">
        <v>12378</v>
      </c>
      <c r="B3278" s="3">
        <v>40088</v>
      </c>
      <c r="C3278" s="5">
        <v>100</v>
      </c>
      <c r="D3278" s="4">
        <v>55</v>
      </c>
      <c r="E3278" s="7" t="str">
        <f>VLOOKUP(ventas[[#This Row],[ProductKey]],'hoja productos'!$A$2:$AA$1691,3,FALSE)</f>
        <v>WWI Wireless Bluetooth Stereo Headphones M170 White</v>
      </c>
      <c r="F3278" s="7">
        <f>VLOOKUP(ventas[[#This Row],[ProductKey]],'hoja productos'!$A$2:$AA$1691,5,FALSE)</f>
        <v>120</v>
      </c>
      <c r="G3278" s="7" t="str">
        <f>VLOOKUP(ventas[[#This Row],[ProductKey]],'hoja productos'!$A$2:$AA$1691,7,FALSE)</f>
        <v>Wide World Importers</v>
      </c>
      <c r="H3278" s="8">
        <f>ventas[[#This Row],[Unit Vendidas]]*ventas[[#This Row],[Precio Venta]]</f>
        <v>6600</v>
      </c>
    </row>
    <row r="3279" spans="1:8" x14ac:dyDescent="0.25">
      <c r="A3279" s="2">
        <v>13609</v>
      </c>
      <c r="B3279" s="3">
        <v>40088</v>
      </c>
      <c r="C3279" s="5">
        <v>1161</v>
      </c>
      <c r="D3279" s="4">
        <v>404</v>
      </c>
      <c r="E3279" s="7" t="str">
        <f>VLOOKUP(ventas[[#This Row],[ProductKey]],'hoja productos'!$A$2:$AA$1691,3,FALSE)</f>
        <v>Fabrikam Business Videographer 1/2'' 3mm M500 Black</v>
      </c>
      <c r="F3279" s="7">
        <f>VLOOKUP(ventas[[#This Row],[ProductKey]],'hoja productos'!$A$2:$AA$1691,5,FALSE)</f>
        <v>880</v>
      </c>
      <c r="G3279" s="7" t="str">
        <f>VLOOKUP(ventas[[#This Row],[ProductKey]],'hoja productos'!$A$2:$AA$1691,7,FALSE)</f>
        <v>Fabrikam, Inc.</v>
      </c>
      <c r="H3279" s="8">
        <f>ventas[[#This Row],[Unit Vendidas]]*ventas[[#This Row],[Precio Venta]]</f>
        <v>355520</v>
      </c>
    </row>
    <row r="3280" spans="1:8" x14ac:dyDescent="0.25">
      <c r="A3280" s="2">
        <v>14890</v>
      </c>
      <c r="B3280" s="3">
        <v>40088</v>
      </c>
      <c r="C3280" s="5">
        <v>529</v>
      </c>
      <c r="D3280" s="4">
        <v>287</v>
      </c>
      <c r="E3280" s="7" t="str">
        <f>VLOOKUP(ventas[[#This Row],[ProductKey]],'hoja productos'!$A$2:$AA$1691,3,FALSE)</f>
        <v>WWI LCD24W X300 White</v>
      </c>
      <c r="F3280" s="7">
        <f>VLOOKUP(ventas[[#This Row],[ProductKey]],'hoja productos'!$A$2:$AA$1691,5,FALSE)</f>
        <v>869</v>
      </c>
      <c r="G3280" s="7" t="str">
        <f>VLOOKUP(ventas[[#This Row],[ProductKey]],'hoja productos'!$A$2:$AA$1691,7,FALSE)</f>
        <v>Wide World Importers</v>
      </c>
      <c r="H3280" s="8">
        <f>ventas[[#This Row],[Unit Vendidas]]*ventas[[#This Row],[Precio Venta]]</f>
        <v>249403</v>
      </c>
    </row>
    <row r="3281" spans="1:8" x14ac:dyDescent="0.25">
      <c r="A3281" s="2">
        <v>17034</v>
      </c>
      <c r="B3281" s="3">
        <v>40088</v>
      </c>
      <c r="C3281" s="5">
        <v>1023</v>
      </c>
      <c r="D3281" s="4">
        <v>86</v>
      </c>
      <c r="E3281" s="7" t="str">
        <f>VLOOKUP(ventas[[#This Row],[ProductKey]],'hoja productos'!$A$2:$AA$1691,3,FALSE)</f>
        <v>A. Datum Advanced Digital Camera M300 Green</v>
      </c>
      <c r="F3281" s="7">
        <f>VLOOKUP(ventas[[#This Row],[ProductKey]],'hoja productos'!$A$2:$AA$1691,5,FALSE)</f>
        <v>188.5</v>
      </c>
      <c r="G3281" s="7" t="str">
        <f>VLOOKUP(ventas[[#This Row],[ProductKey]],'hoja productos'!$A$2:$AA$1691,7,FALSE)</f>
        <v>A. Datum Corporation</v>
      </c>
      <c r="H3281" s="8">
        <f>ventas[[#This Row],[Unit Vendidas]]*ventas[[#This Row],[Precio Venta]]</f>
        <v>16211</v>
      </c>
    </row>
    <row r="3282" spans="1:8" x14ac:dyDescent="0.25">
      <c r="A3282" s="2">
        <v>22913</v>
      </c>
      <c r="B3282" s="3">
        <v>40088</v>
      </c>
      <c r="C3282" s="5">
        <v>431</v>
      </c>
      <c r="D3282" s="4">
        <v>188</v>
      </c>
      <c r="E3282" s="7" t="str">
        <f>VLOOKUP(ventas[[#This Row],[ProductKey]],'hoja productos'!$A$2:$AA$1691,3,FALSE)</f>
        <v>Adventure Works Desktop PC1.80 ED180 Brown</v>
      </c>
      <c r="F3282" s="7">
        <f>VLOOKUP(ventas[[#This Row],[ProductKey]],'hoja productos'!$A$2:$AA$1691,5,FALSE)</f>
        <v>369</v>
      </c>
      <c r="G3282" s="7" t="str">
        <f>VLOOKUP(ventas[[#This Row],[ProductKey]],'hoja productos'!$A$2:$AA$1691,7,FALSE)</f>
        <v>Adventure Works</v>
      </c>
      <c r="H3282" s="8">
        <f>ventas[[#This Row],[Unit Vendidas]]*ventas[[#This Row],[Precio Venta]]</f>
        <v>69372</v>
      </c>
    </row>
    <row r="3283" spans="1:8" x14ac:dyDescent="0.25">
      <c r="A3283" s="2">
        <v>6833</v>
      </c>
      <c r="B3283" s="3">
        <v>40089</v>
      </c>
      <c r="C3283" s="5">
        <v>321</v>
      </c>
      <c r="D3283" s="4">
        <v>151</v>
      </c>
      <c r="E3283" s="7" t="str">
        <f>VLOOKUP(ventas[[#This Row],[ProductKey]],'hoja productos'!$A$2:$AA$1691,3,FALSE)</f>
        <v>SV Car Video LCD7 M7001 Silver</v>
      </c>
      <c r="F3283" s="7">
        <f>VLOOKUP(ventas[[#This Row],[ProductKey]],'hoja productos'!$A$2:$AA$1691,5,FALSE)</f>
        <v>329</v>
      </c>
      <c r="G3283" s="7" t="str">
        <f>VLOOKUP(ventas[[#This Row],[ProductKey]],'hoja productos'!$A$2:$AA$1691,7,FALSE)</f>
        <v>Southridge Video</v>
      </c>
      <c r="H3283" s="8">
        <f>ventas[[#This Row],[Unit Vendidas]]*ventas[[#This Row],[Precio Venta]]</f>
        <v>49679</v>
      </c>
    </row>
    <row r="3284" spans="1:8" x14ac:dyDescent="0.25">
      <c r="A3284" s="2">
        <v>13301</v>
      </c>
      <c r="B3284" s="3">
        <v>40089</v>
      </c>
      <c r="C3284" s="5">
        <v>565</v>
      </c>
      <c r="D3284" s="4">
        <v>321</v>
      </c>
      <c r="E3284" s="7" t="str">
        <f>VLOOKUP(ventas[[#This Row],[ProductKey]],'hoja productos'!$A$2:$AA$1691,3,FALSE)</f>
        <v>Proseware Projector 720p LCD56 Silver</v>
      </c>
      <c r="F3284" s="7">
        <f>VLOOKUP(ventas[[#This Row],[ProductKey]],'hoja productos'!$A$2:$AA$1691,5,FALSE)</f>
        <v>699</v>
      </c>
      <c r="G3284" s="7" t="str">
        <f>VLOOKUP(ventas[[#This Row],[ProductKey]],'hoja productos'!$A$2:$AA$1691,7,FALSE)</f>
        <v>Proseware, Inc.</v>
      </c>
      <c r="H3284" s="8">
        <f>ventas[[#This Row],[Unit Vendidas]]*ventas[[#This Row],[Precio Venta]]</f>
        <v>224379</v>
      </c>
    </row>
    <row r="3285" spans="1:8" x14ac:dyDescent="0.25">
      <c r="A3285" s="2">
        <v>13873</v>
      </c>
      <c r="B3285" s="3">
        <v>40089</v>
      </c>
      <c r="C3285" s="5">
        <v>700</v>
      </c>
      <c r="D3285" s="4">
        <v>73</v>
      </c>
      <c r="E3285" s="7" t="str">
        <f>VLOOKUP(ventas[[#This Row],[ProductKey]],'hoja productos'!$A$2:$AA$1691,3,FALSE)</f>
        <v>Proseware Photo Ink Jet Printer M100 White</v>
      </c>
      <c r="F3285" s="7">
        <f>VLOOKUP(ventas[[#This Row],[ProductKey]],'hoja productos'!$A$2:$AA$1691,5,FALSE)</f>
        <v>159</v>
      </c>
      <c r="G3285" s="7" t="str">
        <f>VLOOKUP(ventas[[#This Row],[ProductKey]],'hoja productos'!$A$2:$AA$1691,7,FALSE)</f>
        <v>Proseware, Inc.</v>
      </c>
      <c r="H3285" s="8">
        <f>ventas[[#This Row],[Unit Vendidas]]*ventas[[#This Row],[Precio Venta]]</f>
        <v>11607</v>
      </c>
    </row>
    <row r="3286" spans="1:8" x14ac:dyDescent="0.25">
      <c r="A3286" s="2">
        <v>14528</v>
      </c>
      <c r="B3286" s="3">
        <v>40089</v>
      </c>
      <c r="C3286" s="5">
        <v>218</v>
      </c>
      <c r="D3286" s="4">
        <v>316</v>
      </c>
      <c r="E3286" s="7" t="str">
        <f>VLOOKUP(ventas[[#This Row],[ProductKey]],'hoja productos'!$A$2:$AA$1691,3,FALSE)</f>
        <v>Litware Home Theater System 5.1 Channel M513 Silver</v>
      </c>
      <c r="F3286" s="7">
        <f>VLOOKUP(ventas[[#This Row],[ProductKey]],'hoja productos'!$A$2:$AA$1691,5,FALSE)</f>
        <v>689</v>
      </c>
      <c r="G3286" s="7" t="str">
        <f>VLOOKUP(ventas[[#This Row],[ProductKey]],'hoja productos'!$A$2:$AA$1691,7,FALSE)</f>
        <v>Litware, Inc.</v>
      </c>
      <c r="H3286" s="8">
        <f>ventas[[#This Row],[Unit Vendidas]]*ventas[[#This Row],[Precio Venta]]</f>
        <v>217724</v>
      </c>
    </row>
    <row r="3287" spans="1:8" x14ac:dyDescent="0.25">
      <c r="A3287" s="2">
        <v>17890</v>
      </c>
      <c r="B3287" s="3">
        <v>40089</v>
      </c>
      <c r="C3287" s="5">
        <v>250</v>
      </c>
      <c r="D3287" s="4">
        <v>243</v>
      </c>
      <c r="E3287" s="7" t="str">
        <f>VLOOKUP(ventas[[#This Row],[ProductKey]],'hoja productos'!$A$2:$AA$1691,3,FALSE)</f>
        <v>Tablet Home Theater System 5.1 Channel M1540 Black</v>
      </c>
      <c r="F3287" s="7">
        <f>VLOOKUP(ventas[[#This Row],[ProductKey]],'hoja productos'!$A$2:$AA$1691,5,FALSE)</f>
        <v>529</v>
      </c>
      <c r="G3287" s="7" t="str">
        <f>VLOOKUP(ventas[[#This Row],[ProductKey]],'hoja productos'!$A$2:$AA$1691,7,FALSE)</f>
        <v>Tablet, Ltd</v>
      </c>
      <c r="H3287" s="8">
        <f>ventas[[#This Row],[Unit Vendidas]]*ventas[[#This Row],[Precio Venta]]</f>
        <v>128547</v>
      </c>
    </row>
    <row r="3288" spans="1:8" x14ac:dyDescent="0.25">
      <c r="A3288" s="2">
        <v>18237</v>
      </c>
      <c r="B3288" s="3">
        <v>40089</v>
      </c>
      <c r="C3288" s="5">
        <v>1136</v>
      </c>
      <c r="D3288" s="4">
        <v>159</v>
      </c>
      <c r="E3288" s="7" t="str">
        <f>VLOOKUP(ventas[[#This Row],[ProductKey]],'hoja productos'!$A$2:$AA$1691,3,FALSE)</f>
        <v>Fabrikam SLR Camera X150 Orange</v>
      </c>
      <c r="F3288" s="7">
        <f>VLOOKUP(ventas[[#This Row],[ProductKey]],'hoja productos'!$A$2:$AA$1691,5,FALSE)</f>
        <v>480.5</v>
      </c>
      <c r="G3288" s="7" t="str">
        <f>VLOOKUP(ventas[[#This Row],[ProductKey]],'hoja productos'!$A$2:$AA$1691,7,FALSE)</f>
        <v>Fabrikam, Inc.</v>
      </c>
      <c r="H3288" s="8">
        <f>ventas[[#This Row],[Unit Vendidas]]*ventas[[#This Row],[Precio Venta]]</f>
        <v>76399.5</v>
      </c>
    </row>
    <row r="3289" spans="1:8" x14ac:dyDescent="0.25">
      <c r="A3289" s="2">
        <v>20342</v>
      </c>
      <c r="B3289" s="3">
        <v>40089</v>
      </c>
      <c r="C3289" s="5">
        <v>677</v>
      </c>
      <c r="D3289" s="4">
        <v>40</v>
      </c>
      <c r="E3289" s="7" t="str">
        <f>VLOOKUP(ventas[[#This Row],[ProductKey]],'hoja productos'!$A$2:$AA$1691,3,FALSE)</f>
        <v>Proseware Fax Machine E100 Grey</v>
      </c>
      <c r="F3289" s="7">
        <f>VLOOKUP(ventas[[#This Row],[ProductKey]],'hoja productos'!$A$2:$AA$1691,5,FALSE)</f>
        <v>79</v>
      </c>
      <c r="G3289" s="7" t="str">
        <f>VLOOKUP(ventas[[#This Row],[ProductKey]],'hoja productos'!$A$2:$AA$1691,7,FALSE)</f>
        <v>Proseware, Inc.</v>
      </c>
      <c r="H3289" s="8">
        <f>ventas[[#This Row],[Unit Vendidas]]*ventas[[#This Row],[Precio Venta]]</f>
        <v>3160</v>
      </c>
    </row>
    <row r="3290" spans="1:8" x14ac:dyDescent="0.25">
      <c r="A3290" s="2">
        <v>20786</v>
      </c>
      <c r="B3290" s="3">
        <v>40089</v>
      </c>
      <c r="C3290" s="5">
        <v>660</v>
      </c>
      <c r="D3290" s="4">
        <v>73</v>
      </c>
      <c r="E3290" s="7" t="str">
        <f>VLOOKUP(ventas[[#This Row],[ProductKey]],'hoja productos'!$A$2:$AA$1691,3,FALSE)</f>
        <v>Proseware Color Ink Jet Fax, Copier, Phone M250 Black</v>
      </c>
      <c r="F3290" s="7">
        <f>VLOOKUP(ventas[[#This Row],[ProductKey]],'hoja productos'!$A$2:$AA$1691,5,FALSE)</f>
        <v>159</v>
      </c>
      <c r="G3290" s="7" t="str">
        <f>VLOOKUP(ventas[[#This Row],[ProductKey]],'hoja productos'!$A$2:$AA$1691,7,FALSE)</f>
        <v>Proseware, Inc.</v>
      </c>
      <c r="H3290" s="8">
        <f>ventas[[#This Row],[Unit Vendidas]]*ventas[[#This Row],[Precio Venta]]</f>
        <v>11607</v>
      </c>
    </row>
    <row r="3291" spans="1:8" x14ac:dyDescent="0.25">
      <c r="A3291" s="2">
        <v>21415</v>
      </c>
      <c r="B3291" s="3">
        <v>40089</v>
      </c>
      <c r="C3291" s="5">
        <v>1163</v>
      </c>
      <c r="D3291" s="4">
        <v>390</v>
      </c>
      <c r="E3291" s="7" t="str">
        <f>VLOOKUP(ventas[[#This Row],[ProductKey]],'hoja productos'!$A$2:$AA$1691,3,FALSE)</f>
        <v>Fabrikam Business Videographer 2/3'' 17mm M280 Black</v>
      </c>
      <c r="F3291" s="7">
        <f>VLOOKUP(ventas[[#This Row],[ProductKey]],'hoja productos'!$A$2:$AA$1691,5,FALSE)</f>
        <v>850</v>
      </c>
      <c r="G3291" s="7" t="str">
        <f>VLOOKUP(ventas[[#This Row],[ProductKey]],'hoja productos'!$A$2:$AA$1691,7,FALSE)</f>
        <v>Fabrikam, Inc.</v>
      </c>
      <c r="H3291" s="8">
        <f>ventas[[#This Row],[Unit Vendidas]]*ventas[[#This Row],[Precio Venta]]</f>
        <v>331500</v>
      </c>
    </row>
    <row r="3292" spans="1:8" x14ac:dyDescent="0.25">
      <c r="A3292" s="2">
        <v>21461</v>
      </c>
      <c r="B3292" s="3">
        <v>40089</v>
      </c>
      <c r="C3292" s="5">
        <v>8</v>
      </c>
      <c r="D3292" s="4">
        <v>30</v>
      </c>
      <c r="E3292" s="7" t="str">
        <f>VLOOKUP(ventas[[#This Row],[ProductKey]],'hoja productos'!$A$2:$AA$1691,3,FALSE)</f>
        <v>Tablet 4G MP3 Player E400 Silver</v>
      </c>
      <c r="F3292" s="7">
        <f>VLOOKUP(ventas[[#This Row],[ProductKey]],'hoja productos'!$A$2:$AA$1691,5,FALSE)</f>
        <v>59.99</v>
      </c>
      <c r="G3292" s="7" t="str">
        <f>VLOOKUP(ventas[[#This Row],[ProductKey]],'hoja productos'!$A$2:$AA$1691,7,FALSE)</f>
        <v>Tablet, Ltd</v>
      </c>
      <c r="H3292" s="8">
        <f>ventas[[#This Row],[Unit Vendidas]]*ventas[[#This Row],[Precio Venta]]</f>
        <v>1799.7</v>
      </c>
    </row>
    <row r="3293" spans="1:8" x14ac:dyDescent="0.25">
      <c r="A3293" s="2">
        <v>23425</v>
      </c>
      <c r="B3293" s="3">
        <v>40089</v>
      </c>
      <c r="C3293" s="5">
        <v>1508</v>
      </c>
      <c r="D3293" s="4">
        <v>137</v>
      </c>
      <c r="E3293" s="7" t="str">
        <f>VLOOKUP(ventas[[#This Row],[ProductKey]],'hoja productos'!$A$2:$AA$1691,3,FALSE)</f>
        <v>The Phone Company Smart phones Expert M400 Pink</v>
      </c>
      <c r="F3293" s="7">
        <f>VLOOKUP(ventas[[#This Row],[ProductKey]],'hoja productos'!$A$2:$AA$1691,5,FALSE)</f>
        <v>300</v>
      </c>
      <c r="G3293" s="7" t="str">
        <f>VLOOKUP(ventas[[#This Row],[ProductKey]],'hoja productos'!$A$2:$AA$1691,7,FALSE)</f>
        <v>The Phone Company</v>
      </c>
      <c r="H3293" s="8">
        <f>ventas[[#This Row],[Unit Vendidas]]*ventas[[#This Row],[Precio Venta]]</f>
        <v>41100</v>
      </c>
    </row>
    <row r="3294" spans="1:8" x14ac:dyDescent="0.25">
      <c r="A3294" s="2">
        <v>23426</v>
      </c>
      <c r="B3294" s="3">
        <v>40089</v>
      </c>
      <c r="C3294" s="5">
        <v>1023</v>
      </c>
      <c r="D3294" s="4">
        <v>86</v>
      </c>
      <c r="E3294" s="7" t="str">
        <f>VLOOKUP(ventas[[#This Row],[ProductKey]],'hoja productos'!$A$2:$AA$1691,3,FALSE)</f>
        <v>A. Datum Advanced Digital Camera M300 Green</v>
      </c>
      <c r="F3294" s="7">
        <f>VLOOKUP(ventas[[#This Row],[ProductKey]],'hoja productos'!$A$2:$AA$1691,5,FALSE)</f>
        <v>188.5</v>
      </c>
      <c r="G3294" s="7" t="str">
        <f>VLOOKUP(ventas[[#This Row],[ProductKey]],'hoja productos'!$A$2:$AA$1691,7,FALSE)</f>
        <v>A. Datum Corporation</v>
      </c>
      <c r="H3294" s="8">
        <f>ventas[[#This Row],[Unit Vendidas]]*ventas[[#This Row],[Precio Venta]]</f>
        <v>16211</v>
      </c>
    </row>
    <row r="3295" spans="1:8" x14ac:dyDescent="0.25">
      <c r="A3295" s="2">
        <v>3618</v>
      </c>
      <c r="B3295" s="3">
        <v>40090</v>
      </c>
      <c r="C3295" s="5">
        <v>1153</v>
      </c>
      <c r="D3295" s="4">
        <v>330</v>
      </c>
      <c r="E3295" s="7" t="str">
        <f>VLOOKUP(ventas[[#This Row],[ProductKey]],'hoja productos'!$A$2:$AA$1691,3,FALSE)</f>
        <v>Fabrikam Trendsetter 1/2'' 3mm X300 Black</v>
      </c>
      <c r="F3295" s="7">
        <f>VLOOKUP(ventas[[#This Row],[ProductKey]],'hoja productos'!$A$2:$AA$1691,5,FALSE)</f>
        <v>999</v>
      </c>
      <c r="G3295" s="7" t="str">
        <f>VLOOKUP(ventas[[#This Row],[ProductKey]],'hoja productos'!$A$2:$AA$1691,7,FALSE)</f>
        <v>Fabrikam, Inc.</v>
      </c>
      <c r="H3295" s="8">
        <f>ventas[[#This Row],[Unit Vendidas]]*ventas[[#This Row],[Precio Venta]]</f>
        <v>329670</v>
      </c>
    </row>
    <row r="3296" spans="1:8" x14ac:dyDescent="0.25">
      <c r="A3296" s="2">
        <v>4457</v>
      </c>
      <c r="B3296" s="3">
        <v>40090</v>
      </c>
      <c r="C3296" s="5">
        <v>371</v>
      </c>
      <c r="D3296" s="4">
        <v>275</v>
      </c>
      <c r="E3296" s="7" t="str">
        <f>VLOOKUP(ventas[[#This Row],[ProductKey]],'hoja productos'!$A$2:$AA$1691,3,FALSE)</f>
        <v>Adventure Works Laptop16 M1601 White</v>
      </c>
      <c r="F3296" s="7">
        <f>VLOOKUP(ventas[[#This Row],[ProductKey]],'hoja productos'!$A$2:$AA$1691,5,FALSE)</f>
        <v>599</v>
      </c>
      <c r="G3296" s="7" t="str">
        <f>VLOOKUP(ventas[[#This Row],[ProductKey]],'hoja productos'!$A$2:$AA$1691,7,FALSE)</f>
        <v>Adventure Works</v>
      </c>
      <c r="H3296" s="8">
        <f>ventas[[#This Row],[Unit Vendidas]]*ventas[[#This Row],[Precio Venta]]</f>
        <v>164725</v>
      </c>
    </row>
    <row r="3297" spans="1:8" ht="30" x14ac:dyDescent="0.25">
      <c r="A3297" s="2">
        <v>6396</v>
      </c>
      <c r="B3297" s="3">
        <v>40090</v>
      </c>
      <c r="C3297" s="5">
        <v>739</v>
      </c>
      <c r="D3297" s="4">
        <v>78</v>
      </c>
      <c r="E3297" s="7" t="str">
        <f>VLOOKUP(ventas[[#This Row],[ProductKey]],'hoja productos'!$A$2:$AA$1691,3,FALSE)</f>
        <v>Proseware Slim-Design Fax Machine with Answering System X180 Green</v>
      </c>
      <c r="F3297" s="7">
        <f>VLOOKUP(ventas[[#This Row],[ProductKey]],'hoja productos'!$A$2:$AA$1691,5,FALSE)</f>
        <v>236</v>
      </c>
      <c r="G3297" s="7" t="str">
        <f>VLOOKUP(ventas[[#This Row],[ProductKey]],'hoja productos'!$A$2:$AA$1691,7,FALSE)</f>
        <v>Proseware, Inc.</v>
      </c>
      <c r="H3297" s="8">
        <f>ventas[[#This Row],[Unit Vendidas]]*ventas[[#This Row],[Precio Venta]]</f>
        <v>18408</v>
      </c>
    </row>
    <row r="3298" spans="1:8" x14ac:dyDescent="0.25">
      <c r="A3298" s="2">
        <v>7096</v>
      </c>
      <c r="B3298" s="3">
        <v>40090</v>
      </c>
      <c r="C3298" s="5">
        <v>310</v>
      </c>
      <c r="D3298" s="4">
        <v>152</v>
      </c>
      <c r="E3298" s="7" t="str">
        <f>VLOOKUP(ventas[[#This Row],[ProductKey]],'hoja productos'!$A$2:$AA$1691,3,FALSE)</f>
        <v>SV Car Video TFT7 M7000 Silver</v>
      </c>
      <c r="F3298" s="7">
        <f>VLOOKUP(ventas[[#This Row],[ProductKey]],'hoja productos'!$A$2:$AA$1691,5,FALSE)</f>
        <v>299</v>
      </c>
      <c r="G3298" s="7" t="str">
        <f>VLOOKUP(ventas[[#This Row],[ProductKey]],'hoja productos'!$A$2:$AA$1691,7,FALSE)</f>
        <v>Southridge Video</v>
      </c>
      <c r="H3298" s="8">
        <f>ventas[[#This Row],[Unit Vendidas]]*ventas[[#This Row],[Precio Venta]]</f>
        <v>45448</v>
      </c>
    </row>
    <row r="3299" spans="1:8" x14ac:dyDescent="0.25">
      <c r="A3299" s="2">
        <v>10065</v>
      </c>
      <c r="B3299" s="3">
        <v>40090</v>
      </c>
      <c r="C3299" s="5">
        <v>665</v>
      </c>
      <c r="D3299" s="4">
        <v>52</v>
      </c>
      <c r="E3299" s="7" t="str">
        <f>VLOOKUP(ventas[[#This Row],[ProductKey]],'hoja productos'!$A$2:$AA$1691,3,FALSE)</f>
        <v>Proseware Photo Inkjet Printer E290 Black</v>
      </c>
      <c r="F3299" s="7">
        <f>VLOOKUP(ventas[[#This Row],[ProductKey]],'hoja productos'!$A$2:$AA$1691,5,FALSE)</f>
        <v>102</v>
      </c>
      <c r="G3299" s="7" t="str">
        <f>VLOOKUP(ventas[[#This Row],[ProductKey]],'hoja productos'!$A$2:$AA$1691,7,FALSE)</f>
        <v>Proseware, Inc.</v>
      </c>
      <c r="H3299" s="8">
        <f>ventas[[#This Row],[Unit Vendidas]]*ventas[[#This Row],[Precio Venta]]</f>
        <v>5304</v>
      </c>
    </row>
    <row r="3300" spans="1:8" x14ac:dyDescent="0.25">
      <c r="A3300" s="2">
        <v>11217</v>
      </c>
      <c r="B3300" s="3">
        <v>40090</v>
      </c>
      <c r="C3300" s="5">
        <v>374</v>
      </c>
      <c r="D3300" s="4">
        <v>430</v>
      </c>
      <c r="E3300" s="7" t="str">
        <f>VLOOKUP(ventas[[#This Row],[ProductKey]],'hoja productos'!$A$2:$AA$1691,3,FALSE)</f>
        <v>Adventure Works Laptop19W X1980 Silver</v>
      </c>
      <c r="F3300" s="7">
        <f>VLOOKUP(ventas[[#This Row],[ProductKey]],'hoja productos'!$A$2:$AA$1691,5,FALSE)</f>
        <v>1299</v>
      </c>
      <c r="G3300" s="7" t="str">
        <f>VLOOKUP(ventas[[#This Row],[ProductKey]],'hoja productos'!$A$2:$AA$1691,7,FALSE)</f>
        <v>Adventure Works</v>
      </c>
      <c r="H3300" s="8">
        <f>ventas[[#This Row],[Unit Vendidas]]*ventas[[#This Row],[Precio Venta]]</f>
        <v>558570</v>
      </c>
    </row>
    <row r="3301" spans="1:8" x14ac:dyDescent="0.25">
      <c r="A3301" s="2">
        <v>11466</v>
      </c>
      <c r="B3301" s="3">
        <v>40090</v>
      </c>
      <c r="C3301" s="5">
        <v>219</v>
      </c>
      <c r="D3301" s="4">
        <v>264</v>
      </c>
      <c r="E3301" s="7" t="str">
        <f>VLOOKUP(ventas[[#This Row],[ProductKey]],'hoja productos'!$A$2:$AA$1691,3,FALSE)</f>
        <v>Litware Home Theater System 7.1 Channel M710 Silver</v>
      </c>
      <c r="F3301" s="7">
        <f>VLOOKUP(ventas[[#This Row],[ProductKey]],'hoja productos'!$A$2:$AA$1691,5,FALSE)</f>
        <v>799</v>
      </c>
      <c r="G3301" s="7" t="str">
        <f>VLOOKUP(ventas[[#This Row],[ProductKey]],'hoja productos'!$A$2:$AA$1691,7,FALSE)</f>
        <v>Litware, Inc.</v>
      </c>
      <c r="H3301" s="8">
        <f>ventas[[#This Row],[Unit Vendidas]]*ventas[[#This Row],[Precio Venta]]</f>
        <v>210936</v>
      </c>
    </row>
    <row r="3302" spans="1:8" x14ac:dyDescent="0.25">
      <c r="A3302" s="2">
        <v>11580</v>
      </c>
      <c r="B3302" s="3">
        <v>40090</v>
      </c>
      <c r="C3302" s="5">
        <v>468</v>
      </c>
      <c r="D3302" s="4">
        <v>82</v>
      </c>
      <c r="E3302" s="7" t="str">
        <f>VLOOKUP(ventas[[#This Row],[ProductKey]],'hoja productos'!$A$2:$AA$1691,3,FALSE)</f>
        <v>Proseware LCD19W M100 Black</v>
      </c>
      <c r="F3302" s="7">
        <f>VLOOKUP(ventas[[#This Row],[ProductKey]],'hoja productos'!$A$2:$AA$1691,5,FALSE)</f>
        <v>179</v>
      </c>
      <c r="G3302" s="7" t="str">
        <f>VLOOKUP(ventas[[#This Row],[ProductKey]],'hoja productos'!$A$2:$AA$1691,7,FALSE)</f>
        <v>Proseware, Inc.</v>
      </c>
      <c r="H3302" s="8">
        <f>ventas[[#This Row],[Unit Vendidas]]*ventas[[#This Row],[Precio Venta]]</f>
        <v>14678</v>
      </c>
    </row>
    <row r="3303" spans="1:8" x14ac:dyDescent="0.25">
      <c r="A3303" s="2">
        <v>14980</v>
      </c>
      <c r="B3303" s="3">
        <v>40090</v>
      </c>
      <c r="C3303" s="5">
        <v>1062</v>
      </c>
      <c r="D3303" s="4">
        <v>143</v>
      </c>
      <c r="E3303" s="7" t="str">
        <f>VLOOKUP(ventas[[#This Row],[ProductKey]],'hoja productos'!$A$2:$AA$1691,3,FALSE)</f>
        <v>A. Datum SLR Camera M139 Gold</v>
      </c>
      <c r="F3303" s="7">
        <f>VLOOKUP(ventas[[#This Row],[ProductKey]],'hoja productos'!$A$2:$AA$1691,5,FALSE)</f>
        <v>312</v>
      </c>
      <c r="G3303" s="7" t="str">
        <f>VLOOKUP(ventas[[#This Row],[ProductKey]],'hoja productos'!$A$2:$AA$1691,7,FALSE)</f>
        <v>A. Datum Corporation</v>
      </c>
      <c r="H3303" s="8">
        <f>ventas[[#This Row],[Unit Vendidas]]*ventas[[#This Row],[Precio Venta]]</f>
        <v>44616</v>
      </c>
    </row>
    <row r="3304" spans="1:8" x14ac:dyDescent="0.25">
      <c r="A3304" s="2">
        <v>16149</v>
      </c>
      <c r="B3304" s="3">
        <v>40090</v>
      </c>
      <c r="C3304" s="5">
        <v>196</v>
      </c>
      <c r="D3304" s="4">
        <v>137</v>
      </c>
      <c r="E3304" s="7" t="str">
        <f>VLOOKUP(ventas[[#This Row],[ProductKey]],'hoja productos'!$A$2:$AA$1691,3,FALSE)</f>
        <v>Litware Home Theater System 2.1 Channel E211 Black</v>
      </c>
      <c r="F3304" s="7">
        <f>VLOOKUP(ventas[[#This Row],[ProductKey]],'hoja productos'!$A$2:$AA$1691,5,FALSE)</f>
        <v>269.89999999999998</v>
      </c>
      <c r="G3304" s="7" t="str">
        <f>VLOOKUP(ventas[[#This Row],[ProductKey]],'hoja productos'!$A$2:$AA$1691,7,FALSE)</f>
        <v>Litware, Inc.</v>
      </c>
      <c r="H3304" s="8">
        <f>ventas[[#This Row],[Unit Vendidas]]*ventas[[#This Row],[Precio Venta]]</f>
        <v>36976.299999999996</v>
      </c>
    </row>
    <row r="3305" spans="1:8" x14ac:dyDescent="0.25">
      <c r="A3305" s="2">
        <v>16219</v>
      </c>
      <c r="B3305" s="3">
        <v>40090</v>
      </c>
      <c r="C3305" s="5">
        <v>869</v>
      </c>
      <c r="D3305" s="4">
        <v>32</v>
      </c>
      <c r="E3305" s="7" t="str">
        <f>VLOOKUP(ventas[[#This Row],[ProductKey]],'hoja productos'!$A$2:$AA$1691,3,FALSE)</f>
        <v>Tablet Wireless Laser Mouse M55 Silver</v>
      </c>
      <c r="F3305" s="7">
        <f>VLOOKUP(ventas[[#This Row],[ProductKey]],'hoja productos'!$A$2:$AA$1691,5,FALSE)</f>
        <v>69.989999999999995</v>
      </c>
      <c r="G3305" s="7" t="str">
        <f>VLOOKUP(ventas[[#This Row],[ProductKey]],'hoja productos'!$A$2:$AA$1691,7,FALSE)</f>
        <v>Tablet, Ltd</v>
      </c>
      <c r="H3305" s="8">
        <f>ventas[[#This Row],[Unit Vendidas]]*ventas[[#This Row],[Precio Venta]]</f>
        <v>2239.6799999999998</v>
      </c>
    </row>
    <row r="3306" spans="1:8" x14ac:dyDescent="0.25">
      <c r="A3306" s="2">
        <v>16959</v>
      </c>
      <c r="B3306" s="3">
        <v>40090</v>
      </c>
      <c r="C3306" s="5">
        <v>377</v>
      </c>
      <c r="D3306" s="4">
        <v>275</v>
      </c>
      <c r="E3306" s="7" t="str">
        <f>VLOOKUP(ventas[[#This Row],[ProductKey]],'hoja productos'!$A$2:$AA$1691,3,FALSE)</f>
        <v>Adventure Works Laptop16 M1601 Silver</v>
      </c>
      <c r="F3306" s="7">
        <f>VLOOKUP(ventas[[#This Row],[ProductKey]],'hoja productos'!$A$2:$AA$1691,5,FALSE)</f>
        <v>599</v>
      </c>
      <c r="G3306" s="7" t="str">
        <f>VLOOKUP(ventas[[#This Row],[ProductKey]],'hoja productos'!$A$2:$AA$1691,7,FALSE)</f>
        <v>Adventure Works</v>
      </c>
      <c r="H3306" s="8">
        <f>ventas[[#This Row],[Unit Vendidas]]*ventas[[#This Row],[Precio Venta]]</f>
        <v>164725</v>
      </c>
    </row>
    <row r="3307" spans="1:8" x14ac:dyDescent="0.25">
      <c r="A3307" s="2">
        <v>17348</v>
      </c>
      <c r="B3307" s="3">
        <v>40090</v>
      </c>
      <c r="C3307" s="5">
        <v>479</v>
      </c>
      <c r="D3307" s="4">
        <v>119</v>
      </c>
      <c r="E3307" s="7" t="str">
        <f>VLOOKUP(ventas[[#This Row],[ProductKey]],'hoja productos'!$A$2:$AA$1691,3,FALSE)</f>
        <v>Proseware LCD20 M200 White</v>
      </c>
      <c r="F3307" s="7">
        <f>VLOOKUP(ventas[[#This Row],[ProductKey]],'hoja productos'!$A$2:$AA$1691,5,FALSE)</f>
        <v>259</v>
      </c>
      <c r="G3307" s="7" t="str">
        <f>VLOOKUP(ventas[[#This Row],[ProductKey]],'hoja productos'!$A$2:$AA$1691,7,FALSE)</f>
        <v>Proseware, Inc.</v>
      </c>
      <c r="H3307" s="8">
        <f>ventas[[#This Row],[Unit Vendidas]]*ventas[[#This Row],[Precio Venta]]</f>
        <v>30821</v>
      </c>
    </row>
    <row r="3308" spans="1:8" x14ac:dyDescent="0.25">
      <c r="A3308" s="2">
        <v>19650</v>
      </c>
      <c r="B3308" s="3">
        <v>40090</v>
      </c>
      <c r="C3308" s="5">
        <v>1424</v>
      </c>
      <c r="D3308" s="4">
        <v>91</v>
      </c>
      <c r="E3308" s="7" t="str">
        <f>VLOOKUP(ventas[[#This Row],[ProductKey]],'hoja productos'!$A$2:$AA$1691,3,FALSE)</f>
        <v>The Phone Company Touch Screen Phones - LCD M12 Black</v>
      </c>
      <c r="F3308" s="7">
        <f>VLOOKUP(ventas[[#This Row],[ProductKey]],'hoja productos'!$A$2:$AA$1691,5,FALSE)</f>
        <v>200</v>
      </c>
      <c r="G3308" s="7" t="str">
        <f>VLOOKUP(ventas[[#This Row],[ProductKey]],'hoja productos'!$A$2:$AA$1691,7,FALSE)</f>
        <v>The Phone Company</v>
      </c>
      <c r="H3308" s="8">
        <f>ventas[[#This Row],[Unit Vendidas]]*ventas[[#This Row],[Precio Venta]]</f>
        <v>18200</v>
      </c>
    </row>
    <row r="3309" spans="1:8" x14ac:dyDescent="0.25">
      <c r="A3309" s="2">
        <v>21751</v>
      </c>
      <c r="B3309" s="3">
        <v>40090</v>
      </c>
      <c r="C3309" s="5">
        <v>1007</v>
      </c>
      <c r="D3309" s="4">
        <v>143</v>
      </c>
      <c r="E3309" s="7" t="str">
        <f>VLOOKUP(ventas[[#This Row],[ProductKey]],'hoja productos'!$A$2:$AA$1691,3,FALSE)</f>
        <v>A. Datum Consumer Digital Camera E100 Orange</v>
      </c>
      <c r="F3309" s="7">
        <f>VLOOKUP(ventas[[#This Row],[ProductKey]],'hoja productos'!$A$2:$AA$1691,5,FALSE)</f>
        <v>281</v>
      </c>
      <c r="G3309" s="7" t="str">
        <f>VLOOKUP(ventas[[#This Row],[ProductKey]],'hoja productos'!$A$2:$AA$1691,7,FALSE)</f>
        <v>A. Datum Corporation</v>
      </c>
      <c r="H3309" s="8">
        <f>ventas[[#This Row],[Unit Vendidas]]*ventas[[#This Row],[Precio Venta]]</f>
        <v>40183</v>
      </c>
    </row>
    <row r="3310" spans="1:8" ht="30" x14ac:dyDescent="0.25">
      <c r="A3310" s="2">
        <v>24461</v>
      </c>
      <c r="B3310" s="3">
        <v>40090</v>
      </c>
      <c r="C3310" s="5">
        <v>1435</v>
      </c>
      <c r="D3310" s="4">
        <v>134</v>
      </c>
      <c r="E3310" s="7" t="str">
        <f>VLOOKUP(ventas[[#This Row],[ProductKey]],'hoja productos'!$A$2:$AA$1691,3,FALSE)</f>
        <v>The Phone Company Touch Screen Phones SAW/On-wall M806 Grey</v>
      </c>
      <c r="F3310" s="7">
        <f>VLOOKUP(ventas[[#This Row],[ProductKey]],'hoja productos'!$A$2:$AA$1691,5,FALSE)</f>
        <v>293</v>
      </c>
      <c r="G3310" s="7" t="str">
        <f>VLOOKUP(ventas[[#This Row],[ProductKey]],'hoja productos'!$A$2:$AA$1691,7,FALSE)</f>
        <v>The Phone Company</v>
      </c>
      <c r="H3310" s="8">
        <f>ventas[[#This Row],[Unit Vendidas]]*ventas[[#This Row],[Precio Venta]]</f>
        <v>39262</v>
      </c>
    </row>
    <row r="3311" spans="1:8" x14ac:dyDescent="0.25">
      <c r="A3311" s="2">
        <v>93</v>
      </c>
      <c r="B3311" s="3">
        <v>40091</v>
      </c>
      <c r="C3311" s="5">
        <v>385</v>
      </c>
      <c r="D3311" s="4">
        <v>166</v>
      </c>
      <c r="E3311" s="7" t="str">
        <f>VLOOKUP(ventas[[#This Row],[ProductKey]],'hoja productos'!$A$2:$AA$1691,3,FALSE)</f>
        <v>Adventure Works Laptop8.9 E0890 Red</v>
      </c>
      <c r="F3311" s="7">
        <f>VLOOKUP(ventas[[#This Row],[ProductKey]],'hoja productos'!$A$2:$AA$1691,5,FALSE)</f>
        <v>326</v>
      </c>
      <c r="G3311" s="7" t="str">
        <f>VLOOKUP(ventas[[#This Row],[ProductKey]],'hoja productos'!$A$2:$AA$1691,7,FALSE)</f>
        <v>Adventure Works</v>
      </c>
      <c r="H3311" s="8">
        <f>ventas[[#This Row],[Unit Vendidas]]*ventas[[#This Row],[Precio Venta]]</f>
        <v>54116</v>
      </c>
    </row>
    <row r="3312" spans="1:8" x14ac:dyDescent="0.25">
      <c r="A3312" s="2">
        <v>8586</v>
      </c>
      <c r="B3312" s="3">
        <v>40091</v>
      </c>
      <c r="C3312" s="5">
        <v>1465</v>
      </c>
      <c r="D3312" s="4">
        <v>91</v>
      </c>
      <c r="E3312" s="7" t="str">
        <f>VLOOKUP(ventas[[#This Row],[ProductKey]],'hoja productos'!$A$2:$AA$1691,3,FALSE)</f>
        <v>Tablet Finger Touch Screen Phones M30 Black</v>
      </c>
      <c r="F3312" s="7">
        <f>VLOOKUP(ventas[[#This Row],[ProductKey]],'hoja productos'!$A$2:$AA$1691,5,FALSE)</f>
        <v>199</v>
      </c>
      <c r="G3312" s="7" t="str">
        <f>VLOOKUP(ventas[[#This Row],[ProductKey]],'hoja productos'!$A$2:$AA$1691,7,FALSE)</f>
        <v>Tablet, Ltd</v>
      </c>
      <c r="H3312" s="8">
        <f>ventas[[#This Row],[Unit Vendidas]]*ventas[[#This Row],[Precio Venta]]</f>
        <v>18109</v>
      </c>
    </row>
    <row r="3313" spans="1:8" x14ac:dyDescent="0.25">
      <c r="A3313" s="2">
        <v>8661</v>
      </c>
      <c r="B3313" s="3">
        <v>40091</v>
      </c>
      <c r="C3313" s="5">
        <v>1089</v>
      </c>
      <c r="D3313" s="4">
        <v>188</v>
      </c>
      <c r="E3313" s="7" t="str">
        <f>VLOOKUP(ventas[[#This Row],[ProductKey]],'hoja productos'!$A$2:$AA$1691,3,FALSE)</f>
        <v>Tablet SLR Camera 35" X358 Silver Grey</v>
      </c>
      <c r="F3313" s="7">
        <f>VLOOKUP(ventas[[#This Row],[ProductKey]],'hoja productos'!$A$2:$AA$1691,5,FALSE)</f>
        <v>568</v>
      </c>
      <c r="G3313" s="7" t="str">
        <f>VLOOKUP(ventas[[#This Row],[ProductKey]],'hoja productos'!$A$2:$AA$1691,7,FALSE)</f>
        <v>Tablet, Ltd</v>
      </c>
      <c r="H3313" s="8">
        <f>ventas[[#This Row],[Unit Vendidas]]*ventas[[#This Row],[Precio Venta]]</f>
        <v>106784</v>
      </c>
    </row>
    <row r="3314" spans="1:8" x14ac:dyDescent="0.25">
      <c r="A3314" s="2">
        <v>9101</v>
      </c>
      <c r="B3314" s="3">
        <v>40091</v>
      </c>
      <c r="C3314" s="5">
        <v>379</v>
      </c>
      <c r="D3314" s="4">
        <v>166</v>
      </c>
      <c r="E3314" s="7" t="str">
        <f>VLOOKUP(ventas[[#This Row],[ProductKey]],'hoja productos'!$A$2:$AA$1691,3,FALSE)</f>
        <v>Adventure Works Laptop8.9 E0890 Silver</v>
      </c>
      <c r="F3314" s="7">
        <f>VLOOKUP(ventas[[#This Row],[ProductKey]],'hoja productos'!$A$2:$AA$1691,5,FALSE)</f>
        <v>326</v>
      </c>
      <c r="G3314" s="7" t="str">
        <f>VLOOKUP(ventas[[#This Row],[ProductKey]],'hoja productos'!$A$2:$AA$1691,7,FALSE)</f>
        <v>Adventure Works</v>
      </c>
      <c r="H3314" s="8">
        <f>ventas[[#This Row],[Unit Vendidas]]*ventas[[#This Row],[Precio Venta]]</f>
        <v>54116</v>
      </c>
    </row>
    <row r="3315" spans="1:8" x14ac:dyDescent="0.25">
      <c r="A3315" s="2">
        <v>11139</v>
      </c>
      <c r="B3315" s="3">
        <v>40091</v>
      </c>
      <c r="C3315" s="5">
        <v>386</v>
      </c>
      <c r="D3315" s="4">
        <v>430</v>
      </c>
      <c r="E3315" s="7" t="str">
        <f>VLOOKUP(ventas[[#This Row],[ProductKey]],'hoja productos'!$A$2:$AA$1691,3,FALSE)</f>
        <v>Adventure Works Laptop19W X1980 Blue</v>
      </c>
      <c r="F3315" s="7">
        <f>VLOOKUP(ventas[[#This Row],[ProductKey]],'hoja productos'!$A$2:$AA$1691,5,FALSE)</f>
        <v>1299</v>
      </c>
      <c r="G3315" s="7" t="str">
        <f>VLOOKUP(ventas[[#This Row],[ProductKey]],'hoja productos'!$A$2:$AA$1691,7,FALSE)</f>
        <v>Adventure Works</v>
      </c>
      <c r="H3315" s="8">
        <f>ventas[[#This Row],[Unit Vendidas]]*ventas[[#This Row],[Precio Venta]]</f>
        <v>558570</v>
      </c>
    </row>
    <row r="3316" spans="1:8" x14ac:dyDescent="0.25">
      <c r="A3316" s="2">
        <v>11544</v>
      </c>
      <c r="B3316" s="3">
        <v>40091</v>
      </c>
      <c r="C3316" s="5">
        <v>2501</v>
      </c>
      <c r="D3316" s="4">
        <v>12</v>
      </c>
      <c r="E3316" s="7" t="str">
        <f>VLOOKUP(ventas[[#This Row],[ProductKey]],'hoja productos'!$A$2:$AA$1691,3,FALSE)</f>
        <v>Tablet Phone Tough Skin Case E140 Pink</v>
      </c>
      <c r="F3316" s="7">
        <f>VLOOKUP(ventas[[#This Row],[ProductKey]],'hoja productos'!$A$2:$AA$1691,5,FALSE)</f>
        <v>23.72</v>
      </c>
      <c r="G3316" s="7" t="str">
        <f>VLOOKUP(ventas[[#This Row],[ProductKey]],'hoja productos'!$A$2:$AA$1691,7,FALSE)</f>
        <v>Tablet, Ltd</v>
      </c>
      <c r="H3316" s="8">
        <f>ventas[[#This Row],[Unit Vendidas]]*ventas[[#This Row],[Precio Venta]]</f>
        <v>284.64</v>
      </c>
    </row>
    <row r="3317" spans="1:8" x14ac:dyDescent="0.25">
      <c r="A3317" s="2">
        <v>12366</v>
      </c>
      <c r="B3317" s="3">
        <v>40091</v>
      </c>
      <c r="C3317" s="5">
        <v>1148</v>
      </c>
      <c r="D3317" s="4">
        <v>215</v>
      </c>
      <c r="E3317" s="7" t="str">
        <f>VLOOKUP(ventas[[#This Row],[ProductKey]],'hoja productos'!$A$2:$AA$1691,3,FALSE)</f>
        <v>Fabrikam Budget Movie-Maker 1'' 25mm E400 Black</v>
      </c>
      <c r="F3317" s="7">
        <f>VLOOKUP(ventas[[#This Row],[ProductKey]],'hoja productos'!$A$2:$AA$1691,5,FALSE)</f>
        <v>422</v>
      </c>
      <c r="G3317" s="7" t="str">
        <f>VLOOKUP(ventas[[#This Row],[ProductKey]],'hoja productos'!$A$2:$AA$1691,7,FALSE)</f>
        <v>Fabrikam, Inc.</v>
      </c>
      <c r="H3317" s="8">
        <f>ventas[[#This Row],[Unit Vendidas]]*ventas[[#This Row],[Precio Venta]]</f>
        <v>90730</v>
      </c>
    </row>
    <row r="3318" spans="1:8" x14ac:dyDescent="0.25">
      <c r="A3318" s="2">
        <v>12713</v>
      </c>
      <c r="B3318" s="3">
        <v>40091</v>
      </c>
      <c r="C3318" s="5">
        <v>1092</v>
      </c>
      <c r="D3318" s="4">
        <v>222</v>
      </c>
      <c r="E3318" s="7" t="str">
        <f>VLOOKUP(ventas[[#This Row],[ProductKey]],'hoja productos'!$A$2:$AA$1691,3,FALSE)</f>
        <v>Tablet SLR Camera X144 Gold</v>
      </c>
      <c r="F3318" s="7">
        <f>VLOOKUP(ventas[[#This Row],[ProductKey]],'hoja productos'!$A$2:$AA$1691,5,FALSE)</f>
        <v>673</v>
      </c>
      <c r="G3318" s="7" t="str">
        <f>VLOOKUP(ventas[[#This Row],[ProductKey]],'hoja productos'!$A$2:$AA$1691,7,FALSE)</f>
        <v>Tablet, Ltd</v>
      </c>
      <c r="H3318" s="8">
        <f>ventas[[#This Row],[Unit Vendidas]]*ventas[[#This Row],[Precio Venta]]</f>
        <v>149406</v>
      </c>
    </row>
    <row r="3319" spans="1:8" x14ac:dyDescent="0.25">
      <c r="A3319" s="2">
        <v>16937</v>
      </c>
      <c r="B3319" s="3">
        <v>40091</v>
      </c>
      <c r="C3319" s="5">
        <v>968</v>
      </c>
      <c r="D3319" s="4">
        <v>85</v>
      </c>
      <c r="E3319" s="7" t="str">
        <f>VLOOKUP(ventas[[#This Row],[ProductKey]],'hoja productos'!$A$2:$AA$1691,3,FALSE)</f>
        <v>A. Datum Bridge Digital Camera M300 Grey</v>
      </c>
      <c r="F3319" s="7">
        <f>VLOOKUP(ventas[[#This Row],[ProductKey]],'hoja productos'!$A$2:$AA$1691,5,FALSE)</f>
        <v>186.9</v>
      </c>
      <c r="G3319" s="7" t="str">
        <f>VLOOKUP(ventas[[#This Row],[ProductKey]],'hoja productos'!$A$2:$AA$1691,7,FALSE)</f>
        <v>A. Datum Corporation</v>
      </c>
      <c r="H3319" s="8">
        <f>ventas[[#This Row],[Unit Vendidas]]*ventas[[#This Row],[Precio Venta]]</f>
        <v>15886.5</v>
      </c>
    </row>
    <row r="3320" spans="1:8" x14ac:dyDescent="0.25">
      <c r="A3320" s="2">
        <v>4108</v>
      </c>
      <c r="B3320" s="3">
        <v>40092</v>
      </c>
      <c r="C3320" s="5">
        <v>375</v>
      </c>
      <c r="D3320" s="4">
        <v>321</v>
      </c>
      <c r="E3320" s="7" t="str">
        <f>VLOOKUP(ventas[[#This Row],[ProductKey]],'hoja productos'!$A$2:$AA$1691,3,FALSE)</f>
        <v>Adventure Works Laptop15 M1501 Silver</v>
      </c>
      <c r="F3320" s="7">
        <f>VLOOKUP(ventas[[#This Row],[ProductKey]],'hoja productos'!$A$2:$AA$1691,5,FALSE)</f>
        <v>699</v>
      </c>
      <c r="G3320" s="7" t="str">
        <f>VLOOKUP(ventas[[#This Row],[ProductKey]],'hoja productos'!$A$2:$AA$1691,7,FALSE)</f>
        <v>Adventure Works</v>
      </c>
      <c r="H3320" s="8">
        <f>ventas[[#This Row],[Unit Vendidas]]*ventas[[#This Row],[Precio Venta]]</f>
        <v>224379</v>
      </c>
    </row>
    <row r="3321" spans="1:8" x14ac:dyDescent="0.25">
      <c r="A3321" s="2">
        <v>5566</v>
      </c>
      <c r="B3321" s="3">
        <v>40092</v>
      </c>
      <c r="C3321" s="5">
        <v>1208</v>
      </c>
      <c r="D3321" s="4">
        <v>409</v>
      </c>
      <c r="E3321" s="7" t="str">
        <f>VLOOKUP(ventas[[#This Row],[ProductKey]],'hoja productos'!$A$2:$AA$1691,3,FALSE)</f>
        <v>Fabrikam Business Videographer 1'' 25mm M600 Grey</v>
      </c>
      <c r="F3321" s="7">
        <f>VLOOKUP(ventas[[#This Row],[ProductKey]],'hoja productos'!$A$2:$AA$1691,5,FALSE)</f>
        <v>890</v>
      </c>
      <c r="G3321" s="7" t="str">
        <f>VLOOKUP(ventas[[#This Row],[ProductKey]],'hoja productos'!$A$2:$AA$1691,7,FALSE)</f>
        <v>Fabrikam, Inc.</v>
      </c>
      <c r="H3321" s="8">
        <f>ventas[[#This Row],[Unit Vendidas]]*ventas[[#This Row],[Precio Venta]]</f>
        <v>364010</v>
      </c>
    </row>
    <row r="3322" spans="1:8" x14ac:dyDescent="0.25">
      <c r="A3322" s="2">
        <v>5691</v>
      </c>
      <c r="B3322" s="3">
        <v>40092</v>
      </c>
      <c r="C3322" s="5">
        <v>650</v>
      </c>
      <c r="D3322" s="4">
        <v>39</v>
      </c>
      <c r="E3322" s="7" t="str">
        <f>VLOOKUP(ventas[[#This Row],[ProductKey]],'hoja productos'!$A$2:$AA$1691,3,FALSE)</f>
        <v>Proseware Ink Jet Fax Machine E100 Black</v>
      </c>
      <c r="F3322" s="7">
        <f>VLOOKUP(ventas[[#This Row],[ProductKey]],'hoja productos'!$A$2:$AA$1691,5,FALSE)</f>
        <v>78</v>
      </c>
      <c r="G3322" s="7" t="str">
        <f>VLOOKUP(ventas[[#This Row],[ProductKey]],'hoja productos'!$A$2:$AA$1691,7,FALSE)</f>
        <v>Proseware, Inc.</v>
      </c>
      <c r="H3322" s="8">
        <f>ventas[[#This Row],[Unit Vendidas]]*ventas[[#This Row],[Precio Venta]]</f>
        <v>3042</v>
      </c>
    </row>
    <row r="3323" spans="1:8" x14ac:dyDescent="0.25">
      <c r="A3323" s="2">
        <v>6538</v>
      </c>
      <c r="B3323" s="3">
        <v>40092</v>
      </c>
      <c r="C3323" s="5">
        <v>217</v>
      </c>
      <c r="D3323" s="4">
        <v>321</v>
      </c>
      <c r="E3323" s="7" t="str">
        <f>VLOOKUP(ventas[[#This Row],[ProductKey]],'hoja productos'!$A$2:$AA$1691,3,FALSE)</f>
        <v>Litware Home Theater System 5.1 Channel M512 Silver</v>
      </c>
      <c r="F3323" s="7">
        <f>VLOOKUP(ventas[[#This Row],[ProductKey]],'hoja productos'!$A$2:$AA$1691,5,FALSE)</f>
        <v>699</v>
      </c>
      <c r="G3323" s="7" t="str">
        <f>VLOOKUP(ventas[[#This Row],[ProductKey]],'hoja productos'!$A$2:$AA$1691,7,FALSE)</f>
        <v>Litware, Inc.</v>
      </c>
      <c r="H3323" s="8">
        <f>ventas[[#This Row],[Unit Vendidas]]*ventas[[#This Row],[Precio Venta]]</f>
        <v>224379</v>
      </c>
    </row>
    <row r="3324" spans="1:8" x14ac:dyDescent="0.25">
      <c r="A3324" s="2">
        <v>6782</v>
      </c>
      <c r="B3324" s="3">
        <v>40092</v>
      </c>
      <c r="C3324" s="5">
        <v>1487</v>
      </c>
      <c r="D3324" s="4">
        <v>122</v>
      </c>
      <c r="E3324" s="7" t="str">
        <f>VLOOKUP(ventas[[#This Row],[ProductKey]],'hoja productos'!$A$2:$AA$1691,3,FALSE)</f>
        <v>The Phone Company Smart phones Unlocked M300 Grey</v>
      </c>
      <c r="F3324" s="7">
        <f>VLOOKUP(ventas[[#This Row],[ProductKey]],'hoja productos'!$A$2:$AA$1691,5,FALSE)</f>
        <v>267</v>
      </c>
      <c r="G3324" s="7" t="str">
        <f>VLOOKUP(ventas[[#This Row],[ProductKey]],'hoja productos'!$A$2:$AA$1691,7,FALSE)</f>
        <v>The Phone Company</v>
      </c>
      <c r="H3324" s="8">
        <f>ventas[[#This Row],[Unit Vendidas]]*ventas[[#This Row],[Precio Venta]]</f>
        <v>32574</v>
      </c>
    </row>
    <row r="3325" spans="1:8" x14ac:dyDescent="0.25">
      <c r="A3325" s="2">
        <v>6870</v>
      </c>
      <c r="B3325" s="3">
        <v>40092</v>
      </c>
      <c r="C3325" s="5">
        <v>1455</v>
      </c>
      <c r="D3325" s="4">
        <v>133</v>
      </c>
      <c r="E3325" s="7" t="str">
        <f>VLOOKUP(ventas[[#This Row],[ProductKey]],'hoja productos'!$A$2:$AA$1691,3,FALSE)</f>
        <v>The Phone Company Pen Touch Screen Phones M320 Gold</v>
      </c>
      <c r="F3325" s="7">
        <f>VLOOKUP(ventas[[#This Row],[ProductKey]],'hoja productos'!$A$2:$AA$1691,5,FALSE)</f>
        <v>290</v>
      </c>
      <c r="G3325" s="7" t="str">
        <f>VLOOKUP(ventas[[#This Row],[ProductKey]],'hoja productos'!$A$2:$AA$1691,7,FALSE)</f>
        <v>The Phone Company</v>
      </c>
      <c r="H3325" s="8">
        <f>ventas[[#This Row],[Unit Vendidas]]*ventas[[#This Row],[Precio Venta]]</f>
        <v>38570</v>
      </c>
    </row>
    <row r="3326" spans="1:8" x14ac:dyDescent="0.25">
      <c r="A3326" s="2">
        <v>8602</v>
      </c>
      <c r="B3326" s="3">
        <v>40092</v>
      </c>
      <c r="C3326" s="5">
        <v>391</v>
      </c>
      <c r="D3326" s="4">
        <v>321</v>
      </c>
      <c r="E3326" s="7" t="str">
        <f>VLOOKUP(ventas[[#This Row],[ProductKey]],'hoja productos'!$A$2:$AA$1691,3,FALSE)</f>
        <v>WWI Laptop15 M0150 Black</v>
      </c>
      <c r="F3326" s="7">
        <f>VLOOKUP(ventas[[#This Row],[ProductKey]],'hoja productos'!$A$2:$AA$1691,5,FALSE)</f>
        <v>699</v>
      </c>
      <c r="G3326" s="7" t="str">
        <f>VLOOKUP(ventas[[#This Row],[ProductKey]],'hoja productos'!$A$2:$AA$1691,7,FALSE)</f>
        <v>Wide World Importers</v>
      </c>
      <c r="H3326" s="8">
        <f>ventas[[#This Row],[Unit Vendidas]]*ventas[[#This Row],[Precio Venta]]</f>
        <v>224379</v>
      </c>
    </row>
    <row r="3327" spans="1:8" x14ac:dyDescent="0.25">
      <c r="A3327" s="2">
        <v>10990</v>
      </c>
      <c r="B3327" s="3">
        <v>40092</v>
      </c>
      <c r="C3327" s="5">
        <v>1209</v>
      </c>
      <c r="D3327" s="4">
        <v>404</v>
      </c>
      <c r="E3327" s="7" t="str">
        <f>VLOOKUP(ventas[[#This Row],[ProductKey]],'hoja productos'!$A$2:$AA$1691,3,FALSE)</f>
        <v>Fabrikam Business Videographer 1/2'' 3mm M500 Grey</v>
      </c>
      <c r="F3327" s="7">
        <f>VLOOKUP(ventas[[#This Row],[ProductKey]],'hoja productos'!$A$2:$AA$1691,5,FALSE)</f>
        <v>880</v>
      </c>
      <c r="G3327" s="7" t="str">
        <f>VLOOKUP(ventas[[#This Row],[ProductKey]],'hoja productos'!$A$2:$AA$1691,7,FALSE)</f>
        <v>Fabrikam, Inc.</v>
      </c>
      <c r="H3327" s="8">
        <f>ventas[[#This Row],[Unit Vendidas]]*ventas[[#This Row],[Precio Venta]]</f>
        <v>355520</v>
      </c>
    </row>
    <row r="3328" spans="1:8" x14ac:dyDescent="0.25">
      <c r="A3328" s="2">
        <v>12134</v>
      </c>
      <c r="B3328" s="3">
        <v>40092</v>
      </c>
      <c r="C3328" s="5">
        <v>285</v>
      </c>
      <c r="D3328" s="4">
        <v>167</v>
      </c>
      <c r="E3328" s="7" t="str">
        <f>VLOOKUP(ventas[[#This Row],[ProductKey]],'hoja productos'!$A$2:$AA$1691,3,FALSE)</f>
        <v>Tablet Home Theater System 4.1 Channel M1410 Brown</v>
      </c>
      <c r="F3328" s="7">
        <f>VLOOKUP(ventas[[#This Row],[ProductKey]],'hoja productos'!$A$2:$AA$1691,5,FALSE)</f>
        <v>329</v>
      </c>
      <c r="G3328" s="7" t="str">
        <f>VLOOKUP(ventas[[#This Row],[ProductKey]],'hoja productos'!$A$2:$AA$1691,7,FALSE)</f>
        <v>Tablet, Ltd</v>
      </c>
      <c r="H3328" s="8">
        <f>ventas[[#This Row],[Unit Vendidas]]*ventas[[#This Row],[Precio Venta]]</f>
        <v>54943</v>
      </c>
    </row>
    <row r="3329" spans="1:8" x14ac:dyDescent="0.25">
      <c r="A3329" s="2">
        <v>14764</v>
      </c>
      <c r="B3329" s="3">
        <v>40092</v>
      </c>
      <c r="C3329" s="5">
        <v>891</v>
      </c>
      <c r="D3329" s="4">
        <v>30</v>
      </c>
      <c r="E3329" s="7" t="str">
        <f>VLOOKUP(ventas[[#This Row],[ProductKey]],'hoja productos'!$A$2:$AA$1691,3,FALSE)</f>
        <v>SV Rechargeable Bluetooth Notebook Mouse E80 Silver</v>
      </c>
      <c r="F3329" s="7">
        <f>VLOOKUP(ventas[[#This Row],[ProductKey]],'hoja productos'!$A$2:$AA$1691,5,FALSE)</f>
        <v>59.99</v>
      </c>
      <c r="G3329" s="7" t="str">
        <f>VLOOKUP(ventas[[#This Row],[ProductKey]],'hoja productos'!$A$2:$AA$1691,7,FALSE)</f>
        <v>Southridge Video</v>
      </c>
      <c r="H3329" s="8">
        <f>ventas[[#This Row],[Unit Vendidas]]*ventas[[#This Row],[Precio Venta]]</f>
        <v>1799.7</v>
      </c>
    </row>
    <row r="3330" spans="1:8" x14ac:dyDescent="0.25">
      <c r="A3330" s="2">
        <v>14829</v>
      </c>
      <c r="B3330" s="3">
        <v>40092</v>
      </c>
      <c r="C3330" s="5">
        <v>894</v>
      </c>
      <c r="D3330" s="4">
        <v>30</v>
      </c>
      <c r="E3330" s="7" t="str">
        <f>VLOOKUP(ventas[[#This Row],[ProductKey]],'hoja productos'!$A$2:$AA$1691,3,FALSE)</f>
        <v>SV Rechargeable Bluetooth Notebook Mouse E80 Grey</v>
      </c>
      <c r="F3330" s="7">
        <f>VLOOKUP(ventas[[#This Row],[ProductKey]],'hoja productos'!$A$2:$AA$1691,5,FALSE)</f>
        <v>59.99</v>
      </c>
      <c r="G3330" s="7" t="str">
        <f>VLOOKUP(ventas[[#This Row],[ProductKey]],'hoja productos'!$A$2:$AA$1691,7,FALSE)</f>
        <v>Southridge Video</v>
      </c>
      <c r="H3330" s="8">
        <f>ventas[[#This Row],[Unit Vendidas]]*ventas[[#This Row],[Precio Venta]]</f>
        <v>1799.7</v>
      </c>
    </row>
    <row r="3331" spans="1:8" x14ac:dyDescent="0.25">
      <c r="A3331" s="2">
        <v>18032</v>
      </c>
      <c r="B3331" s="3">
        <v>40092</v>
      </c>
      <c r="C3331" s="5">
        <v>630</v>
      </c>
      <c r="D3331" s="4">
        <v>115</v>
      </c>
      <c r="E3331" s="7" t="str">
        <f>VLOOKUP(ventas[[#This Row],[ProductKey]],'hoja productos'!$A$2:$AA$1691,3,FALSE)</f>
        <v>WWI Screen 106in M1609 White</v>
      </c>
      <c r="F3331" s="7">
        <f>VLOOKUP(ventas[[#This Row],[ProductKey]],'hoja productos'!$A$2:$AA$1691,5,FALSE)</f>
        <v>251</v>
      </c>
      <c r="G3331" s="7" t="str">
        <f>VLOOKUP(ventas[[#This Row],[ProductKey]],'hoja productos'!$A$2:$AA$1691,7,FALSE)</f>
        <v>Wide World Importers</v>
      </c>
      <c r="H3331" s="8">
        <f>ventas[[#This Row],[Unit Vendidas]]*ventas[[#This Row],[Precio Venta]]</f>
        <v>28865</v>
      </c>
    </row>
    <row r="3332" spans="1:8" x14ac:dyDescent="0.25">
      <c r="A3332" s="2">
        <v>20348</v>
      </c>
      <c r="B3332" s="3">
        <v>40092</v>
      </c>
      <c r="C3332" s="5">
        <v>1289</v>
      </c>
      <c r="D3332" s="4">
        <v>39</v>
      </c>
      <c r="E3332" s="7" t="str">
        <f>VLOOKUP(ventas[[#This Row],[ProductKey]],'hoja productos'!$A$2:$AA$1691,3,FALSE)</f>
        <v>Tablet Genuine Leather Grip Belt E322 Grey</v>
      </c>
      <c r="F3332" s="7">
        <f>VLOOKUP(ventas[[#This Row],[ProductKey]],'hoja productos'!$A$2:$AA$1691,5,FALSE)</f>
        <v>77.989999999999995</v>
      </c>
      <c r="G3332" s="7" t="str">
        <f>VLOOKUP(ventas[[#This Row],[ProductKey]],'hoja productos'!$A$2:$AA$1691,7,FALSE)</f>
        <v>Tablet, Ltd</v>
      </c>
      <c r="H3332" s="8">
        <f>ventas[[#This Row],[Unit Vendidas]]*ventas[[#This Row],[Precio Venta]]</f>
        <v>3041.6099999999997</v>
      </c>
    </row>
    <row r="3333" spans="1:8" x14ac:dyDescent="0.25">
      <c r="A3333" s="2">
        <v>20516</v>
      </c>
      <c r="B3333" s="3">
        <v>40092</v>
      </c>
      <c r="C3333" s="5">
        <v>1082</v>
      </c>
      <c r="D3333" s="4">
        <v>139</v>
      </c>
      <c r="E3333" s="7" t="str">
        <f>VLOOKUP(ventas[[#This Row],[ProductKey]],'hoja productos'!$A$2:$AA$1691,3,FALSE)</f>
        <v>Tablet SLR Camera M143 Silver</v>
      </c>
      <c r="F3333" s="7">
        <f>VLOOKUP(ventas[[#This Row],[ProductKey]],'hoja productos'!$A$2:$AA$1691,5,FALSE)</f>
        <v>304</v>
      </c>
      <c r="G3333" s="7" t="str">
        <f>VLOOKUP(ventas[[#This Row],[ProductKey]],'hoja productos'!$A$2:$AA$1691,7,FALSE)</f>
        <v>Tablet, Ltd</v>
      </c>
      <c r="H3333" s="8">
        <f>ventas[[#This Row],[Unit Vendidas]]*ventas[[#This Row],[Precio Venta]]</f>
        <v>42256</v>
      </c>
    </row>
    <row r="3334" spans="1:8" x14ac:dyDescent="0.25">
      <c r="A3334" s="2">
        <v>4823</v>
      </c>
      <c r="B3334" s="3">
        <v>40093</v>
      </c>
      <c r="C3334" s="5">
        <v>1125</v>
      </c>
      <c r="D3334" s="4">
        <v>144</v>
      </c>
      <c r="E3334" s="7" t="str">
        <f>VLOOKUP(ventas[[#This Row],[ProductKey]],'hoja productos'!$A$2:$AA$1691,3,FALSE)</f>
        <v>Fabrikam SLR Camera 35" X358 Gold</v>
      </c>
      <c r="F3334" s="7">
        <f>VLOOKUP(ventas[[#This Row],[ProductKey]],'hoja productos'!$A$2:$AA$1691,5,FALSE)</f>
        <v>436.2</v>
      </c>
      <c r="G3334" s="7" t="str">
        <f>VLOOKUP(ventas[[#This Row],[ProductKey]],'hoja productos'!$A$2:$AA$1691,7,FALSE)</f>
        <v>Fabrikam, Inc.</v>
      </c>
      <c r="H3334" s="8">
        <f>ventas[[#This Row],[Unit Vendidas]]*ventas[[#This Row],[Precio Venta]]</f>
        <v>62812.799999999996</v>
      </c>
    </row>
    <row r="3335" spans="1:8" x14ac:dyDescent="0.25">
      <c r="A3335" s="2">
        <v>7283</v>
      </c>
      <c r="B3335" s="3">
        <v>40093</v>
      </c>
      <c r="C3335" s="5">
        <v>288</v>
      </c>
      <c r="D3335" s="4">
        <v>101</v>
      </c>
      <c r="E3335" s="7" t="str">
        <f>VLOOKUP(ventas[[#This Row],[ProductKey]],'hoja productos'!$A$2:$AA$1691,3,FALSE)</f>
        <v>Tablet Home Theater System 2.1 Channel E1220 Brown</v>
      </c>
      <c r="F3335" s="7">
        <f>VLOOKUP(ventas[[#This Row],[ProductKey]],'hoja productos'!$A$2:$AA$1691,5,FALSE)</f>
        <v>199</v>
      </c>
      <c r="G3335" s="7" t="str">
        <f>VLOOKUP(ventas[[#This Row],[ProductKey]],'hoja productos'!$A$2:$AA$1691,7,FALSE)</f>
        <v>Tablet, Ltd</v>
      </c>
      <c r="H3335" s="8">
        <f>ventas[[#This Row],[Unit Vendidas]]*ventas[[#This Row],[Precio Venta]]</f>
        <v>20099</v>
      </c>
    </row>
    <row r="3336" spans="1:8" x14ac:dyDescent="0.25">
      <c r="A3336" s="2">
        <v>12992</v>
      </c>
      <c r="B3336" s="3">
        <v>40093</v>
      </c>
      <c r="C3336" s="5">
        <v>998</v>
      </c>
      <c r="D3336" s="4">
        <v>91</v>
      </c>
      <c r="E3336" s="7" t="str">
        <f>VLOOKUP(ventas[[#This Row],[ProductKey]],'hoja productos'!$A$2:$AA$1691,3,FALSE)</f>
        <v>A. Datum Point Shoot Digital Camera M500 Silver</v>
      </c>
      <c r="F3336" s="7">
        <f>VLOOKUP(ventas[[#This Row],[ProductKey]],'hoja productos'!$A$2:$AA$1691,5,FALSE)</f>
        <v>198</v>
      </c>
      <c r="G3336" s="7" t="str">
        <f>VLOOKUP(ventas[[#This Row],[ProductKey]],'hoja productos'!$A$2:$AA$1691,7,FALSE)</f>
        <v>A. Datum Corporation</v>
      </c>
      <c r="H3336" s="8">
        <f>ventas[[#This Row],[Unit Vendidas]]*ventas[[#This Row],[Precio Venta]]</f>
        <v>18018</v>
      </c>
    </row>
    <row r="3337" spans="1:8" x14ac:dyDescent="0.25">
      <c r="A3337" s="2">
        <v>13324</v>
      </c>
      <c r="B3337" s="3">
        <v>40093</v>
      </c>
      <c r="C3337" s="5">
        <v>97</v>
      </c>
      <c r="D3337" s="4">
        <v>34</v>
      </c>
      <c r="E3337" s="7" t="str">
        <f>VLOOKUP(ventas[[#This Row],[ProductKey]],'hoja productos'!$A$2:$AA$1691,3,FALSE)</f>
        <v>WWI Stereo Bluetooth Headphones E1000 Green</v>
      </c>
      <c r="F3337" s="7">
        <f>VLOOKUP(ventas[[#This Row],[ProductKey]],'hoja productos'!$A$2:$AA$1691,5,FALSE)</f>
        <v>67.400000000000006</v>
      </c>
      <c r="G3337" s="7" t="str">
        <f>VLOOKUP(ventas[[#This Row],[ProductKey]],'hoja productos'!$A$2:$AA$1691,7,FALSE)</f>
        <v>Wide World Importers</v>
      </c>
      <c r="H3337" s="8">
        <f>ventas[[#This Row],[Unit Vendidas]]*ventas[[#This Row],[Precio Venta]]</f>
        <v>2291.6000000000004</v>
      </c>
    </row>
    <row r="3338" spans="1:8" x14ac:dyDescent="0.25">
      <c r="A3338" s="2">
        <v>13419</v>
      </c>
      <c r="B3338" s="3">
        <v>40093</v>
      </c>
      <c r="C3338" s="5">
        <v>1244</v>
      </c>
      <c r="D3338" s="4">
        <v>90</v>
      </c>
      <c r="E3338" s="7" t="str">
        <f>VLOOKUP(ventas[[#This Row],[ProductKey]],'hoja productos'!$A$2:$AA$1691,3,FALSE)</f>
        <v>Fabrikam Social Videographer 1/2'' 3mm E300 White</v>
      </c>
      <c r="F3338" s="7">
        <f>VLOOKUP(ventas[[#This Row],[ProductKey]],'hoja productos'!$A$2:$AA$1691,5,FALSE)</f>
        <v>178</v>
      </c>
      <c r="G3338" s="7" t="str">
        <f>VLOOKUP(ventas[[#This Row],[ProductKey]],'hoja productos'!$A$2:$AA$1691,7,FALSE)</f>
        <v>Fabrikam, Inc.</v>
      </c>
      <c r="H3338" s="8">
        <f>ventas[[#This Row],[Unit Vendidas]]*ventas[[#This Row],[Precio Venta]]</f>
        <v>16020</v>
      </c>
    </row>
    <row r="3339" spans="1:8" x14ac:dyDescent="0.25">
      <c r="A3339" s="2">
        <v>13453</v>
      </c>
      <c r="B3339" s="3">
        <v>40093</v>
      </c>
      <c r="C3339" s="5">
        <v>554</v>
      </c>
      <c r="D3339" s="4">
        <v>459</v>
      </c>
      <c r="E3339" s="7" t="str">
        <f>VLOOKUP(ventas[[#This Row],[ProductKey]],'hoja productos'!$A$2:$AA$1691,3,FALSE)</f>
        <v>Proseware Projector 720p DLP56 White</v>
      </c>
      <c r="F3339" s="7">
        <f>VLOOKUP(ventas[[#This Row],[ProductKey]],'hoja productos'!$A$2:$AA$1691,5,FALSE)</f>
        <v>999</v>
      </c>
      <c r="G3339" s="7" t="str">
        <f>VLOOKUP(ventas[[#This Row],[ProductKey]],'hoja productos'!$A$2:$AA$1691,7,FALSE)</f>
        <v>Proseware, Inc.</v>
      </c>
      <c r="H3339" s="8">
        <f>ventas[[#This Row],[Unit Vendidas]]*ventas[[#This Row],[Precio Venta]]</f>
        <v>458541</v>
      </c>
    </row>
    <row r="3340" spans="1:8" x14ac:dyDescent="0.25">
      <c r="A3340" s="2">
        <v>14202</v>
      </c>
      <c r="B3340" s="3">
        <v>40093</v>
      </c>
      <c r="C3340" s="5">
        <v>206</v>
      </c>
      <c r="D3340" s="4">
        <v>261</v>
      </c>
      <c r="E3340" s="7" t="str">
        <f>VLOOKUP(ventas[[#This Row],[ProductKey]],'hoja productos'!$A$2:$AA$1691,3,FALSE)</f>
        <v>Litware Home Theater System 5.1 Channel M515 Black</v>
      </c>
      <c r="F3340" s="7">
        <f>VLOOKUP(ventas[[#This Row],[ProductKey]],'hoja productos'!$A$2:$AA$1691,5,FALSE)</f>
        <v>569</v>
      </c>
      <c r="G3340" s="7" t="str">
        <f>VLOOKUP(ventas[[#This Row],[ProductKey]],'hoja productos'!$A$2:$AA$1691,7,FALSE)</f>
        <v>Litware, Inc.</v>
      </c>
      <c r="H3340" s="8">
        <f>ventas[[#This Row],[Unit Vendidas]]*ventas[[#This Row],[Precio Venta]]</f>
        <v>148509</v>
      </c>
    </row>
    <row r="3341" spans="1:8" x14ac:dyDescent="0.25">
      <c r="A3341" s="2">
        <v>14876</v>
      </c>
      <c r="B3341" s="3">
        <v>40093</v>
      </c>
      <c r="C3341" s="5">
        <v>349</v>
      </c>
      <c r="D3341" s="4">
        <v>195</v>
      </c>
      <c r="E3341" s="7" t="str">
        <f>VLOOKUP(ventas[[#This Row],[ProductKey]],'hoja productos'!$A$2:$AA$1691,3,FALSE)</f>
        <v>Fabrikam Laptop10.1 M0100 White</v>
      </c>
      <c r="F3341" s="7">
        <f>VLOOKUP(ventas[[#This Row],[ProductKey]],'hoja productos'!$A$2:$AA$1691,5,FALSE)</f>
        <v>383</v>
      </c>
      <c r="G3341" s="7" t="str">
        <f>VLOOKUP(ventas[[#This Row],[ProductKey]],'hoja productos'!$A$2:$AA$1691,7,FALSE)</f>
        <v>Fabrikam, Inc.</v>
      </c>
      <c r="H3341" s="8">
        <f>ventas[[#This Row],[Unit Vendidas]]*ventas[[#This Row],[Precio Venta]]</f>
        <v>74685</v>
      </c>
    </row>
    <row r="3342" spans="1:8" x14ac:dyDescent="0.25">
      <c r="A3342" s="2">
        <v>15248</v>
      </c>
      <c r="B3342" s="3">
        <v>40093</v>
      </c>
      <c r="C3342" s="5">
        <v>402</v>
      </c>
      <c r="D3342" s="4">
        <v>430</v>
      </c>
      <c r="E3342" s="7" t="str">
        <f>VLOOKUP(ventas[[#This Row],[ProductKey]],'hoja productos'!$A$2:$AA$1691,3,FALSE)</f>
        <v>WWI Laptop19W X0196 Blue</v>
      </c>
      <c r="F3342" s="7">
        <f>VLOOKUP(ventas[[#This Row],[ProductKey]],'hoja productos'!$A$2:$AA$1691,5,FALSE)</f>
        <v>1299</v>
      </c>
      <c r="G3342" s="7" t="str">
        <f>VLOOKUP(ventas[[#This Row],[ProductKey]],'hoja productos'!$A$2:$AA$1691,7,FALSE)</f>
        <v>Wide World Importers</v>
      </c>
      <c r="H3342" s="8">
        <f>ventas[[#This Row],[Unit Vendidas]]*ventas[[#This Row],[Precio Venta]]</f>
        <v>558570</v>
      </c>
    </row>
    <row r="3343" spans="1:8" x14ac:dyDescent="0.25">
      <c r="A3343" s="2">
        <v>15272</v>
      </c>
      <c r="B3343" s="3">
        <v>40093</v>
      </c>
      <c r="C3343" s="5">
        <v>730</v>
      </c>
      <c r="D3343" s="4">
        <v>62</v>
      </c>
      <c r="E3343" s="7" t="str">
        <f>VLOOKUP(ventas[[#This Row],[ProductKey]],'hoja productos'!$A$2:$AA$1691,3,FALSE)</f>
        <v>Proseware All-In-One Photo Printer M200 Green</v>
      </c>
      <c r="F3343" s="7">
        <f>VLOOKUP(ventas[[#This Row],[ProductKey]],'hoja productos'!$A$2:$AA$1691,5,FALSE)</f>
        <v>136</v>
      </c>
      <c r="G3343" s="7" t="str">
        <f>VLOOKUP(ventas[[#This Row],[ProductKey]],'hoja productos'!$A$2:$AA$1691,7,FALSE)</f>
        <v>Proseware, Inc.</v>
      </c>
      <c r="H3343" s="8">
        <f>ventas[[#This Row],[Unit Vendidas]]*ventas[[#This Row],[Precio Venta]]</f>
        <v>8432</v>
      </c>
    </row>
    <row r="3344" spans="1:8" x14ac:dyDescent="0.25">
      <c r="A3344" s="2">
        <v>19311</v>
      </c>
      <c r="B3344" s="3">
        <v>40093</v>
      </c>
      <c r="C3344" s="5">
        <v>1567</v>
      </c>
      <c r="D3344" s="4">
        <v>128</v>
      </c>
      <c r="E3344" s="7" t="str">
        <f>VLOOKUP(ventas[[#This Row],[ProductKey]],'hoja productos'!$A$2:$AA$1691,3,FALSE)</f>
        <v>The Phone Company PDA Handheld 4.7 inch L650 White</v>
      </c>
      <c r="F3344" s="7">
        <f>VLOOKUP(ventas[[#This Row],[ProductKey]],'hoja productos'!$A$2:$AA$1691,5,FALSE)</f>
        <v>389</v>
      </c>
      <c r="G3344" s="7" t="str">
        <f>VLOOKUP(ventas[[#This Row],[ProductKey]],'hoja productos'!$A$2:$AA$1691,7,FALSE)</f>
        <v>The Phone Company</v>
      </c>
      <c r="H3344" s="8">
        <f>ventas[[#This Row],[Unit Vendidas]]*ventas[[#This Row],[Precio Venta]]</f>
        <v>49792</v>
      </c>
    </row>
    <row r="3345" spans="1:8" x14ac:dyDescent="0.25">
      <c r="A3345" s="2">
        <v>24323</v>
      </c>
      <c r="B3345" s="3">
        <v>40093</v>
      </c>
      <c r="C3345" s="5">
        <v>702</v>
      </c>
      <c r="D3345" s="4">
        <v>40</v>
      </c>
      <c r="E3345" s="7" t="str">
        <f>VLOOKUP(ventas[[#This Row],[ProductKey]],'hoja productos'!$A$2:$AA$1691,3,FALSE)</f>
        <v>Proseware Laser Jet Printer E100 White</v>
      </c>
      <c r="F3345" s="7">
        <f>VLOOKUP(ventas[[#This Row],[ProductKey]],'hoja productos'!$A$2:$AA$1691,5,FALSE)</f>
        <v>79</v>
      </c>
      <c r="G3345" s="7" t="str">
        <f>VLOOKUP(ventas[[#This Row],[ProductKey]],'hoja productos'!$A$2:$AA$1691,7,FALSE)</f>
        <v>Proseware, Inc.</v>
      </c>
      <c r="H3345" s="8">
        <f>ventas[[#This Row],[Unit Vendidas]]*ventas[[#This Row],[Precio Venta]]</f>
        <v>3160</v>
      </c>
    </row>
    <row r="3346" spans="1:8" x14ac:dyDescent="0.25">
      <c r="A3346" s="2">
        <v>24521</v>
      </c>
      <c r="B3346" s="3">
        <v>40093</v>
      </c>
      <c r="C3346" s="5">
        <v>372</v>
      </c>
      <c r="D3346" s="4">
        <v>348</v>
      </c>
      <c r="E3346" s="7" t="str">
        <f>VLOOKUP(ventas[[#This Row],[ProductKey]],'hoja productos'!$A$2:$AA$1691,3,FALSE)</f>
        <v>Adventure Works Laptop15.4W M1548 White</v>
      </c>
      <c r="F3346" s="7">
        <f>VLOOKUP(ventas[[#This Row],[ProductKey]],'hoja productos'!$A$2:$AA$1691,5,FALSE)</f>
        <v>758</v>
      </c>
      <c r="G3346" s="7" t="str">
        <f>VLOOKUP(ventas[[#This Row],[ProductKey]],'hoja productos'!$A$2:$AA$1691,7,FALSE)</f>
        <v>Adventure Works</v>
      </c>
      <c r="H3346" s="8">
        <f>ventas[[#This Row],[Unit Vendidas]]*ventas[[#This Row],[Precio Venta]]</f>
        <v>263784</v>
      </c>
    </row>
    <row r="3347" spans="1:8" ht="30" x14ac:dyDescent="0.25">
      <c r="A3347" s="2">
        <v>1969</v>
      </c>
      <c r="B3347" s="3">
        <v>40094</v>
      </c>
      <c r="C3347" s="5">
        <v>1348</v>
      </c>
      <c r="D3347" s="4">
        <v>10</v>
      </c>
      <c r="E3347" s="7" t="str">
        <f>VLOOKUP(ventas[[#This Row],[ProductKey]],'hoja productos'!$A$2:$AA$1691,3,FALSE)</f>
        <v>Tablet Waterproof Accessory Handset and Charging Cradle M609 Black</v>
      </c>
      <c r="F3347" s="7">
        <f>VLOOKUP(ventas[[#This Row],[ProductKey]],'hoja productos'!$A$2:$AA$1691,5,FALSE)</f>
        <v>22.99</v>
      </c>
      <c r="G3347" s="7" t="str">
        <f>VLOOKUP(ventas[[#This Row],[ProductKey]],'hoja productos'!$A$2:$AA$1691,7,FALSE)</f>
        <v>Tablet, Ltd</v>
      </c>
      <c r="H3347" s="8">
        <f>ventas[[#This Row],[Unit Vendidas]]*ventas[[#This Row],[Precio Venta]]</f>
        <v>229.89999999999998</v>
      </c>
    </row>
    <row r="3348" spans="1:8" x14ac:dyDescent="0.25">
      <c r="A3348" s="2">
        <v>3520</v>
      </c>
      <c r="B3348" s="3">
        <v>40094</v>
      </c>
      <c r="C3348" s="5">
        <v>835</v>
      </c>
      <c r="D3348" s="4">
        <v>26</v>
      </c>
      <c r="E3348" s="7" t="str">
        <f>VLOOKUP(ventas[[#This Row],[ProductKey]],'hoja productos'!$A$2:$AA$1691,3,FALSE)</f>
        <v>Tablet ADSL Modem Splitter/Filter X 3 E300 Grey</v>
      </c>
      <c r="F3348" s="7">
        <f>VLOOKUP(ventas[[#This Row],[ProductKey]],'hoja productos'!$A$2:$AA$1691,5,FALSE)</f>
        <v>52.9</v>
      </c>
      <c r="G3348" s="7" t="str">
        <f>VLOOKUP(ventas[[#This Row],[ProductKey]],'hoja productos'!$A$2:$AA$1691,7,FALSE)</f>
        <v>Tablet, Ltd</v>
      </c>
      <c r="H3348" s="8">
        <f>ventas[[#This Row],[Unit Vendidas]]*ventas[[#This Row],[Precio Venta]]</f>
        <v>1375.3999999999999</v>
      </c>
    </row>
    <row r="3349" spans="1:8" x14ac:dyDescent="0.25">
      <c r="A3349" s="2">
        <v>5881</v>
      </c>
      <c r="B3349" s="3">
        <v>40094</v>
      </c>
      <c r="C3349" s="5">
        <v>1269</v>
      </c>
      <c r="D3349" s="4">
        <v>25</v>
      </c>
      <c r="E3349" s="7" t="str">
        <f>VLOOKUP(ventas[[#This Row],[ProductKey]],'hoja productos'!$A$2:$AA$1691,3,FALSE)</f>
        <v>Tablet Carrying Case E312 Blue</v>
      </c>
      <c r="F3349" s="7">
        <f>VLOOKUP(ventas[[#This Row],[ProductKey]],'hoja productos'!$A$2:$AA$1691,5,FALSE)</f>
        <v>49.96</v>
      </c>
      <c r="G3349" s="7" t="str">
        <f>VLOOKUP(ventas[[#This Row],[ProductKey]],'hoja productos'!$A$2:$AA$1691,7,FALSE)</f>
        <v>Tablet, Ltd</v>
      </c>
      <c r="H3349" s="8">
        <f>ventas[[#This Row],[Unit Vendidas]]*ventas[[#This Row],[Precio Venta]]</f>
        <v>1249</v>
      </c>
    </row>
    <row r="3350" spans="1:8" x14ac:dyDescent="0.25">
      <c r="A3350" s="2">
        <v>7208</v>
      </c>
      <c r="B3350" s="3">
        <v>40094</v>
      </c>
      <c r="C3350" s="5">
        <v>1421</v>
      </c>
      <c r="D3350" s="4">
        <v>133</v>
      </c>
      <c r="E3350" s="7" t="str">
        <f>VLOOKUP(ventas[[#This Row],[ProductKey]],'hoja productos'!$A$2:$AA$1691,3,FALSE)</f>
        <v>The Phone Company Pen Touch Screen Phones-2.6" M320 Black</v>
      </c>
      <c r="F3350" s="7">
        <f>VLOOKUP(ventas[[#This Row],[ProductKey]],'hoja productos'!$A$2:$AA$1691,5,FALSE)</f>
        <v>290</v>
      </c>
      <c r="G3350" s="7" t="str">
        <f>VLOOKUP(ventas[[#This Row],[ProductKey]],'hoja productos'!$A$2:$AA$1691,7,FALSE)</f>
        <v>The Phone Company</v>
      </c>
      <c r="H3350" s="8">
        <f>ventas[[#This Row],[Unit Vendidas]]*ventas[[#This Row],[Precio Venta]]</f>
        <v>38570</v>
      </c>
    </row>
    <row r="3351" spans="1:8" x14ac:dyDescent="0.25">
      <c r="A3351" s="2">
        <v>8277</v>
      </c>
      <c r="B3351" s="3">
        <v>40094</v>
      </c>
      <c r="C3351" s="5">
        <v>635</v>
      </c>
      <c r="D3351" s="4">
        <v>321</v>
      </c>
      <c r="E3351" s="7" t="str">
        <f>VLOOKUP(ventas[[#This Row],[ProductKey]],'hoja productos'!$A$2:$AA$1691,3,FALSE)</f>
        <v>WWI Projector 720p LCD56 Silver</v>
      </c>
      <c r="F3351" s="7">
        <f>VLOOKUP(ventas[[#This Row],[ProductKey]],'hoja productos'!$A$2:$AA$1691,5,FALSE)</f>
        <v>699</v>
      </c>
      <c r="G3351" s="7" t="str">
        <f>VLOOKUP(ventas[[#This Row],[ProductKey]],'hoja productos'!$A$2:$AA$1691,7,FALSE)</f>
        <v>Wide World Importers</v>
      </c>
      <c r="H3351" s="8">
        <f>ventas[[#This Row],[Unit Vendidas]]*ventas[[#This Row],[Precio Venta]]</f>
        <v>224379</v>
      </c>
    </row>
    <row r="3352" spans="1:8" x14ac:dyDescent="0.25">
      <c r="A3352" s="2">
        <v>10538</v>
      </c>
      <c r="B3352" s="3">
        <v>40094</v>
      </c>
      <c r="C3352" s="5">
        <v>854</v>
      </c>
      <c r="D3352" s="4">
        <v>59</v>
      </c>
      <c r="E3352" s="7" t="str">
        <f>VLOOKUP(ventas[[#This Row],[ProductKey]],'hoja productos'!$A$2:$AA$1691,3,FALSE)</f>
        <v>Tablet Multimedia Speakers M25 Brown</v>
      </c>
      <c r="F3352" s="7">
        <f>VLOOKUP(ventas[[#This Row],[ProductKey]],'hoja productos'!$A$2:$AA$1691,5,FALSE)</f>
        <v>129</v>
      </c>
      <c r="G3352" s="7" t="str">
        <f>VLOOKUP(ventas[[#This Row],[ProductKey]],'hoja productos'!$A$2:$AA$1691,7,FALSE)</f>
        <v>Tablet, Ltd</v>
      </c>
      <c r="H3352" s="8">
        <f>ventas[[#This Row],[Unit Vendidas]]*ventas[[#This Row],[Precio Venta]]</f>
        <v>7611</v>
      </c>
    </row>
    <row r="3353" spans="1:8" x14ac:dyDescent="0.25">
      <c r="A3353" s="2">
        <v>15434</v>
      </c>
      <c r="B3353" s="3">
        <v>40094</v>
      </c>
      <c r="C3353" s="5">
        <v>370</v>
      </c>
      <c r="D3353" s="4">
        <v>195</v>
      </c>
      <c r="E3353" s="7" t="str">
        <f>VLOOKUP(ventas[[#This Row],[ProductKey]],'hoja productos'!$A$2:$AA$1691,3,FALSE)</f>
        <v>Adventure Works Laptop12 M1201 White</v>
      </c>
      <c r="F3353" s="7">
        <f>VLOOKUP(ventas[[#This Row],[ProductKey]],'hoja productos'!$A$2:$AA$1691,5,FALSE)</f>
        <v>382.95</v>
      </c>
      <c r="G3353" s="7" t="str">
        <f>VLOOKUP(ventas[[#This Row],[ProductKey]],'hoja productos'!$A$2:$AA$1691,7,FALSE)</f>
        <v>Adventure Works</v>
      </c>
      <c r="H3353" s="8">
        <f>ventas[[#This Row],[Unit Vendidas]]*ventas[[#This Row],[Precio Venta]]</f>
        <v>74675.25</v>
      </c>
    </row>
    <row r="3354" spans="1:8" x14ac:dyDescent="0.25">
      <c r="A3354" s="2">
        <v>15442</v>
      </c>
      <c r="B3354" s="3">
        <v>40094</v>
      </c>
      <c r="C3354" s="5">
        <v>616</v>
      </c>
      <c r="D3354" s="4">
        <v>254</v>
      </c>
      <c r="E3354" s="7" t="str">
        <f>VLOOKUP(ventas[[#This Row],[ProductKey]],'hoja productos'!$A$2:$AA$1691,3,FALSE)</f>
        <v>WWI Projector 480p DLP12 Black</v>
      </c>
      <c r="F3354" s="7">
        <f>VLOOKUP(ventas[[#This Row],[ProductKey]],'hoja productos'!$A$2:$AA$1691,5,FALSE)</f>
        <v>499</v>
      </c>
      <c r="G3354" s="7" t="str">
        <f>VLOOKUP(ventas[[#This Row],[ProductKey]],'hoja productos'!$A$2:$AA$1691,7,FALSE)</f>
        <v>Wide World Importers</v>
      </c>
      <c r="H3354" s="8">
        <f>ventas[[#This Row],[Unit Vendidas]]*ventas[[#This Row],[Precio Venta]]</f>
        <v>126746</v>
      </c>
    </row>
    <row r="3355" spans="1:8" x14ac:dyDescent="0.25">
      <c r="A3355" s="2">
        <v>17499</v>
      </c>
      <c r="B3355" s="3">
        <v>40094</v>
      </c>
      <c r="C3355" s="5">
        <v>367</v>
      </c>
      <c r="D3355" s="4">
        <v>166</v>
      </c>
      <c r="E3355" s="7" t="str">
        <f>VLOOKUP(ventas[[#This Row],[ProductKey]],'hoja productos'!$A$2:$AA$1691,3,FALSE)</f>
        <v>Adventure Works Laptop8.9 E0890 Black</v>
      </c>
      <c r="F3355" s="7">
        <f>VLOOKUP(ventas[[#This Row],[ProductKey]],'hoja productos'!$A$2:$AA$1691,5,FALSE)</f>
        <v>326</v>
      </c>
      <c r="G3355" s="7" t="str">
        <f>VLOOKUP(ventas[[#This Row],[ProductKey]],'hoja productos'!$A$2:$AA$1691,7,FALSE)</f>
        <v>Adventure Works</v>
      </c>
      <c r="H3355" s="8">
        <f>ventas[[#This Row],[Unit Vendidas]]*ventas[[#This Row],[Precio Venta]]</f>
        <v>54116</v>
      </c>
    </row>
    <row r="3356" spans="1:8" x14ac:dyDescent="0.25">
      <c r="A3356" s="2">
        <v>20868</v>
      </c>
      <c r="B3356" s="3">
        <v>40094</v>
      </c>
      <c r="C3356" s="5">
        <v>1350</v>
      </c>
      <c r="D3356" s="4">
        <v>6</v>
      </c>
      <c r="E3356" s="7" t="str">
        <f>VLOOKUP(ventas[[#This Row],[ProductKey]],'hoja productos'!$A$2:$AA$1691,3,FALSE)</f>
        <v>Tablet Dual Handset Cordless Phone System E20 White</v>
      </c>
      <c r="F3356" s="7">
        <f>VLOOKUP(ventas[[#This Row],[ProductKey]],'hoja productos'!$A$2:$AA$1691,5,FALSE)</f>
        <v>12.99</v>
      </c>
      <c r="G3356" s="7" t="str">
        <f>VLOOKUP(ventas[[#This Row],[ProductKey]],'hoja productos'!$A$2:$AA$1691,7,FALSE)</f>
        <v>Tablet, Ltd</v>
      </c>
      <c r="H3356" s="8">
        <f>ventas[[#This Row],[Unit Vendidas]]*ventas[[#This Row],[Precio Venta]]</f>
        <v>77.94</v>
      </c>
    </row>
    <row r="3357" spans="1:8" ht="30" x14ac:dyDescent="0.25">
      <c r="A3357" s="2">
        <v>22635</v>
      </c>
      <c r="B3357" s="3">
        <v>40094</v>
      </c>
      <c r="C3357" s="5">
        <v>693</v>
      </c>
      <c r="D3357" s="4">
        <v>75</v>
      </c>
      <c r="E3357" s="7" t="str">
        <f>VLOOKUP(ventas[[#This Row],[ProductKey]],'hoja productos'!$A$2:$AA$1691,3,FALSE)</f>
        <v>Proseware Professional Quality Plain-Paper Fax and Copier X100 Grey</v>
      </c>
      <c r="F3357" s="7">
        <f>VLOOKUP(ventas[[#This Row],[ProductKey]],'hoja productos'!$A$2:$AA$1691,5,FALSE)</f>
        <v>229</v>
      </c>
      <c r="G3357" s="7" t="str">
        <f>VLOOKUP(ventas[[#This Row],[ProductKey]],'hoja productos'!$A$2:$AA$1691,7,FALSE)</f>
        <v>Proseware, Inc.</v>
      </c>
      <c r="H3357" s="8">
        <f>ventas[[#This Row],[Unit Vendidas]]*ventas[[#This Row],[Precio Venta]]</f>
        <v>17175</v>
      </c>
    </row>
    <row r="3358" spans="1:8" x14ac:dyDescent="0.25">
      <c r="A3358" s="2">
        <v>23568</v>
      </c>
      <c r="B3358" s="3">
        <v>40094</v>
      </c>
      <c r="C3358" s="5">
        <v>450</v>
      </c>
      <c r="D3358" s="4">
        <v>304</v>
      </c>
      <c r="E3358" s="7" t="str">
        <f>VLOOKUP(ventas[[#This Row],[ProductKey]],'hoja productos'!$A$2:$AA$1691,3,FALSE)</f>
        <v>WWI Desktop PC2.33 X2330 Brown</v>
      </c>
      <c r="F3358" s="7">
        <f>VLOOKUP(ventas[[#This Row],[ProductKey]],'hoja productos'!$A$2:$AA$1691,5,FALSE)</f>
        <v>919</v>
      </c>
      <c r="G3358" s="7" t="str">
        <f>VLOOKUP(ventas[[#This Row],[ProductKey]],'hoja productos'!$A$2:$AA$1691,7,FALSE)</f>
        <v>Wide World Importers</v>
      </c>
      <c r="H3358" s="8">
        <f>ventas[[#This Row],[Unit Vendidas]]*ventas[[#This Row],[Precio Venta]]</f>
        <v>279376</v>
      </c>
    </row>
    <row r="3359" spans="1:8" x14ac:dyDescent="0.25">
      <c r="A3359" s="2">
        <v>2292</v>
      </c>
      <c r="B3359" s="3">
        <v>40095</v>
      </c>
      <c r="C3359" s="5">
        <v>1187</v>
      </c>
      <c r="D3359" s="4">
        <v>390</v>
      </c>
      <c r="E3359" s="7" t="str">
        <f>VLOOKUP(ventas[[#This Row],[ProductKey]],'hoja productos'!$A$2:$AA$1691,3,FALSE)</f>
        <v>Fabrikam Business Videographer 2/3" 17mm M280 Orange</v>
      </c>
      <c r="F3359" s="7">
        <f>VLOOKUP(ventas[[#This Row],[ProductKey]],'hoja productos'!$A$2:$AA$1691,5,FALSE)</f>
        <v>850</v>
      </c>
      <c r="G3359" s="7" t="str">
        <f>VLOOKUP(ventas[[#This Row],[ProductKey]],'hoja productos'!$A$2:$AA$1691,7,FALSE)</f>
        <v>Fabrikam, Inc.</v>
      </c>
      <c r="H3359" s="8">
        <f>ventas[[#This Row],[Unit Vendidas]]*ventas[[#This Row],[Precio Venta]]</f>
        <v>331500</v>
      </c>
    </row>
    <row r="3360" spans="1:8" x14ac:dyDescent="0.25">
      <c r="A3360" s="2">
        <v>3609</v>
      </c>
      <c r="B3360" s="3">
        <v>40095</v>
      </c>
      <c r="C3360" s="5">
        <v>1639</v>
      </c>
      <c r="D3360" s="4">
        <v>5</v>
      </c>
      <c r="E3360" s="7" t="str">
        <f>VLOOKUP(ventas[[#This Row],[ProductKey]],'hoja productos'!$A$2:$AA$1691,3,FALSE)</f>
        <v>Tablet DVD 38 DVD Storage Binder E25 Red</v>
      </c>
      <c r="F3360" s="7">
        <f>VLOOKUP(ventas[[#This Row],[ProductKey]],'hoja productos'!$A$2:$AA$1691,5,FALSE)</f>
        <v>9.99</v>
      </c>
      <c r="G3360" s="7" t="str">
        <f>VLOOKUP(ventas[[#This Row],[ProductKey]],'hoja productos'!$A$2:$AA$1691,7,FALSE)</f>
        <v>Tablet, Ltd</v>
      </c>
      <c r="H3360" s="8">
        <f>ventas[[#This Row],[Unit Vendidas]]*ventas[[#This Row],[Precio Venta]]</f>
        <v>49.95</v>
      </c>
    </row>
    <row r="3361" spans="1:8" ht="30" x14ac:dyDescent="0.25">
      <c r="A3361" s="2">
        <v>4730</v>
      </c>
      <c r="B3361" s="3">
        <v>40095</v>
      </c>
      <c r="C3361" s="5">
        <v>1448</v>
      </c>
      <c r="D3361" s="4">
        <v>117</v>
      </c>
      <c r="E3361" s="7" t="str">
        <f>VLOOKUP(ventas[[#This Row],[ProductKey]],'hoja productos'!$A$2:$AA$1691,3,FALSE)</f>
        <v>The Phone Company Touch Screen Phones 5-Wire/Built-in M500 Gold</v>
      </c>
      <c r="F3361" s="7">
        <f>VLOOKUP(ventas[[#This Row],[ProductKey]],'hoja productos'!$A$2:$AA$1691,5,FALSE)</f>
        <v>256</v>
      </c>
      <c r="G3361" s="7" t="str">
        <f>VLOOKUP(ventas[[#This Row],[ProductKey]],'hoja productos'!$A$2:$AA$1691,7,FALSE)</f>
        <v>The Phone Company</v>
      </c>
      <c r="H3361" s="8">
        <f>ventas[[#This Row],[Unit Vendidas]]*ventas[[#This Row],[Precio Venta]]</f>
        <v>29952</v>
      </c>
    </row>
    <row r="3362" spans="1:8" x14ac:dyDescent="0.25">
      <c r="A3362" s="2">
        <v>5561</v>
      </c>
      <c r="B3362" s="3">
        <v>40095</v>
      </c>
      <c r="C3362" s="5">
        <v>169</v>
      </c>
      <c r="D3362" s="4">
        <v>54</v>
      </c>
      <c r="E3362" s="7" t="str">
        <f>VLOOKUP(ventas[[#This Row],[ProductKey]],'hoja productos'!$A$2:$AA$1691,3,FALSE)</f>
        <v>SV 16xDVD M320 Black</v>
      </c>
      <c r="F3362" s="7">
        <f>VLOOKUP(ventas[[#This Row],[ProductKey]],'hoja productos'!$A$2:$AA$1691,5,FALSE)</f>
        <v>119</v>
      </c>
      <c r="G3362" s="7" t="str">
        <f>VLOOKUP(ventas[[#This Row],[ProductKey]],'hoja productos'!$A$2:$AA$1691,7,FALSE)</f>
        <v>Southridge Video</v>
      </c>
      <c r="H3362" s="8">
        <f>ventas[[#This Row],[Unit Vendidas]]*ventas[[#This Row],[Precio Venta]]</f>
        <v>6426</v>
      </c>
    </row>
    <row r="3363" spans="1:8" x14ac:dyDescent="0.25">
      <c r="A3363" s="2">
        <v>5827</v>
      </c>
      <c r="B3363" s="3">
        <v>40095</v>
      </c>
      <c r="C3363" s="5">
        <v>1390</v>
      </c>
      <c r="D3363" s="4">
        <v>17</v>
      </c>
      <c r="E3363" s="7" t="str">
        <f>VLOOKUP(ventas[[#This Row],[ProductKey]],'hoja productos'!$A$2:$AA$1691,3,FALSE)</f>
        <v>Tablet Private Automatic Branch Exchange M65 Grey</v>
      </c>
      <c r="F3363" s="7">
        <f>VLOOKUP(ventas[[#This Row],[ProductKey]],'hoja productos'!$A$2:$AA$1691,5,FALSE)</f>
        <v>38.99</v>
      </c>
      <c r="G3363" s="7" t="str">
        <f>VLOOKUP(ventas[[#This Row],[ProductKey]],'hoja productos'!$A$2:$AA$1691,7,FALSE)</f>
        <v>Tablet, Ltd</v>
      </c>
      <c r="H3363" s="8">
        <f>ventas[[#This Row],[Unit Vendidas]]*ventas[[#This Row],[Precio Venta]]</f>
        <v>662.83</v>
      </c>
    </row>
    <row r="3364" spans="1:8" x14ac:dyDescent="0.25">
      <c r="A3364" s="2">
        <v>6067</v>
      </c>
      <c r="B3364" s="3">
        <v>40095</v>
      </c>
      <c r="C3364" s="5">
        <v>1608</v>
      </c>
      <c r="D3364" s="4">
        <v>56</v>
      </c>
      <c r="E3364" s="7" t="str">
        <f>VLOOKUP(ventas[[#This Row],[ProductKey]],'hoja productos'!$A$2:$AA$1691,3,FALSE)</f>
        <v>SV DVD 7-Inch Player Portable E200 Silver</v>
      </c>
      <c r="F3364" s="7">
        <f>VLOOKUP(ventas[[#This Row],[ProductKey]],'hoja productos'!$A$2:$AA$1691,5,FALSE)</f>
        <v>109.99</v>
      </c>
      <c r="G3364" s="7" t="str">
        <f>VLOOKUP(ventas[[#This Row],[ProductKey]],'hoja productos'!$A$2:$AA$1691,7,FALSE)</f>
        <v>Southridge Video</v>
      </c>
      <c r="H3364" s="8">
        <f>ventas[[#This Row],[Unit Vendidas]]*ventas[[#This Row],[Precio Venta]]</f>
        <v>6159.44</v>
      </c>
    </row>
    <row r="3365" spans="1:8" x14ac:dyDescent="0.25">
      <c r="A3365" s="2">
        <v>6651</v>
      </c>
      <c r="B3365" s="3">
        <v>40095</v>
      </c>
      <c r="C3365" s="5">
        <v>1289</v>
      </c>
      <c r="D3365" s="4">
        <v>39</v>
      </c>
      <c r="E3365" s="7" t="str">
        <f>VLOOKUP(ventas[[#This Row],[ProductKey]],'hoja productos'!$A$2:$AA$1691,3,FALSE)</f>
        <v>Tablet Genuine Leather Grip Belt E322 Grey</v>
      </c>
      <c r="F3365" s="7">
        <f>VLOOKUP(ventas[[#This Row],[ProductKey]],'hoja productos'!$A$2:$AA$1691,5,FALSE)</f>
        <v>77.989999999999995</v>
      </c>
      <c r="G3365" s="7" t="str">
        <f>VLOOKUP(ventas[[#This Row],[ProductKey]],'hoja productos'!$A$2:$AA$1691,7,FALSE)</f>
        <v>Tablet, Ltd</v>
      </c>
      <c r="H3365" s="8">
        <f>ventas[[#This Row],[Unit Vendidas]]*ventas[[#This Row],[Precio Venta]]</f>
        <v>3041.6099999999997</v>
      </c>
    </row>
    <row r="3366" spans="1:8" x14ac:dyDescent="0.25">
      <c r="A3366" s="2">
        <v>8654</v>
      </c>
      <c r="B3366" s="3">
        <v>40095</v>
      </c>
      <c r="C3366" s="5">
        <v>391</v>
      </c>
      <c r="D3366" s="4">
        <v>321</v>
      </c>
      <c r="E3366" s="7" t="str">
        <f>VLOOKUP(ventas[[#This Row],[ProductKey]],'hoja productos'!$A$2:$AA$1691,3,FALSE)</f>
        <v>WWI Laptop15 M0150 Black</v>
      </c>
      <c r="F3366" s="7">
        <f>VLOOKUP(ventas[[#This Row],[ProductKey]],'hoja productos'!$A$2:$AA$1691,5,FALSE)</f>
        <v>699</v>
      </c>
      <c r="G3366" s="7" t="str">
        <f>VLOOKUP(ventas[[#This Row],[ProductKey]],'hoja productos'!$A$2:$AA$1691,7,FALSE)</f>
        <v>Wide World Importers</v>
      </c>
      <c r="H3366" s="8">
        <f>ventas[[#This Row],[Unit Vendidas]]*ventas[[#This Row],[Precio Venta]]</f>
        <v>224379</v>
      </c>
    </row>
    <row r="3367" spans="1:8" x14ac:dyDescent="0.25">
      <c r="A3367" s="2">
        <v>10230</v>
      </c>
      <c r="B3367" s="3">
        <v>40095</v>
      </c>
      <c r="C3367" s="5">
        <v>953</v>
      </c>
      <c r="D3367" s="4">
        <v>86</v>
      </c>
      <c r="E3367" s="7" t="str">
        <f>VLOOKUP(ventas[[#This Row],[ProductKey]],'hoja productos'!$A$2:$AA$1691,3,FALSE)</f>
        <v>A. Datum Advanced Digital Camera M300 Black</v>
      </c>
      <c r="F3367" s="7">
        <f>VLOOKUP(ventas[[#This Row],[ProductKey]],'hoja productos'!$A$2:$AA$1691,5,FALSE)</f>
        <v>188.5</v>
      </c>
      <c r="G3367" s="7" t="str">
        <f>VLOOKUP(ventas[[#This Row],[ProductKey]],'hoja productos'!$A$2:$AA$1691,7,FALSE)</f>
        <v>A. Datum Corporation</v>
      </c>
      <c r="H3367" s="8">
        <f>ventas[[#This Row],[Unit Vendidas]]*ventas[[#This Row],[Precio Venta]]</f>
        <v>16211</v>
      </c>
    </row>
    <row r="3368" spans="1:8" x14ac:dyDescent="0.25">
      <c r="A3368" s="2">
        <v>12318</v>
      </c>
      <c r="B3368" s="3">
        <v>40095</v>
      </c>
      <c r="C3368" s="5">
        <v>384</v>
      </c>
      <c r="D3368" s="4">
        <v>348</v>
      </c>
      <c r="E3368" s="7" t="str">
        <f>VLOOKUP(ventas[[#This Row],[ProductKey]],'hoja productos'!$A$2:$AA$1691,3,FALSE)</f>
        <v>Adventure Works Laptop15.4W M1548 Red</v>
      </c>
      <c r="F3368" s="7">
        <f>VLOOKUP(ventas[[#This Row],[ProductKey]],'hoja productos'!$A$2:$AA$1691,5,FALSE)</f>
        <v>758</v>
      </c>
      <c r="G3368" s="7" t="str">
        <f>VLOOKUP(ventas[[#This Row],[ProductKey]],'hoja productos'!$A$2:$AA$1691,7,FALSE)</f>
        <v>Adventure Works</v>
      </c>
      <c r="H3368" s="8">
        <f>ventas[[#This Row],[Unit Vendidas]]*ventas[[#This Row],[Precio Venta]]</f>
        <v>263784</v>
      </c>
    </row>
    <row r="3369" spans="1:8" x14ac:dyDescent="0.25">
      <c r="A3369" s="2">
        <v>12964</v>
      </c>
      <c r="B3369" s="3">
        <v>40095</v>
      </c>
      <c r="C3369" s="5">
        <v>286</v>
      </c>
      <c r="D3369" s="4">
        <v>155</v>
      </c>
      <c r="E3369" s="7" t="str">
        <f>VLOOKUP(ventas[[#This Row],[ProductKey]],'hoja productos'!$A$2:$AA$1691,3,FALSE)</f>
        <v>Tablet Home Theater System 5.1 Channel M1520 Brown</v>
      </c>
      <c r="F3369" s="7">
        <f>VLOOKUP(ventas[[#This Row],[ProductKey]],'hoja productos'!$A$2:$AA$1691,5,FALSE)</f>
        <v>339</v>
      </c>
      <c r="G3369" s="7" t="str">
        <f>VLOOKUP(ventas[[#This Row],[ProductKey]],'hoja productos'!$A$2:$AA$1691,7,FALSE)</f>
        <v>Tablet, Ltd</v>
      </c>
      <c r="H3369" s="8">
        <f>ventas[[#This Row],[Unit Vendidas]]*ventas[[#This Row],[Precio Venta]]</f>
        <v>52545</v>
      </c>
    </row>
    <row r="3370" spans="1:8" x14ac:dyDescent="0.25">
      <c r="A3370" s="2">
        <v>19731</v>
      </c>
      <c r="B3370" s="3">
        <v>40095</v>
      </c>
      <c r="C3370" s="5">
        <v>477</v>
      </c>
      <c r="D3370" s="4">
        <v>205</v>
      </c>
      <c r="E3370" s="7" t="str">
        <f>VLOOKUP(ventas[[#This Row],[ProductKey]],'hoja productos'!$A$2:$AA$1691,3,FALSE)</f>
        <v>Proseware LCD22 M2000 White</v>
      </c>
      <c r="F3370" s="7">
        <f>VLOOKUP(ventas[[#This Row],[ProductKey]],'hoja productos'!$A$2:$AA$1691,5,FALSE)</f>
        <v>619</v>
      </c>
      <c r="G3370" s="7" t="str">
        <f>VLOOKUP(ventas[[#This Row],[ProductKey]],'hoja productos'!$A$2:$AA$1691,7,FALSE)</f>
        <v>Proseware, Inc.</v>
      </c>
      <c r="H3370" s="8">
        <f>ventas[[#This Row],[Unit Vendidas]]*ventas[[#This Row],[Precio Venta]]</f>
        <v>126895</v>
      </c>
    </row>
    <row r="3371" spans="1:8" ht="30" x14ac:dyDescent="0.25">
      <c r="A3371" s="2">
        <v>20037</v>
      </c>
      <c r="B3371" s="3">
        <v>40095</v>
      </c>
      <c r="C3371" s="5">
        <v>1409</v>
      </c>
      <c r="D3371" s="4">
        <v>195</v>
      </c>
      <c r="E3371" s="7" t="str">
        <f>VLOOKUP(ventas[[#This Row],[ProductKey]],'hoja productos'!$A$2:$AA$1691,3,FALSE)</f>
        <v>The Phone Company Touch Screen Phone 1600 TFT-1.4" L250 Black</v>
      </c>
      <c r="F3371" s="7">
        <f>VLOOKUP(ventas[[#This Row],[ProductKey]],'hoja productos'!$A$2:$AA$1691,5,FALSE)</f>
        <v>589</v>
      </c>
      <c r="G3371" s="7" t="str">
        <f>VLOOKUP(ventas[[#This Row],[ProductKey]],'hoja productos'!$A$2:$AA$1691,7,FALSE)</f>
        <v>The Phone Company</v>
      </c>
      <c r="H3371" s="8">
        <f>ventas[[#This Row],[Unit Vendidas]]*ventas[[#This Row],[Precio Venta]]</f>
        <v>114855</v>
      </c>
    </row>
    <row r="3372" spans="1:8" ht="30" x14ac:dyDescent="0.25">
      <c r="A3372" s="2">
        <v>20771</v>
      </c>
      <c r="B3372" s="3">
        <v>40095</v>
      </c>
      <c r="C3372" s="5">
        <v>1452</v>
      </c>
      <c r="D3372" s="4">
        <v>134</v>
      </c>
      <c r="E3372" s="7" t="str">
        <f>VLOOKUP(ventas[[#This Row],[ProductKey]],'hoja productos'!$A$2:$AA$1691,3,FALSE)</f>
        <v>The Phone Company Touch Screen Phones SAW/On-wall M806 Gold</v>
      </c>
      <c r="F3372" s="7">
        <f>VLOOKUP(ventas[[#This Row],[ProductKey]],'hoja productos'!$A$2:$AA$1691,5,FALSE)</f>
        <v>293</v>
      </c>
      <c r="G3372" s="7" t="str">
        <f>VLOOKUP(ventas[[#This Row],[ProductKey]],'hoja productos'!$A$2:$AA$1691,7,FALSE)</f>
        <v>The Phone Company</v>
      </c>
      <c r="H3372" s="8">
        <f>ventas[[#This Row],[Unit Vendidas]]*ventas[[#This Row],[Precio Venta]]</f>
        <v>39262</v>
      </c>
    </row>
    <row r="3373" spans="1:8" x14ac:dyDescent="0.25">
      <c r="A3373" s="2">
        <v>24108</v>
      </c>
      <c r="B3373" s="3">
        <v>40095</v>
      </c>
      <c r="C3373" s="5">
        <v>92</v>
      </c>
      <c r="D3373" s="4">
        <v>49</v>
      </c>
      <c r="E3373" s="7" t="str">
        <f>VLOOKUP(ventas[[#This Row],[ProductKey]],'hoja productos'!$A$2:$AA$1691,3,FALSE)</f>
        <v>NT Wireless Transmitter and Bluetooth Headphones M150 Red</v>
      </c>
      <c r="F3373" s="7">
        <f>VLOOKUP(ventas[[#This Row],[ProductKey]],'hoja productos'!$A$2:$AA$1691,5,FALSE)</f>
        <v>149.99</v>
      </c>
      <c r="G3373" s="7" t="str">
        <f>VLOOKUP(ventas[[#This Row],[ProductKey]],'hoja productos'!$A$2:$AA$1691,7,FALSE)</f>
        <v>Northwind Traders</v>
      </c>
      <c r="H3373" s="8">
        <f>ventas[[#This Row],[Unit Vendidas]]*ventas[[#This Row],[Precio Venta]]</f>
        <v>7349.51</v>
      </c>
    </row>
    <row r="3374" spans="1:8" x14ac:dyDescent="0.25">
      <c r="A3374" s="2">
        <v>1950</v>
      </c>
      <c r="B3374" s="3">
        <v>40096</v>
      </c>
      <c r="C3374" s="5">
        <v>1078</v>
      </c>
      <c r="D3374" s="4">
        <v>144</v>
      </c>
      <c r="E3374" s="7" t="str">
        <f>VLOOKUP(ventas[[#This Row],[ProductKey]],'hoja productos'!$A$2:$AA$1691,3,FALSE)</f>
        <v>Tablet SLR Camera M142 Black</v>
      </c>
      <c r="F3374" s="7">
        <f>VLOOKUP(ventas[[#This Row],[ProductKey]],'hoja productos'!$A$2:$AA$1691,5,FALSE)</f>
        <v>314</v>
      </c>
      <c r="G3374" s="7" t="str">
        <f>VLOOKUP(ventas[[#This Row],[ProductKey]],'hoja productos'!$A$2:$AA$1691,7,FALSE)</f>
        <v>Tablet, Ltd</v>
      </c>
      <c r="H3374" s="8">
        <f>ventas[[#This Row],[Unit Vendidas]]*ventas[[#This Row],[Precio Venta]]</f>
        <v>45216</v>
      </c>
    </row>
    <row r="3375" spans="1:8" x14ac:dyDescent="0.25">
      <c r="A3375" s="2">
        <v>2975</v>
      </c>
      <c r="B3375" s="3">
        <v>40096</v>
      </c>
      <c r="C3375" s="5">
        <v>199</v>
      </c>
      <c r="D3375" s="4">
        <v>261</v>
      </c>
      <c r="E3375" s="7" t="str">
        <f>VLOOKUP(ventas[[#This Row],[ProductKey]],'hoja productos'!$A$2:$AA$1691,3,FALSE)</f>
        <v>Litware Home Theater System 4.1 Channel M412 Black</v>
      </c>
      <c r="F3375" s="7">
        <f>VLOOKUP(ventas[[#This Row],[ProductKey]],'hoja productos'!$A$2:$AA$1691,5,FALSE)</f>
        <v>569</v>
      </c>
      <c r="G3375" s="7" t="str">
        <f>VLOOKUP(ventas[[#This Row],[ProductKey]],'hoja productos'!$A$2:$AA$1691,7,FALSE)</f>
        <v>Litware, Inc.</v>
      </c>
      <c r="H3375" s="8">
        <f>ventas[[#This Row],[Unit Vendidas]]*ventas[[#This Row],[Precio Venta]]</f>
        <v>148509</v>
      </c>
    </row>
    <row r="3376" spans="1:8" x14ac:dyDescent="0.25">
      <c r="A3376" s="2">
        <v>4855</v>
      </c>
      <c r="B3376" s="3">
        <v>40096</v>
      </c>
      <c r="C3376" s="5">
        <v>672</v>
      </c>
      <c r="D3376" s="4">
        <v>77</v>
      </c>
      <c r="E3376" s="7" t="str">
        <f>VLOOKUP(ventas[[#This Row],[ProductKey]],'hoja productos'!$A$2:$AA$1691,3,FALSE)</f>
        <v>Proseware Ink Jet All in one M300 Grey</v>
      </c>
      <c r="F3376" s="7">
        <f>VLOOKUP(ventas[[#This Row],[ProductKey]],'hoja productos'!$A$2:$AA$1691,5,FALSE)</f>
        <v>169</v>
      </c>
      <c r="G3376" s="7" t="str">
        <f>VLOOKUP(ventas[[#This Row],[ProductKey]],'hoja productos'!$A$2:$AA$1691,7,FALSE)</f>
        <v>Proseware, Inc.</v>
      </c>
      <c r="H3376" s="8">
        <f>ventas[[#This Row],[Unit Vendidas]]*ventas[[#This Row],[Precio Venta]]</f>
        <v>13013</v>
      </c>
    </row>
    <row r="3377" spans="1:8" x14ac:dyDescent="0.25">
      <c r="A3377" s="2">
        <v>7745</v>
      </c>
      <c r="B3377" s="3">
        <v>40096</v>
      </c>
      <c r="C3377" s="5">
        <v>1330</v>
      </c>
      <c r="D3377" s="4">
        <v>10</v>
      </c>
      <c r="E3377" s="7" t="str">
        <f>VLOOKUP(ventas[[#This Row],[ProductKey]],'hoja productos'!$A$2:$AA$1691,3,FALSE)</f>
        <v>Tablet Expandable Cordless Phone System M008 Black</v>
      </c>
      <c r="F3377" s="7">
        <f>VLOOKUP(ventas[[#This Row],[ProductKey]],'hoja productos'!$A$2:$AA$1691,5,FALSE)</f>
        <v>22.99</v>
      </c>
      <c r="G3377" s="7" t="str">
        <f>VLOOKUP(ventas[[#This Row],[ProductKey]],'hoja productos'!$A$2:$AA$1691,7,FALSE)</f>
        <v>Tablet, Ltd</v>
      </c>
      <c r="H3377" s="8">
        <f>ventas[[#This Row],[Unit Vendidas]]*ventas[[#This Row],[Precio Venta]]</f>
        <v>229.89999999999998</v>
      </c>
    </row>
    <row r="3378" spans="1:8" x14ac:dyDescent="0.25">
      <c r="A3378" s="2">
        <v>8000</v>
      </c>
      <c r="B3378" s="3">
        <v>40096</v>
      </c>
      <c r="C3378" s="5">
        <v>1288</v>
      </c>
      <c r="D3378" s="4">
        <v>39</v>
      </c>
      <c r="E3378" s="7" t="str">
        <f>VLOOKUP(ventas[[#This Row],[ProductKey]],'hoja productos'!$A$2:$AA$1691,3,FALSE)</f>
        <v>Tablet Genuine Leather Grip Belt E322 Silver</v>
      </c>
      <c r="F3378" s="7">
        <f>VLOOKUP(ventas[[#This Row],[ProductKey]],'hoja productos'!$A$2:$AA$1691,5,FALSE)</f>
        <v>77.989999999999995</v>
      </c>
      <c r="G3378" s="7" t="str">
        <f>VLOOKUP(ventas[[#This Row],[ProductKey]],'hoja productos'!$A$2:$AA$1691,7,FALSE)</f>
        <v>Tablet, Ltd</v>
      </c>
      <c r="H3378" s="8">
        <f>ventas[[#This Row],[Unit Vendidas]]*ventas[[#This Row],[Precio Venta]]</f>
        <v>3041.6099999999997</v>
      </c>
    </row>
    <row r="3379" spans="1:8" x14ac:dyDescent="0.25">
      <c r="A3379" s="2">
        <v>9058</v>
      </c>
      <c r="B3379" s="3">
        <v>40096</v>
      </c>
      <c r="C3379" s="5">
        <v>655</v>
      </c>
      <c r="D3379" s="4">
        <v>73</v>
      </c>
      <c r="E3379" s="7" t="str">
        <f>VLOOKUP(ventas[[#This Row],[ProductKey]],'hoja productos'!$A$2:$AA$1691,3,FALSE)</f>
        <v>Proseware Ink Jet Instant PDF Sheet-Fed Scanner M300 Black</v>
      </c>
      <c r="F3379" s="7">
        <f>VLOOKUP(ventas[[#This Row],[ProductKey]],'hoja productos'!$A$2:$AA$1691,5,FALSE)</f>
        <v>160</v>
      </c>
      <c r="G3379" s="7" t="str">
        <f>VLOOKUP(ventas[[#This Row],[ProductKey]],'hoja productos'!$A$2:$AA$1691,7,FALSE)</f>
        <v>Proseware, Inc.</v>
      </c>
      <c r="H3379" s="8">
        <f>ventas[[#This Row],[Unit Vendidas]]*ventas[[#This Row],[Precio Venta]]</f>
        <v>11680</v>
      </c>
    </row>
    <row r="3380" spans="1:8" x14ac:dyDescent="0.25">
      <c r="A3380" s="2">
        <v>9130</v>
      </c>
      <c r="B3380" s="3">
        <v>40096</v>
      </c>
      <c r="C3380" s="5">
        <v>577</v>
      </c>
      <c r="D3380" s="4">
        <v>321</v>
      </c>
      <c r="E3380" s="7" t="str">
        <f>VLOOKUP(ventas[[#This Row],[ProductKey]],'hoja productos'!$A$2:$AA$1691,3,FALSE)</f>
        <v>Tablet Projector 720p M620 Black</v>
      </c>
      <c r="F3380" s="7">
        <f>VLOOKUP(ventas[[#This Row],[ProductKey]],'hoja productos'!$A$2:$AA$1691,5,FALSE)</f>
        <v>699</v>
      </c>
      <c r="G3380" s="7" t="str">
        <f>VLOOKUP(ventas[[#This Row],[ProductKey]],'hoja productos'!$A$2:$AA$1691,7,FALSE)</f>
        <v>Tablet, Ltd</v>
      </c>
      <c r="H3380" s="8">
        <f>ventas[[#This Row],[Unit Vendidas]]*ventas[[#This Row],[Precio Venta]]</f>
        <v>224379</v>
      </c>
    </row>
    <row r="3381" spans="1:8" x14ac:dyDescent="0.25">
      <c r="A3381" s="2">
        <v>9801</v>
      </c>
      <c r="B3381" s="3">
        <v>40096</v>
      </c>
      <c r="C3381" s="5">
        <v>191</v>
      </c>
      <c r="D3381" s="4">
        <v>33</v>
      </c>
      <c r="E3381" s="7" t="str">
        <f>VLOOKUP(ventas[[#This Row],[ProductKey]],'hoja productos'!$A$2:$AA$1691,3,FALSE)</f>
        <v>SV 8xDVD E140 Silver</v>
      </c>
      <c r="F3381" s="7">
        <f>VLOOKUP(ventas[[#This Row],[ProductKey]],'hoja productos'!$A$2:$AA$1691,5,FALSE)</f>
        <v>66</v>
      </c>
      <c r="G3381" s="7" t="str">
        <f>VLOOKUP(ventas[[#This Row],[ProductKey]],'hoja productos'!$A$2:$AA$1691,7,FALSE)</f>
        <v>Southridge Video</v>
      </c>
      <c r="H3381" s="8">
        <f>ventas[[#This Row],[Unit Vendidas]]*ventas[[#This Row],[Precio Venta]]</f>
        <v>2178</v>
      </c>
    </row>
    <row r="3382" spans="1:8" x14ac:dyDescent="0.25">
      <c r="A3382" s="2">
        <v>10312</v>
      </c>
      <c r="B3382" s="3">
        <v>40096</v>
      </c>
      <c r="C3382" s="5">
        <v>395</v>
      </c>
      <c r="D3382" s="4">
        <v>166</v>
      </c>
      <c r="E3382" s="7" t="str">
        <f>VLOOKUP(ventas[[#This Row],[ProductKey]],'hoja productos'!$A$2:$AA$1691,3,FALSE)</f>
        <v>WWI Laptop8.9 E0089 Black</v>
      </c>
      <c r="F3382" s="7">
        <f>VLOOKUP(ventas[[#This Row],[ProductKey]],'hoja productos'!$A$2:$AA$1691,5,FALSE)</f>
        <v>326</v>
      </c>
      <c r="G3382" s="7" t="str">
        <f>VLOOKUP(ventas[[#This Row],[ProductKey]],'hoja productos'!$A$2:$AA$1691,7,FALSE)</f>
        <v>Wide World Importers</v>
      </c>
      <c r="H3382" s="8">
        <f>ventas[[#This Row],[Unit Vendidas]]*ventas[[#This Row],[Precio Venta]]</f>
        <v>54116</v>
      </c>
    </row>
    <row r="3383" spans="1:8" x14ac:dyDescent="0.25">
      <c r="A3383" s="2">
        <v>10625</v>
      </c>
      <c r="B3383" s="3">
        <v>40096</v>
      </c>
      <c r="C3383" s="5">
        <v>831</v>
      </c>
      <c r="D3383" s="4">
        <v>10</v>
      </c>
      <c r="E3383" s="7" t="str">
        <f>VLOOKUP(ventas[[#This Row],[ProductKey]],'hoja productos'!$A$2:$AA$1691,3,FALSE)</f>
        <v>Tablet Battery charger - bike E200 Grey</v>
      </c>
      <c r="F3383" s="7">
        <f>VLOOKUP(ventas[[#This Row],[ProductKey]],'hoja productos'!$A$2:$AA$1691,5,FALSE)</f>
        <v>19.899999999999999</v>
      </c>
      <c r="G3383" s="7" t="str">
        <f>VLOOKUP(ventas[[#This Row],[ProductKey]],'hoja productos'!$A$2:$AA$1691,7,FALSE)</f>
        <v>Tablet, Ltd</v>
      </c>
      <c r="H3383" s="8">
        <f>ventas[[#This Row],[Unit Vendidas]]*ventas[[#This Row],[Precio Venta]]</f>
        <v>199</v>
      </c>
    </row>
    <row r="3384" spans="1:8" x14ac:dyDescent="0.25">
      <c r="A3384" s="2">
        <v>14039</v>
      </c>
      <c r="B3384" s="3">
        <v>40096</v>
      </c>
      <c r="C3384" s="5">
        <v>1221</v>
      </c>
      <c r="D3384" s="4">
        <v>245</v>
      </c>
      <c r="E3384" s="7" t="str">
        <f>VLOOKUP(ventas[[#This Row],[ProductKey]],'hoja productos'!$A$2:$AA$1691,3,FALSE)</f>
        <v>Fabrikam Budget Moviemaker 1/2'' 3mm E300 Black</v>
      </c>
      <c r="F3384" s="7">
        <f>VLOOKUP(ventas[[#This Row],[ProductKey]],'hoja productos'!$A$2:$AA$1691,5,FALSE)</f>
        <v>482</v>
      </c>
      <c r="G3384" s="7" t="str">
        <f>VLOOKUP(ventas[[#This Row],[ProductKey]],'hoja productos'!$A$2:$AA$1691,7,FALSE)</f>
        <v>Fabrikam, Inc.</v>
      </c>
      <c r="H3384" s="8">
        <f>ventas[[#This Row],[Unit Vendidas]]*ventas[[#This Row],[Precio Venta]]</f>
        <v>118090</v>
      </c>
    </row>
    <row r="3385" spans="1:8" x14ac:dyDescent="0.25">
      <c r="A3385" s="2">
        <v>16596</v>
      </c>
      <c r="B3385" s="3">
        <v>40096</v>
      </c>
      <c r="C3385" s="5">
        <v>945</v>
      </c>
      <c r="D3385" s="4">
        <v>66</v>
      </c>
      <c r="E3385" s="7" t="str">
        <f>VLOOKUP(ventas[[#This Row],[ProductKey]],'hoja productos'!$A$2:$AA$1691,3,FALSE)</f>
        <v>A. Datum Rangefinder Digital Camera X200 Black</v>
      </c>
      <c r="F3385" s="7">
        <f>VLOOKUP(ventas[[#This Row],[ProductKey]],'hoja productos'!$A$2:$AA$1691,5,FALSE)</f>
        <v>200</v>
      </c>
      <c r="G3385" s="7" t="str">
        <f>VLOOKUP(ventas[[#This Row],[ProductKey]],'hoja productos'!$A$2:$AA$1691,7,FALSE)</f>
        <v>A. Datum Corporation</v>
      </c>
      <c r="H3385" s="8">
        <f>ventas[[#This Row],[Unit Vendidas]]*ventas[[#This Row],[Precio Venta]]</f>
        <v>13200</v>
      </c>
    </row>
    <row r="3386" spans="1:8" x14ac:dyDescent="0.25">
      <c r="A3386" s="2">
        <v>16839</v>
      </c>
      <c r="B3386" s="3">
        <v>40096</v>
      </c>
      <c r="C3386" s="5">
        <v>1186</v>
      </c>
      <c r="D3386" s="4">
        <v>395</v>
      </c>
      <c r="E3386" s="7" t="str">
        <f>VLOOKUP(ventas[[#This Row],[ProductKey]],'hoja productos'!$A$2:$AA$1691,3,FALSE)</f>
        <v>Fabrikam Business Videographer 1/3" 8.5mm M380 Orange</v>
      </c>
      <c r="F3386" s="7">
        <f>VLOOKUP(ventas[[#This Row],[ProductKey]],'hoja productos'!$A$2:$AA$1691,5,FALSE)</f>
        <v>860</v>
      </c>
      <c r="G3386" s="7" t="str">
        <f>VLOOKUP(ventas[[#This Row],[ProductKey]],'hoja productos'!$A$2:$AA$1691,7,FALSE)</f>
        <v>Fabrikam, Inc.</v>
      </c>
      <c r="H3386" s="8">
        <f>ventas[[#This Row],[Unit Vendidas]]*ventas[[#This Row],[Precio Venta]]</f>
        <v>339700</v>
      </c>
    </row>
    <row r="3387" spans="1:8" x14ac:dyDescent="0.25">
      <c r="A3387" s="2">
        <v>18381</v>
      </c>
      <c r="B3387" s="3">
        <v>40096</v>
      </c>
      <c r="C3387" s="5">
        <v>589</v>
      </c>
      <c r="D3387" s="4">
        <v>321</v>
      </c>
      <c r="E3387" s="7" t="str">
        <f>VLOOKUP(ventas[[#This Row],[ProductKey]],'hoja productos'!$A$2:$AA$1691,3,FALSE)</f>
        <v>Tablet Projector 720p M620 White</v>
      </c>
      <c r="F3387" s="7">
        <f>VLOOKUP(ventas[[#This Row],[ProductKey]],'hoja productos'!$A$2:$AA$1691,5,FALSE)</f>
        <v>699</v>
      </c>
      <c r="G3387" s="7" t="str">
        <f>VLOOKUP(ventas[[#This Row],[ProductKey]],'hoja productos'!$A$2:$AA$1691,7,FALSE)</f>
        <v>Tablet, Ltd</v>
      </c>
      <c r="H3387" s="8">
        <f>ventas[[#This Row],[Unit Vendidas]]*ventas[[#This Row],[Precio Venta]]</f>
        <v>224379</v>
      </c>
    </row>
    <row r="3388" spans="1:8" x14ac:dyDescent="0.25">
      <c r="A3388" s="2">
        <v>18807</v>
      </c>
      <c r="B3388" s="3">
        <v>40096</v>
      </c>
      <c r="C3388" s="5">
        <v>1163</v>
      </c>
      <c r="D3388" s="4">
        <v>390</v>
      </c>
      <c r="E3388" s="7" t="str">
        <f>VLOOKUP(ventas[[#This Row],[ProductKey]],'hoja productos'!$A$2:$AA$1691,3,FALSE)</f>
        <v>Fabrikam Business Videographer 2/3'' 17mm M280 Black</v>
      </c>
      <c r="F3388" s="7">
        <f>VLOOKUP(ventas[[#This Row],[ProductKey]],'hoja productos'!$A$2:$AA$1691,5,FALSE)</f>
        <v>850</v>
      </c>
      <c r="G3388" s="7" t="str">
        <f>VLOOKUP(ventas[[#This Row],[ProductKey]],'hoja productos'!$A$2:$AA$1691,7,FALSE)</f>
        <v>Fabrikam, Inc.</v>
      </c>
      <c r="H3388" s="8">
        <f>ventas[[#This Row],[Unit Vendidas]]*ventas[[#This Row],[Precio Venta]]</f>
        <v>331500</v>
      </c>
    </row>
    <row r="3389" spans="1:8" ht="30" x14ac:dyDescent="0.25">
      <c r="A3389" s="2">
        <v>123</v>
      </c>
      <c r="B3389" s="3">
        <v>40097</v>
      </c>
      <c r="C3389" s="5">
        <v>1433</v>
      </c>
      <c r="D3389" s="4">
        <v>141</v>
      </c>
      <c r="E3389" s="7" t="str">
        <f>VLOOKUP(ventas[[#This Row],[ProductKey]],'hoja productos'!$A$2:$AA$1691,3,FALSE)</f>
        <v>The Phone Company Touch Screen Phones Capacitive M908 Grey</v>
      </c>
      <c r="F3389" s="7">
        <f>VLOOKUP(ventas[[#This Row],[ProductKey]],'hoja productos'!$A$2:$AA$1691,5,FALSE)</f>
        <v>308</v>
      </c>
      <c r="G3389" s="7" t="str">
        <f>VLOOKUP(ventas[[#This Row],[ProductKey]],'hoja productos'!$A$2:$AA$1691,7,FALSE)</f>
        <v>The Phone Company</v>
      </c>
      <c r="H3389" s="8">
        <f>ventas[[#This Row],[Unit Vendidas]]*ventas[[#This Row],[Precio Venta]]</f>
        <v>43428</v>
      </c>
    </row>
    <row r="3390" spans="1:8" x14ac:dyDescent="0.25">
      <c r="A3390" s="2">
        <v>1333</v>
      </c>
      <c r="B3390" s="3">
        <v>40097</v>
      </c>
      <c r="C3390" s="5">
        <v>933</v>
      </c>
      <c r="D3390" s="4">
        <v>28</v>
      </c>
      <c r="E3390" s="7" t="str">
        <f>VLOOKUP(ventas[[#This Row],[ProductKey]],'hoja productos'!$A$2:$AA$1691,3,FALSE)</f>
        <v>SV 2GB Laptop memory E800 White</v>
      </c>
      <c r="F3390" s="7">
        <f>VLOOKUP(ventas[[#This Row],[ProductKey]],'hoja productos'!$A$2:$AA$1691,5,FALSE)</f>
        <v>55</v>
      </c>
      <c r="G3390" s="7" t="str">
        <f>VLOOKUP(ventas[[#This Row],[ProductKey]],'hoja productos'!$A$2:$AA$1691,7,FALSE)</f>
        <v>Southridge Video</v>
      </c>
      <c r="H3390" s="8">
        <f>ventas[[#This Row],[Unit Vendidas]]*ventas[[#This Row],[Precio Venta]]</f>
        <v>1540</v>
      </c>
    </row>
    <row r="3391" spans="1:8" x14ac:dyDescent="0.25">
      <c r="A3391" s="2">
        <v>2835</v>
      </c>
      <c r="B3391" s="3">
        <v>40097</v>
      </c>
      <c r="C3391" s="5">
        <v>1131</v>
      </c>
      <c r="D3391" s="4">
        <v>150</v>
      </c>
      <c r="E3391" s="7" t="str">
        <f>VLOOKUP(ventas[[#This Row],[ProductKey]],'hoja productos'!$A$2:$AA$1691,3,FALSE)</f>
        <v>Fabrikam SLR Camera 35" M358 Pink</v>
      </c>
      <c r="F3391" s="7">
        <f>VLOOKUP(ventas[[#This Row],[ProductKey]],'hoja productos'!$A$2:$AA$1691,5,FALSE)</f>
        <v>328</v>
      </c>
      <c r="G3391" s="7" t="str">
        <f>VLOOKUP(ventas[[#This Row],[ProductKey]],'hoja productos'!$A$2:$AA$1691,7,FALSE)</f>
        <v>Fabrikam, Inc.</v>
      </c>
      <c r="H3391" s="8">
        <f>ventas[[#This Row],[Unit Vendidas]]*ventas[[#This Row],[Precio Venta]]</f>
        <v>49200</v>
      </c>
    </row>
    <row r="3392" spans="1:8" x14ac:dyDescent="0.25">
      <c r="A3392" s="2">
        <v>5060</v>
      </c>
      <c r="B3392" s="3">
        <v>40097</v>
      </c>
      <c r="C3392" s="5">
        <v>1629</v>
      </c>
      <c r="D3392" s="4">
        <v>5</v>
      </c>
      <c r="E3392" s="7" t="str">
        <f>VLOOKUP(ventas[[#This Row],[ProductKey]],'hoja productos'!$A$2:$AA$1691,3,FALSE)</f>
        <v>Tablet DVD 38 DVD Storage Binder E25 Black</v>
      </c>
      <c r="F3392" s="7">
        <f>VLOOKUP(ventas[[#This Row],[ProductKey]],'hoja productos'!$A$2:$AA$1691,5,FALSE)</f>
        <v>9.99</v>
      </c>
      <c r="G3392" s="7" t="str">
        <f>VLOOKUP(ventas[[#This Row],[ProductKey]],'hoja productos'!$A$2:$AA$1691,7,FALSE)</f>
        <v>Tablet, Ltd</v>
      </c>
      <c r="H3392" s="8">
        <f>ventas[[#This Row],[Unit Vendidas]]*ventas[[#This Row],[Precio Venta]]</f>
        <v>49.95</v>
      </c>
    </row>
    <row r="3393" spans="1:8" x14ac:dyDescent="0.25">
      <c r="A3393" s="2">
        <v>7899</v>
      </c>
      <c r="B3393" s="3">
        <v>40097</v>
      </c>
      <c r="C3393" s="5">
        <v>1655</v>
      </c>
      <c r="D3393" s="4">
        <v>96</v>
      </c>
      <c r="E3393" s="7" t="str">
        <f>VLOOKUP(ventas[[#This Row],[ProductKey]],'hoja productos'!$A$2:$AA$1691,3,FALSE)</f>
        <v>Tablet DVD 15-Inch Player Portable L200 Silver</v>
      </c>
      <c r="F3393" s="7">
        <f>VLOOKUP(ventas[[#This Row],[ProductKey]],'hoja productos'!$A$2:$AA$1691,5,FALSE)</f>
        <v>289.99</v>
      </c>
      <c r="G3393" s="7" t="str">
        <f>VLOOKUP(ventas[[#This Row],[ProductKey]],'hoja productos'!$A$2:$AA$1691,7,FALSE)</f>
        <v>Tablet, Ltd</v>
      </c>
      <c r="H3393" s="8">
        <f>ventas[[#This Row],[Unit Vendidas]]*ventas[[#This Row],[Precio Venta]]</f>
        <v>27839.040000000001</v>
      </c>
    </row>
    <row r="3394" spans="1:8" x14ac:dyDescent="0.25">
      <c r="A3394" s="2">
        <v>8838</v>
      </c>
      <c r="B3394" s="3">
        <v>40097</v>
      </c>
      <c r="C3394" s="5">
        <v>1383</v>
      </c>
      <c r="D3394" s="4">
        <v>6</v>
      </c>
      <c r="E3394" s="7" t="str">
        <f>VLOOKUP(ventas[[#This Row],[ProductKey]],'hoja productos'!$A$2:$AA$1691,3,FALSE)</f>
        <v>Tablet Dual Handset Cordless Phone System E20 Grey</v>
      </c>
      <c r="F3394" s="7">
        <f>VLOOKUP(ventas[[#This Row],[ProductKey]],'hoja productos'!$A$2:$AA$1691,5,FALSE)</f>
        <v>12.99</v>
      </c>
      <c r="G3394" s="7" t="str">
        <f>VLOOKUP(ventas[[#This Row],[ProductKey]],'hoja productos'!$A$2:$AA$1691,7,FALSE)</f>
        <v>Tablet, Ltd</v>
      </c>
      <c r="H3394" s="8">
        <f>ventas[[#This Row],[Unit Vendidas]]*ventas[[#This Row],[Precio Venta]]</f>
        <v>77.94</v>
      </c>
    </row>
    <row r="3395" spans="1:8" x14ac:dyDescent="0.25">
      <c r="A3395" s="2">
        <v>12377</v>
      </c>
      <c r="B3395" s="3">
        <v>40097</v>
      </c>
      <c r="C3395" s="5">
        <v>1488</v>
      </c>
      <c r="D3395" s="4">
        <v>137</v>
      </c>
      <c r="E3395" s="7" t="str">
        <f>VLOOKUP(ventas[[#This Row],[ProductKey]],'hoja productos'!$A$2:$AA$1691,3,FALSE)</f>
        <v>The Phone Company Smart phones Expert M400 Grey</v>
      </c>
      <c r="F3395" s="7">
        <f>VLOOKUP(ventas[[#This Row],[ProductKey]],'hoja productos'!$A$2:$AA$1691,5,FALSE)</f>
        <v>300</v>
      </c>
      <c r="G3395" s="7" t="str">
        <f>VLOOKUP(ventas[[#This Row],[ProductKey]],'hoja productos'!$A$2:$AA$1691,7,FALSE)</f>
        <v>The Phone Company</v>
      </c>
      <c r="H3395" s="8">
        <f>ventas[[#This Row],[Unit Vendidas]]*ventas[[#This Row],[Precio Venta]]</f>
        <v>41100</v>
      </c>
    </row>
    <row r="3396" spans="1:8" x14ac:dyDescent="0.25">
      <c r="A3396" s="2">
        <v>19059</v>
      </c>
      <c r="B3396" s="3">
        <v>40097</v>
      </c>
      <c r="C3396" s="5">
        <v>965</v>
      </c>
      <c r="D3396" s="4">
        <v>143</v>
      </c>
      <c r="E3396" s="7" t="str">
        <f>VLOOKUP(ventas[[#This Row],[ProductKey]],'hoja productos'!$A$2:$AA$1691,3,FALSE)</f>
        <v>A. Datum Consumer Digital Camera E100 Grey</v>
      </c>
      <c r="F3396" s="7">
        <f>VLOOKUP(ventas[[#This Row],[ProductKey]],'hoja productos'!$A$2:$AA$1691,5,FALSE)</f>
        <v>281</v>
      </c>
      <c r="G3396" s="7" t="str">
        <f>VLOOKUP(ventas[[#This Row],[ProductKey]],'hoja productos'!$A$2:$AA$1691,7,FALSE)</f>
        <v>A. Datum Corporation</v>
      </c>
      <c r="H3396" s="8">
        <f>ventas[[#This Row],[Unit Vendidas]]*ventas[[#This Row],[Precio Venta]]</f>
        <v>40183</v>
      </c>
    </row>
    <row r="3397" spans="1:8" x14ac:dyDescent="0.25">
      <c r="A3397" s="2">
        <v>20743</v>
      </c>
      <c r="B3397" s="3">
        <v>40097</v>
      </c>
      <c r="C3397" s="5">
        <v>378</v>
      </c>
      <c r="D3397" s="4">
        <v>348</v>
      </c>
      <c r="E3397" s="7" t="str">
        <f>VLOOKUP(ventas[[#This Row],[ProductKey]],'hoja productos'!$A$2:$AA$1691,3,FALSE)</f>
        <v>Adventure Works Laptop15.4W M1548 Silver</v>
      </c>
      <c r="F3397" s="7">
        <f>VLOOKUP(ventas[[#This Row],[ProductKey]],'hoja productos'!$A$2:$AA$1691,5,FALSE)</f>
        <v>758</v>
      </c>
      <c r="G3397" s="7" t="str">
        <f>VLOOKUP(ventas[[#This Row],[ProductKey]],'hoja productos'!$A$2:$AA$1691,7,FALSE)</f>
        <v>Adventure Works</v>
      </c>
      <c r="H3397" s="8">
        <f>ventas[[#This Row],[Unit Vendidas]]*ventas[[#This Row],[Precio Venta]]</f>
        <v>263784</v>
      </c>
    </row>
    <row r="3398" spans="1:8" x14ac:dyDescent="0.25">
      <c r="A3398" s="2">
        <v>23337</v>
      </c>
      <c r="B3398" s="3">
        <v>40097</v>
      </c>
      <c r="C3398" s="5">
        <v>100</v>
      </c>
      <c r="D3398" s="4">
        <v>55</v>
      </c>
      <c r="E3398" s="7" t="str">
        <f>VLOOKUP(ventas[[#This Row],[ProductKey]],'hoja productos'!$A$2:$AA$1691,3,FALSE)</f>
        <v>WWI Wireless Bluetooth Stereo Headphones M170 White</v>
      </c>
      <c r="F3398" s="7">
        <f>VLOOKUP(ventas[[#This Row],[ProductKey]],'hoja productos'!$A$2:$AA$1691,5,FALSE)</f>
        <v>120</v>
      </c>
      <c r="G3398" s="7" t="str">
        <f>VLOOKUP(ventas[[#This Row],[ProductKey]],'hoja productos'!$A$2:$AA$1691,7,FALSE)</f>
        <v>Wide World Importers</v>
      </c>
      <c r="H3398" s="8">
        <f>ventas[[#This Row],[Unit Vendidas]]*ventas[[#This Row],[Precio Venta]]</f>
        <v>6600</v>
      </c>
    </row>
    <row r="3399" spans="1:8" x14ac:dyDescent="0.25">
      <c r="A3399" s="2">
        <v>23401</v>
      </c>
      <c r="B3399" s="3">
        <v>40097</v>
      </c>
      <c r="C3399" s="5">
        <v>1645</v>
      </c>
      <c r="D3399" s="4">
        <v>26</v>
      </c>
      <c r="E3399" s="7" t="str">
        <f>VLOOKUP(ventas[[#This Row],[ProductKey]],'hoja productos'!$A$2:$AA$1691,3,FALSE)</f>
        <v>Tablet DVD External DVD Burner M200 Silver</v>
      </c>
      <c r="F3399" s="7">
        <f>VLOOKUP(ventas[[#This Row],[ProductKey]],'hoja productos'!$A$2:$AA$1691,5,FALSE)</f>
        <v>57.88</v>
      </c>
      <c r="G3399" s="7" t="str">
        <f>VLOOKUP(ventas[[#This Row],[ProductKey]],'hoja productos'!$A$2:$AA$1691,7,FALSE)</f>
        <v>Tablet, Ltd</v>
      </c>
      <c r="H3399" s="8">
        <f>ventas[[#This Row],[Unit Vendidas]]*ventas[[#This Row],[Precio Venta]]</f>
        <v>1504.88</v>
      </c>
    </row>
    <row r="3400" spans="1:8" x14ac:dyDescent="0.25">
      <c r="A3400" s="2">
        <v>24321</v>
      </c>
      <c r="B3400" s="3">
        <v>40097</v>
      </c>
      <c r="C3400" s="5">
        <v>1234</v>
      </c>
      <c r="D3400" s="4">
        <v>393</v>
      </c>
      <c r="E3400" s="7" t="str">
        <f>VLOOKUP(ventas[[#This Row],[ProductKey]],'hoja productos'!$A$2:$AA$1691,3,FALSE)</f>
        <v>Fabrikam Business Videographer 1/3" 8.5mm M380 Blue</v>
      </c>
      <c r="F3400" s="7">
        <f>VLOOKUP(ventas[[#This Row],[ProductKey]],'hoja productos'!$A$2:$AA$1691,5,FALSE)</f>
        <v>856</v>
      </c>
      <c r="G3400" s="7" t="str">
        <f>VLOOKUP(ventas[[#This Row],[ProductKey]],'hoja productos'!$A$2:$AA$1691,7,FALSE)</f>
        <v>Fabrikam, Inc.</v>
      </c>
      <c r="H3400" s="8">
        <f>ventas[[#This Row],[Unit Vendidas]]*ventas[[#This Row],[Precio Venta]]</f>
        <v>336408</v>
      </c>
    </row>
    <row r="3401" spans="1:8" x14ac:dyDescent="0.25">
      <c r="A3401" s="2">
        <v>24412</v>
      </c>
      <c r="B3401" s="3">
        <v>40097</v>
      </c>
      <c r="C3401" s="5">
        <v>833</v>
      </c>
      <c r="D3401" s="4">
        <v>9</v>
      </c>
      <c r="E3401" s="7" t="str">
        <f>VLOOKUP(ventas[[#This Row],[ProductKey]],'hoja productos'!$A$2:$AA$1691,3,FALSE)</f>
        <v>Tablet ADSL Modem Splitter/Filter X 1 E100 Grey</v>
      </c>
      <c r="F3401" s="7">
        <f>VLOOKUP(ventas[[#This Row],[ProductKey]],'hoja productos'!$A$2:$AA$1691,5,FALSE)</f>
        <v>17.899999999999999</v>
      </c>
      <c r="G3401" s="7" t="str">
        <f>VLOOKUP(ventas[[#This Row],[ProductKey]],'hoja productos'!$A$2:$AA$1691,7,FALSE)</f>
        <v>Tablet, Ltd</v>
      </c>
      <c r="H3401" s="8">
        <f>ventas[[#This Row],[Unit Vendidas]]*ventas[[#This Row],[Precio Venta]]</f>
        <v>161.1</v>
      </c>
    </row>
    <row r="3402" spans="1:8" x14ac:dyDescent="0.25">
      <c r="A3402" s="2">
        <v>1486</v>
      </c>
      <c r="B3402" s="3">
        <v>40098</v>
      </c>
      <c r="C3402" s="5">
        <v>1235</v>
      </c>
      <c r="D3402" s="4">
        <v>385</v>
      </c>
      <c r="E3402" s="7" t="str">
        <f>VLOOKUP(ventas[[#This Row],[ProductKey]],'hoja productos'!$A$2:$AA$1691,3,FALSE)</f>
        <v>Fabrikam Business Videographer 2/3" 17mm M280 Blue</v>
      </c>
      <c r="F3402" s="7">
        <f>VLOOKUP(ventas[[#This Row],[ProductKey]],'hoja productos'!$A$2:$AA$1691,5,FALSE)</f>
        <v>838</v>
      </c>
      <c r="G3402" s="7" t="str">
        <f>VLOOKUP(ventas[[#This Row],[ProductKey]],'hoja productos'!$A$2:$AA$1691,7,FALSE)</f>
        <v>Fabrikam, Inc.</v>
      </c>
      <c r="H3402" s="8">
        <f>ventas[[#This Row],[Unit Vendidas]]*ventas[[#This Row],[Precio Venta]]</f>
        <v>322630</v>
      </c>
    </row>
    <row r="3403" spans="1:8" ht="30" x14ac:dyDescent="0.25">
      <c r="A3403" s="2">
        <v>2077</v>
      </c>
      <c r="B3403" s="3">
        <v>40098</v>
      </c>
      <c r="C3403" s="5">
        <v>840</v>
      </c>
      <c r="D3403" s="4">
        <v>18</v>
      </c>
      <c r="E3403" s="7" t="str">
        <f>VLOOKUP(ventas[[#This Row],[ProductKey]],'hoja productos'!$A$2:$AA$1691,3,FALSE)</f>
        <v>Tablet Laptop Cooling Hub notebook fan with 4 ports USB hub M200 Gold</v>
      </c>
      <c r="F3403" s="7">
        <f>VLOOKUP(ventas[[#This Row],[ProductKey]],'hoja productos'!$A$2:$AA$1691,5,FALSE)</f>
        <v>39.9</v>
      </c>
      <c r="G3403" s="7" t="str">
        <f>VLOOKUP(ventas[[#This Row],[ProductKey]],'hoja productos'!$A$2:$AA$1691,7,FALSE)</f>
        <v>Tablet, Ltd</v>
      </c>
      <c r="H3403" s="8">
        <f>ventas[[#This Row],[Unit Vendidas]]*ventas[[#This Row],[Precio Venta]]</f>
        <v>718.19999999999993</v>
      </c>
    </row>
    <row r="3404" spans="1:8" x14ac:dyDescent="0.25">
      <c r="A3404" s="2">
        <v>2133</v>
      </c>
      <c r="B3404" s="3">
        <v>40098</v>
      </c>
      <c r="C3404" s="5">
        <v>1342</v>
      </c>
      <c r="D3404" s="4">
        <v>13</v>
      </c>
      <c r="E3404" s="7" t="str">
        <f>VLOOKUP(ventas[[#This Row],[ProductKey]],'hoja productos'!$A$2:$AA$1691,3,FALSE)</f>
        <v>Tablet Integrated Business Phone With card L10 Black</v>
      </c>
      <c r="F3404" s="7">
        <f>VLOOKUP(ventas[[#This Row],[ProductKey]],'hoja productos'!$A$2:$AA$1691,5,FALSE)</f>
        <v>42</v>
      </c>
      <c r="G3404" s="7" t="str">
        <f>VLOOKUP(ventas[[#This Row],[ProductKey]],'hoja productos'!$A$2:$AA$1691,7,FALSE)</f>
        <v>Tablet, Ltd</v>
      </c>
      <c r="H3404" s="8">
        <f>ventas[[#This Row],[Unit Vendidas]]*ventas[[#This Row],[Precio Venta]]</f>
        <v>546</v>
      </c>
    </row>
    <row r="3405" spans="1:8" x14ac:dyDescent="0.25">
      <c r="A3405" s="2">
        <v>3450</v>
      </c>
      <c r="B3405" s="3">
        <v>40098</v>
      </c>
      <c r="C3405" s="5">
        <v>921</v>
      </c>
      <c r="D3405" s="4">
        <v>0</v>
      </c>
      <c r="E3405" s="7" t="str">
        <f>VLOOKUP(ventas[[#This Row],[ProductKey]],'hoja productos'!$A$2:$AA$1691,3,FALSE)</f>
        <v>SV USB Data Cable E600 Silver</v>
      </c>
      <c r="F3405" s="7">
        <f>VLOOKUP(ventas[[#This Row],[ProductKey]],'hoja productos'!$A$2:$AA$1691,5,FALSE)</f>
        <v>0.95</v>
      </c>
      <c r="G3405" s="7" t="str">
        <f>VLOOKUP(ventas[[#This Row],[ProductKey]],'hoja productos'!$A$2:$AA$1691,7,FALSE)</f>
        <v>Southridge Video</v>
      </c>
      <c r="H3405" s="8">
        <f>ventas[[#This Row],[Unit Vendidas]]*ventas[[#This Row],[Precio Venta]]</f>
        <v>0</v>
      </c>
    </row>
    <row r="3406" spans="1:8" x14ac:dyDescent="0.25">
      <c r="A3406" s="2">
        <v>6658</v>
      </c>
      <c r="B3406" s="3">
        <v>40098</v>
      </c>
      <c r="C3406" s="5">
        <v>366</v>
      </c>
      <c r="D3406" s="4">
        <v>348</v>
      </c>
      <c r="E3406" s="7" t="str">
        <f>VLOOKUP(ventas[[#This Row],[ProductKey]],'hoja productos'!$A$2:$AA$1691,3,FALSE)</f>
        <v>Adventure Works Laptop15.4W M1548 Black</v>
      </c>
      <c r="F3406" s="7">
        <f>VLOOKUP(ventas[[#This Row],[ProductKey]],'hoja productos'!$A$2:$AA$1691,5,FALSE)</f>
        <v>758</v>
      </c>
      <c r="G3406" s="7" t="str">
        <f>VLOOKUP(ventas[[#This Row],[ProductKey]],'hoja productos'!$A$2:$AA$1691,7,FALSE)</f>
        <v>Adventure Works</v>
      </c>
      <c r="H3406" s="8">
        <f>ventas[[#This Row],[Unit Vendidas]]*ventas[[#This Row],[Precio Venta]]</f>
        <v>263784</v>
      </c>
    </row>
    <row r="3407" spans="1:8" x14ac:dyDescent="0.25">
      <c r="A3407" s="2">
        <v>7672</v>
      </c>
      <c r="B3407" s="3">
        <v>40098</v>
      </c>
      <c r="C3407" s="5">
        <v>1358</v>
      </c>
      <c r="D3407" s="4">
        <v>18</v>
      </c>
      <c r="E3407" s="7" t="str">
        <f>VLOOKUP(ventas[[#This Row],[ProductKey]],'hoja productos'!$A$2:$AA$1691,3,FALSE)</f>
        <v>Tablet Electronic Private Automatic Branch Exchange M90 White</v>
      </c>
      <c r="F3407" s="7">
        <f>VLOOKUP(ventas[[#This Row],[ProductKey]],'hoja productos'!$A$2:$AA$1691,5,FALSE)</f>
        <v>39.99</v>
      </c>
      <c r="G3407" s="7" t="str">
        <f>VLOOKUP(ventas[[#This Row],[ProductKey]],'hoja productos'!$A$2:$AA$1691,7,FALSE)</f>
        <v>Tablet, Ltd</v>
      </c>
      <c r="H3407" s="8">
        <f>ventas[[#This Row],[Unit Vendidas]]*ventas[[#This Row],[Precio Venta]]</f>
        <v>719.82</v>
      </c>
    </row>
    <row r="3408" spans="1:8" x14ac:dyDescent="0.25">
      <c r="A3408" s="2">
        <v>7714</v>
      </c>
      <c r="B3408" s="3">
        <v>40098</v>
      </c>
      <c r="C3408" s="5">
        <v>1108</v>
      </c>
      <c r="D3408" s="4">
        <v>208</v>
      </c>
      <c r="E3408" s="7" t="str">
        <f>VLOOKUP(ventas[[#This Row],[ProductKey]],'hoja productos'!$A$2:$AA$1691,3,FALSE)</f>
        <v>Fabrikam SLR Camera X146 Black</v>
      </c>
      <c r="F3408" s="7">
        <f>VLOOKUP(ventas[[#This Row],[ProductKey]],'hoja productos'!$A$2:$AA$1691,5,FALSE)</f>
        <v>629</v>
      </c>
      <c r="G3408" s="7" t="str">
        <f>VLOOKUP(ventas[[#This Row],[ProductKey]],'hoja productos'!$A$2:$AA$1691,7,FALSE)</f>
        <v>Fabrikam, Inc.</v>
      </c>
      <c r="H3408" s="8">
        <f>ventas[[#This Row],[Unit Vendidas]]*ventas[[#This Row],[Precio Venta]]</f>
        <v>130832</v>
      </c>
    </row>
    <row r="3409" spans="1:8" ht="30" x14ac:dyDescent="0.25">
      <c r="A3409" s="2">
        <v>10072</v>
      </c>
      <c r="B3409" s="3">
        <v>40098</v>
      </c>
      <c r="C3409" s="5">
        <v>692</v>
      </c>
      <c r="D3409" s="4">
        <v>82</v>
      </c>
      <c r="E3409" s="7" t="str">
        <f>VLOOKUP(ventas[[#This Row],[ProductKey]],'hoja productos'!$A$2:$AA$1691,3,FALSE)</f>
        <v>Proseware High-Performance Business-Class Laser Fax X200 Grey</v>
      </c>
      <c r="F3409" s="7">
        <f>VLOOKUP(ventas[[#This Row],[ProductKey]],'hoja productos'!$A$2:$AA$1691,5,FALSE)</f>
        <v>248</v>
      </c>
      <c r="G3409" s="7" t="str">
        <f>VLOOKUP(ventas[[#This Row],[ProductKey]],'hoja productos'!$A$2:$AA$1691,7,FALSE)</f>
        <v>Proseware, Inc.</v>
      </c>
      <c r="H3409" s="8">
        <f>ventas[[#This Row],[Unit Vendidas]]*ventas[[#This Row],[Precio Venta]]</f>
        <v>20336</v>
      </c>
    </row>
    <row r="3410" spans="1:8" x14ac:dyDescent="0.25">
      <c r="A3410" s="2">
        <v>11896</v>
      </c>
      <c r="B3410" s="3">
        <v>40098</v>
      </c>
      <c r="C3410" s="5">
        <v>1326</v>
      </c>
      <c r="D3410" s="4">
        <v>14</v>
      </c>
      <c r="E3410" s="7" t="str">
        <f>VLOOKUP(ventas[[#This Row],[ProductKey]],'hoja productos'!$A$2:$AA$1691,3,FALSE)</f>
        <v>Tablet Centrex Phone System L10 Black</v>
      </c>
      <c r="F3410" s="7">
        <f>VLOOKUP(ventas[[#This Row],[ProductKey]],'hoja productos'!$A$2:$AA$1691,5,FALSE)</f>
        <v>42.99</v>
      </c>
      <c r="G3410" s="7" t="str">
        <f>VLOOKUP(ventas[[#This Row],[ProductKey]],'hoja productos'!$A$2:$AA$1691,7,FALSE)</f>
        <v>Tablet, Ltd</v>
      </c>
      <c r="H3410" s="8">
        <f>ventas[[#This Row],[Unit Vendidas]]*ventas[[#This Row],[Precio Venta]]</f>
        <v>601.86</v>
      </c>
    </row>
    <row r="3411" spans="1:8" x14ac:dyDescent="0.25">
      <c r="A3411" s="2">
        <v>14942</v>
      </c>
      <c r="B3411" s="3">
        <v>40098</v>
      </c>
      <c r="C3411" s="5">
        <v>2494</v>
      </c>
      <c r="D3411" s="4">
        <v>1</v>
      </c>
      <c r="E3411" s="7" t="str">
        <f>VLOOKUP(ventas[[#This Row],[ProductKey]],'hoja productos'!$A$2:$AA$1691,3,FALSE)</f>
        <v>Reusable Phone Screen Protector E120</v>
      </c>
      <c r="F3411" s="7">
        <f>VLOOKUP(ventas[[#This Row],[ProductKey]],'hoja productos'!$A$2:$AA$1691,5,FALSE)</f>
        <v>2.94</v>
      </c>
      <c r="G3411" s="7" t="str">
        <f>VLOOKUP(ventas[[#This Row],[ProductKey]],'hoja productos'!$A$2:$AA$1691,7,FALSE)</f>
        <v>Tablet, Ltd</v>
      </c>
      <c r="H3411" s="8">
        <f>ventas[[#This Row],[Unit Vendidas]]*ventas[[#This Row],[Precio Venta]]</f>
        <v>2.94</v>
      </c>
    </row>
    <row r="3412" spans="1:8" x14ac:dyDescent="0.25">
      <c r="A3412" s="2">
        <v>14965</v>
      </c>
      <c r="B3412" s="3">
        <v>40098</v>
      </c>
      <c r="C3412" s="5">
        <v>394</v>
      </c>
      <c r="D3412" s="4">
        <v>348</v>
      </c>
      <c r="E3412" s="7" t="str">
        <f>VLOOKUP(ventas[[#This Row],[ProductKey]],'hoja productos'!$A$2:$AA$1691,3,FALSE)</f>
        <v>WWI Laptop15.4W M0156 Black</v>
      </c>
      <c r="F3412" s="7">
        <f>VLOOKUP(ventas[[#This Row],[ProductKey]],'hoja productos'!$A$2:$AA$1691,5,FALSE)</f>
        <v>758</v>
      </c>
      <c r="G3412" s="7" t="str">
        <f>VLOOKUP(ventas[[#This Row],[ProductKey]],'hoja productos'!$A$2:$AA$1691,7,FALSE)</f>
        <v>Wide World Importers</v>
      </c>
      <c r="H3412" s="8">
        <f>ventas[[#This Row],[Unit Vendidas]]*ventas[[#This Row],[Precio Venta]]</f>
        <v>263784</v>
      </c>
    </row>
    <row r="3413" spans="1:8" x14ac:dyDescent="0.25">
      <c r="A3413" s="2">
        <v>17451</v>
      </c>
      <c r="B3413" s="3">
        <v>40098</v>
      </c>
      <c r="C3413" s="5">
        <v>1163</v>
      </c>
      <c r="D3413" s="4">
        <v>390</v>
      </c>
      <c r="E3413" s="7" t="str">
        <f>VLOOKUP(ventas[[#This Row],[ProductKey]],'hoja productos'!$A$2:$AA$1691,3,FALSE)</f>
        <v>Fabrikam Business Videographer 2/3'' 17mm M280 Black</v>
      </c>
      <c r="F3413" s="7">
        <f>VLOOKUP(ventas[[#This Row],[ProductKey]],'hoja productos'!$A$2:$AA$1691,5,FALSE)</f>
        <v>850</v>
      </c>
      <c r="G3413" s="7" t="str">
        <f>VLOOKUP(ventas[[#This Row],[ProductKey]],'hoja productos'!$A$2:$AA$1691,7,FALSE)</f>
        <v>Fabrikam, Inc.</v>
      </c>
      <c r="H3413" s="8">
        <f>ventas[[#This Row],[Unit Vendidas]]*ventas[[#This Row],[Precio Venta]]</f>
        <v>331500</v>
      </c>
    </row>
    <row r="3414" spans="1:8" x14ac:dyDescent="0.25">
      <c r="A3414" s="2">
        <v>18503</v>
      </c>
      <c r="B3414" s="3">
        <v>40098</v>
      </c>
      <c r="C3414" s="5">
        <v>1271</v>
      </c>
      <c r="D3414" s="4">
        <v>3</v>
      </c>
      <c r="E3414" s="7" t="str">
        <f>VLOOKUP(ventas[[#This Row],[ProductKey]],'hoja productos'!$A$2:$AA$1691,3,FALSE)</f>
        <v>Tablet Lens Cap Keeper E314 Yellow</v>
      </c>
      <c r="F3414" s="7">
        <f>VLOOKUP(ventas[[#This Row],[ProductKey]],'hoja productos'!$A$2:$AA$1691,5,FALSE)</f>
        <v>6.95</v>
      </c>
      <c r="G3414" s="7" t="str">
        <f>VLOOKUP(ventas[[#This Row],[ProductKey]],'hoja productos'!$A$2:$AA$1691,7,FALSE)</f>
        <v>Tablet, Ltd</v>
      </c>
      <c r="H3414" s="8">
        <f>ventas[[#This Row],[Unit Vendidas]]*ventas[[#This Row],[Precio Venta]]</f>
        <v>20.85</v>
      </c>
    </row>
    <row r="3415" spans="1:8" x14ac:dyDescent="0.25">
      <c r="A3415" s="2">
        <v>20313</v>
      </c>
      <c r="B3415" s="3">
        <v>40098</v>
      </c>
      <c r="C3415" s="5">
        <v>87</v>
      </c>
      <c r="D3415" s="4">
        <v>45</v>
      </c>
      <c r="E3415" s="7" t="str">
        <f>VLOOKUP(ventas[[#This Row],[ProductKey]],'hoja productos'!$A$2:$AA$1691,3,FALSE)</f>
        <v>NT Wireless Bluetooth Stereo Headphones M402 Purple</v>
      </c>
      <c r="F3415" s="7">
        <f>VLOOKUP(ventas[[#This Row],[ProductKey]],'hoja productos'!$A$2:$AA$1691,5,FALSE)</f>
        <v>99.99</v>
      </c>
      <c r="G3415" s="7" t="str">
        <f>VLOOKUP(ventas[[#This Row],[ProductKey]],'hoja productos'!$A$2:$AA$1691,7,FALSE)</f>
        <v>Northwind Traders</v>
      </c>
      <c r="H3415" s="8">
        <f>ventas[[#This Row],[Unit Vendidas]]*ventas[[#This Row],[Precio Venta]]</f>
        <v>4499.55</v>
      </c>
    </row>
    <row r="3416" spans="1:8" x14ac:dyDescent="0.25">
      <c r="A3416" s="2">
        <v>23327</v>
      </c>
      <c r="B3416" s="3">
        <v>40098</v>
      </c>
      <c r="C3416" s="5">
        <v>615</v>
      </c>
      <c r="D3416" s="4">
        <v>116</v>
      </c>
      <c r="E3416" s="7" t="str">
        <f>VLOOKUP(ventas[[#This Row],[ProductKey]],'hoja productos'!$A$2:$AA$1691,3,FALSE)</f>
        <v>WWI Projector 480p LCD12 Black</v>
      </c>
      <c r="F3416" s="7">
        <f>VLOOKUP(ventas[[#This Row],[ProductKey]],'hoja productos'!$A$2:$AA$1691,5,FALSE)</f>
        <v>229</v>
      </c>
      <c r="G3416" s="7" t="str">
        <f>VLOOKUP(ventas[[#This Row],[ProductKey]],'hoja productos'!$A$2:$AA$1691,7,FALSE)</f>
        <v>Wide World Importers</v>
      </c>
      <c r="H3416" s="8">
        <f>ventas[[#This Row],[Unit Vendidas]]*ventas[[#This Row],[Precio Venta]]</f>
        <v>26564</v>
      </c>
    </row>
    <row r="3417" spans="1:8" x14ac:dyDescent="0.25">
      <c r="A3417" s="2">
        <v>766</v>
      </c>
      <c r="B3417" s="3">
        <v>40099</v>
      </c>
      <c r="C3417" s="5">
        <v>998</v>
      </c>
      <c r="D3417" s="4">
        <v>91</v>
      </c>
      <c r="E3417" s="7" t="str">
        <f>VLOOKUP(ventas[[#This Row],[ProductKey]],'hoja productos'!$A$2:$AA$1691,3,FALSE)</f>
        <v>A. Datum Point Shoot Digital Camera M500 Silver</v>
      </c>
      <c r="F3417" s="7">
        <f>VLOOKUP(ventas[[#This Row],[ProductKey]],'hoja productos'!$A$2:$AA$1691,5,FALSE)</f>
        <v>198</v>
      </c>
      <c r="G3417" s="7" t="str">
        <f>VLOOKUP(ventas[[#This Row],[ProductKey]],'hoja productos'!$A$2:$AA$1691,7,FALSE)</f>
        <v>A. Datum Corporation</v>
      </c>
      <c r="H3417" s="8">
        <f>ventas[[#This Row],[Unit Vendidas]]*ventas[[#This Row],[Precio Venta]]</f>
        <v>18018</v>
      </c>
    </row>
    <row r="3418" spans="1:8" x14ac:dyDescent="0.25">
      <c r="A3418" s="2">
        <v>1613</v>
      </c>
      <c r="B3418" s="3">
        <v>40099</v>
      </c>
      <c r="C3418" s="5">
        <v>1648</v>
      </c>
      <c r="D3418" s="4">
        <v>56</v>
      </c>
      <c r="E3418" s="7" t="str">
        <f>VLOOKUP(ventas[[#This Row],[ProductKey]],'hoja productos'!$A$2:$AA$1691,3,FALSE)</f>
        <v>Tablet DVD 7-Inch Player Portable E200 Black</v>
      </c>
      <c r="F3418" s="7">
        <f>VLOOKUP(ventas[[#This Row],[ProductKey]],'hoja productos'!$A$2:$AA$1691,5,FALSE)</f>
        <v>109.99</v>
      </c>
      <c r="G3418" s="7" t="str">
        <f>VLOOKUP(ventas[[#This Row],[ProductKey]],'hoja productos'!$A$2:$AA$1691,7,FALSE)</f>
        <v>Tablet, Ltd</v>
      </c>
      <c r="H3418" s="8">
        <f>ventas[[#This Row],[Unit Vendidas]]*ventas[[#This Row],[Precio Venta]]</f>
        <v>6159.44</v>
      </c>
    </row>
    <row r="3419" spans="1:8" x14ac:dyDescent="0.25">
      <c r="A3419" s="2">
        <v>2220</v>
      </c>
      <c r="B3419" s="3">
        <v>40099</v>
      </c>
      <c r="C3419" s="5">
        <v>672</v>
      </c>
      <c r="D3419" s="4">
        <v>77</v>
      </c>
      <c r="E3419" s="7" t="str">
        <f>VLOOKUP(ventas[[#This Row],[ProductKey]],'hoja productos'!$A$2:$AA$1691,3,FALSE)</f>
        <v>Proseware Ink Jet All in one M300 Grey</v>
      </c>
      <c r="F3419" s="7">
        <f>VLOOKUP(ventas[[#This Row],[ProductKey]],'hoja productos'!$A$2:$AA$1691,5,FALSE)</f>
        <v>169</v>
      </c>
      <c r="G3419" s="7" t="str">
        <f>VLOOKUP(ventas[[#This Row],[ProductKey]],'hoja productos'!$A$2:$AA$1691,7,FALSE)</f>
        <v>Proseware, Inc.</v>
      </c>
      <c r="H3419" s="8">
        <f>ventas[[#This Row],[Unit Vendidas]]*ventas[[#This Row],[Precio Venta]]</f>
        <v>13013</v>
      </c>
    </row>
    <row r="3420" spans="1:8" x14ac:dyDescent="0.25">
      <c r="A3420" s="2">
        <v>6968</v>
      </c>
      <c r="B3420" s="3">
        <v>40099</v>
      </c>
      <c r="C3420" s="5">
        <v>1088</v>
      </c>
      <c r="D3420" s="4">
        <v>222</v>
      </c>
      <c r="E3420" s="7" t="str">
        <f>VLOOKUP(ventas[[#This Row],[ProductKey]],'hoja productos'!$A$2:$AA$1691,3,FALSE)</f>
        <v>Tablet SLR Camera X144 Silver Grey</v>
      </c>
      <c r="F3420" s="7">
        <f>VLOOKUP(ventas[[#This Row],[ProductKey]],'hoja productos'!$A$2:$AA$1691,5,FALSE)</f>
        <v>673</v>
      </c>
      <c r="G3420" s="7" t="str">
        <f>VLOOKUP(ventas[[#This Row],[ProductKey]],'hoja productos'!$A$2:$AA$1691,7,FALSE)</f>
        <v>Tablet, Ltd</v>
      </c>
      <c r="H3420" s="8">
        <f>ventas[[#This Row],[Unit Vendidas]]*ventas[[#This Row],[Precio Venta]]</f>
        <v>149406</v>
      </c>
    </row>
    <row r="3421" spans="1:8" x14ac:dyDescent="0.25">
      <c r="A3421" s="2">
        <v>7847</v>
      </c>
      <c r="B3421" s="3">
        <v>40099</v>
      </c>
      <c r="C3421" s="5">
        <v>1265</v>
      </c>
      <c r="D3421" s="4">
        <v>35</v>
      </c>
      <c r="E3421" s="7" t="str">
        <f>VLOOKUP(ventas[[#This Row],[ProductKey]],'hoja productos'!$A$2:$AA$1691,3,FALSE)</f>
        <v>Tablet Rechargeable Battery Pack E310 White</v>
      </c>
      <c r="F3421" s="7">
        <f>VLOOKUP(ventas[[#This Row],[ProductKey]],'hoja productos'!$A$2:$AA$1691,5,FALSE)</f>
        <v>69.989999999999995</v>
      </c>
      <c r="G3421" s="7" t="str">
        <f>VLOOKUP(ventas[[#This Row],[ProductKey]],'hoja productos'!$A$2:$AA$1691,7,FALSE)</f>
        <v>Tablet, Ltd</v>
      </c>
      <c r="H3421" s="8">
        <f>ventas[[#This Row],[Unit Vendidas]]*ventas[[#This Row],[Precio Venta]]</f>
        <v>2449.6499999999996</v>
      </c>
    </row>
    <row r="3422" spans="1:8" x14ac:dyDescent="0.25">
      <c r="A3422" s="2">
        <v>8226</v>
      </c>
      <c r="B3422" s="3">
        <v>40099</v>
      </c>
      <c r="C3422" s="5">
        <v>1189</v>
      </c>
      <c r="D3422" s="4">
        <v>86</v>
      </c>
      <c r="E3422" s="7" t="str">
        <f>VLOOKUP(ventas[[#This Row],[ProductKey]],'hoja productos'!$A$2:$AA$1691,3,FALSE)</f>
        <v>Fabrikam Social Videographer 1/2" 3mm E300 Orange</v>
      </c>
      <c r="F3422" s="7">
        <f>VLOOKUP(ventas[[#This Row],[ProductKey]],'hoja productos'!$A$2:$AA$1691,5,FALSE)</f>
        <v>170</v>
      </c>
      <c r="G3422" s="7" t="str">
        <f>VLOOKUP(ventas[[#This Row],[ProductKey]],'hoja productos'!$A$2:$AA$1691,7,FALSE)</f>
        <v>Fabrikam, Inc.</v>
      </c>
      <c r="H3422" s="8">
        <f>ventas[[#This Row],[Unit Vendidas]]*ventas[[#This Row],[Precio Venta]]</f>
        <v>14620</v>
      </c>
    </row>
    <row r="3423" spans="1:8" x14ac:dyDescent="0.25">
      <c r="A3423" s="2">
        <v>13086</v>
      </c>
      <c r="B3423" s="3">
        <v>40099</v>
      </c>
      <c r="C3423" s="5">
        <v>589</v>
      </c>
      <c r="D3423" s="4">
        <v>321</v>
      </c>
      <c r="E3423" s="7" t="str">
        <f>VLOOKUP(ventas[[#This Row],[ProductKey]],'hoja productos'!$A$2:$AA$1691,3,FALSE)</f>
        <v>Tablet Projector 720p M620 White</v>
      </c>
      <c r="F3423" s="7">
        <f>VLOOKUP(ventas[[#This Row],[ProductKey]],'hoja productos'!$A$2:$AA$1691,5,FALSE)</f>
        <v>699</v>
      </c>
      <c r="G3423" s="7" t="str">
        <f>VLOOKUP(ventas[[#This Row],[ProductKey]],'hoja productos'!$A$2:$AA$1691,7,FALSE)</f>
        <v>Tablet, Ltd</v>
      </c>
      <c r="H3423" s="8">
        <f>ventas[[#This Row],[Unit Vendidas]]*ventas[[#This Row],[Precio Venta]]</f>
        <v>224379</v>
      </c>
    </row>
    <row r="3424" spans="1:8" x14ac:dyDescent="0.25">
      <c r="A3424" s="2">
        <v>17182</v>
      </c>
      <c r="B3424" s="3">
        <v>40099</v>
      </c>
      <c r="C3424" s="5">
        <v>159</v>
      </c>
      <c r="D3424" s="4">
        <v>505</v>
      </c>
      <c r="E3424" s="7" t="str">
        <f>VLOOKUP(ventas[[#This Row],[ProductKey]],'hoja productos'!$A$2:$AA$1691,3,FALSE)</f>
        <v>Adventure Works 37" 1080p LCD HDTV M150W White</v>
      </c>
      <c r="F3424" s="7">
        <f>VLOOKUP(ventas[[#This Row],[ProductKey]],'hoja productos'!$A$2:$AA$1691,5,FALSE)</f>
        <v>1099.99</v>
      </c>
      <c r="G3424" s="7" t="str">
        <f>VLOOKUP(ventas[[#This Row],[ProductKey]],'hoja productos'!$A$2:$AA$1691,7,FALSE)</f>
        <v>Adventure Works</v>
      </c>
      <c r="H3424" s="8">
        <f>ventas[[#This Row],[Unit Vendidas]]*ventas[[#This Row],[Precio Venta]]</f>
        <v>555494.94999999995</v>
      </c>
    </row>
    <row r="3425" spans="1:8" x14ac:dyDescent="0.25">
      <c r="A3425" s="2">
        <v>17594</v>
      </c>
      <c r="B3425" s="3">
        <v>40099</v>
      </c>
      <c r="C3425" s="5">
        <v>181</v>
      </c>
      <c r="D3425" s="4">
        <v>59</v>
      </c>
      <c r="E3425" s="7" t="str">
        <f>VLOOKUP(ventas[[#This Row],[ProductKey]],'hoja productos'!$A$2:$AA$1691,3,FALSE)</f>
        <v>SV 16xDVD M310 Silver</v>
      </c>
      <c r="F3425" s="7">
        <f>VLOOKUP(ventas[[#This Row],[ProductKey]],'hoja productos'!$A$2:$AA$1691,5,FALSE)</f>
        <v>129</v>
      </c>
      <c r="G3425" s="7" t="str">
        <f>VLOOKUP(ventas[[#This Row],[ProductKey]],'hoja productos'!$A$2:$AA$1691,7,FALSE)</f>
        <v>Southridge Video</v>
      </c>
      <c r="H3425" s="8">
        <f>ventas[[#This Row],[Unit Vendidas]]*ventas[[#This Row],[Precio Venta]]</f>
        <v>7611</v>
      </c>
    </row>
    <row r="3426" spans="1:8" x14ac:dyDescent="0.25">
      <c r="A3426" s="2">
        <v>6247</v>
      </c>
      <c r="B3426" s="3">
        <v>40100</v>
      </c>
      <c r="C3426" s="5">
        <v>1153</v>
      </c>
      <c r="D3426" s="4">
        <v>330</v>
      </c>
      <c r="E3426" s="7" t="str">
        <f>VLOOKUP(ventas[[#This Row],[ProductKey]],'hoja productos'!$A$2:$AA$1691,3,FALSE)</f>
        <v>Fabrikam Trendsetter 1/2'' 3mm X300 Black</v>
      </c>
      <c r="F3426" s="7">
        <f>VLOOKUP(ventas[[#This Row],[ProductKey]],'hoja productos'!$A$2:$AA$1691,5,FALSE)</f>
        <v>999</v>
      </c>
      <c r="G3426" s="7" t="str">
        <f>VLOOKUP(ventas[[#This Row],[ProductKey]],'hoja productos'!$A$2:$AA$1691,7,FALSE)</f>
        <v>Fabrikam, Inc.</v>
      </c>
      <c r="H3426" s="8">
        <f>ventas[[#This Row],[Unit Vendidas]]*ventas[[#This Row],[Precio Venta]]</f>
        <v>329670</v>
      </c>
    </row>
    <row r="3427" spans="1:8" x14ac:dyDescent="0.25">
      <c r="A3427" s="2">
        <v>11306</v>
      </c>
      <c r="B3427" s="3">
        <v>40100</v>
      </c>
      <c r="C3427" s="5">
        <v>1440</v>
      </c>
      <c r="D3427" s="4">
        <v>86</v>
      </c>
      <c r="E3427" s="7" t="str">
        <f>VLOOKUP(ventas[[#This Row],[ProductKey]],'hoja productos'!$A$2:$AA$1691,3,FALSE)</f>
        <v>The Phone Company Touch Screen Phones - CRT M11 Grey</v>
      </c>
      <c r="F3427" s="7">
        <f>VLOOKUP(ventas[[#This Row],[ProductKey]],'hoja productos'!$A$2:$AA$1691,5,FALSE)</f>
        <v>189</v>
      </c>
      <c r="G3427" s="7" t="str">
        <f>VLOOKUP(ventas[[#This Row],[ProductKey]],'hoja productos'!$A$2:$AA$1691,7,FALSE)</f>
        <v>The Phone Company</v>
      </c>
      <c r="H3427" s="8">
        <f>ventas[[#This Row],[Unit Vendidas]]*ventas[[#This Row],[Precio Venta]]</f>
        <v>16254</v>
      </c>
    </row>
    <row r="3428" spans="1:8" x14ac:dyDescent="0.25">
      <c r="A3428" s="2">
        <v>11954</v>
      </c>
      <c r="B3428" s="3">
        <v>40100</v>
      </c>
      <c r="C3428" s="5">
        <v>16</v>
      </c>
      <c r="D3428" s="4">
        <v>50</v>
      </c>
      <c r="E3428" s="7" t="str">
        <f>VLOOKUP(ventas[[#This Row],[ProductKey]],'hoja productos'!$A$2:$AA$1691,3,FALSE)</f>
        <v>Tablet 8GB Super-Slim MP3/Video Player M800 White</v>
      </c>
      <c r="F3428" s="7">
        <f>VLOOKUP(ventas[[#This Row],[ProductKey]],'hoja productos'!$A$2:$AA$1691,5,FALSE)</f>
        <v>109.95</v>
      </c>
      <c r="G3428" s="7" t="str">
        <f>VLOOKUP(ventas[[#This Row],[ProductKey]],'hoja productos'!$A$2:$AA$1691,7,FALSE)</f>
        <v>Tablet, Ltd</v>
      </c>
      <c r="H3428" s="8">
        <f>ventas[[#This Row],[Unit Vendidas]]*ventas[[#This Row],[Precio Venta]]</f>
        <v>5497.5</v>
      </c>
    </row>
    <row r="3429" spans="1:8" x14ac:dyDescent="0.25">
      <c r="A3429" s="2">
        <v>12379</v>
      </c>
      <c r="B3429" s="3">
        <v>40100</v>
      </c>
      <c r="C3429" s="5">
        <v>745</v>
      </c>
      <c r="D3429" s="4">
        <v>9</v>
      </c>
      <c r="E3429" s="7" t="str">
        <f>VLOOKUP(ventas[[#This Row],[ProductKey]],'hoja productos'!$A$2:$AA$1691,3,FALSE)</f>
        <v>Tablet Car power adapter M90 Black</v>
      </c>
      <c r="F3429" s="7">
        <f>VLOOKUP(ventas[[#This Row],[ProductKey]],'hoja productos'!$A$2:$AA$1691,5,FALSE)</f>
        <v>19.95</v>
      </c>
      <c r="G3429" s="7" t="str">
        <f>VLOOKUP(ventas[[#This Row],[ProductKey]],'hoja productos'!$A$2:$AA$1691,7,FALSE)</f>
        <v>Tablet, Ltd</v>
      </c>
      <c r="H3429" s="8">
        <f>ventas[[#This Row],[Unit Vendidas]]*ventas[[#This Row],[Precio Venta]]</f>
        <v>179.54999999999998</v>
      </c>
    </row>
    <row r="3430" spans="1:8" x14ac:dyDescent="0.25">
      <c r="A3430" s="2">
        <v>12932</v>
      </c>
      <c r="B3430" s="3">
        <v>40100</v>
      </c>
      <c r="C3430" s="5">
        <v>1597</v>
      </c>
      <c r="D3430" s="4">
        <v>26</v>
      </c>
      <c r="E3430" s="7" t="str">
        <f>VLOOKUP(ventas[[#This Row],[ProductKey]],'hoja productos'!$A$2:$AA$1691,3,FALSE)</f>
        <v>SV DVD External DVD Burner M200 Black</v>
      </c>
      <c r="F3430" s="7">
        <f>VLOOKUP(ventas[[#This Row],[ProductKey]],'hoja productos'!$A$2:$AA$1691,5,FALSE)</f>
        <v>57.88</v>
      </c>
      <c r="G3430" s="7" t="str">
        <f>VLOOKUP(ventas[[#This Row],[ProductKey]],'hoja productos'!$A$2:$AA$1691,7,FALSE)</f>
        <v>Southridge Video</v>
      </c>
      <c r="H3430" s="8">
        <f>ventas[[#This Row],[Unit Vendidas]]*ventas[[#This Row],[Precio Venta]]</f>
        <v>1504.88</v>
      </c>
    </row>
    <row r="3431" spans="1:8" x14ac:dyDescent="0.25">
      <c r="A3431" s="2">
        <v>14754</v>
      </c>
      <c r="B3431" s="3">
        <v>40100</v>
      </c>
      <c r="C3431" s="5">
        <v>1210</v>
      </c>
      <c r="D3431" s="4">
        <v>395</v>
      </c>
      <c r="E3431" s="7" t="str">
        <f>VLOOKUP(ventas[[#This Row],[ProductKey]],'hoja productos'!$A$2:$AA$1691,3,FALSE)</f>
        <v>Fabrikam Business Videographer 1/3'' 8.5mm M380 Grey</v>
      </c>
      <c r="F3431" s="7">
        <f>VLOOKUP(ventas[[#This Row],[ProductKey]],'hoja productos'!$A$2:$AA$1691,5,FALSE)</f>
        <v>860</v>
      </c>
      <c r="G3431" s="7" t="str">
        <f>VLOOKUP(ventas[[#This Row],[ProductKey]],'hoja productos'!$A$2:$AA$1691,7,FALSE)</f>
        <v>Fabrikam, Inc.</v>
      </c>
      <c r="H3431" s="8">
        <f>ventas[[#This Row],[Unit Vendidas]]*ventas[[#This Row],[Precio Venta]]</f>
        <v>339700</v>
      </c>
    </row>
    <row r="3432" spans="1:8" x14ac:dyDescent="0.25">
      <c r="A3432" s="2">
        <v>15394</v>
      </c>
      <c r="B3432" s="3">
        <v>40100</v>
      </c>
      <c r="C3432" s="5">
        <v>473</v>
      </c>
      <c r="D3432" s="4">
        <v>30</v>
      </c>
      <c r="E3432" s="7" t="str">
        <f>VLOOKUP(ventas[[#This Row],[ProductKey]],'hoja productos'!$A$2:$AA$1691,3,FALSE)</f>
        <v>Proseware CRT17 E104 Black</v>
      </c>
      <c r="F3432" s="7">
        <f>VLOOKUP(ventas[[#This Row],[ProductKey]],'hoja productos'!$A$2:$AA$1691,5,FALSE)</f>
        <v>59</v>
      </c>
      <c r="G3432" s="7" t="str">
        <f>VLOOKUP(ventas[[#This Row],[ProductKey]],'hoja productos'!$A$2:$AA$1691,7,FALSE)</f>
        <v>Proseware, Inc.</v>
      </c>
      <c r="H3432" s="8">
        <f>ventas[[#This Row],[Unit Vendidas]]*ventas[[#This Row],[Precio Venta]]</f>
        <v>1770</v>
      </c>
    </row>
    <row r="3433" spans="1:8" x14ac:dyDescent="0.25">
      <c r="A3433" s="2">
        <v>20314</v>
      </c>
      <c r="B3433" s="3">
        <v>40100</v>
      </c>
      <c r="C3433" s="5">
        <v>796</v>
      </c>
      <c r="D3433" s="4">
        <v>8</v>
      </c>
      <c r="E3433" s="7" t="str">
        <f>VLOOKUP(ventas[[#This Row],[ProductKey]],'hoja productos'!$A$2:$AA$1691,3,FALSE)</f>
        <v>Tablet USB Data Link - direct connect adapter E600 White</v>
      </c>
      <c r="F3433" s="7">
        <f>VLOOKUP(ventas[[#This Row],[ProductKey]],'hoja productos'!$A$2:$AA$1691,5,FALSE)</f>
        <v>16.899999999999999</v>
      </c>
      <c r="G3433" s="7" t="str">
        <f>VLOOKUP(ventas[[#This Row],[ProductKey]],'hoja productos'!$A$2:$AA$1691,7,FALSE)</f>
        <v>Tablet, Ltd</v>
      </c>
      <c r="H3433" s="8">
        <f>ventas[[#This Row],[Unit Vendidas]]*ventas[[#This Row],[Precio Venta]]</f>
        <v>135.19999999999999</v>
      </c>
    </row>
    <row r="3434" spans="1:8" x14ac:dyDescent="0.25">
      <c r="A3434" s="2">
        <v>1169</v>
      </c>
      <c r="B3434" s="3">
        <v>40101</v>
      </c>
      <c r="C3434" s="5">
        <v>989</v>
      </c>
      <c r="D3434" s="4">
        <v>75</v>
      </c>
      <c r="E3434" s="7" t="str">
        <f>VLOOKUP(ventas[[#This Row],[ProductKey]],'hoja productos'!$A$2:$AA$1691,3,FALSE)</f>
        <v>A. Datum Ultra Compact Digital Camera M190 Silver</v>
      </c>
      <c r="F3434" s="7">
        <f>VLOOKUP(ventas[[#This Row],[ProductKey]],'hoja productos'!$A$2:$AA$1691,5,FALSE)</f>
        <v>165</v>
      </c>
      <c r="G3434" s="7" t="str">
        <f>VLOOKUP(ventas[[#This Row],[ProductKey]],'hoja productos'!$A$2:$AA$1691,7,FALSE)</f>
        <v>A. Datum Corporation</v>
      </c>
      <c r="H3434" s="8">
        <f>ventas[[#This Row],[Unit Vendidas]]*ventas[[#This Row],[Precio Venta]]</f>
        <v>12375</v>
      </c>
    </row>
    <row r="3435" spans="1:8" x14ac:dyDescent="0.25">
      <c r="A3435" s="2">
        <v>3208</v>
      </c>
      <c r="B3435" s="3">
        <v>40101</v>
      </c>
      <c r="C3435" s="5">
        <v>959</v>
      </c>
      <c r="D3435" s="4">
        <v>66</v>
      </c>
      <c r="E3435" s="7" t="str">
        <f>VLOOKUP(ventas[[#This Row],[ProductKey]],'hoja productos'!$A$2:$AA$1691,3,FALSE)</f>
        <v>A. Datum Rangefinder Digital Camera X200 Grey</v>
      </c>
      <c r="F3435" s="7">
        <f>VLOOKUP(ventas[[#This Row],[ProductKey]],'hoja productos'!$A$2:$AA$1691,5,FALSE)</f>
        <v>200</v>
      </c>
      <c r="G3435" s="7" t="str">
        <f>VLOOKUP(ventas[[#This Row],[ProductKey]],'hoja productos'!$A$2:$AA$1691,7,FALSE)</f>
        <v>A. Datum Corporation</v>
      </c>
      <c r="H3435" s="8">
        <f>ventas[[#This Row],[Unit Vendidas]]*ventas[[#This Row],[Precio Venta]]</f>
        <v>13200</v>
      </c>
    </row>
    <row r="3436" spans="1:8" x14ac:dyDescent="0.25">
      <c r="A3436" s="2">
        <v>7494</v>
      </c>
      <c r="B3436" s="3">
        <v>40101</v>
      </c>
      <c r="C3436" s="5">
        <v>1394</v>
      </c>
      <c r="D3436" s="4">
        <v>16</v>
      </c>
      <c r="E3436" s="7" t="str">
        <f>VLOOKUP(ventas[[#This Row],[ProductKey]],'hoja productos'!$A$2:$AA$1691,3,FALSE)</f>
        <v>Tablet behind Centrex X15 Grey</v>
      </c>
      <c r="F3436" s="7">
        <f>VLOOKUP(ventas[[#This Row],[ProductKey]],'hoja productos'!$A$2:$AA$1691,5,FALSE)</f>
        <v>49.99</v>
      </c>
      <c r="G3436" s="7" t="str">
        <f>VLOOKUP(ventas[[#This Row],[ProductKey]],'hoja productos'!$A$2:$AA$1691,7,FALSE)</f>
        <v>Tablet, Ltd</v>
      </c>
      <c r="H3436" s="8">
        <f>ventas[[#This Row],[Unit Vendidas]]*ventas[[#This Row],[Precio Venta]]</f>
        <v>799.84</v>
      </c>
    </row>
    <row r="3437" spans="1:8" x14ac:dyDescent="0.25">
      <c r="A3437" s="2">
        <v>8411</v>
      </c>
      <c r="B3437" s="3">
        <v>40101</v>
      </c>
      <c r="C3437" s="5">
        <v>274</v>
      </c>
      <c r="D3437" s="4">
        <v>183</v>
      </c>
      <c r="E3437" s="7" t="str">
        <f>VLOOKUP(ventas[[#This Row],[ProductKey]],'hoja productos'!$A$2:$AA$1691,3,FALSE)</f>
        <v>Tablet Home Theater System 5.1 Channel M1530 White</v>
      </c>
      <c r="F3437" s="7">
        <f>VLOOKUP(ventas[[#This Row],[ProductKey]],'hoja productos'!$A$2:$AA$1691,5,FALSE)</f>
        <v>399</v>
      </c>
      <c r="G3437" s="7" t="str">
        <f>VLOOKUP(ventas[[#This Row],[ProductKey]],'hoja productos'!$A$2:$AA$1691,7,FALSE)</f>
        <v>Tablet, Ltd</v>
      </c>
      <c r="H3437" s="8">
        <f>ventas[[#This Row],[Unit Vendidas]]*ventas[[#This Row],[Precio Venta]]</f>
        <v>73017</v>
      </c>
    </row>
    <row r="3438" spans="1:8" x14ac:dyDescent="0.25">
      <c r="A3438" s="2">
        <v>10287</v>
      </c>
      <c r="B3438" s="3">
        <v>40101</v>
      </c>
      <c r="C3438" s="5">
        <v>747</v>
      </c>
      <c r="D3438" s="4">
        <v>6</v>
      </c>
      <c r="E3438" s="7" t="str">
        <f>VLOOKUP(ventas[[#This Row],[ProductKey]],'hoja productos'!$A$2:$AA$1691,3,FALSE)</f>
        <v>Tablet Mouse Lock Bundle E200 Black</v>
      </c>
      <c r="F3438" s="7">
        <f>VLOOKUP(ventas[[#This Row],[ProductKey]],'hoja productos'!$A$2:$AA$1691,5,FALSE)</f>
        <v>12.95</v>
      </c>
      <c r="G3438" s="7" t="str">
        <f>VLOOKUP(ventas[[#This Row],[ProductKey]],'hoja productos'!$A$2:$AA$1691,7,FALSE)</f>
        <v>Tablet, Ltd</v>
      </c>
      <c r="H3438" s="8">
        <f>ventas[[#This Row],[Unit Vendidas]]*ventas[[#This Row],[Precio Venta]]</f>
        <v>77.699999999999989</v>
      </c>
    </row>
    <row r="3439" spans="1:8" ht="30" x14ac:dyDescent="0.25">
      <c r="A3439" s="2">
        <v>10630</v>
      </c>
      <c r="B3439" s="3">
        <v>40101</v>
      </c>
      <c r="C3439" s="5">
        <v>115</v>
      </c>
      <c r="D3439" s="4">
        <v>82</v>
      </c>
      <c r="E3439" s="7" t="str">
        <f>VLOOKUP(ventas[[#This Row],[ProductKey]],'hoja productos'!$A$2:$AA$1691,3,FALSE)</f>
        <v>WWI Wireless Transmitter and Bluetooth Headphones X250 Silver</v>
      </c>
      <c r="F3439" s="7">
        <f>VLOOKUP(ventas[[#This Row],[ProductKey]],'hoja productos'!$A$2:$AA$1691,5,FALSE)</f>
        <v>249.99</v>
      </c>
      <c r="G3439" s="7" t="str">
        <f>VLOOKUP(ventas[[#This Row],[ProductKey]],'hoja productos'!$A$2:$AA$1691,7,FALSE)</f>
        <v>Wide World Importers</v>
      </c>
      <c r="H3439" s="8">
        <f>ventas[[#This Row],[Unit Vendidas]]*ventas[[#This Row],[Precio Venta]]</f>
        <v>20499.18</v>
      </c>
    </row>
    <row r="3440" spans="1:8" x14ac:dyDescent="0.25">
      <c r="A3440" s="2">
        <v>13148</v>
      </c>
      <c r="B3440" s="3">
        <v>40101</v>
      </c>
      <c r="C3440" s="5">
        <v>707</v>
      </c>
      <c r="D3440" s="4">
        <v>46</v>
      </c>
      <c r="E3440" s="7" t="str">
        <f>VLOOKUP(ventas[[#This Row],[ProductKey]],'hoja productos'!$A$2:$AA$1691,3,FALSE)</f>
        <v>Proseware Laser Fax Printer E100 White</v>
      </c>
      <c r="F3440" s="7">
        <f>VLOOKUP(ventas[[#This Row],[ProductKey]],'hoja productos'!$A$2:$AA$1691,5,FALSE)</f>
        <v>91</v>
      </c>
      <c r="G3440" s="7" t="str">
        <f>VLOOKUP(ventas[[#This Row],[ProductKey]],'hoja productos'!$A$2:$AA$1691,7,FALSE)</f>
        <v>Proseware, Inc.</v>
      </c>
      <c r="H3440" s="8">
        <f>ventas[[#This Row],[Unit Vendidas]]*ventas[[#This Row],[Precio Venta]]</f>
        <v>4186</v>
      </c>
    </row>
    <row r="3441" spans="1:8" x14ac:dyDescent="0.25">
      <c r="A3441" s="2">
        <v>14726</v>
      </c>
      <c r="B3441" s="3">
        <v>40101</v>
      </c>
      <c r="C3441" s="5">
        <v>1103</v>
      </c>
      <c r="D3441" s="4">
        <v>164</v>
      </c>
      <c r="E3441" s="7" t="str">
        <f>VLOOKUP(ventas[[#This Row],[ProductKey]],'hoja productos'!$A$2:$AA$1691,3,FALSE)</f>
        <v>Tablet SLR Camera 35" M358 Blue</v>
      </c>
      <c r="F3441" s="7">
        <f>VLOOKUP(ventas[[#This Row],[ProductKey]],'hoja productos'!$A$2:$AA$1691,5,FALSE)</f>
        <v>358</v>
      </c>
      <c r="G3441" s="7" t="str">
        <f>VLOOKUP(ventas[[#This Row],[ProductKey]],'hoja productos'!$A$2:$AA$1691,7,FALSE)</f>
        <v>Tablet, Ltd</v>
      </c>
      <c r="H3441" s="8">
        <f>ventas[[#This Row],[Unit Vendidas]]*ventas[[#This Row],[Precio Venta]]</f>
        <v>58712</v>
      </c>
    </row>
    <row r="3442" spans="1:8" ht="30" x14ac:dyDescent="0.25">
      <c r="A3442" s="2">
        <v>15556</v>
      </c>
      <c r="B3442" s="3">
        <v>40101</v>
      </c>
      <c r="C3442" s="5">
        <v>1331</v>
      </c>
      <c r="D3442" s="4">
        <v>12</v>
      </c>
      <c r="E3442" s="7" t="str">
        <f>VLOOKUP(ventas[[#This Row],[ProductKey]],'hoja productos'!$A$2:$AA$1691,3,FALSE)</f>
        <v>Tablet Phone System Accessory Handset with Charger M308 Black</v>
      </c>
      <c r="F3442" s="7">
        <f>VLOOKUP(ventas[[#This Row],[ProductKey]],'hoja productos'!$A$2:$AA$1691,5,FALSE)</f>
        <v>26.99</v>
      </c>
      <c r="G3442" s="7" t="str">
        <f>VLOOKUP(ventas[[#This Row],[ProductKey]],'hoja productos'!$A$2:$AA$1691,7,FALSE)</f>
        <v>Tablet, Ltd</v>
      </c>
      <c r="H3442" s="8">
        <f>ventas[[#This Row],[Unit Vendidas]]*ventas[[#This Row],[Precio Venta]]</f>
        <v>323.88</v>
      </c>
    </row>
    <row r="3443" spans="1:8" x14ac:dyDescent="0.25">
      <c r="A3443" s="2">
        <v>15987</v>
      </c>
      <c r="B3443" s="3">
        <v>40101</v>
      </c>
      <c r="C3443" s="5">
        <v>372</v>
      </c>
      <c r="D3443" s="4">
        <v>348</v>
      </c>
      <c r="E3443" s="7" t="str">
        <f>VLOOKUP(ventas[[#This Row],[ProductKey]],'hoja productos'!$A$2:$AA$1691,3,FALSE)</f>
        <v>Adventure Works Laptop15.4W M1548 White</v>
      </c>
      <c r="F3443" s="7">
        <f>VLOOKUP(ventas[[#This Row],[ProductKey]],'hoja productos'!$A$2:$AA$1691,5,FALSE)</f>
        <v>758</v>
      </c>
      <c r="G3443" s="7" t="str">
        <f>VLOOKUP(ventas[[#This Row],[ProductKey]],'hoja productos'!$A$2:$AA$1691,7,FALSE)</f>
        <v>Adventure Works</v>
      </c>
      <c r="H3443" s="8">
        <f>ventas[[#This Row],[Unit Vendidas]]*ventas[[#This Row],[Precio Venta]]</f>
        <v>263784</v>
      </c>
    </row>
    <row r="3444" spans="1:8" x14ac:dyDescent="0.25">
      <c r="A3444" s="2">
        <v>20956</v>
      </c>
      <c r="B3444" s="3">
        <v>40101</v>
      </c>
      <c r="C3444" s="5">
        <v>908</v>
      </c>
      <c r="D3444" s="4">
        <v>52</v>
      </c>
      <c r="E3444" s="7" t="str">
        <f>VLOOKUP(ventas[[#This Row],[ProductKey]],'hoja productos'!$A$2:$AA$1691,3,FALSE)</f>
        <v>SV 80GB USB2.0 Portable Hard Disk E500 Silver</v>
      </c>
      <c r="F3444" s="7">
        <f>VLOOKUP(ventas[[#This Row],[ProductKey]],'hoja productos'!$A$2:$AA$1691,5,FALSE)</f>
        <v>102</v>
      </c>
      <c r="G3444" s="7" t="str">
        <f>VLOOKUP(ventas[[#This Row],[ProductKey]],'hoja productos'!$A$2:$AA$1691,7,FALSE)</f>
        <v>Southridge Video</v>
      </c>
      <c r="H3444" s="8">
        <f>ventas[[#This Row],[Unit Vendidas]]*ventas[[#This Row],[Precio Venta]]</f>
        <v>5304</v>
      </c>
    </row>
    <row r="3445" spans="1:8" ht="30" x14ac:dyDescent="0.25">
      <c r="A3445" s="2">
        <v>22559</v>
      </c>
      <c r="B3445" s="3">
        <v>40101</v>
      </c>
      <c r="C3445" s="5">
        <v>1335</v>
      </c>
      <c r="D3445" s="4">
        <v>18</v>
      </c>
      <c r="E3445" s="7" t="str">
        <f>VLOOKUP(ventas[[#This Row],[ProductKey]],'hoja productos'!$A$2:$AA$1691,3,FALSE)</f>
        <v>Tablet Expandable 2-Handset Cordless Phone System M205 Black</v>
      </c>
      <c r="F3445" s="7">
        <f>VLOOKUP(ventas[[#This Row],[ProductKey]],'hoja productos'!$A$2:$AA$1691,5,FALSE)</f>
        <v>40.19</v>
      </c>
      <c r="G3445" s="7" t="str">
        <f>VLOOKUP(ventas[[#This Row],[ProductKey]],'hoja productos'!$A$2:$AA$1691,7,FALSE)</f>
        <v>Tablet, Ltd</v>
      </c>
      <c r="H3445" s="8">
        <f>ventas[[#This Row],[Unit Vendidas]]*ventas[[#This Row],[Precio Venta]]</f>
        <v>723.42</v>
      </c>
    </row>
    <row r="3446" spans="1:8" x14ac:dyDescent="0.25">
      <c r="A3446" s="2">
        <v>22560</v>
      </c>
      <c r="B3446" s="3">
        <v>40101</v>
      </c>
      <c r="C3446" s="5">
        <v>15</v>
      </c>
      <c r="D3446" s="4">
        <v>35</v>
      </c>
      <c r="E3446" s="7" t="str">
        <f>VLOOKUP(ventas[[#This Row],[ProductKey]],'hoja productos'!$A$2:$AA$1691,3,FALSE)</f>
        <v>Tablet 4GB Flash MP3 Player E401 White</v>
      </c>
      <c r="F3446" s="7">
        <f>VLOOKUP(ventas[[#This Row],[ProductKey]],'hoja productos'!$A$2:$AA$1691,5,FALSE)</f>
        <v>77.680000000000007</v>
      </c>
      <c r="G3446" s="7" t="str">
        <f>VLOOKUP(ventas[[#This Row],[ProductKey]],'hoja productos'!$A$2:$AA$1691,7,FALSE)</f>
        <v>Tablet, Ltd</v>
      </c>
      <c r="H3446" s="8">
        <f>ventas[[#This Row],[Unit Vendidas]]*ventas[[#This Row],[Precio Venta]]</f>
        <v>2718.8</v>
      </c>
    </row>
    <row r="3447" spans="1:8" x14ac:dyDescent="0.25">
      <c r="A3447" s="2">
        <v>24081</v>
      </c>
      <c r="B3447" s="3">
        <v>40101</v>
      </c>
      <c r="C3447" s="5">
        <v>2516</v>
      </c>
      <c r="D3447" s="4">
        <v>1</v>
      </c>
      <c r="E3447" s="7" t="str">
        <f>VLOOKUP(ventas[[#This Row],[ProductKey]],'hoja productos'!$A$2:$AA$1691,3,FALSE)</f>
        <v>Tablet In-Line Coupler E180 Black</v>
      </c>
      <c r="F3447" s="7">
        <f>VLOOKUP(ventas[[#This Row],[ProductKey]],'hoja productos'!$A$2:$AA$1691,5,FALSE)</f>
        <v>3.35</v>
      </c>
      <c r="G3447" s="7" t="str">
        <f>VLOOKUP(ventas[[#This Row],[ProductKey]],'hoja productos'!$A$2:$AA$1691,7,FALSE)</f>
        <v>Tablet, Ltd</v>
      </c>
      <c r="H3447" s="8">
        <f>ventas[[#This Row],[Unit Vendidas]]*ventas[[#This Row],[Precio Venta]]</f>
        <v>3.35</v>
      </c>
    </row>
    <row r="3448" spans="1:8" x14ac:dyDescent="0.25">
      <c r="A3448" s="2">
        <v>433</v>
      </c>
      <c r="B3448" s="3">
        <v>40102</v>
      </c>
      <c r="C3448" s="5">
        <v>1174</v>
      </c>
      <c r="D3448" s="4">
        <v>209</v>
      </c>
      <c r="E3448" s="7" t="str">
        <f>VLOOKUP(ventas[[#This Row],[ProductKey]],'hoja productos'!$A$2:$AA$1691,3,FALSE)</f>
        <v>Fabrikam Budget Moviemaker 1/3'' 8.5mm E200 White</v>
      </c>
      <c r="F3448" s="7">
        <f>VLOOKUP(ventas[[#This Row],[ProductKey]],'hoja productos'!$A$2:$AA$1691,5,FALSE)</f>
        <v>411</v>
      </c>
      <c r="G3448" s="7" t="str">
        <f>VLOOKUP(ventas[[#This Row],[ProductKey]],'hoja productos'!$A$2:$AA$1691,7,FALSE)</f>
        <v>Fabrikam, Inc.</v>
      </c>
      <c r="H3448" s="8">
        <f>ventas[[#This Row],[Unit Vendidas]]*ventas[[#This Row],[Precio Venta]]</f>
        <v>85899</v>
      </c>
    </row>
    <row r="3449" spans="1:8" x14ac:dyDescent="0.25">
      <c r="A3449" s="2">
        <v>2018</v>
      </c>
      <c r="B3449" s="3">
        <v>40102</v>
      </c>
      <c r="C3449" s="5">
        <v>1516</v>
      </c>
      <c r="D3449" s="4">
        <v>132</v>
      </c>
      <c r="E3449" s="7" t="str">
        <f>VLOOKUP(ventas[[#This Row],[ProductKey]],'hoja productos'!$A$2:$AA$1691,3,FALSE)</f>
        <v>The Phone Company Smart phones 320 x 320 M86 Gold</v>
      </c>
      <c r="F3449" s="7">
        <f>VLOOKUP(ventas[[#This Row],[ProductKey]],'hoja productos'!$A$2:$AA$1691,5,FALSE)</f>
        <v>288</v>
      </c>
      <c r="G3449" s="7" t="str">
        <f>VLOOKUP(ventas[[#This Row],[ProductKey]],'hoja productos'!$A$2:$AA$1691,7,FALSE)</f>
        <v>The Phone Company</v>
      </c>
      <c r="H3449" s="8">
        <f>ventas[[#This Row],[Unit Vendidas]]*ventas[[#This Row],[Precio Venta]]</f>
        <v>38016</v>
      </c>
    </row>
    <row r="3450" spans="1:8" x14ac:dyDescent="0.25">
      <c r="A3450" s="2">
        <v>3891</v>
      </c>
      <c r="B3450" s="3">
        <v>40102</v>
      </c>
      <c r="C3450" s="5">
        <v>982</v>
      </c>
      <c r="D3450" s="4">
        <v>85</v>
      </c>
      <c r="E3450" s="7" t="str">
        <f>VLOOKUP(ventas[[#This Row],[ProductKey]],'hoja productos'!$A$2:$AA$1691,3,FALSE)</f>
        <v>A. Datum Bridge Digital Camera M300 Pink</v>
      </c>
      <c r="F3450" s="7">
        <f>VLOOKUP(ventas[[#This Row],[ProductKey]],'hoja productos'!$A$2:$AA$1691,5,FALSE)</f>
        <v>186.9</v>
      </c>
      <c r="G3450" s="7" t="str">
        <f>VLOOKUP(ventas[[#This Row],[ProductKey]],'hoja productos'!$A$2:$AA$1691,7,FALSE)</f>
        <v>A. Datum Corporation</v>
      </c>
      <c r="H3450" s="8">
        <f>ventas[[#This Row],[Unit Vendidas]]*ventas[[#This Row],[Precio Venta]]</f>
        <v>15886.5</v>
      </c>
    </row>
    <row r="3451" spans="1:8" x14ac:dyDescent="0.25">
      <c r="A3451" s="2">
        <v>5887</v>
      </c>
      <c r="B3451" s="3">
        <v>40102</v>
      </c>
      <c r="C3451" s="5">
        <v>1657</v>
      </c>
      <c r="D3451" s="4">
        <v>82</v>
      </c>
      <c r="E3451" s="7" t="str">
        <f>VLOOKUP(ventas[[#This Row],[ProductKey]],'hoja productos'!$A$2:$AA$1691,3,FALSE)</f>
        <v>Tablet DVD 12-Inch Player Portable M400 White</v>
      </c>
      <c r="F3451" s="7">
        <f>VLOOKUP(ventas[[#This Row],[ProductKey]],'hoja productos'!$A$2:$AA$1691,5,FALSE)</f>
        <v>179.99</v>
      </c>
      <c r="G3451" s="7" t="str">
        <f>VLOOKUP(ventas[[#This Row],[ProductKey]],'hoja productos'!$A$2:$AA$1691,7,FALSE)</f>
        <v>Tablet, Ltd</v>
      </c>
      <c r="H3451" s="8">
        <f>ventas[[#This Row],[Unit Vendidas]]*ventas[[#This Row],[Precio Venta]]</f>
        <v>14759.18</v>
      </c>
    </row>
    <row r="3452" spans="1:8" x14ac:dyDescent="0.25">
      <c r="A3452" s="2">
        <v>10690</v>
      </c>
      <c r="B3452" s="3">
        <v>40102</v>
      </c>
      <c r="C3452" s="5">
        <v>152</v>
      </c>
      <c r="D3452" s="4">
        <v>392</v>
      </c>
      <c r="E3452" s="7" t="str">
        <f>VLOOKUP(ventas[[#This Row],[ProductKey]],'hoja productos'!$A$2:$AA$1691,3,FALSE)</f>
        <v>Adventure Works 40" LCD HDTV M690 Brown</v>
      </c>
      <c r="F3452" s="7">
        <f>VLOOKUP(ventas[[#This Row],[ProductKey]],'hoja productos'!$A$2:$AA$1691,5,FALSE)</f>
        <v>1184.97</v>
      </c>
      <c r="G3452" s="7" t="str">
        <f>VLOOKUP(ventas[[#This Row],[ProductKey]],'hoja productos'!$A$2:$AA$1691,7,FALSE)</f>
        <v>Adventure Works</v>
      </c>
      <c r="H3452" s="8">
        <f>ventas[[#This Row],[Unit Vendidas]]*ventas[[#This Row],[Precio Venta]]</f>
        <v>464508.24</v>
      </c>
    </row>
    <row r="3453" spans="1:8" x14ac:dyDescent="0.25">
      <c r="A3453" s="2">
        <v>12365</v>
      </c>
      <c r="B3453" s="3">
        <v>40102</v>
      </c>
      <c r="C3453" s="5">
        <v>1493</v>
      </c>
      <c r="D3453" s="4">
        <v>123</v>
      </c>
      <c r="E3453" s="7" t="str">
        <f>VLOOKUP(ventas[[#This Row],[ProductKey]],'hoja productos'!$A$2:$AA$1691,3,FALSE)</f>
        <v>The Phone Company Smart phones 8 GB of Memory M400 White</v>
      </c>
      <c r="F3453" s="7">
        <f>VLOOKUP(ventas[[#This Row],[ProductKey]],'hoja productos'!$A$2:$AA$1691,5,FALSE)</f>
        <v>269</v>
      </c>
      <c r="G3453" s="7" t="str">
        <f>VLOOKUP(ventas[[#This Row],[ProductKey]],'hoja productos'!$A$2:$AA$1691,7,FALSE)</f>
        <v>The Phone Company</v>
      </c>
      <c r="H3453" s="8">
        <f>ventas[[#This Row],[Unit Vendidas]]*ventas[[#This Row],[Precio Venta]]</f>
        <v>33087</v>
      </c>
    </row>
    <row r="3454" spans="1:8" x14ac:dyDescent="0.25">
      <c r="A3454" s="2">
        <v>12770</v>
      </c>
      <c r="B3454" s="3">
        <v>40102</v>
      </c>
      <c r="C3454" s="5">
        <v>854</v>
      </c>
      <c r="D3454" s="4">
        <v>59</v>
      </c>
      <c r="E3454" s="7" t="str">
        <f>VLOOKUP(ventas[[#This Row],[ProductKey]],'hoja productos'!$A$2:$AA$1691,3,FALSE)</f>
        <v>Tablet Multimedia Speakers M25 Brown</v>
      </c>
      <c r="F3454" s="7">
        <f>VLOOKUP(ventas[[#This Row],[ProductKey]],'hoja productos'!$A$2:$AA$1691,5,FALSE)</f>
        <v>129</v>
      </c>
      <c r="G3454" s="7" t="str">
        <f>VLOOKUP(ventas[[#This Row],[ProductKey]],'hoja productos'!$A$2:$AA$1691,7,FALSE)</f>
        <v>Tablet, Ltd</v>
      </c>
      <c r="H3454" s="8">
        <f>ventas[[#This Row],[Unit Vendidas]]*ventas[[#This Row],[Precio Venta]]</f>
        <v>7611</v>
      </c>
    </row>
    <row r="3455" spans="1:8" x14ac:dyDescent="0.25">
      <c r="A3455" s="2">
        <v>15709</v>
      </c>
      <c r="B3455" s="3">
        <v>40102</v>
      </c>
      <c r="C3455" s="5">
        <v>372</v>
      </c>
      <c r="D3455" s="4">
        <v>348</v>
      </c>
      <c r="E3455" s="7" t="str">
        <f>VLOOKUP(ventas[[#This Row],[ProductKey]],'hoja productos'!$A$2:$AA$1691,3,FALSE)</f>
        <v>Adventure Works Laptop15.4W M1548 White</v>
      </c>
      <c r="F3455" s="7">
        <f>VLOOKUP(ventas[[#This Row],[ProductKey]],'hoja productos'!$A$2:$AA$1691,5,FALSE)</f>
        <v>758</v>
      </c>
      <c r="G3455" s="7" t="str">
        <f>VLOOKUP(ventas[[#This Row],[ProductKey]],'hoja productos'!$A$2:$AA$1691,7,FALSE)</f>
        <v>Adventure Works</v>
      </c>
      <c r="H3455" s="8">
        <f>ventas[[#This Row],[Unit Vendidas]]*ventas[[#This Row],[Precio Venta]]</f>
        <v>263784</v>
      </c>
    </row>
    <row r="3456" spans="1:8" x14ac:dyDescent="0.25">
      <c r="A3456" s="2">
        <v>18903</v>
      </c>
      <c r="B3456" s="3">
        <v>40102</v>
      </c>
      <c r="C3456" s="5">
        <v>241</v>
      </c>
      <c r="D3456" s="4">
        <v>167</v>
      </c>
      <c r="E3456" s="7" t="str">
        <f>VLOOKUP(ventas[[#This Row],[ProductKey]],'hoja productos'!$A$2:$AA$1691,3,FALSE)</f>
        <v>Tablet Home Theater System 2.1 Channel M1210 Black</v>
      </c>
      <c r="F3456" s="7">
        <f>VLOOKUP(ventas[[#This Row],[ProductKey]],'hoja productos'!$A$2:$AA$1691,5,FALSE)</f>
        <v>329</v>
      </c>
      <c r="G3456" s="7" t="str">
        <f>VLOOKUP(ventas[[#This Row],[ProductKey]],'hoja productos'!$A$2:$AA$1691,7,FALSE)</f>
        <v>Tablet, Ltd</v>
      </c>
      <c r="H3456" s="8">
        <f>ventas[[#This Row],[Unit Vendidas]]*ventas[[#This Row],[Precio Venta]]</f>
        <v>54943</v>
      </c>
    </row>
    <row r="3457" spans="1:8" x14ac:dyDescent="0.25">
      <c r="A3457" s="2">
        <v>20265</v>
      </c>
      <c r="B3457" s="3">
        <v>40102</v>
      </c>
      <c r="C3457" s="5">
        <v>1260</v>
      </c>
      <c r="D3457" s="4">
        <v>18</v>
      </c>
      <c r="E3457" s="7" t="str">
        <f>VLOOKUP(ventas[[#This Row],[ProductKey]],'hoja productos'!$A$2:$AA$1691,3,FALSE)</f>
        <v>Tablet Multi-Use Terminal Cable E308 Silver</v>
      </c>
      <c r="F3457" s="7">
        <f>VLOOKUP(ventas[[#This Row],[ProductKey]],'hoja productos'!$A$2:$AA$1691,5,FALSE)</f>
        <v>36.99</v>
      </c>
      <c r="G3457" s="7" t="str">
        <f>VLOOKUP(ventas[[#This Row],[ProductKey]],'hoja productos'!$A$2:$AA$1691,7,FALSE)</f>
        <v>Tablet, Ltd</v>
      </c>
      <c r="H3457" s="8">
        <f>ventas[[#This Row],[Unit Vendidas]]*ventas[[#This Row],[Precio Venta]]</f>
        <v>665.82</v>
      </c>
    </row>
    <row r="3458" spans="1:8" x14ac:dyDescent="0.25">
      <c r="A3458" s="2">
        <v>21975</v>
      </c>
      <c r="B3458" s="3">
        <v>40102</v>
      </c>
      <c r="C3458" s="5">
        <v>1372</v>
      </c>
      <c r="D3458" s="4">
        <v>16</v>
      </c>
      <c r="E3458" s="7" t="str">
        <f>VLOOKUP(ventas[[#This Row],[ProductKey]],'hoja productos'!$A$2:$AA$1691,3,FALSE)</f>
        <v>Tablet 2-Line Speakerphone M109 White</v>
      </c>
      <c r="F3458" s="7">
        <f>VLOOKUP(ventas[[#This Row],[ProductKey]],'hoja productos'!$A$2:$AA$1691,5,FALSE)</f>
        <v>35.99</v>
      </c>
      <c r="G3458" s="7" t="str">
        <f>VLOOKUP(ventas[[#This Row],[ProductKey]],'hoja productos'!$A$2:$AA$1691,7,FALSE)</f>
        <v>Tablet, Ltd</v>
      </c>
      <c r="H3458" s="8">
        <f>ventas[[#This Row],[Unit Vendidas]]*ventas[[#This Row],[Precio Venta]]</f>
        <v>575.84</v>
      </c>
    </row>
    <row r="3459" spans="1:8" x14ac:dyDescent="0.25">
      <c r="A3459" s="2">
        <v>24226</v>
      </c>
      <c r="B3459" s="3">
        <v>40102</v>
      </c>
      <c r="C3459" s="5">
        <v>518</v>
      </c>
      <c r="D3459" s="4">
        <v>287</v>
      </c>
      <c r="E3459" s="7" t="str">
        <f>VLOOKUP(ventas[[#This Row],[ProductKey]],'hoja productos'!$A$2:$AA$1691,3,FALSE)</f>
        <v>WWI LCD24W X300 Black</v>
      </c>
      <c r="F3459" s="7">
        <f>VLOOKUP(ventas[[#This Row],[ProductKey]],'hoja productos'!$A$2:$AA$1691,5,FALSE)</f>
        <v>869</v>
      </c>
      <c r="G3459" s="7" t="str">
        <f>VLOOKUP(ventas[[#This Row],[ProductKey]],'hoja productos'!$A$2:$AA$1691,7,FALSE)</f>
        <v>Wide World Importers</v>
      </c>
      <c r="H3459" s="8">
        <f>ventas[[#This Row],[Unit Vendidas]]*ventas[[#This Row],[Precio Venta]]</f>
        <v>249403</v>
      </c>
    </row>
    <row r="3460" spans="1:8" x14ac:dyDescent="0.25">
      <c r="A3460" s="2">
        <v>112</v>
      </c>
      <c r="B3460" s="3">
        <v>40103</v>
      </c>
      <c r="C3460" s="5">
        <v>501</v>
      </c>
      <c r="D3460" s="4">
        <v>30</v>
      </c>
      <c r="E3460" s="7" t="str">
        <f>VLOOKUP(ventas[[#This Row],[ProductKey]],'hoja productos'!$A$2:$AA$1691,3,FALSE)</f>
        <v>Adventure Works CRT17 E105 Black</v>
      </c>
      <c r="F3460" s="7">
        <f>VLOOKUP(ventas[[#This Row],[ProductKey]],'hoja productos'!$A$2:$AA$1691,5,FALSE)</f>
        <v>59</v>
      </c>
      <c r="G3460" s="7" t="str">
        <f>VLOOKUP(ventas[[#This Row],[ProductKey]],'hoja productos'!$A$2:$AA$1691,7,FALSE)</f>
        <v>Adventure Works</v>
      </c>
      <c r="H3460" s="8">
        <f>ventas[[#This Row],[Unit Vendidas]]*ventas[[#This Row],[Precio Venta]]</f>
        <v>1770</v>
      </c>
    </row>
    <row r="3461" spans="1:8" x14ac:dyDescent="0.25">
      <c r="A3461" s="2">
        <v>290</v>
      </c>
      <c r="B3461" s="3">
        <v>40103</v>
      </c>
      <c r="C3461" s="5">
        <v>155</v>
      </c>
      <c r="D3461" s="4">
        <v>216</v>
      </c>
      <c r="E3461" s="7" t="str">
        <f>VLOOKUP(ventas[[#This Row],[ProductKey]],'hoja productos'!$A$2:$AA$1691,3,FALSE)</f>
        <v>Adventure Works 26" 720p LCD HDTV M140 White</v>
      </c>
      <c r="F3461" s="7">
        <f>VLOOKUP(ventas[[#This Row],[ProductKey]],'hoja productos'!$A$2:$AA$1691,5,FALSE)</f>
        <v>469.97</v>
      </c>
      <c r="G3461" s="7" t="str">
        <f>VLOOKUP(ventas[[#This Row],[ProductKey]],'hoja productos'!$A$2:$AA$1691,7,FALSE)</f>
        <v>Adventure Works</v>
      </c>
      <c r="H3461" s="8">
        <f>ventas[[#This Row],[Unit Vendidas]]*ventas[[#This Row],[Precio Venta]]</f>
        <v>101513.52</v>
      </c>
    </row>
    <row r="3462" spans="1:8" x14ac:dyDescent="0.25">
      <c r="A3462" s="2">
        <v>380</v>
      </c>
      <c r="B3462" s="3">
        <v>40103</v>
      </c>
      <c r="C3462" s="5">
        <v>412</v>
      </c>
      <c r="D3462" s="4">
        <v>195</v>
      </c>
      <c r="E3462" s="7" t="str">
        <f>VLOOKUP(ventas[[#This Row],[ProductKey]],'hoja productos'!$A$2:$AA$1691,3,FALSE)</f>
        <v>Proseware Laptop12 M210 White</v>
      </c>
      <c r="F3462" s="7">
        <f>VLOOKUP(ventas[[#This Row],[ProductKey]],'hoja productos'!$A$2:$AA$1691,5,FALSE)</f>
        <v>382.95</v>
      </c>
      <c r="G3462" s="7" t="str">
        <f>VLOOKUP(ventas[[#This Row],[ProductKey]],'hoja productos'!$A$2:$AA$1691,7,FALSE)</f>
        <v>Proseware, Inc.</v>
      </c>
      <c r="H3462" s="8">
        <f>ventas[[#This Row],[Unit Vendidas]]*ventas[[#This Row],[Precio Venta]]</f>
        <v>74675.25</v>
      </c>
    </row>
    <row r="3463" spans="1:8" x14ac:dyDescent="0.25">
      <c r="A3463" s="2">
        <v>427</v>
      </c>
      <c r="B3463" s="3">
        <v>40103</v>
      </c>
      <c r="C3463" s="5">
        <v>785</v>
      </c>
      <c r="D3463" s="4">
        <v>4</v>
      </c>
      <c r="E3463" s="7" t="str">
        <f>VLOOKUP(ventas[[#This Row],[ProductKey]],'hoja productos'!$A$2:$AA$1691,3,FALSE)</f>
        <v>Tablet Education Essentials Bundle M300 White</v>
      </c>
      <c r="F3463" s="7">
        <f>VLOOKUP(ventas[[#This Row],[ProductKey]],'hoja productos'!$A$2:$AA$1691,5,FALSE)</f>
        <v>9.5</v>
      </c>
      <c r="G3463" s="7" t="str">
        <f>VLOOKUP(ventas[[#This Row],[ProductKey]],'hoja productos'!$A$2:$AA$1691,7,FALSE)</f>
        <v>Tablet, Ltd</v>
      </c>
      <c r="H3463" s="8">
        <f>ventas[[#This Row],[Unit Vendidas]]*ventas[[#This Row],[Precio Venta]]</f>
        <v>38</v>
      </c>
    </row>
    <row r="3464" spans="1:8" x14ac:dyDescent="0.25">
      <c r="A3464" s="2">
        <v>485</v>
      </c>
      <c r="B3464" s="3">
        <v>40103</v>
      </c>
      <c r="C3464" s="5">
        <v>367</v>
      </c>
      <c r="D3464" s="4">
        <v>166</v>
      </c>
      <c r="E3464" s="7" t="str">
        <f>VLOOKUP(ventas[[#This Row],[ProductKey]],'hoja productos'!$A$2:$AA$1691,3,FALSE)</f>
        <v>Adventure Works Laptop8.9 E0890 Black</v>
      </c>
      <c r="F3464" s="7">
        <f>VLOOKUP(ventas[[#This Row],[ProductKey]],'hoja productos'!$A$2:$AA$1691,5,FALSE)</f>
        <v>326</v>
      </c>
      <c r="G3464" s="7" t="str">
        <f>VLOOKUP(ventas[[#This Row],[ProductKey]],'hoja productos'!$A$2:$AA$1691,7,FALSE)</f>
        <v>Adventure Works</v>
      </c>
      <c r="H3464" s="8">
        <f>ventas[[#This Row],[Unit Vendidas]]*ventas[[#This Row],[Precio Venta]]</f>
        <v>54116</v>
      </c>
    </row>
    <row r="3465" spans="1:8" x14ac:dyDescent="0.25">
      <c r="A3465" s="2">
        <v>1395</v>
      </c>
      <c r="B3465" s="3">
        <v>40103</v>
      </c>
      <c r="C3465" s="5">
        <v>447</v>
      </c>
      <c r="D3465" s="4">
        <v>117</v>
      </c>
      <c r="E3465" s="7" t="str">
        <f>VLOOKUP(ventas[[#This Row],[ProductKey]],'hoja productos'!$A$2:$AA$1691,3,FALSE)</f>
        <v>WWI Desktop PC1.80 E1800 Black</v>
      </c>
      <c r="F3465" s="7">
        <f>VLOOKUP(ventas[[#This Row],[ProductKey]],'hoja productos'!$A$2:$AA$1691,5,FALSE)</f>
        <v>229.9</v>
      </c>
      <c r="G3465" s="7" t="str">
        <f>VLOOKUP(ventas[[#This Row],[ProductKey]],'hoja productos'!$A$2:$AA$1691,7,FALSE)</f>
        <v>Wide World Importers</v>
      </c>
      <c r="H3465" s="8">
        <f>ventas[[#This Row],[Unit Vendidas]]*ventas[[#This Row],[Precio Venta]]</f>
        <v>26898.3</v>
      </c>
    </row>
    <row r="3466" spans="1:8" x14ac:dyDescent="0.25">
      <c r="A3466" s="2">
        <v>2949</v>
      </c>
      <c r="B3466" s="3">
        <v>40103</v>
      </c>
      <c r="C3466" s="5">
        <v>215</v>
      </c>
      <c r="D3466" s="4">
        <v>261</v>
      </c>
      <c r="E3466" s="7" t="str">
        <f>VLOOKUP(ventas[[#This Row],[ProductKey]],'hoja productos'!$A$2:$AA$1691,3,FALSE)</f>
        <v>Litware Home Theater System 4.1 Channel M412 Silver</v>
      </c>
      <c r="F3466" s="7">
        <f>VLOOKUP(ventas[[#This Row],[ProductKey]],'hoja productos'!$A$2:$AA$1691,5,FALSE)</f>
        <v>569</v>
      </c>
      <c r="G3466" s="7" t="str">
        <f>VLOOKUP(ventas[[#This Row],[ProductKey]],'hoja productos'!$A$2:$AA$1691,7,FALSE)</f>
        <v>Litware, Inc.</v>
      </c>
      <c r="H3466" s="8">
        <f>ventas[[#This Row],[Unit Vendidas]]*ventas[[#This Row],[Precio Venta]]</f>
        <v>148509</v>
      </c>
    </row>
    <row r="3467" spans="1:8" x14ac:dyDescent="0.25">
      <c r="A3467" s="2">
        <v>4789</v>
      </c>
      <c r="B3467" s="3">
        <v>40103</v>
      </c>
      <c r="C3467" s="5">
        <v>1366</v>
      </c>
      <c r="D3467" s="4">
        <v>15</v>
      </c>
      <c r="E3467" s="7" t="str">
        <f>VLOOKUP(ventas[[#This Row],[ProductKey]],'hoja productos'!$A$2:$AA$1691,3,FALSE)</f>
        <v>Tablet 4-Line Corded Cordless Telephone M203 White</v>
      </c>
      <c r="F3467" s="7">
        <f>VLOOKUP(ventas[[#This Row],[ProductKey]],'hoja productos'!$A$2:$AA$1691,5,FALSE)</f>
        <v>32.99</v>
      </c>
      <c r="G3467" s="7" t="str">
        <f>VLOOKUP(ventas[[#This Row],[ProductKey]],'hoja productos'!$A$2:$AA$1691,7,FALSE)</f>
        <v>Tablet, Ltd</v>
      </c>
      <c r="H3467" s="8">
        <f>ventas[[#This Row],[Unit Vendidas]]*ventas[[#This Row],[Precio Venta]]</f>
        <v>494.85</v>
      </c>
    </row>
    <row r="3468" spans="1:8" x14ac:dyDescent="0.25">
      <c r="A3468" s="2">
        <v>6914</v>
      </c>
      <c r="B3468" s="3">
        <v>40103</v>
      </c>
      <c r="C3468" s="5">
        <v>1487</v>
      </c>
      <c r="D3468" s="4">
        <v>122</v>
      </c>
      <c r="E3468" s="7" t="str">
        <f>VLOOKUP(ventas[[#This Row],[ProductKey]],'hoja productos'!$A$2:$AA$1691,3,FALSE)</f>
        <v>The Phone Company Smart phones Unlocked M300 Grey</v>
      </c>
      <c r="F3468" s="7">
        <f>VLOOKUP(ventas[[#This Row],[ProductKey]],'hoja productos'!$A$2:$AA$1691,5,FALSE)</f>
        <v>267</v>
      </c>
      <c r="G3468" s="7" t="str">
        <f>VLOOKUP(ventas[[#This Row],[ProductKey]],'hoja productos'!$A$2:$AA$1691,7,FALSE)</f>
        <v>The Phone Company</v>
      </c>
      <c r="H3468" s="8">
        <f>ventas[[#This Row],[Unit Vendidas]]*ventas[[#This Row],[Precio Venta]]</f>
        <v>32574</v>
      </c>
    </row>
    <row r="3469" spans="1:8" x14ac:dyDescent="0.25">
      <c r="A3469" s="2">
        <v>9791</v>
      </c>
      <c r="B3469" s="3">
        <v>40103</v>
      </c>
      <c r="C3469" s="5">
        <v>658</v>
      </c>
      <c r="D3469" s="4">
        <v>69</v>
      </c>
      <c r="E3469" s="7" t="str">
        <f>VLOOKUP(ventas[[#This Row],[ProductKey]],'hoja productos'!$A$2:$AA$1691,3,FALSE)</f>
        <v>Proseware High Speed Laser M2000 Black</v>
      </c>
      <c r="F3469" s="7">
        <f>VLOOKUP(ventas[[#This Row],[ProductKey]],'hoja productos'!$A$2:$AA$1691,5,FALSE)</f>
        <v>209</v>
      </c>
      <c r="G3469" s="7" t="str">
        <f>VLOOKUP(ventas[[#This Row],[ProductKey]],'hoja productos'!$A$2:$AA$1691,7,FALSE)</f>
        <v>Proseware, Inc.</v>
      </c>
      <c r="H3469" s="8">
        <f>ventas[[#This Row],[Unit Vendidas]]*ventas[[#This Row],[Precio Venta]]</f>
        <v>14421</v>
      </c>
    </row>
    <row r="3470" spans="1:8" x14ac:dyDescent="0.25">
      <c r="A3470" s="2">
        <v>10326</v>
      </c>
      <c r="B3470" s="3">
        <v>40103</v>
      </c>
      <c r="C3470" s="5">
        <v>360</v>
      </c>
      <c r="D3470" s="4">
        <v>193</v>
      </c>
      <c r="E3470" s="7" t="str">
        <f>VLOOKUP(ventas[[#This Row],[ProductKey]],'hoja productos'!$A$2:$AA$1691,3,FALSE)</f>
        <v>Fabrikam Laptop13.3 M3000 Red</v>
      </c>
      <c r="F3470" s="7">
        <f>VLOOKUP(ventas[[#This Row],[ProductKey]],'hoja productos'!$A$2:$AA$1691,5,FALSE)</f>
        <v>380</v>
      </c>
      <c r="G3470" s="7" t="str">
        <f>VLOOKUP(ventas[[#This Row],[ProductKey]],'hoja productos'!$A$2:$AA$1691,7,FALSE)</f>
        <v>Fabrikam, Inc.</v>
      </c>
      <c r="H3470" s="8">
        <f>ventas[[#This Row],[Unit Vendidas]]*ventas[[#This Row],[Precio Venta]]</f>
        <v>73340</v>
      </c>
    </row>
    <row r="3471" spans="1:8" x14ac:dyDescent="0.25">
      <c r="A3471" s="2">
        <v>10440</v>
      </c>
      <c r="B3471" s="3">
        <v>40103</v>
      </c>
      <c r="C3471" s="5">
        <v>683</v>
      </c>
      <c r="D3471" s="4">
        <v>59</v>
      </c>
      <c r="E3471" s="7" t="str">
        <f>VLOOKUP(ventas[[#This Row],[ProductKey]],'hoja productos'!$A$2:$AA$1691,3,FALSE)</f>
        <v>Proseware Ink Jet Wireless All-In-One Printer M400 Grey</v>
      </c>
      <c r="F3471" s="7">
        <f>VLOOKUP(ventas[[#This Row],[ProductKey]],'hoja productos'!$A$2:$AA$1691,5,FALSE)</f>
        <v>129</v>
      </c>
      <c r="G3471" s="7" t="str">
        <f>VLOOKUP(ventas[[#This Row],[ProductKey]],'hoja productos'!$A$2:$AA$1691,7,FALSE)</f>
        <v>Proseware, Inc.</v>
      </c>
      <c r="H3471" s="8">
        <f>ventas[[#This Row],[Unit Vendidas]]*ventas[[#This Row],[Precio Venta]]</f>
        <v>7611</v>
      </c>
    </row>
    <row r="3472" spans="1:8" x14ac:dyDescent="0.25">
      <c r="A3472" s="2">
        <v>15103</v>
      </c>
      <c r="B3472" s="3">
        <v>40103</v>
      </c>
      <c r="C3472" s="5">
        <v>483</v>
      </c>
      <c r="D3472" s="4">
        <v>50</v>
      </c>
      <c r="E3472" s="7" t="str">
        <f>VLOOKUP(ventas[[#This Row],[ProductKey]],'hoja productos'!$A$2:$AA$1691,3,FALSE)</f>
        <v>Proseware LCD17 E200 White</v>
      </c>
      <c r="F3472" s="7">
        <f>VLOOKUP(ventas[[#This Row],[ProductKey]],'hoja productos'!$A$2:$AA$1691,5,FALSE)</f>
        <v>99</v>
      </c>
      <c r="G3472" s="7" t="str">
        <f>VLOOKUP(ventas[[#This Row],[ProductKey]],'hoja productos'!$A$2:$AA$1691,7,FALSE)</f>
        <v>Proseware, Inc.</v>
      </c>
      <c r="H3472" s="8">
        <f>ventas[[#This Row],[Unit Vendidas]]*ventas[[#This Row],[Precio Venta]]</f>
        <v>4950</v>
      </c>
    </row>
    <row r="3473" spans="1:8" x14ac:dyDescent="0.25">
      <c r="A3473" s="2">
        <v>17219</v>
      </c>
      <c r="B3473" s="3">
        <v>40103</v>
      </c>
      <c r="C3473" s="5">
        <v>1464</v>
      </c>
      <c r="D3473" s="4">
        <v>118</v>
      </c>
      <c r="E3473" s="7" t="str">
        <f>VLOOKUP(ventas[[#This Row],[ProductKey]],'hoja productos'!$A$2:$AA$1691,3,FALSE)</f>
        <v>Tablet Touch Screen Phones 5-Wire/On-wall M508 Black</v>
      </c>
      <c r="F3473" s="7">
        <f>VLOOKUP(ventas[[#This Row],[ProductKey]],'hoja productos'!$A$2:$AA$1691,5,FALSE)</f>
        <v>258</v>
      </c>
      <c r="G3473" s="7" t="str">
        <f>VLOOKUP(ventas[[#This Row],[ProductKey]],'hoja productos'!$A$2:$AA$1691,7,FALSE)</f>
        <v>Tablet, Ltd</v>
      </c>
      <c r="H3473" s="8">
        <f>ventas[[#This Row],[Unit Vendidas]]*ventas[[#This Row],[Precio Venta]]</f>
        <v>30444</v>
      </c>
    </row>
    <row r="3474" spans="1:8" x14ac:dyDescent="0.25">
      <c r="A3474" s="2">
        <v>18256</v>
      </c>
      <c r="B3474" s="3">
        <v>40103</v>
      </c>
      <c r="C3474" s="5">
        <v>632</v>
      </c>
      <c r="D3474" s="4">
        <v>70</v>
      </c>
      <c r="E3474" s="7" t="str">
        <f>VLOOKUP(ventas[[#This Row],[ProductKey]],'hoja productos'!$A$2:$AA$1691,3,FALSE)</f>
        <v>WWI Screen 85in E1010 White</v>
      </c>
      <c r="F3474" s="7">
        <f>VLOOKUP(ventas[[#This Row],[ProductKey]],'hoja productos'!$A$2:$AA$1691,5,FALSE)</f>
        <v>139</v>
      </c>
      <c r="G3474" s="7" t="str">
        <f>VLOOKUP(ventas[[#This Row],[ProductKey]],'hoja productos'!$A$2:$AA$1691,7,FALSE)</f>
        <v>Wide World Importers</v>
      </c>
      <c r="H3474" s="8">
        <f>ventas[[#This Row],[Unit Vendidas]]*ventas[[#This Row],[Precio Venta]]</f>
        <v>9730</v>
      </c>
    </row>
    <row r="3475" spans="1:8" x14ac:dyDescent="0.25">
      <c r="A3475" s="2">
        <v>18462</v>
      </c>
      <c r="B3475" s="3">
        <v>40103</v>
      </c>
      <c r="C3475" s="5">
        <v>1096</v>
      </c>
      <c r="D3475" s="4">
        <v>209</v>
      </c>
      <c r="E3475" s="7" t="str">
        <f>VLOOKUP(ventas[[#This Row],[ProductKey]],'hoja productos'!$A$2:$AA$1691,3,FALSE)</f>
        <v>Tablet SLR Camera X145 Pink</v>
      </c>
      <c r="F3475" s="7">
        <f>VLOOKUP(ventas[[#This Row],[ProductKey]],'hoja productos'!$A$2:$AA$1691,5,FALSE)</f>
        <v>632</v>
      </c>
      <c r="G3475" s="7" t="str">
        <f>VLOOKUP(ventas[[#This Row],[ProductKey]],'hoja productos'!$A$2:$AA$1691,7,FALSE)</f>
        <v>Tablet, Ltd</v>
      </c>
      <c r="H3475" s="8">
        <f>ventas[[#This Row],[Unit Vendidas]]*ventas[[#This Row],[Precio Venta]]</f>
        <v>132088</v>
      </c>
    </row>
    <row r="3476" spans="1:8" x14ac:dyDescent="0.25">
      <c r="A3476" s="2">
        <v>19681</v>
      </c>
      <c r="B3476" s="3">
        <v>40103</v>
      </c>
      <c r="C3476" s="5">
        <v>331</v>
      </c>
      <c r="D3476" s="4">
        <v>101</v>
      </c>
      <c r="E3476" s="7" t="str">
        <f>VLOOKUP(ventas[[#This Row],[ProductKey]],'hoja productos'!$A$2:$AA$1691,3,FALSE)</f>
        <v>SV Car Video AM/FM E1000 Brown</v>
      </c>
      <c r="F3476" s="7">
        <f>VLOOKUP(ventas[[#This Row],[ProductKey]],'hoja productos'!$A$2:$AA$1691,5,FALSE)</f>
        <v>199</v>
      </c>
      <c r="G3476" s="7" t="str">
        <f>VLOOKUP(ventas[[#This Row],[ProductKey]],'hoja productos'!$A$2:$AA$1691,7,FALSE)</f>
        <v>Southridge Video</v>
      </c>
      <c r="H3476" s="8">
        <f>ventas[[#This Row],[Unit Vendidas]]*ventas[[#This Row],[Precio Venta]]</f>
        <v>20099</v>
      </c>
    </row>
    <row r="3477" spans="1:8" x14ac:dyDescent="0.25">
      <c r="A3477" s="2">
        <v>20616</v>
      </c>
      <c r="B3477" s="3">
        <v>40103</v>
      </c>
      <c r="C3477" s="5">
        <v>196</v>
      </c>
      <c r="D3477" s="4">
        <v>137</v>
      </c>
      <c r="E3477" s="7" t="str">
        <f>VLOOKUP(ventas[[#This Row],[ProductKey]],'hoja productos'!$A$2:$AA$1691,3,FALSE)</f>
        <v>Litware Home Theater System 2.1 Channel E211 Black</v>
      </c>
      <c r="F3477" s="7">
        <f>VLOOKUP(ventas[[#This Row],[ProductKey]],'hoja productos'!$A$2:$AA$1691,5,FALSE)</f>
        <v>269.89999999999998</v>
      </c>
      <c r="G3477" s="7" t="str">
        <f>VLOOKUP(ventas[[#This Row],[ProductKey]],'hoja productos'!$A$2:$AA$1691,7,FALSE)</f>
        <v>Litware, Inc.</v>
      </c>
      <c r="H3477" s="8">
        <f>ventas[[#This Row],[Unit Vendidas]]*ventas[[#This Row],[Precio Venta]]</f>
        <v>36976.299999999996</v>
      </c>
    </row>
    <row r="3478" spans="1:8" x14ac:dyDescent="0.25">
      <c r="A3478" s="2">
        <v>22235</v>
      </c>
      <c r="B3478" s="3">
        <v>40103</v>
      </c>
      <c r="C3478" s="5">
        <v>841</v>
      </c>
      <c r="D3478" s="4">
        <v>7</v>
      </c>
      <c r="E3478" s="7" t="str">
        <f>VLOOKUP(ventas[[#This Row],[ProductKey]],'hoja productos'!$A$2:$AA$1691,3,FALSE)</f>
        <v>Tablet Reserve Pen - Tablet Pen E200 Gold</v>
      </c>
      <c r="F3478" s="7">
        <f>VLOOKUP(ventas[[#This Row],[ProductKey]],'hoja productos'!$A$2:$AA$1691,5,FALSE)</f>
        <v>13.9</v>
      </c>
      <c r="G3478" s="7" t="str">
        <f>VLOOKUP(ventas[[#This Row],[ProductKey]],'hoja productos'!$A$2:$AA$1691,7,FALSE)</f>
        <v>Tablet, Ltd</v>
      </c>
      <c r="H3478" s="8">
        <f>ventas[[#This Row],[Unit Vendidas]]*ventas[[#This Row],[Precio Venta]]</f>
        <v>97.3</v>
      </c>
    </row>
    <row r="3479" spans="1:8" x14ac:dyDescent="0.25">
      <c r="A3479" s="2">
        <v>22585</v>
      </c>
      <c r="B3479" s="3">
        <v>40103</v>
      </c>
      <c r="C3479" s="5">
        <v>104</v>
      </c>
      <c r="D3479" s="4">
        <v>52</v>
      </c>
      <c r="E3479" s="7" t="str">
        <f>VLOOKUP(ventas[[#This Row],[ProductKey]],'hoja productos'!$A$2:$AA$1691,3,FALSE)</f>
        <v>WWI Wireless Bluetooth Stereo Headphones M270 White</v>
      </c>
      <c r="F3479" s="7">
        <f>VLOOKUP(ventas[[#This Row],[ProductKey]],'hoja productos'!$A$2:$AA$1691,5,FALSE)</f>
        <v>115</v>
      </c>
      <c r="G3479" s="7" t="str">
        <f>VLOOKUP(ventas[[#This Row],[ProductKey]],'hoja productos'!$A$2:$AA$1691,7,FALSE)</f>
        <v>Wide World Importers</v>
      </c>
      <c r="H3479" s="8">
        <f>ventas[[#This Row],[Unit Vendidas]]*ventas[[#This Row],[Precio Venta]]</f>
        <v>5980</v>
      </c>
    </row>
    <row r="3480" spans="1:8" x14ac:dyDescent="0.25">
      <c r="A3480" s="2">
        <v>24586</v>
      </c>
      <c r="B3480" s="3">
        <v>40103</v>
      </c>
      <c r="C3480" s="5">
        <v>1042</v>
      </c>
      <c r="D3480" s="4">
        <v>91</v>
      </c>
      <c r="E3480" s="7" t="str">
        <f>VLOOKUP(ventas[[#This Row],[ProductKey]],'hoja productos'!$A$2:$AA$1691,3,FALSE)</f>
        <v>A. Datum Point Shoot Digital Camera M500 Silver Grey</v>
      </c>
      <c r="F3480" s="7">
        <f>VLOOKUP(ventas[[#This Row],[ProductKey]],'hoja productos'!$A$2:$AA$1691,5,FALSE)</f>
        <v>198</v>
      </c>
      <c r="G3480" s="7" t="str">
        <f>VLOOKUP(ventas[[#This Row],[ProductKey]],'hoja productos'!$A$2:$AA$1691,7,FALSE)</f>
        <v>A. Datum Corporation</v>
      </c>
      <c r="H3480" s="8">
        <f>ventas[[#This Row],[Unit Vendidas]]*ventas[[#This Row],[Precio Venta]]</f>
        <v>18018</v>
      </c>
    </row>
    <row r="3481" spans="1:8" x14ac:dyDescent="0.25">
      <c r="A3481" s="2">
        <v>24616</v>
      </c>
      <c r="B3481" s="3">
        <v>40103</v>
      </c>
      <c r="C3481" s="5">
        <v>1144</v>
      </c>
      <c r="D3481" s="4">
        <v>275</v>
      </c>
      <c r="E3481" s="7" t="str">
        <f>VLOOKUP(ventas[[#This Row],[ProductKey]],'hoja productos'!$A$2:$AA$1691,3,FALSE)</f>
        <v>Fabrikam Home and Vacation Moviemaker 1" 25mm M400 Blue</v>
      </c>
      <c r="F3481" s="7">
        <f>VLOOKUP(ventas[[#This Row],[ProductKey]],'hoja productos'!$A$2:$AA$1691,5,FALSE)</f>
        <v>600</v>
      </c>
      <c r="G3481" s="7" t="str">
        <f>VLOOKUP(ventas[[#This Row],[ProductKey]],'hoja productos'!$A$2:$AA$1691,7,FALSE)</f>
        <v>Fabrikam, Inc.</v>
      </c>
      <c r="H3481" s="8">
        <f>ventas[[#This Row],[Unit Vendidas]]*ventas[[#This Row],[Precio Venta]]</f>
        <v>165000</v>
      </c>
    </row>
    <row r="3482" spans="1:8" x14ac:dyDescent="0.25">
      <c r="A3482" s="2">
        <v>1793</v>
      </c>
      <c r="B3482" s="3">
        <v>40104</v>
      </c>
      <c r="C3482" s="5">
        <v>794</v>
      </c>
      <c r="D3482" s="4">
        <v>6</v>
      </c>
      <c r="E3482" s="7" t="str">
        <f>VLOOKUP(ventas[[#This Row],[ProductKey]],'hoja productos'!$A$2:$AA$1691,3,FALSE)</f>
        <v>Tablet 90W AC/DC Power Adapter E300 White</v>
      </c>
      <c r="F3482" s="7">
        <f>VLOOKUP(ventas[[#This Row],[ProductKey]],'hoja productos'!$A$2:$AA$1691,5,FALSE)</f>
        <v>11.9</v>
      </c>
      <c r="G3482" s="7" t="str">
        <f>VLOOKUP(ventas[[#This Row],[ProductKey]],'hoja productos'!$A$2:$AA$1691,7,FALSE)</f>
        <v>Tablet, Ltd</v>
      </c>
      <c r="H3482" s="8">
        <f>ventas[[#This Row],[Unit Vendidas]]*ventas[[#This Row],[Precio Venta]]</f>
        <v>71.400000000000006</v>
      </c>
    </row>
    <row r="3483" spans="1:8" x14ac:dyDescent="0.25">
      <c r="A3483" s="2">
        <v>2859</v>
      </c>
      <c r="B3483" s="3">
        <v>40104</v>
      </c>
      <c r="C3483" s="5">
        <v>794</v>
      </c>
      <c r="D3483" s="4">
        <v>6</v>
      </c>
      <c r="E3483" s="7" t="str">
        <f>VLOOKUP(ventas[[#This Row],[ProductKey]],'hoja productos'!$A$2:$AA$1691,3,FALSE)</f>
        <v>Tablet 90W AC/DC Power Adapter E300 White</v>
      </c>
      <c r="F3483" s="7">
        <f>VLOOKUP(ventas[[#This Row],[ProductKey]],'hoja productos'!$A$2:$AA$1691,5,FALSE)</f>
        <v>11.9</v>
      </c>
      <c r="G3483" s="7" t="str">
        <f>VLOOKUP(ventas[[#This Row],[ProductKey]],'hoja productos'!$A$2:$AA$1691,7,FALSE)</f>
        <v>Tablet, Ltd</v>
      </c>
      <c r="H3483" s="8">
        <f>ventas[[#This Row],[Unit Vendidas]]*ventas[[#This Row],[Precio Venta]]</f>
        <v>71.400000000000006</v>
      </c>
    </row>
    <row r="3484" spans="1:8" x14ac:dyDescent="0.25">
      <c r="A3484" s="2">
        <v>7115</v>
      </c>
      <c r="B3484" s="3">
        <v>40104</v>
      </c>
      <c r="C3484" s="5">
        <v>1061</v>
      </c>
      <c r="D3484" s="4">
        <v>194</v>
      </c>
      <c r="E3484" s="7" t="str">
        <f>VLOOKUP(ventas[[#This Row],[ProductKey]],'hoja productos'!$A$2:$AA$1691,3,FALSE)</f>
        <v>A. Datum SLR Camera 35" X358 Gold</v>
      </c>
      <c r="F3484" s="7">
        <f>VLOOKUP(ventas[[#This Row],[ProductKey]],'hoja productos'!$A$2:$AA$1691,5,FALSE)</f>
        <v>588</v>
      </c>
      <c r="G3484" s="7" t="str">
        <f>VLOOKUP(ventas[[#This Row],[ProductKey]],'hoja productos'!$A$2:$AA$1691,7,FALSE)</f>
        <v>A. Datum Corporation</v>
      </c>
      <c r="H3484" s="8">
        <f>ventas[[#This Row],[Unit Vendidas]]*ventas[[#This Row],[Precio Venta]]</f>
        <v>114072</v>
      </c>
    </row>
    <row r="3485" spans="1:8" x14ac:dyDescent="0.25">
      <c r="A3485" s="2">
        <v>7235</v>
      </c>
      <c r="B3485" s="3">
        <v>40104</v>
      </c>
      <c r="C3485" s="5">
        <v>528</v>
      </c>
      <c r="D3485" s="4">
        <v>271</v>
      </c>
      <c r="E3485" s="7" t="str">
        <f>VLOOKUP(ventas[[#This Row],[ProductKey]],'hoja productos'!$A$2:$AA$1691,3,FALSE)</f>
        <v>WWI LCD24 X300 White</v>
      </c>
      <c r="F3485" s="7">
        <f>VLOOKUP(ventas[[#This Row],[ProductKey]],'hoja productos'!$A$2:$AA$1691,5,FALSE)</f>
        <v>819</v>
      </c>
      <c r="G3485" s="7" t="str">
        <f>VLOOKUP(ventas[[#This Row],[ProductKey]],'hoja productos'!$A$2:$AA$1691,7,FALSE)</f>
        <v>Wide World Importers</v>
      </c>
      <c r="H3485" s="8">
        <f>ventas[[#This Row],[Unit Vendidas]]*ventas[[#This Row],[Precio Venta]]</f>
        <v>221949</v>
      </c>
    </row>
    <row r="3486" spans="1:8" x14ac:dyDescent="0.25">
      <c r="A3486" s="2">
        <v>7623</v>
      </c>
      <c r="B3486" s="3">
        <v>40104</v>
      </c>
      <c r="C3486" s="5">
        <v>397</v>
      </c>
      <c r="D3486" s="4">
        <v>321</v>
      </c>
      <c r="E3486" s="7" t="str">
        <f>VLOOKUP(ventas[[#This Row],[ProductKey]],'hoja productos'!$A$2:$AA$1691,3,FALSE)</f>
        <v>WWI Laptop15 M0150 White</v>
      </c>
      <c r="F3486" s="7">
        <f>VLOOKUP(ventas[[#This Row],[ProductKey]],'hoja productos'!$A$2:$AA$1691,5,FALSE)</f>
        <v>699</v>
      </c>
      <c r="G3486" s="7" t="str">
        <f>VLOOKUP(ventas[[#This Row],[ProductKey]],'hoja productos'!$A$2:$AA$1691,7,FALSE)</f>
        <v>Wide World Importers</v>
      </c>
      <c r="H3486" s="8">
        <f>ventas[[#This Row],[Unit Vendidas]]*ventas[[#This Row],[Precio Venta]]</f>
        <v>224379</v>
      </c>
    </row>
    <row r="3487" spans="1:8" x14ac:dyDescent="0.25">
      <c r="A3487" s="2">
        <v>11745</v>
      </c>
      <c r="B3487" s="3">
        <v>40104</v>
      </c>
      <c r="C3487" s="5">
        <v>1559</v>
      </c>
      <c r="D3487" s="4">
        <v>137</v>
      </c>
      <c r="E3487" s="7" t="str">
        <f>VLOOKUP(ventas[[#This Row],[ProductKey]],'hoja productos'!$A$2:$AA$1691,3,FALSE)</f>
        <v>The Phone Company PDA Phone 3.5 inches M320 White</v>
      </c>
      <c r="F3487" s="7">
        <f>VLOOKUP(ventas[[#This Row],[ProductKey]],'hoja productos'!$A$2:$AA$1691,5,FALSE)</f>
        <v>299</v>
      </c>
      <c r="G3487" s="7" t="str">
        <f>VLOOKUP(ventas[[#This Row],[ProductKey]],'hoja productos'!$A$2:$AA$1691,7,FALSE)</f>
        <v>The Phone Company</v>
      </c>
      <c r="H3487" s="8">
        <f>ventas[[#This Row],[Unit Vendidas]]*ventas[[#This Row],[Precio Venta]]</f>
        <v>40963</v>
      </c>
    </row>
    <row r="3488" spans="1:8" x14ac:dyDescent="0.25">
      <c r="A3488" s="2">
        <v>12091</v>
      </c>
      <c r="B3488" s="3">
        <v>40104</v>
      </c>
      <c r="C3488" s="5">
        <v>542</v>
      </c>
      <c r="D3488" s="4">
        <v>459</v>
      </c>
      <c r="E3488" s="7" t="str">
        <f>VLOOKUP(ventas[[#This Row],[ProductKey]],'hoja productos'!$A$2:$AA$1691,3,FALSE)</f>
        <v>Proseware Projector 720p DLP56 Black</v>
      </c>
      <c r="F3488" s="7">
        <f>VLOOKUP(ventas[[#This Row],[ProductKey]],'hoja productos'!$A$2:$AA$1691,5,FALSE)</f>
        <v>999</v>
      </c>
      <c r="G3488" s="7" t="str">
        <f>VLOOKUP(ventas[[#This Row],[ProductKey]],'hoja productos'!$A$2:$AA$1691,7,FALSE)</f>
        <v>Proseware, Inc.</v>
      </c>
      <c r="H3488" s="8">
        <f>ventas[[#This Row],[Unit Vendidas]]*ventas[[#This Row],[Precio Venta]]</f>
        <v>458541</v>
      </c>
    </row>
    <row r="3489" spans="1:8" x14ac:dyDescent="0.25">
      <c r="A3489" s="2">
        <v>12111</v>
      </c>
      <c r="B3489" s="3">
        <v>40104</v>
      </c>
      <c r="C3489" s="5">
        <v>1157</v>
      </c>
      <c r="D3489" s="4">
        <v>523</v>
      </c>
      <c r="E3489" s="7" t="str">
        <f>VLOOKUP(ventas[[#This Row],[ProductKey]],'hoja productos'!$A$2:$AA$1691,3,FALSE)</f>
        <v>Fabrikam Independent Filmmaker 1/2" 3mm X300 Orange</v>
      </c>
      <c r="F3489" s="7">
        <f>VLOOKUP(ventas[[#This Row],[ProductKey]],'hoja productos'!$A$2:$AA$1691,5,FALSE)</f>
        <v>1580</v>
      </c>
      <c r="G3489" s="7" t="str">
        <f>VLOOKUP(ventas[[#This Row],[ProductKey]],'hoja productos'!$A$2:$AA$1691,7,FALSE)</f>
        <v>Fabrikam, Inc.</v>
      </c>
      <c r="H3489" s="8">
        <f>ventas[[#This Row],[Unit Vendidas]]*ventas[[#This Row],[Precio Venta]]</f>
        <v>826340</v>
      </c>
    </row>
    <row r="3490" spans="1:8" x14ac:dyDescent="0.25">
      <c r="A3490" s="2">
        <v>12309</v>
      </c>
      <c r="B3490" s="3">
        <v>40104</v>
      </c>
      <c r="C3490" s="5">
        <v>958</v>
      </c>
      <c r="D3490" s="4">
        <v>59</v>
      </c>
      <c r="E3490" s="7" t="str">
        <f>VLOOKUP(ventas[[#This Row],[ProductKey]],'hoja productos'!$A$2:$AA$1691,3,FALSE)</f>
        <v>A. Datum Compact Digital Camera M200 Grey</v>
      </c>
      <c r="F3490" s="7">
        <f>VLOOKUP(ventas[[#This Row],[ProductKey]],'hoja productos'!$A$2:$AA$1691,5,FALSE)</f>
        <v>129</v>
      </c>
      <c r="G3490" s="7" t="str">
        <f>VLOOKUP(ventas[[#This Row],[ProductKey]],'hoja productos'!$A$2:$AA$1691,7,FALSE)</f>
        <v>A. Datum Corporation</v>
      </c>
      <c r="H3490" s="8">
        <f>ventas[[#This Row],[Unit Vendidas]]*ventas[[#This Row],[Precio Venta]]</f>
        <v>7611</v>
      </c>
    </row>
    <row r="3491" spans="1:8" x14ac:dyDescent="0.25">
      <c r="A3491" s="2">
        <v>13440</v>
      </c>
      <c r="B3491" s="3">
        <v>40104</v>
      </c>
      <c r="C3491" s="5">
        <v>1043</v>
      </c>
      <c r="D3491" s="4">
        <v>76</v>
      </c>
      <c r="E3491" s="7" t="str">
        <f>VLOOKUP(ventas[[#This Row],[ProductKey]],'hoja productos'!$A$2:$AA$1691,3,FALSE)</f>
        <v>A. Datum Full Frame Digital Camera X300 Silver Grey</v>
      </c>
      <c r="F3491" s="7">
        <f>VLOOKUP(ventas[[#This Row],[ProductKey]],'hoja productos'!$A$2:$AA$1691,5,FALSE)</f>
        <v>231</v>
      </c>
      <c r="G3491" s="7" t="str">
        <f>VLOOKUP(ventas[[#This Row],[ProductKey]],'hoja productos'!$A$2:$AA$1691,7,FALSE)</f>
        <v>A. Datum Corporation</v>
      </c>
      <c r="H3491" s="8">
        <f>ventas[[#This Row],[Unit Vendidas]]*ventas[[#This Row],[Precio Venta]]</f>
        <v>17556</v>
      </c>
    </row>
    <row r="3492" spans="1:8" x14ac:dyDescent="0.25">
      <c r="A3492" s="2">
        <v>18770</v>
      </c>
      <c r="B3492" s="3">
        <v>40104</v>
      </c>
      <c r="C3492" s="5">
        <v>280</v>
      </c>
      <c r="D3492" s="4">
        <v>167</v>
      </c>
      <c r="E3492" s="7" t="str">
        <f>VLOOKUP(ventas[[#This Row],[ProductKey]],'hoja productos'!$A$2:$AA$1691,3,FALSE)</f>
        <v>Tablet Home Theater System 2.1 Channel M1210 Brown</v>
      </c>
      <c r="F3492" s="7">
        <f>VLOOKUP(ventas[[#This Row],[ProductKey]],'hoja productos'!$A$2:$AA$1691,5,FALSE)</f>
        <v>329</v>
      </c>
      <c r="G3492" s="7" t="str">
        <f>VLOOKUP(ventas[[#This Row],[ProductKey]],'hoja productos'!$A$2:$AA$1691,7,FALSE)</f>
        <v>Tablet, Ltd</v>
      </c>
      <c r="H3492" s="8">
        <f>ventas[[#This Row],[Unit Vendidas]]*ventas[[#This Row],[Precio Venta]]</f>
        <v>54943</v>
      </c>
    </row>
    <row r="3493" spans="1:8" x14ac:dyDescent="0.25">
      <c r="A3493" s="2">
        <v>21909</v>
      </c>
      <c r="B3493" s="3">
        <v>40104</v>
      </c>
      <c r="C3493" s="5">
        <v>414</v>
      </c>
      <c r="D3493" s="4">
        <v>348</v>
      </c>
      <c r="E3493" s="7" t="str">
        <f>VLOOKUP(ventas[[#This Row],[ProductKey]],'hoja productos'!$A$2:$AA$1691,3,FALSE)</f>
        <v>Proseware Laptop15.4W M518 White</v>
      </c>
      <c r="F3493" s="7">
        <f>VLOOKUP(ventas[[#This Row],[ProductKey]],'hoja productos'!$A$2:$AA$1691,5,FALSE)</f>
        <v>758</v>
      </c>
      <c r="G3493" s="7" t="str">
        <f>VLOOKUP(ventas[[#This Row],[ProductKey]],'hoja productos'!$A$2:$AA$1691,7,FALSE)</f>
        <v>Proseware, Inc.</v>
      </c>
      <c r="H3493" s="8">
        <f>ventas[[#This Row],[Unit Vendidas]]*ventas[[#This Row],[Precio Venta]]</f>
        <v>263784</v>
      </c>
    </row>
    <row r="3494" spans="1:8" ht="30" x14ac:dyDescent="0.25">
      <c r="A3494" s="2">
        <v>24401</v>
      </c>
      <c r="B3494" s="3">
        <v>40104</v>
      </c>
      <c r="C3494" s="5">
        <v>108</v>
      </c>
      <c r="D3494" s="4">
        <v>61</v>
      </c>
      <c r="E3494" s="7" t="str">
        <f>VLOOKUP(ventas[[#This Row],[ProductKey]],'hoja productos'!$A$2:$AA$1691,3,FALSE)</f>
        <v>WWI Stereo Bluetooth Headphones New Generation M370 Yellow</v>
      </c>
      <c r="F3494" s="7">
        <f>VLOOKUP(ventas[[#This Row],[ProductKey]],'hoja productos'!$A$2:$AA$1691,5,FALSE)</f>
        <v>132.99</v>
      </c>
      <c r="G3494" s="7" t="str">
        <f>VLOOKUP(ventas[[#This Row],[ProductKey]],'hoja productos'!$A$2:$AA$1691,7,FALSE)</f>
        <v>Wide World Importers</v>
      </c>
      <c r="H3494" s="8">
        <f>ventas[[#This Row],[Unit Vendidas]]*ventas[[#This Row],[Precio Venta]]</f>
        <v>8112.39</v>
      </c>
    </row>
    <row r="3495" spans="1:8" x14ac:dyDescent="0.25">
      <c r="A3495" s="2">
        <v>374</v>
      </c>
      <c r="B3495" s="3">
        <v>40105</v>
      </c>
      <c r="C3495" s="5">
        <v>5</v>
      </c>
      <c r="D3495" s="4">
        <v>11</v>
      </c>
      <c r="E3495" s="7" t="str">
        <f>VLOOKUP(ventas[[#This Row],[ProductKey]],'hoja productos'!$A$2:$AA$1691,3,FALSE)</f>
        <v>Tablet 2G MP3 Player E200 Red</v>
      </c>
      <c r="F3495" s="7">
        <f>VLOOKUP(ventas[[#This Row],[ProductKey]],'hoja productos'!$A$2:$AA$1691,5,FALSE)</f>
        <v>21.57</v>
      </c>
      <c r="G3495" s="7" t="str">
        <f>VLOOKUP(ventas[[#This Row],[ProductKey]],'hoja productos'!$A$2:$AA$1691,7,FALSE)</f>
        <v>Tablet, Ltd</v>
      </c>
      <c r="H3495" s="8">
        <f>ventas[[#This Row],[Unit Vendidas]]*ventas[[#This Row],[Precio Venta]]</f>
        <v>237.27</v>
      </c>
    </row>
    <row r="3496" spans="1:8" x14ac:dyDescent="0.25">
      <c r="A3496" s="2">
        <v>1511</v>
      </c>
      <c r="B3496" s="3">
        <v>40105</v>
      </c>
      <c r="C3496" s="5">
        <v>366</v>
      </c>
      <c r="D3496" s="4">
        <v>348</v>
      </c>
      <c r="E3496" s="7" t="str">
        <f>VLOOKUP(ventas[[#This Row],[ProductKey]],'hoja productos'!$A$2:$AA$1691,3,FALSE)</f>
        <v>Adventure Works Laptop15.4W M1548 Black</v>
      </c>
      <c r="F3496" s="7">
        <f>VLOOKUP(ventas[[#This Row],[ProductKey]],'hoja productos'!$A$2:$AA$1691,5,FALSE)</f>
        <v>758</v>
      </c>
      <c r="G3496" s="7" t="str">
        <f>VLOOKUP(ventas[[#This Row],[ProductKey]],'hoja productos'!$A$2:$AA$1691,7,FALSE)</f>
        <v>Adventure Works</v>
      </c>
      <c r="H3496" s="8">
        <f>ventas[[#This Row],[Unit Vendidas]]*ventas[[#This Row],[Precio Venta]]</f>
        <v>263784</v>
      </c>
    </row>
    <row r="3497" spans="1:8" x14ac:dyDescent="0.25">
      <c r="A3497" s="2">
        <v>1859</v>
      </c>
      <c r="B3497" s="3">
        <v>40105</v>
      </c>
      <c r="C3497" s="5">
        <v>88</v>
      </c>
      <c r="D3497" s="4">
        <v>49</v>
      </c>
      <c r="E3497" s="7" t="str">
        <f>VLOOKUP(ventas[[#This Row],[ProductKey]],'hoja productos'!$A$2:$AA$1691,3,FALSE)</f>
        <v>NT Wireless Transmitter and Bluetooth Headphones M150 Black</v>
      </c>
      <c r="F3497" s="7">
        <f>VLOOKUP(ventas[[#This Row],[ProductKey]],'hoja productos'!$A$2:$AA$1691,5,FALSE)</f>
        <v>149.99</v>
      </c>
      <c r="G3497" s="7" t="str">
        <f>VLOOKUP(ventas[[#This Row],[ProductKey]],'hoja productos'!$A$2:$AA$1691,7,FALSE)</f>
        <v>Northwind Traders</v>
      </c>
      <c r="H3497" s="8">
        <f>ventas[[#This Row],[Unit Vendidas]]*ventas[[#This Row],[Precio Venta]]</f>
        <v>7349.51</v>
      </c>
    </row>
    <row r="3498" spans="1:8" x14ac:dyDescent="0.25">
      <c r="A3498" s="2">
        <v>2067</v>
      </c>
      <c r="B3498" s="3">
        <v>40105</v>
      </c>
      <c r="C3498" s="5">
        <v>521</v>
      </c>
      <c r="D3498" s="4">
        <v>119</v>
      </c>
      <c r="E3498" s="7" t="str">
        <f>VLOOKUP(ventas[[#This Row],[ProductKey]],'hoja productos'!$A$2:$AA$1691,3,FALSE)</f>
        <v>WWI LCD20 M220 Black</v>
      </c>
      <c r="F3498" s="7">
        <f>VLOOKUP(ventas[[#This Row],[ProductKey]],'hoja productos'!$A$2:$AA$1691,5,FALSE)</f>
        <v>259</v>
      </c>
      <c r="G3498" s="7" t="str">
        <f>VLOOKUP(ventas[[#This Row],[ProductKey]],'hoja productos'!$A$2:$AA$1691,7,FALSE)</f>
        <v>Wide World Importers</v>
      </c>
      <c r="H3498" s="8">
        <f>ventas[[#This Row],[Unit Vendidas]]*ventas[[#This Row],[Precio Venta]]</f>
        <v>30821</v>
      </c>
    </row>
    <row r="3499" spans="1:8" x14ac:dyDescent="0.25">
      <c r="A3499" s="2">
        <v>2113</v>
      </c>
      <c r="B3499" s="3">
        <v>40105</v>
      </c>
      <c r="C3499" s="5">
        <v>1649</v>
      </c>
      <c r="D3499" s="4">
        <v>86</v>
      </c>
      <c r="E3499" s="7" t="str">
        <f>VLOOKUP(ventas[[#This Row],[ProductKey]],'hoja productos'!$A$2:$AA$1691,3,FALSE)</f>
        <v>Tablet DVD 14-Inch Player Portable L100 Black</v>
      </c>
      <c r="F3499" s="7">
        <f>VLOOKUP(ventas[[#This Row],[ProductKey]],'hoja productos'!$A$2:$AA$1691,5,FALSE)</f>
        <v>259.99</v>
      </c>
      <c r="G3499" s="7" t="str">
        <f>VLOOKUP(ventas[[#This Row],[ProductKey]],'hoja productos'!$A$2:$AA$1691,7,FALSE)</f>
        <v>Tablet, Ltd</v>
      </c>
      <c r="H3499" s="8">
        <f>ventas[[#This Row],[Unit Vendidas]]*ventas[[#This Row],[Precio Venta]]</f>
        <v>22359.14</v>
      </c>
    </row>
    <row r="3500" spans="1:8" x14ac:dyDescent="0.25">
      <c r="A3500" s="2">
        <v>3264</v>
      </c>
      <c r="B3500" s="3">
        <v>40105</v>
      </c>
      <c r="C3500" s="5">
        <v>920</v>
      </c>
      <c r="D3500" s="4">
        <v>0</v>
      </c>
      <c r="E3500" s="7" t="str">
        <f>VLOOKUP(ventas[[#This Row],[ProductKey]],'hoja productos'!$A$2:$AA$1691,3,FALSE)</f>
        <v>SV USB Data Cable E600 Black</v>
      </c>
      <c r="F3500" s="7">
        <f>VLOOKUP(ventas[[#This Row],[ProductKey]],'hoja productos'!$A$2:$AA$1691,5,FALSE)</f>
        <v>0.95</v>
      </c>
      <c r="G3500" s="7" t="str">
        <f>VLOOKUP(ventas[[#This Row],[ProductKey]],'hoja productos'!$A$2:$AA$1691,7,FALSE)</f>
        <v>Southridge Video</v>
      </c>
      <c r="H3500" s="8">
        <f>ventas[[#This Row],[Unit Vendidas]]*ventas[[#This Row],[Precio Venta]]</f>
        <v>0</v>
      </c>
    </row>
    <row r="3501" spans="1:8" x14ac:dyDescent="0.25">
      <c r="A3501" s="2">
        <v>9540</v>
      </c>
      <c r="B3501" s="3">
        <v>40105</v>
      </c>
      <c r="C3501" s="5">
        <v>1114</v>
      </c>
      <c r="D3501" s="4">
        <v>153</v>
      </c>
      <c r="E3501" s="7" t="str">
        <f>VLOOKUP(ventas[[#This Row],[ProductKey]],'hoja productos'!$A$2:$AA$1691,3,FALSE)</f>
        <v>Fabrikam SLR Camera M147 Silver</v>
      </c>
      <c r="F3501" s="7">
        <f>VLOOKUP(ventas[[#This Row],[ProductKey]],'hoja productos'!$A$2:$AA$1691,5,FALSE)</f>
        <v>334</v>
      </c>
      <c r="G3501" s="7" t="str">
        <f>VLOOKUP(ventas[[#This Row],[ProductKey]],'hoja productos'!$A$2:$AA$1691,7,FALSE)</f>
        <v>Fabrikam, Inc.</v>
      </c>
      <c r="H3501" s="8">
        <f>ventas[[#This Row],[Unit Vendidas]]*ventas[[#This Row],[Precio Venta]]</f>
        <v>51102</v>
      </c>
    </row>
    <row r="3502" spans="1:8" ht="30" x14ac:dyDescent="0.25">
      <c r="A3502" s="2">
        <v>11333</v>
      </c>
      <c r="B3502" s="3">
        <v>40105</v>
      </c>
      <c r="C3502" s="5">
        <v>1430</v>
      </c>
      <c r="D3502" s="4">
        <v>137</v>
      </c>
      <c r="E3502" s="7" t="str">
        <f>VLOOKUP(ventas[[#This Row],[ProductKey]],'hoja productos'!$A$2:$AA$1691,3,FALSE)</f>
        <v>The Phone Company Touch Screen Phones SAW/Built-in M801 Grey</v>
      </c>
      <c r="F3502" s="7">
        <f>VLOOKUP(ventas[[#This Row],[ProductKey]],'hoja productos'!$A$2:$AA$1691,5,FALSE)</f>
        <v>299</v>
      </c>
      <c r="G3502" s="7" t="str">
        <f>VLOOKUP(ventas[[#This Row],[ProductKey]],'hoja productos'!$A$2:$AA$1691,7,FALSE)</f>
        <v>The Phone Company</v>
      </c>
      <c r="H3502" s="8">
        <f>ventas[[#This Row],[Unit Vendidas]]*ventas[[#This Row],[Precio Venta]]</f>
        <v>40963</v>
      </c>
    </row>
    <row r="3503" spans="1:8" x14ac:dyDescent="0.25">
      <c r="A3503" s="2">
        <v>11641</v>
      </c>
      <c r="B3503" s="3">
        <v>40105</v>
      </c>
      <c r="C3503" s="5">
        <v>89</v>
      </c>
      <c r="D3503" s="4">
        <v>49</v>
      </c>
      <c r="E3503" s="7" t="str">
        <f>VLOOKUP(ventas[[#This Row],[ProductKey]],'hoja productos'!$A$2:$AA$1691,3,FALSE)</f>
        <v>NT Wireless Transmitter and Bluetooth Headphones M150 Blue</v>
      </c>
      <c r="F3503" s="7">
        <f>VLOOKUP(ventas[[#This Row],[ProductKey]],'hoja productos'!$A$2:$AA$1691,5,FALSE)</f>
        <v>149.99</v>
      </c>
      <c r="G3503" s="7" t="str">
        <f>VLOOKUP(ventas[[#This Row],[ProductKey]],'hoja productos'!$A$2:$AA$1691,7,FALSE)</f>
        <v>Northwind Traders</v>
      </c>
      <c r="H3503" s="8">
        <f>ventas[[#This Row],[Unit Vendidas]]*ventas[[#This Row],[Precio Venta]]</f>
        <v>7349.51</v>
      </c>
    </row>
    <row r="3504" spans="1:8" x14ac:dyDescent="0.25">
      <c r="A3504" s="2">
        <v>13420</v>
      </c>
      <c r="B3504" s="3">
        <v>40105</v>
      </c>
      <c r="C3504" s="5">
        <v>1325</v>
      </c>
      <c r="D3504" s="4">
        <v>18</v>
      </c>
      <c r="E3504" s="7" t="str">
        <f>VLOOKUP(ventas[[#This Row],[ProductKey]],'hoja productos'!$A$2:$AA$1691,3,FALSE)</f>
        <v>Tablet Electronic Private Automatic Branch Exchange M90 Black</v>
      </c>
      <c r="F3504" s="7">
        <f>VLOOKUP(ventas[[#This Row],[ProductKey]],'hoja productos'!$A$2:$AA$1691,5,FALSE)</f>
        <v>39.99</v>
      </c>
      <c r="G3504" s="7" t="str">
        <f>VLOOKUP(ventas[[#This Row],[ProductKey]],'hoja productos'!$A$2:$AA$1691,7,FALSE)</f>
        <v>Tablet, Ltd</v>
      </c>
      <c r="H3504" s="8">
        <f>ventas[[#This Row],[Unit Vendidas]]*ventas[[#This Row],[Precio Venta]]</f>
        <v>719.82</v>
      </c>
    </row>
    <row r="3505" spans="1:8" x14ac:dyDescent="0.25">
      <c r="A3505" s="2">
        <v>16387</v>
      </c>
      <c r="B3505" s="3">
        <v>40105</v>
      </c>
      <c r="C3505" s="5">
        <v>972</v>
      </c>
      <c r="D3505" s="4">
        <v>59</v>
      </c>
      <c r="E3505" s="7" t="str">
        <f>VLOOKUP(ventas[[#This Row],[ProductKey]],'hoja productos'!$A$2:$AA$1691,3,FALSE)</f>
        <v>A. Datum Compact Digital Camera M200 Pink</v>
      </c>
      <c r="F3505" s="7">
        <f>VLOOKUP(ventas[[#This Row],[ProductKey]],'hoja productos'!$A$2:$AA$1691,5,FALSE)</f>
        <v>129</v>
      </c>
      <c r="G3505" s="7" t="str">
        <f>VLOOKUP(ventas[[#This Row],[ProductKey]],'hoja productos'!$A$2:$AA$1691,7,FALSE)</f>
        <v>A. Datum Corporation</v>
      </c>
      <c r="H3505" s="8">
        <f>ventas[[#This Row],[Unit Vendidas]]*ventas[[#This Row],[Precio Venta]]</f>
        <v>7611</v>
      </c>
    </row>
    <row r="3506" spans="1:8" x14ac:dyDescent="0.25">
      <c r="A3506" s="2">
        <v>19977</v>
      </c>
      <c r="B3506" s="3">
        <v>40105</v>
      </c>
      <c r="C3506" s="5">
        <v>1488</v>
      </c>
      <c r="D3506" s="4">
        <v>137</v>
      </c>
      <c r="E3506" s="7" t="str">
        <f>VLOOKUP(ventas[[#This Row],[ProductKey]],'hoja productos'!$A$2:$AA$1691,3,FALSE)</f>
        <v>The Phone Company Smart phones Expert M400 Grey</v>
      </c>
      <c r="F3506" s="7">
        <f>VLOOKUP(ventas[[#This Row],[ProductKey]],'hoja productos'!$A$2:$AA$1691,5,FALSE)</f>
        <v>300</v>
      </c>
      <c r="G3506" s="7" t="str">
        <f>VLOOKUP(ventas[[#This Row],[ProductKey]],'hoja productos'!$A$2:$AA$1691,7,FALSE)</f>
        <v>The Phone Company</v>
      </c>
      <c r="H3506" s="8">
        <f>ventas[[#This Row],[Unit Vendidas]]*ventas[[#This Row],[Precio Venta]]</f>
        <v>41100</v>
      </c>
    </row>
    <row r="3507" spans="1:8" x14ac:dyDescent="0.25">
      <c r="A3507" s="2">
        <v>20333</v>
      </c>
      <c r="B3507" s="3">
        <v>40105</v>
      </c>
      <c r="C3507" s="5">
        <v>948</v>
      </c>
      <c r="D3507" s="4">
        <v>86</v>
      </c>
      <c r="E3507" s="7" t="str">
        <f>VLOOKUP(ventas[[#This Row],[ProductKey]],'hoja productos'!$A$2:$AA$1691,3,FALSE)</f>
        <v>A. Datum All in One Digital Camera M200 Black</v>
      </c>
      <c r="F3507" s="7">
        <f>VLOOKUP(ventas[[#This Row],[ProductKey]],'hoja productos'!$A$2:$AA$1691,5,FALSE)</f>
        <v>188</v>
      </c>
      <c r="G3507" s="7" t="str">
        <f>VLOOKUP(ventas[[#This Row],[ProductKey]],'hoja productos'!$A$2:$AA$1691,7,FALSE)</f>
        <v>A. Datum Corporation</v>
      </c>
      <c r="H3507" s="8">
        <f>ventas[[#This Row],[Unit Vendidas]]*ventas[[#This Row],[Precio Venta]]</f>
        <v>16168</v>
      </c>
    </row>
    <row r="3508" spans="1:8" x14ac:dyDescent="0.25">
      <c r="A3508" s="2">
        <v>1235</v>
      </c>
      <c r="B3508" s="3">
        <v>40106</v>
      </c>
      <c r="C3508" s="5">
        <v>370</v>
      </c>
      <c r="D3508" s="4">
        <v>195</v>
      </c>
      <c r="E3508" s="7" t="str">
        <f>VLOOKUP(ventas[[#This Row],[ProductKey]],'hoja productos'!$A$2:$AA$1691,3,FALSE)</f>
        <v>Adventure Works Laptop12 M1201 White</v>
      </c>
      <c r="F3508" s="7">
        <f>VLOOKUP(ventas[[#This Row],[ProductKey]],'hoja productos'!$A$2:$AA$1691,5,FALSE)</f>
        <v>382.95</v>
      </c>
      <c r="G3508" s="7" t="str">
        <f>VLOOKUP(ventas[[#This Row],[ProductKey]],'hoja productos'!$A$2:$AA$1691,7,FALSE)</f>
        <v>Adventure Works</v>
      </c>
      <c r="H3508" s="8">
        <f>ventas[[#This Row],[Unit Vendidas]]*ventas[[#This Row],[Precio Venta]]</f>
        <v>74675.25</v>
      </c>
    </row>
    <row r="3509" spans="1:8" x14ac:dyDescent="0.25">
      <c r="A3509" s="2">
        <v>2388</v>
      </c>
      <c r="B3509" s="3">
        <v>40106</v>
      </c>
      <c r="C3509" s="5">
        <v>188</v>
      </c>
      <c r="D3509" s="4">
        <v>53</v>
      </c>
      <c r="E3509" s="7" t="str">
        <f>VLOOKUP(ventas[[#This Row],[ProductKey]],'hoja productos'!$A$2:$AA$1691,3,FALSE)</f>
        <v>SV 16xDVD M350 Silver</v>
      </c>
      <c r="F3509" s="7">
        <f>VLOOKUP(ventas[[#This Row],[ProductKey]],'hoja productos'!$A$2:$AA$1691,5,FALSE)</f>
        <v>116.9</v>
      </c>
      <c r="G3509" s="7" t="str">
        <f>VLOOKUP(ventas[[#This Row],[ProductKey]],'hoja productos'!$A$2:$AA$1691,7,FALSE)</f>
        <v>Southridge Video</v>
      </c>
      <c r="H3509" s="8">
        <f>ventas[[#This Row],[Unit Vendidas]]*ventas[[#This Row],[Precio Venta]]</f>
        <v>6195.7000000000007</v>
      </c>
    </row>
    <row r="3510" spans="1:8" x14ac:dyDescent="0.25">
      <c r="A3510" s="2">
        <v>2696</v>
      </c>
      <c r="B3510" s="3">
        <v>40106</v>
      </c>
      <c r="C3510" s="5">
        <v>383</v>
      </c>
      <c r="D3510" s="4">
        <v>275</v>
      </c>
      <c r="E3510" s="7" t="str">
        <f>VLOOKUP(ventas[[#This Row],[ProductKey]],'hoja productos'!$A$2:$AA$1691,3,FALSE)</f>
        <v>Adventure Works Laptop16 M1601 Red</v>
      </c>
      <c r="F3510" s="7">
        <f>VLOOKUP(ventas[[#This Row],[ProductKey]],'hoja productos'!$A$2:$AA$1691,5,FALSE)</f>
        <v>599</v>
      </c>
      <c r="G3510" s="7" t="str">
        <f>VLOOKUP(ventas[[#This Row],[ProductKey]],'hoja productos'!$A$2:$AA$1691,7,FALSE)</f>
        <v>Adventure Works</v>
      </c>
      <c r="H3510" s="8">
        <f>ventas[[#This Row],[Unit Vendidas]]*ventas[[#This Row],[Precio Venta]]</f>
        <v>164725</v>
      </c>
    </row>
    <row r="3511" spans="1:8" ht="30" x14ac:dyDescent="0.25">
      <c r="A3511" s="2">
        <v>4081</v>
      </c>
      <c r="B3511" s="3">
        <v>40106</v>
      </c>
      <c r="C3511" s="5">
        <v>840</v>
      </c>
      <c r="D3511" s="4">
        <v>18</v>
      </c>
      <c r="E3511" s="7" t="str">
        <f>VLOOKUP(ventas[[#This Row],[ProductKey]],'hoja productos'!$A$2:$AA$1691,3,FALSE)</f>
        <v>Tablet Laptop Cooling Hub notebook fan with 4 ports USB hub M200 Gold</v>
      </c>
      <c r="F3511" s="7">
        <f>VLOOKUP(ventas[[#This Row],[ProductKey]],'hoja productos'!$A$2:$AA$1691,5,FALSE)</f>
        <v>39.9</v>
      </c>
      <c r="G3511" s="7" t="str">
        <f>VLOOKUP(ventas[[#This Row],[ProductKey]],'hoja productos'!$A$2:$AA$1691,7,FALSE)</f>
        <v>Tablet, Ltd</v>
      </c>
      <c r="H3511" s="8">
        <f>ventas[[#This Row],[Unit Vendidas]]*ventas[[#This Row],[Precio Venta]]</f>
        <v>718.19999999999993</v>
      </c>
    </row>
    <row r="3512" spans="1:8" x14ac:dyDescent="0.25">
      <c r="A3512" s="2">
        <v>11261</v>
      </c>
      <c r="B3512" s="3">
        <v>40106</v>
      </c>
      <c r="C3512" s="5">
        <v>343</v>
      </c>
      <c r="D3512" s="4">
        <v>364</v>
      </c>
      <c r="E3512" s="7" t="str">
        <f>VLOOKUP(ventas[[#This Row],[ProductKey]],'hoja productos'!$A$2:$AA$1691,3,FALSE)</f>
        <v>Fabrikam Laptop19 M9000 Black</v>
      </c>
      <c r="F3512" s="7">
        <f>VLOOKUP(ventas[[#This Row],[ProductKey]],'hoja productos'!$A$2:$AA$1691,5,FALSE)</f>
        <v>1099</v>
      </c>
      <c r="G3512" s="7" t="str">
        <f>VLOOKUP(ventas[[#This Row],[ProductKey]],'hoja productos'!$A$2:$AA$1691,7,FALSE)</f>
        <v>Fabrikam, Inc.</v>
      </c>
      <c r="H3512" s="8">
        <f>ventas[[#This Row],[Unit Vendidas]]*ventas[[#This Row],[Precio Venta]]</f>
        <v>400036</v>
      </c>
    </row>
    <row r="3513" spans="1:8" x14ac:dyDescent="0.25">
      <c r="A3513" s="2">
        <v>11702</v>
      </c>
      <c r="B3513" s="3">
        <v>40106</v>
      </c>
      <c r="C3513" s="5">
        <v>568</v>
      </c>
      <c r="D3513" s="4">
        <v>254</v>
      </c>
      <c r="E3513" s="7" t="str">
        <f>VLOOKUP(ventas[[#This Row],[ProductKey]],'hoja productos'!$A$2:$AA$1691,3,FALSE)</f>
        <v>Proseware Projector 480p DLP12 Silver</v>
      </c>
      <c r="F3513" s="7">
        <f>VLOOKUP(ventas[[#This Row],[ProductKey]],'hoja productos'!$A$2:$AA$1691,5,FALSE)</f>
        <v>499</v>
      </c>
      <c r="G3513" s="7" t="str">
        <f>VLOOKUP(ventas[[#This Row],[ProductKey]],'hoja productos'!$A$2:$AA$1691,7,FALSE)</f>
        <v>Proseware, Inc.</v>
      </c>
      <c r="H3513" s="8">
        <f>ventas[[#This Row],[Unit Vendidas]]*ventas[[#This Row],[Precio Venta]]</f>
        <v>126746</v>
      </c>
    </row>
    <row r="3514" spans="1:8" x14ac:dyDescent="0.25">
      <c r="A3514" s="2">
        <v>12811</v>
      </c>
      <c r="B3514" s="3">
        <v>40106</v>
      </c>
      <c r="C3514" s="5">
        <v>1362</v>
      </c>
      <c r="D3514" s="4">
        <v>7</v>
      </c>
      <c r="E3514" s="7" t="str">
        <f>VLOOKUP(ventas[[#This Row],[ProductKey]],'hoja productos'!$A$2:$AA$1691,3,FALSE)</f>
        <v>Tablet Phone with 13-Number Memory (210) M301 White</v>
      </c>
      <c r="F3514" s="7">
        <f>VLOOKUP(ventas[[#This Row],[ProductKey]],'hoja productos'!$A$2:$AA$1691,5,FALSE)</f>
        <v>16.989999999999998</v>
      </c>
      <c r="G3514" s="7" t="str">
        <f>VLOOKUP(ventas[[#This Row],[ProductKey]],'hoja productos'!$A$2:$AA$1691,7,FALSE)</f>
        <v>Tablet, Ltd</v>
      </c>
      <c r="H3514" s="8">
        <f>ventas[[#This Row],[Unit Vendidas]]*ventas[[#This Row],[Precio Venta]]</f>
        <v>118.92999999999999</v>
      </c>
    </row>
    <row r="3515" spans="1:8" x14ac:dyDescent="0.25">
      <c r="A3515" s="2">
        <v>15361</v>
      </c>
      <c r="B3515" s="3">
        <v>40106</v>
      </c>
      <c r="C3515" s="5">
        <v>1593</v>
      </c>
      <c r="D3515" s="4">
        <v>6</v>
      </c>
      <c r="E3515" s="7" t="str">
        <f>VLOOKUP(ventas[[#This Row],[ProductKey]],'hoja productos'!$A$2:$AA$1691,3,FALSE)</f>
        <v>SV DVD 58 DVD Storage Binder M55 Red</v>
      </c>
      <c r="F3515" s="7">
        <f>VLOOKUP(ventas[[#This Row],[ProductKey]],'hoja productos'!$A$2:$AA$1691,5,FALSE)</f>
        <v>13.89</v>
      </c>
      <c r="G3515" s="7" t="str">
        <f>VLOOKUP(ventas[[#This Row],[ProductKey]],'hoja productos'!$A$2:$AA$1691,7,FALSE)</f>
        <v>Southridge Video</v>
      </c>
      <c r="H3515" s="8">
        <f>ventas[[#This Row],[Unit Vendidas]]*ventas[[#This Row],[Precio Venta]]</f>
        <v>83.34</v>
      </c>
    </row>
    <row r="3516" spans="1:8" x14ac:dyDescent="0.25">
      <c r="A3516" s="2">
        <v>24356</v>
      </c>
      <c r="B3516" s="3">
        <v>40106</v>
      </c>
      <c r="C3516" s="5">
        <v>885</v>
      </c>
      <c r="D3516" s="4">
        <v>49</v>
      </c>
      <c r="E3516" s="7" t="str">
        <f>VLOOKUP(ventas[[#This Row],[ProductKey]],'hoja productos'!$A$2:$AA$1691,3,FALSE)</f>
        <v>Tablet Bluetooth Notebook Mouse X305 Silver</v>
      </c>
      <c r="F3516" s="7">
        <f>VLOOKUP(ventas[[#This Row],[ProductKey]],'hoja productos'!$A$2:$AA$1691,5,FALSE)</f>
        <v>150</v>
      </c>
      <c r="G3516" s="7" t="str">
        <f>VLOOKUP(ventas[[#This Row],[ProductKey]],'hoja productos'!$A$2:$AA$1691,7,FALSE)</f>
        <v>Tablet, Ltd</v>
      </c>
      <c r="H3516" s="8">
        <f>ventas[[#This Row],[Unit Vendidas]]*ventas[[#This Row],[Precio Venta]]</f>
        <v>7350</v>
      </c>
    </row>
    <row r="3517" spans="1:8" x14ac:dyDescent="0.25">
      <c r="A3517" s="2">
        <v>24564</v>
      </c>
      <c r="B3517" s="3">
        <v>40106</v>
      </c>
      <c r="C3517" s="5">
        <v>1383</v>
      </c>
      <c r="D3517" s="4">
        <v>6</v>
      </c>
      <c r="E3517" s="7" t="str">
        <f>VLOOKUP(ventas[[#This Row],[ProductKey]],'hoja productos'!$A$2:$AA$1691,3,FALSE)</f>
        <v>Tablet Dual Handset Cordless Phone System E20 Grey</v>
      </c>
      <c r="F3517" s="7">
        <f>VLOOKUP(ventas[[#This Row],[ProductKey]],'hoja productos'!$A$2:$AA$1691,5,FALSE)</f>
        <v>12.99</v>
      </c>
      <c r="G3517" s="7" t="str">
        <f>VLOOKUP(ventas[[#This Row],[ProductKey]],'hoja productos'!$A$2:$AA$1691,7,FALSE)</f>
        <v>Tablet, Ltd</v>
      </c>
      <c r="H3517" s="8">
        <f>ventas[[#This Row],[Unit Vendidas]]*ventas[[#This Row],[Precio Venta]]</f>
        <v>77.94</v>
      </c>
    </row>
    <row r="3518" spans="1:8" x14ac:dyDescent="0.25">
      <c r="A3518" s="2">
        <v>24582</v>
      </c>
      <c r="B3518" s="3">
        <v>40106</v>
      </c>
      <c r="C3518" s="5">
        <v>1356</v>
      </c>
      <c r="D3518" s="4">
        <v>16</v>
      </c>
      <c r="E3518" s="7" t="str">
        <f>VLOOKUP(ventas[[#This Row],[ProductKey]],'hoja productos'!$A$2:$AA$1691,3,FALSE)</f>
        <v>Tablet 4 Handset Cordless Phone System M86 White</v>
      </c>
      <c r="F3518" s="7">
        <f>VLOOKUP(ventas[[#This Row],[ProductKey]],'hoja productos'!$A$2:$AA$1691,5,FALSE)</f>
        <v>35.99</v>
      </c>
      <c r="G3518" s="7" t="str">
        <f>VLOOKUP(ventas[[#This Row],[ProductKey]],'hoja productos'!$A$2:$AA$1691,7,FALSE)</f>
        <v>Tablet, Ltd</v>
      </c>
      <c r="H3518" s="8">
        <f>ventas[[#This Row],[Unit Vendidas]]*ventas[[#This Row],[Precio Venta]]</f>
        <v>575.84</v>
      </c>
    </row>
    <row r="3519" spans="1:8" x14ac:dyDescent="0.25">
      <c r="A3519" s="2">
        <v>24936</v>
      </c>
      <c r="B3519" s="3">
        <v>40106</v>
      </c>
      <c r="C3519" s="5">
        <v>654</v>
      </c>
      <c r="D3519" s="4">
        <v>59</v>
      </c>
      <c r="E3519" s="7" t="str">
        <f>VLOOKUP(ventas[[#This Row],[ProductKey]],'hoja productos'!$A$2:$AA$1691,3,FALSE)</f>
        <v>Proseware Ink Jet Wireless All-In-One Printer M400 Black</v>
      </c>
      <c r="F3519" s="7">
        <f>VLOOKUP(ventas[[#This Row],[ProductKey]],'hoja productos'!$A$2:$AA$1691,5,FALSE)</f>
        <v>129</v>
      </c>
      <c r="G3519" s="7" t="str">
        <f>VLOOKUP(ventas[[#This Row],[ProductKey]],'hoja productos'!$A$2:$AA$1691,7,FALSE)</f>
        <v>Proseware, Inc.</v>
      </c>
      <c r="H3519" s="8">
        <f>ventas[[#This Row],[Unit Vendidas]]*ventas[[#This Row],[Precio Venta]]</f>
        <v>7611</v>
      </c>
    </row>
    <row r="3520" spans="1:8" x14ac:dyDescent="0.25">
      <c r="A3520" s="2">
        <v>666</v>
      </c>
      <c r="B3520" s="3">
        <v>40107</v>
      </c>
      <c r="C3520" s="5">
        <v>473</v>
      </c>
      <c r="D3520" s="4">
        <v>30</v>
      </c>
      <c r="E3520" s="7" t="str">
        <f>VLOOKUP(ventas[[#This Row],[ProductKey]],'hoja productos'!$A$2:$AA$1691,3,FALSE)</f>
        <v>Proseware CRT17 E104 Black</v>
      </c>
      <c r="F3520" s="7">
        <f>VLOOKUP(ventas[[#This Row],[ProductKey]],'hoja productos'!$A$2:$AA$1691,5,FALSE)</f>
        <v>59</v>
      </c>
      <c r="G3520" s="7" t="str">
        <f>VLOOKUP(ventas[[#This Row],[ProductKey]],'hoja productos'!$A$2:$AA$1691,7,FALSE)</f>
        <v>Proseware, Inc.</v>
      </c>
      <c r="H3520" s="8">
        <f>ventas[[#This Row],[Unit Vendidas]]*ventas[[#This Row],[Precio Venta]]</f>
        <v>1770</v>
      </c>
    </row>
    <row r="3521" spans="1:8" x14ac:dyDescent="0.25">
      <c r="A3521" s="2">
        <v>767</v>
      </c>
      <c r="B3521" s="3">
        <v>40107</v>
      </c>
      <c r="C3521" s="5">
        <v>426</v>
      </c>
      <c r="D3521" s="4">
        <v>254</v>
      </c>
      <c r="E3521" s="7" t="str">
        <f>VLOOKUP(ventas[[#This Row],[ProductKey]],'hoja productos'!$A$2:$AA$1691,3,FALSE)</f>
        <v>Adventure Works Desktop PC1.80 ED182 Black</v>
      </c>
      <c r="F3521" s="7">
        <f>VLOOKUP(ventas[[#This Row],[ProductKey]],'hoja productos'!$A$2:$AA$1691,5,FALSE)</f>
        <v>499.9</v>
      </c>
      <c r="G3521" s="7" t="str">
        <f>VLOOKUP(ventas[[#This Row],[ProductKey]],'hoja productos'!$A$2:$AA$1691,7,FALSE)</f>
        <v>Adventure Works</v>
      </c>
      <c r="H3521" s="8">
        <f>ventas[[#This Row],[Unit Vendidas]]*ventas[[#This Row],[Precio Venta]]</f>
        <v>126974.59999999999</v>
      </c>
    </row>
    <row r="3522" spans="1:8" x14ac:dyDescent="0.25">
      <c r="A3522" s="2">
        <v>4747</v>
      </c>
      <c r="B3522" s="3">
        <v>40107</v>
      </c>
      <c r="C3522" s="5">
        <v>390</v>
      </c>
      <c r="D3522" s="4">
        <v>430</v>
      </c>
      <c r="E3522" s="7" t="str">
        <f>VLOOKUP(ventas[[#This Row],[ProductKey]],'hoja productos'!$A$2:$AA$1691,3,FALSE)</f>
        <v>WWI Laptop19W X0196 Black</v>
      </c>
      <c r="F3522" s="7">
        <f>VLOOKUP(ventas[[#This Row],[ProductKey]],'hoja productos'!$A$2:$AA$1691,5,FALSE)</f>
        <v>1299</v>
      </c>
      <c r="G3522" s="7" t="str">
        <f>VLOOKUP(ventas[[#This Row],[ProductKey]],'hoja productos'!$A$2:$AA$1691,7,FALSE)</f>
        <v>Wide World Importers</v>
      </c>
      <c r="H3522" s="8">
        <f>ventas[[#This Row],[Unit Vendidas]]*ventas[[#This Row],[Precio Venta]]</f>
        <v>558570</v>
      </c>
    </row>
    <row r="3523" spans="1:8" ht="30" x14ac:dyDescent="0.25">
      <c r="A3523" s="2">
        <v>4950</v>
      </c>
      <c r="B3523" s="3">
        <v>40107</v>
      </c>
      <c r="C3523" s="5">
        <v>1364</v>
      </c>
      <c r="D3523" s="4">
        <v>12</v>
      </c>
      <c r="E3523" s="7" t="str">
        <f>VLOOKUP(ventas[[#This Row],[ProductKey]],'hoja productos'!$A$2:$AA$1691,3,FALSE)</f>
        <v>Tablet Phone System Accessory Handset with Charger M308 White</v>
      </c>
      <c r="F3523" s="7">
        <f>VLOOKUP(ventas[[#This Row],[ProductKey]],'hoja productos'!$A$2:$AA$1691,5,FALSE)</f>
        <v>26.99</v>
      </c>
      <c r="G3523" s="7" t="str">
        <f>VLOOKUP(ventas[[#This Row],[ProductKey]],'hoja productos'!$A$2:$AA$1691,7,FALSE)</f>
        <v>Tablet, Ltd</v>
      </c>
      <c r="H3523" s="8">
        <f>ventas[[#This Row],[Unit Vendidas]]*ventas[[#This Row],[Precio Venta]]</f>
        <v>323.88</v>
      </c>
    </row>
    <row r="3524" spans="1:8" x14ac:dyDescent="0.25">
      <c r="A3524" s="2">
        <v>7183</v>
      </c>
      <c r="B3524" s="3">
        <v>40107</v>
      </c>
      <c r="C3524" s="5">
        <v>332</v>
      </c>
      <c r="D3524" s="4">
        <v>111</v>
      </c>
      <c r="E3524" s="7" t="str">
        <f>VLOOKUP(ventas[[#This Row],[ProductKey]],'hoja productos'!$A$2:$AA$1691,3,FALSE)</f>
        <v>SV Car Video AM/FM E1001 Brown</v>
      </c>
      <c r="F3524" s="7">
        <f>VLOOKUP(ventas[[#This Row],[ProductKey]],'hoja productos'!$A$2:$AA$1691,5,FALSE)</f>
        <v>219</v>
      </c>
      <c r="G3524" s="7" t="str">
        <f>VLOOKUP(ventas[[#This Row],[ProductKey]],'hoja productos'!$A$2:$AA$1691,7,FALSE)</f>
        <v>Southridge Video</v>
      </c>
      <c r="H3524" s="8">
        <f>ventas[[#This Row],[Unit Vendidas]]*ventas[[#This Row],[Precio Venta]]</f>
        <v>24309</v>
      </c>
    </row>
    <row r="3525" spans="1:8" x14ac:dyDescent="0.25">
      <c r="A3525" s="2">
        <v>7965</v>
      </c>
      <c r="B3525" s="3">
        <v>40107</v>
      </c>
      <c r="C3525" s="5">
        <v>294</v>
      </c>
      <c r="D3525" s="4">
        <v>152</v>
      </c>
      <c r="E3525" s="7" t="str">
        <f>VLOOKUP(ventas[[#This Row],[ProductKey]],'hoja productos'!$A$2:$AA$1691,3,FALSE)</f>
        <v>SV Car Video TFT7 M7000 Black</v>
      </c>
      <c r="F3525" s="7">
        <f>VLOOKUP(ventas[[#This Row],[ProductKey]],'hoja productos'!$A$2:$AA$1691,5,FALSE)</f>
        <v>299</v>
      </c>
      <c r="G3525" s="7" t="str">
        <f>VLOOKUP(ventas[[#This Row],[ProductKey]],'hoja productos'!$A$2:$AA$1691,7,FALSE)</f>
        <v>Southridge Video</v>
      </c>
      <c r="H3525" s="8">
        <f>ventas[[#This Row],[Unit Vendidas]]*ventas[[#This Row],[Precio Venta]]</f>
        <v>45448</v>
      </c>
    </row>
    <row r="3526" spans="1:8" x14ac:dyDescent="0.25">
      <c r="A3526" s="2">
        <v>9678</v>
      </c>
      <c r="B3526" s="3">
        <v>40107</v>
      </c>
      <c r="C3526" s="5">
        <v>460</v>
      </c>
      <c r="D3526" s="4">
        <v>152</v>
      </c>
      <c r="E3526" s="7" t="str">
        <f>VLOOKUP(ventas[[#This Row],[ProductKey]],'hoja productos'!$A$2:$AA$1691,3,FALSE)</f>
        <v>WWI Desktop PC1.80 E1802 White</v>
      </c>
      <c r="F3526" s="7">
        <f>VLOOKUP(ventas[[#This Row],[ProductKey]],'hoja productos'!$A$2:$AA$1691,5,FALSE)</f>
        <v>299.89999999999998</v>
      </c>
      <c r="G3526" s="7" t="str">
        <f>VLOOKUP(ventas[[#This Row],[ProductKey]],'hoja productos'!$A$2:$AA$1691,7,FALSE)</f>
        <v>Wide World Importers</v>
      </c>
      <c r="H3526" s="8">
        <f>ventas[[#This Row],[Unit Vendidas]]*ventas[[#This Row],[Precio Venta]]</f>
        <v>45584.799999999996</v>
      </c>
    </row>
    <row r="3527" spans="1:8" x14ac:dyDescent="0.25">
      <c r="A3527" s="2">
        <v>10083</v>
      </c>
      <c r="B3527" s="3">
        <v>40107</v>
      </c>
      <c r="C3527" s="5">
        <v>247</v>
      </c>
      <c r="D3527" s="4">
        <v>155</v>
      </c>
      <c r="E3527" s="7" t="str">
        <f>VLOOKUP(ventas[[#This Row],[ProductKey]],'hoja productos'!$A$2:$AA$1691,3,FALSE)</f>
        <v>Tablet Home Theater System 5.1 Channel M1520 Black</v>
      </c>
      <c r="F3527" s="7">
        <f>VLOOKUP(ventas[[#This Row],[ProductKey]],'hoja productos'!$A$2:$AA$1691,5,FALSE)</f>
        <v>339</v>
      </c>
      <c r="G3527" s="7" t="str">
        <f>VLOOKUP(ventas[[#This Row],[ProductKey]],'hoja productos'!$A$2:$AA$1691,7,FALSE)</f>
        <v>Tablet, Ltd</v>
      </c>
      <c r="H3527" s="8">
        <f>ventas[[#This Row],[Unit Vendidas]]*ventas[[#This Row],[Precio Venta]]</f>
        <v>52545</v>
      </c>
    </row>
    <row r="3528" spans="1:8" x14ac:dyDescent="0.25">
      <c r="A3528" s="2">
        <v>11802</v>
      </c>
      <c r="B3528" s="3">
        <v>40107</v>
      </c>
      <c r="C3528" s="5">
        <v>882</v>
      </c>
      <c r="D3528" s="4">
        <v>6</v>
      </c>
      <c r="E3528" s="7" t="str">
        <f>VLOOKUP(ventas[[#This Row],[ProductKey]],'hoja productos'!$A$2:$AA$1691,3,FALSE)</f>
        <v>Tablet Optical Wheel OEM PS/2 Mouse E60 Silver</v>
      </c>
      <c r="F3528" s="7">
        <f>VLOOKUP(ventas[[#This Row],[ProductKey]],'hoja productos'!$A$2:$AA$1691,5,FALSE)</f>
        <v>13</v>
      </c>
      <c r="G3528" s="7" t="str">
        <f>VLOOKUP(ventas[[#This Row],[ProductKey]],'hoja productos'!$A$2:$AA$1691,7,FALSE)</f>
        <v>Tablet, Ltd</v>
      </c>
      <c r="H3528" s="8">
        <f>ventas[[#This Row],[Unit Vendidas]]*ventas[[#This Row],[Precio Venta]]</f>
        <v>78</v>
      </c>
    </row>
    <row r="3529" spans="1:8" x14ac:dyDescent="0.25">
      <c r="A3529" s="2">
        <v>14537</v>
      </c>
      <c r="B3529" s="3">
        <v>40107</v>
      </c>
      <c r="C3529" s="5">
        <v>865</v>
      </c>
      <c r="D3529" s="4">
        <v>23</v>
      </c>
      <c r="E3529" s="7" t="str">
        <f>VLOOKUP(ventas[[#This Row],[ProductKey]],'hoja productos'!$A$2:$AA$1691,3,FALSE)</f>
        <v>Tablet Optical USB Mouse M45 Grey</v>
      </c>
      <c r="F3529" s="7">
        <f>VLOOKUP(ventas[[#This Row],[ProductKey]],'hoja productos'!$A$2:$AA$1691,5,FALSE)</f>
        <v>50.99</v>
      </c>
      <c r="G3529" s="7" t="str">
        <f>VLOOKUP(ventas[[#This Row],[ProductKey]],'hoja productos'!$A$2:$AA$1691,7,FALSE)</f>
        <v>Tablet, Ltd</v>
      </c>
      <c r="H3529" s="8">
        <f>ventas[[#This Row],[Unit Vendidas]]*ventas[[#This Row],[Precio Venta]]</f>
        <v>1172.77</v>
      </c>
    </row>
    <row r="3530" spans="1:8" x14ac:dyDescent="0.25">
      <c r="A3530" s="2">
        <v>15221</v>
      </c>
      <c r="B3530" s="3">
        <v>40107</v>
      </c>
      <c r="C3530" s="5">
        <v>263</v>
      </c>
      <c r="D3530" s="4">
        <v>243</v>
      </c>
      <c r="E3530" s="7" t="str">
        <f>VLOOKUP(ventas[[#This Row],[ProductKey]],'hoja productos'!$A$2:$AA$1691,3,FALSE)</f>
        <v>Tablet Home Theater System 5.1 Channel M1540 Silver</v>
      </c>
      <c r="F3530" s="7">
        <f>VLOOKUP(ventas[[#This Row],[ProductKey]],'hoja productos'!$A$2:$AA$1691,5,FALSE)</f>
        <v>529</v>
      </c>
      <c r="G3530" s="7" t="str">
        <f>VLOOKUP(ventas[[#This Row],[ProductKey]],'hoja productos'!$A$2:$AA$1691,7,FALSE)</f>
        <v>Tablet, Ltd</v>
      </c>
      <c r="H3530" s="8">
        <f>ventas[[#This Row],[Unit Vendidas]]*ventas[[#This Row],[Precio Venta]]</f>
        <v>128547</v>
      </c>
    </row>
    <row r="3531" spans="1:8" x14ac:dyDescent="0.25">
      <c r="A3531" s="2">
        <v>17484</v>
      </c>
      <c r="B3531" s="3">
        <v>40107</v>
      </c>
      <c r="C3531" s="5">
        <v>928</v>
      </c>
      <c r="D3531" s="4">
        <v>17</v>
      </c>
      <c r="E3531" s="7" t="str">
        <f>VLOOKUP(ventas[[#This Row],[ProductKey]],'hoja productos'!$A$2:$AA$1691,3,FALSE)</f>
        <v>SV 512MB Laptop memory E800 Silver</v>
      </c>
      <c r="F3531" s="7">
        <f>VLOOKUP(ventas[[#This Row],[ProductKey]],'hoja productos'!$A$2:$AA$1691,5,FALSE)</f>
        <v>33.99</v>
      </c>
      <c r="G3531" s="7" t="str">
        <f>VLOOKUP(ventas[[#This Row],[ProductKey]],'hoja productos'!$A$2:$AA$1691,7,FALSE)</f>
        <v>Southridge Video</v>
      </c>
      <c r="H3531" s="8">
        <f>ventas[[#This Row],[Unit Vendidas]]*ventas[[#This Row],[Precio Venta]]</f>
        <v>577.83000000000004</v>
      </c>
    </row>
    <row r="3532" spans="1:8" x14ac:dyDescent="0.25">
      <c r="A3532" s="2">
        <v>17795</v>
      </c>
      <c r="B3532" s="3">
        <v>40107</v>
      </c>
      <c r="C3532" s="5">
        <v>616</v>
      </c>
      <c r="D3532" s="4">
        <v>254</v>
      </c>
      <c r="E3532" s="7" t="str">
        <f>VLOOKUP(ventas[[#This Row],[ProductKey]],'hoja productos'!$A$2:$AA$1691,3,FALSE)</f>
        <v>WWI Projector 480p DLP12 Black</v>
      </c>
      <c r="F3532" s="7">
        <f>VLOOKUP(ventas[[#This Row],[ProductKey]],'hoja productos'!$A$2:$AA$1691,5,FALSE)</f>
        <v>499</v>
      </c>
      <c r="G3532" s="7" t="str">
        <f>VLOOKUP(ventas[[#This Row],[ProductKey]],'hoja productos'!$A$2:$AA$1691,7,FALSE)</f>
        <v>Wide World Importers</v>
      </c>
      <c r="H3532" s="8">
        <f>ventas[[#This Row],[Unit Vendidas]]*ventas[[#This Row],[Precio Venta]]</f>
        <v>126746</v>
      </c>
    </row>
    <row r="3533" spans="1:8" x14ac:dyDescent="0.25">
      <c r="A3533" s="2">
        <v>22361</v>
      </c>
      <c r="B3533" s="3">
        <v>40107</v>
      </c>
      <c r="C3533" s="5">
        <v>367</v>
      </c>
      <c r="D3533" s="4">
        <v>166</v>
      </c>
      <c r="E3533" s="7" t="str">
        <f>VLOOKUP(ventas[[#This Row],[ProductKey]],'hoja productos'!$A$2:$AA$1691,3,FALSE)</f>
        <v>Adventure Works Laptop8.9 E0890 Black</v>
      </c>
      <c r="F3533" s="7">
        <f>VLOOKUP(ventas[[#This Row],[ProductKey]],'hoja productos'!$A$2:$AA$1691,5,FALSE)</f>
        <v>326</v>
      </c>
      <c r="G3533" s="7" t="str">
        <f>VLOOKUP(ventas[[#This Row],[ProductKey]],'hoja productos'!$A$2:$AA$1691,7,FALSE)</f>
        <v>Adventure Works</v>
      </c>
      <c r="H3533" s="8">
        <f>ventas[[#This Row],[Unit Vendidas]]*ventas[[#This Row],[Precio Venta]]</f>
        <v>54116</v>
      </c>
    </row>
    <row r="3534" spans="1:8" x14ac:dyDescent="0.25">
      <c r="A3534" s="2">
        <v>360</v>
      </c>
      <c r="B3534" s="3">
        <v>40108</v>
      </c>
      <c r="C3534" s="5">
        <v>597</v>
      </c>
      <c r="D3534" s="4">
        <v>70</v>
      </c>
      <c r="E3534" s="7" t="str">
        <f>VLOOKUP(ventas[[#This Row],[ProductKey]],'hoja productos'!$A$2:$AA$1691,3,FALSE)</f>
        <v>Tablet Screen 85in E085 White</v>
      </c>
      <c r="F3534" s="7">
        <f>VLOOKUP(ventas[[#This Row],[ProductKey]],'hoja productos'!$A$2:$AA$1691,5,FALSE)</f>
        <v>139</v>
      </c>
      <c r="G3534" s="7" t="str">
        <f>VLOOKUP(ventas[[#This Row],[ProductKey]],'hoja productos'!$A$2:$AA$1691,7,FALSE)</f>
        <v>Tablet, Ltd</v>
      </c>
      <c r="H3534" s="8">
        <f>ventas[[#This Row],[Unit Vendidas]]*ventas[[#This Row],[Precio Venta]]</f>
        <v>9730</v>
      </c>
    </row>
    <row r="3535" spans="1:8" x14ac:dyDescent="0.25">
      <c r="A3535" s="2">
        <v>1271</v>
      </c>
      <c r="B3535" s="3">
        <v>40108</v>
      </c>
      <c r="C3535" s="5">
        <v>1309</v>
      </c>
      <c r="D3535" s="4">
        <v>14</v>
      </c>
      <c r="E3535" s="7" t="str">
        <f>VLOOKUP(ventas[[#This Row],[ProductKey]],'hoja productos'!$A$2:$AA$1691,3,FALSE)</f>
        <v>Tablet Digital Camera/Camcorder USB Cable E324 Black</v>
      </c>
      <c r="F3535" s="7">
        <f>VLOOKUP(ventas[[#This Row],[ProductKey]],'hoja productos'!$A$2:$AA$1691,5,FALSE)</f>
        <v>28</v>
      </c>
      <c r="G3535" s="7" t="str">
        <f>VLOOKUP(ventas[[#This Row],[ProductKey]],'hoja productos'!$A$2:$AA$1691,7,FALSE)</f>
        <v>Tablet, Ltd</v>
      </c>
      <c r="H3535" s="8">
        <f>ventas[[#This Row],[Unit Vendidas]]*ventas[[#This Row],[Precio Venta]]</f>
        <v>392</v>
      </c>
    </row>
    <row r="3536" spans="1:8" x14ac:dyDescent="0.25">
      <c r="A3536" s="2">
        <v>1625</v>
      </c>
      <c r="B3536" s="3">
        <v>40108</v>
      </c>
      <c r="C3536" s="5">
        <v>1222</v>
      </c>
      <c r="D3536" s="4">
        <v>219</v>
      </c>
      <c r="E3536" s="7" t="str">
        <f>VLOOKUP(ventas[[#This Row],[ProductKey]],'hoja productos'!$A$2:$AA$1691,3,FALSE)</f>
        <v>Fabrikam Budget Moviemaker 1/3'' 8.5mm E200 Black</v>
      </c>
      <c r="F3536" s="7">
        <f>VLOOKUP(ventas[[#This Row],[ProductKey]],'hoja productos'!$A$2:$AA$1691,5,FALSE)</f>
        <v>431</v>
      </c>
      <c r="G3536" s="7" t="str">
        <f>VLOOKUP(ventas[[#This Row],[ProductKey]],'hoja productos'!$A$2:$AA$1691,7,FALSE)</f>
        <v>Fabrikam, Inc.</v>
      </c>
      <c r="H3536" s="8">
        <f>ventas[[#This Row],[Unit Vendidas]]*ventas[[#This Row],[Precio Venta]]</f>
        <v>94389</v>
      </c>
    </row>
    <row r="3537" spans="1:8" x14ac:dyDescent="0.25">
      <c r="A3537" s="2">
        <v>2579</v>
      </c>
      <c r="B3537" s="3">
        <v>40108</v>
      </c>
      <c r="C3537" s="5">
        <v>271</v>
      </c>
      <c r="D3537" s="4">
        <v>224</v>
      </c>
      <c r="E3537" s="7" t="str">
        <f>VLOOKUP(ventas[[#This Row],[ProductKey]],'hoja productos'!$A$2:$AA$1691,3,FALSE)</f>
        <v>Tablet Home Theater System 5.1 Channel M1510 White</v>
      </c>
      <c r="F3537" s="7">
        <f>VLOOKUP(ventas[[#This Row],[ProductKey]],'hoja productos'!$A$2:$AA$1691,5,FALSE)</f>
        <v>489</v>
      </c>
      <c r="G3537" s="7" t="str">
        <f>VLOOKUP(ventas[[#This Row],[ProductKey]],'hoja productos'!$A$2:$AA$1691,7,FALSE)</f>
        <v>Tablet, Ltd</v>
      </c>
      <c r="H3537" s="8">
        <f>ventas[[#This Row],[Unit Vendidas]]*ventas[[#This Row],[Precio Venta]]</f>
        <v>109536</v>
      </c>
    </row>
    <row r="3538" spans="1:8" x14ac:dyDescent="0.25">
      <c r="A3538" s="2">
        <v>2911</v>
      </c>
      <c r="B3538" s="3">
        <v>40108</v>
      </c>
      <c r="C3538" s="5">
        <v>95</v>
      </c>
      <c r="D3538" s="4">
        <v>34</v>
      </c>
      <c r="E3538" s="7" t="str">
        <f>VLOOKUP(ventas[[#This Row],[ProductKey]],'hoja productos'!$A$2:$AA$1691,3,FALSE)</f>
        <v>WWI Stereo Bluetooth Headphones E1000 Silver</v>
      </c>
      <c r="F3538" s="7">
        <f>VLOOKUP(ventas[[#This Row],[ProductKey]],'hoja productos'!$A$2:$AA$1691,5,FALSE)</f>
        <v>67.400000000000006</v>
      </c>
      <c r="G3538" s="7" t="str">
        <f>VLOOKUP(ventas[[#This Row],[ProductKey]],'hoja productos'!$A$2:$AA$1691,7,FALSE)</f>
        <v>Wide World Importers</v>
      </c>
      <c r="H3538" s="8">
        <f>ventas[[#This Row],[Unit Vendidas]]*ventas[[#This Row],[Precio Venta]]</f>
        <v>2291.6000000000004</v>
      </c>
    </row>
    <row r="3539" spans="1:8" x14ac:dyDescent="0.25">
      <c r="A3539" s="2">
        <v>3454</v>
      </c>
      <c r="B3539" s="3">
        <v>40108</v>
      </c>
      <c r="C3539" s="5">
        <v>2493</v>
      </c>
      <c r="D3539" s="4">
        <v>12</v>
      </c>
      <c r="E3539" s="7" t="str">
        <f>VLOOKUP(ventas[[#This Row],[ProductKey]],'hoja productos'!$A$2:$AA$1691,3,FALSE)</f>
        <v>Cigarette Lighter Adapter for Tablet Phones E110 Red</v>
      </c>
      <c r="F3539" s="7">
        <f>VLOOKUP(ventas[[#This Row],[ProductKey]],'hoja productos'!$A$2:$AA$1691,5,FALSE)</f>
        <v>24.99</v>
      </c>
      <c r="G3539" s="7" t="str">
        <f>VLOOKUP(ventas[[#This Row],[ProductKey]],'hoja productos'!$A$2:$AA$1691,7,FALSE)</f>
        <v>Tablet, Ltd</v>
      </c>
      <c r="H3539" s="8">
        <f>ventas[[#This Row],[Unit Vendidas]]*ventas[[#This Row],[Precio Venta]]</f>
        <v>299.88</v>
      </c>
    </row>
    <row r="3540" spans="1:8" x14ac:dyDescent="0.25">
      <c r="A3540" s="2">
        <v>3480</v>
      </c>
      <c r="B3540" s="3">
        <v>40108</v>
      </c>
      <c r="C3540" s="5">
        <v>1583</v>
      </c>
      <c r="D3540" s="4">
        <v>6</v>
      </c>
      <c r="E3540" s="7" t="str">
        <f>VLOOKUP(ventas[[#This Row],[ProductKey]],'hoja productos'!$A$2:$AA$1691,3,FALSE)</f>
        <v>SV DVD 58 DVD Storage Binder M55 Black</v>
      </c>
      <c r="F3540" s="7">
        <f>VLOOKUP(ventas[[#This Row],[ProductKey]],'hoja productos'!$A$2:$AA$1691,5,FALSE)</f>
        <v>13.89</v>
      </c>
      <c r="G3540" s="7" t="str">
        <f>VLOOKUP(ventas[[#This Row],[ProductKey]],'hoja productos'!$A$2:$AA$1691,7,FALSE)</f>
        <v>Southridge Video</v>
      </c>
      <c r="H3540" s="8">
        <f>ventas[[#This Row],[Unit Vendidas]]*ventas[[#This Row],[Precio Venta]]</f>
        <v>83.34</v>
      </c>
    </row>
    <row r="3541" spans="1:8" x14ac:dyDescent="0.25">
      <c r="A3541" s="2">
        <v>13232</v>
      </c>
      <c r="B3541" s="3">
        <v>40108</v>
      </c>
      <c r="C3541" s="5">
        <v>839</v>
      </c>
      <c r="D3541" s="4">
        <v>11</v>
      </c>
      <c r="E3541" s="7" t="str">
        <f>VLOOKUP(ventas[[#This Row],[ProductKey]],'hoja productos'!$A$2:$AA$1691,3,FALSE)</f>
        <v>Tablet USB Wave Multi-Media Keyboard M901 Gold</v>
      </c>
      <c r="F3541" s="7">
        <f>VLOOKUP(ventas[[#This Row],[ProductKey]],'hoja productos'!$A$2:$AA$1691,5,FALSE)</f>
        <v>25.9</v>
      </c>
      <c r="G3541" s="7" t="str">
        <f>VLOOKUP(ventas[[#This Row],[ProductKey]],'hoja productos'!$A$2:$AA$1691,7,FALSE)</f>
        <v>Tablet, Ltd</v>
      </c>
      <c r="H3541" s="8">
        <f>ventas[[#This Row],[Unit Vendidas]]*ventas[[#This Row],[Precio Venta]]</f>
        <v>284.89999999999998</v>
      </c>
    </row>
    <row r="3542" spans="1:8" x14ac:dyDescent="0.25">
      <c r="A3542" s="2">
        <v>15340</v>
      </c>
      <c r="B3542" s="3">
        <v>40108</v>
      </c>
      <c r="C3542" s="5">
        <v>476</v>
      </c>
      <c r="D3542" s="4">
        <v>287</v>
      </c>
      <c r="E3542" s="7" t="str">
        <f>VLOOKUP(ventas[[#This Row],[ProductKey]],'hoja productos'!$A$2:$AA$1691,3,FALSE)</f>
        <v>Proseware LCD24W X300 White</v>
      </c>
      <c r="F3542" s="7">
        <f>VLOOKUP(ventas[[#This Row],[ProductKey]],'hoja productos'!$A$2:$AA$1691,5,FALSE)</f>
        <v>869</v>
      </c>
      <c r="G3542" s="7" t="str">
        <f>VLOOKUP(ventas[[#This Row],[ProductKey]],'hoja productos'!$A$2:$AA$1691,7,FALSE)</f>
        <v>Proseware, Inc.</v>
      </c>
      <c r="H3542" s="8">
        <f>ventas[[#This Row],[Unit Vendidas]]*ventas[[#This Row],[Precio Venta]]</f>
        <v>249403</v>
      </c>
    </row>
    <row r="3543" spans="1:8" x14ac:dyDescent="0.25">
      <c r="A3543" s="2">
        <v>20593</v>
      </c>
      <c r="B3543" s="3">
        <v>40108</v>
      </c>
      <c r="C3543" s="5">
        <v>1026</v>
      </c>
      <c r="D3543" s="4">
        <v>91</v>
      </c>
      <c r="E3543" s="7" t="str">
        <f>VLOOKUP(ventas[[#This Row],[ProductKey]],'hoja productos'!$A$2:$AA$1691,3,FALSE)</f>
        <v>A. Datum Point Shoot Digital Camera M500 Green</v>
      </c>
      <c r="F3543" s="7">
        <f>VLOOKUP(ventas[[#This Row],[ProductKey]],'hoja productos'!$A$2:$AA$1691,5,FALSE)</f>
        <v>198</v>
      </c>
      <c r="G3543" s="7" t="str">
        <f>VLOOKUP(ventas[[#This Row],[ProductKey]],'hoja productos'!$A$2:$AA$1691,7,FALSE)</f>
        <v>A. Datum Corporation</v>
      </c>
      <c r="H3543" s="8">
        <f>ventas[[#This Row],[Unit Vendidas]]*ventas[[#This Row],[Precio Venta]]</f>
        <v>18018</v>
      </c>
    </row>
    <row r="3544" spans="1:8" x14ac:dyDescent="0.25">
      <c r="A3544" s="2">
        <v>21015</v>
      </c>
      <c r="B3544" s="3">
        <v>40108</v>
      </c>
      <c r="C3544" s="5">
        <v>1155</v>
      </c>
      <c r="D3544" s="4">
        <v>324</v>
      </c>
      <c r="E3544" s="7" t="str">
        <f>VLOOKUP(ventas[[#This Row],[ProductKey]],'hoja productos'!$A$2:$AA$1691,3,FALSE)</f>
        <v>Fabrikam Trendsetter 2/3'' 17mm X100 Black</v>
      </c>
      <c r="F3544" s="7">
        <f>VLOOKUP(ventas[[#This Row],[ProductKey]],'hoja productos'!$A$2:$AA$1691,5,FALSE)</f>
        <v>980</v>
      </c>
      <c r="G3544" s="7" t="str">
        <f>VLOOKUP(ventas[[#This Row],[ProductKey]],'hoja productos'!$A$2:$AA$1691,7,FALSE)</f>
        <v>Fabrikam, Inc.</v>
      </c>
      <c r="H3544" s="8">
        <f>ventas[[#This Row],[Unit Vendidas]]*ventas[[#This Row],[Precio Venta]]</f>
        <v>317520</v>
      </c>
    </row>
    <row r="3545" spans="1:8" x14ac:dyDescent="0.25">
      <c r="A3545" s="2">
        <v>21047</v>
      </c>
      <c r="B3545" s="3">
        <v>40108</v>
      </c>
      <c r="C3545" s="5">
        <v>632</v>
      </c>
      <c r="D3545" s="4">
        <v>70</v>
      </c>
      <c r="E3545" s="7" t="str">
        <f>VLOOKUP(ventas[[#This Row],[ProductKey]],'hoja productos'!$A$2:$AA$1691,3,FALSE)</f>
        <v>WWI Screen 85in E1010 White</v>
      </c>
      <c r="F3545" s="7">
        <f>VLOOKUP(ventas[[#This Row],[ProductKey]],'hoja productos'!$A$2:$AA$1691,5,FALSE)</f>
        <v>139</v>
      </c>
      <c r="G3545" s="7" t="str">
        <f>VLOOKUP(ventas[[#This Row],[ProductKey]],'hoja productos'!$A$2:$AA$1691,7,FALSE)</f>
        <v>Wide World Importers</v>
      </c>
      <c r="H3545" s="8">
        <f>ventas[[#This Row],[Unit Vendidas]]*ventas[[#This Row],[Precio Venta]]</f>
        <v>9730</v>
      </c>
    </row>
    <row r="3546" spans="1:8" x14ac:dyDescent="0.25">
      <c r="A3546" s="2">
        <v>23980</v>
      </c>
      <c r="B3546" s="3">
        <v>40108</v>
      </c>
      <c r="C3546" s="5">
        <v>356</v>
      </c>
      <c r="D3546" s="4">
        <v>210</v>
      </c>
      <c r="E3546" s="7" t="str">
        <f>VLOOKUP(ventas[[#This Row],[ProductKey]],'hoja productos'!$A$2:$AA$1691,3,FALSE)</f>
        <v>Fabrikam Laptop14.1W M4180 Red</v>
      </c>
      <c r="F3546" s="7">
        <f>VLOOKUP(ventas[[#This Row],[ProductKey]],'hoja productos'!$A$2:$AA$1691,5,FALSE)</f>
        <v>456.9</v>
      </c>
      <c r="G3546" s="7" t="str">
        <f>VLOOKUP(ventas[[#This Row],[ProductKey]],'hoja productos'!$A$2:$AA$1691,7,FALSE)</f>
        <v>Fabrikam, Inc.</v>
      </c>
      <c r="H3546" s="8">
        <f>ventas[[#This Row],[Unit Vendidas]]*ventas[[#This Row],[Precio Venta]]</f>
        <v>95949</v>
      </c>
    </row>
    <row r="3547" spans="1:8" x14ac:dyDescent="0.25">
      <c r="A3547" s="2">
        <v>24247</v>
      </c>
      <c r="B3547" s="3">
        <v>40108</v>
      </c>
      <c r="C3547" s="5">
        <v>1522</v>
      </c>
      <c r="D3547" s="4">
        <v>125</v>
      </c>
      <c r="E3547" s="7" t="str">
        <f>VLOOKUP(ventas[[#This Row],[ProductKey]],'hoja productos'!$A$2:$AA$1691,3,FALSE)</f>
        <v>The Phone Company PDA Wifi 4.7-inch L290 Black</v>
      </c>
      <c r="F3547" s="7">
        <f>VLOOKUP(ventas[[#This Row],[ProductKey]],'hoja productos'!$A$2:$AA$1691,5,FALSE)</f>
        <v>380</v>
      </c>
      <c r="G3547" s="7" t="str">
        <f>VLOOKUP(ventas[[#This Row],[ProductKey]],'hoja productos'!$A$2:$AA$1691,7,FALSE)</f>
        <v>The Phone Company</v>
      </c>
      <c r="H3547" s="8">
        <f>ventas[[#This Row],[Unit Vendidas]]*ventas[[#This Row],[Precio Venta]]</f>
        <v>47500</v>
      </c>
    </row>
    <row r="3548" spans="1:8" x14ac:dyDescent="0.25">
      <c r="A3548" s="2">
        <v>699</v>
      </c>
      <c r="B3548" s="3">
        <v>40109</v>
      </c>
      <c r="C3548" s="5">
        <v>1081</v>
      </c>
      <c r="D3548" s="4">
        <v>188</v>
      </c>
      <c r="E3548" s="7" t="str">
        <f>VLOOKUP(ventas[[#This Row],[ProductKey]],'hoja productos'!$A$2:$AA$1691,3,FALSE)</f>
        <v>Tablet SLR Camera 35" X358 Silver</v>
      </c>
      <c r="F3548" s="7">
        <f>VLOOKUP(ventas[[#This Row],[ProductKey]],'hoja productos'!$A$2:$AA$1691,5,FALSE)</f>
        <v>568</v>
      </c>
      <c r="G3548" s="7" t="str">
        <f>VLOOKUP(ventas[[#This Row],[ProductKey]],'hoja productos'!$A$2:$AA$1691,7,FALSE)</f>
        <v>Tablet, Ltd</v>
      </c>
      <c r="H3548" s="8">
        <f>ventas[[#This Row],[Unit Vendidas]]*ventas[[#This Row],[Precio Venta]]</f>
        <v>106784</v>
      </c>
    </row>
    <row r="3549" spans="1:8" ht="30" x14ac:dyDescent="0.25">
      <c r="A3549" s="2">
        <v>9523</v>
      </c>
      <c r="B3549" s="3">
        <v>40109</v>
      </c>
      <c r="C3549" s="5">
        <v>719</v>
      </c>
      <c r="D3549" s="4">
        <v>75</v>
      </c>
      <c r="E3549" s="7" t="str">
        <f>VLOOKUP(ventas[[#This Row],[ProductKey]],'hoja productos'!$A$2:$AA$1691,3,FALSE)</f>
        <v>Proseware Color Ink Jet Fax with 5.8 GHz Cordless Handset X250 White</v>
      </c>
      <c r="F3549" s="7">
        <f>VLOOKUP(ventas[[#This Row],[ProductKey]],'hoja productos'!$A$2:$AA$1691,5,FALSE)</f>
        <v>228</v>
      </c>
      <c r="G3549" s="7" t="str">
        <f>VLOOKUP(ventas[[#This Row],[ProductKey]],'hoja productos'!$A$2:$AA$1691,7,FALSE)</f>
        <v>Proseware, Inc.</v>
      </c>
      <c r="H3549" s="8">
        <f>ventas[[#This Row],[Unit Vendidas]]*ventas[[#This Row],[Precio Venta]]</f>
        <v>17100</v>
      </c>
    </row>
    <row r="3550" spans="1:8" x14ac:dyDescent="0.25">
      <c r="A3550" s="2">
        <v>12284</v>
      </c>
      <c r="B3550" s="3">
        <v>40109</v>
      </c>
      <c r="C3550" s="5">
        <v>515</v>
      </c>
      <c r="D3550" s="4">
        <v>30</v>
      </c>
      <c r="E3550" s="7" t="str">
        <f>VLOOKUP(ventas[[#This Row],[ProductKey]],'hoja productos'!$A$2:$AA$1691,3,FALSE)</f>
        <v>Adventure Works CRT17 E105 White</v>
      </c>
      <c r="F3550" s="7">
        <f>VLOOKUP(ventas[[#This Row],[ProductKey]],'hoja productos'!$A$2:$AA$1691,5,FALSE)</f>
        <v>59</v>
      </c>
      <c r="G3550" s="7" t="str">
        <f>VLOOKUP(ventas[[#This Row],[ProductKey]],'hoja productos'!$A$2:$AA$1691,7,FALSE)</f>
        <v>Adventure Works</v>
      </c>
      <c r="H3550" s="8">
        <f>ventas[[#This Row],[Unit Vendidas]]*ventas[[#This Row],[Precio Venta]]</f>
        <v>1770</v>
      </c>
    </row>
    <row r="3551" spans="1:8" x14ac:dyDescent="0.25">
      <c r="A3551" s="2">
        <v>14119</v>
      </c>
      <c r="B3551" s="3">
        <v>40109</v>
      </c>
      <c r="C3551" s="5">
        <v>358</v>
      </c>
      <c r="D3551" s="4">
        <v>166</v>
      </c>
      <c r="E3551" s="7" t="str">
        <f>VLOOKUP(ventas[[#This Row],[ProductKey]],'hoja productos'!$A$2:$AA$1691,3,FALSE)</f>
        <v>Fabrikam Laptop8.9 E8002 Red</v>
      </c>
      <c r="F3551" s="7">
        <f>VLOOKUP(ventas[[#This Row],[ProductKey]],'hoja productos'!$A$2:$AA$1691,5,FALSE)</f>
        <v>326</v>
      </c>
      <c r="G3551" s="7" t="str">
        <f>VLOOKUP(ventas[[#This Row],[ProductKey]],'hoja productos'!$A$2:$AA$1691,7,FALSE)</f>
        <v>Fabrikam, Inc.</v>
      </c>
      <c r="H3551" s="8">
        <f>ventas[[#This Row],[Unit Vendidas]]*ventas[[#This Row],[Precio Venta]]</f>
        <v>54116</v>
      </c>
    </row>
    <row r="3552" spans="1:8" x14ac:dyDescent="0.25">
      <c r="A3552" s="2">
        <v>17149</v>
      </c>
      <c r="B3552" s="3">
        <v>40109</v>
      </c>
      <c r="C3552" s="5">
        <v>380</v>
      </c>
      <c r="D3552" s="4">
        <v>430</v>
      </c>
      <c r="E3552" s="7" t="str">
        <f>VLOOKUP(ventas[[#This Row],[ProductKey]],'hoja productos'!$A$2:$AA$1691,3,FALSE)</f>
        <v>Adventure Works Laptop19W X1980 Red</v>
      </c>
      <c r="F3552" s="7">
        <f>VLOOKUP(ventas[[#This Row],[ProductKey]],'hoja productos'!$A$2:$AA$1691,5,FALSE)</f>
        <v>1299</v>
      </c>
      <c r="G3552" s="7" t="str">
        <f>VLOOKUP(ventas[[#This Row],[ProductKey]],'hoja productos'!$A$2:$AA$1691,7,FALSE)</f>
        <v>Adventure Works</v>
      </c>
      <c r="H3552" s="8">
        <f>ventas[[#This Row],[Unit Vendidas]]*ventas[[#This Row],[Precio Venta]]</f>
        <v>558570</v>
      </c>
    </row>
    <row r="3553" spans="1:8" x14ac:dyDescent="0.25">
      <c r="A3553" s="2">
        <v>19551</v>
      </c>
      <c r="B3553" s="3">
        <v>40109</v>
      </c>
      <c r="C3553" s="5">
        <v>317</v>
      </c>
      <c r="D3553" s="4">
        <v>162</v>
      </c>
      <c r="E3553" s="7" t="str">
        <f>VLOOKUP(ventas[[#This Row],[ProductKey]],'hoja productos'!$A$2:$AA$1691,3,FALSE)</f>
        <v>SV Car Video TFT7 M7002 Silver</v>
      </c>
      <c r="F3553" s="7">
        <f>VLOOKUP(ventas[[#This Row],[ProductKey]],'hoja productos'!$A$2:$AA$1691,5,FALSE)</f>
        <v>319</v>
      </c>
      <c r="G3553" s="7" t="str">
        <f>VLOOKUP(ventas[[#This Row],[ProductKey]],'hoja productos'!$A$2:$AA$1691,7,FALSE)</f>
        <v>Southridge Video</v>
      </c>
      <c r="H3553" s="8">
        <f>ventas[[#This Row],[Unit Vendidas]]*ventas[[#This Row],[Precio Venta]]</f>
        <v>51678</v>
      </c>
    </row>
    <row r="3554" spans="1:8" x14ac:dyDescent="0.25">
      <c r="A3554" s="2">
        <v>21837</v>
      </c>
      <c r="B3554" s="3">
        <v>40109</v>
      </c>
      <c r="C3554" s="5">
        <v>1625</v>
      </c>
      <c r="D3554" s="4">
        <v>72</v>
      </c>
      <c r="E3554" s="7" t="str">
        <f>VLOOKUP(ventas[[#This Row],[ProductKey]],'hoja productos'!$A$2:$AA$1691,3,FALSE)</f>
        <v>Tablet DVD Recorder L230 Grey</v>
      </c>
      <c r="F3554" s="7">
        <f>VLOOKUP(ventas[[#This Row],[ProductKey]],'hoja productos'!$A$2:$AA$1691,5,FALSE)</f>
        <v>219</v>
      </c>
      <c r="G3554" s="7" t="str">
        <f>VLOOKUP(ventas[[#This Row],[ProductKey]],'hoja productos'!$A$2:$AA$1691,7,FALSE)</f>
        <v>Tablet, Ltd</v>
      </c>
      <c r="H3554" s="8">
        <f>ventas[[#This Row],[Unit Vendidas]]*ventas[[#This Row],[Precio Venta]]</f>
        <v>15768</v>
      </c>
    </row>
    <row r="3555" spans="1:8" x14ac:dyDescent="0.25">
      <c r="A3555" s="2">
        <v>22578</v>
      </c>
      <c r="B3555" s="3">
        <v>40109</v>
      </c>
      <c r="C3555" s="5">
        <v>853</v>
      </c>
      <c r="D3555" s="4">
        <v>76</v>
      </c>
      <c r="E3555" s="7" t="str">
        <f>VLOOKUP(ventas[[#This Row],[ProductKey]],'hoja productos'!$A$2:$AA$1691,3,FALSE)</f>
        <v>Tablet Laptop Keyboard X105 Silver</v>
      </c>
      <c r="F3555" s="7">
        <f>VLOOKUP(ventas[[#This Row],[ProductKey]],'hoja productos'!$A$2:$AA$1691,5,FALSE)</f>
        <v>230.9</v>
      </c>
      <c r="G3555" s="7" t="str">
        <f>VLOOKUP(ventas[[#This Row],[ProductKey]],'hoja productos'!$A$2:$AA$1691,7,FALSE)</f>
        <v>Tablet, Ltd</v>
      </c>
      <c r="H3555" s="8">
        <f>ventas[[#This Row],[Unit Vendidas]]*ventas[[#This Row],[Precio Venta]]</f>
        <v>17548.400000000001</v>
      </c>
    </row>
    <row r="3556" spans="1:8" x14ac:dyDescent="0.25">
      <c r="A3556" s="2">
        <v>23751</v>
      </c>
      <c r="B3556" s="3">
        <v>40109</v>
      </c>
      <c r="C3556" s="5">
        <v>1244</v>
      </c>
      <c r="D3556" s="4">
        <v>90</v>
      </c>
      <c r="E3556" s="7" t="str">
        <f>VLOOKUP(ventas[[#This Row],[ProductKey]],'hoja productos'!$A$2:$AA$1691,3,FALSE)</f>
        <v>Fabrikam Social Videographer 1/2'' 3mm E300 White</v>
      </c>
      <c r="F3556" s="7">
        <f>VLOOKUP(ventas[[#This Row],[ProductKey]],'hoja productos'!$A$2:$AA$1691,5,FALSE)</f>
        <v>178</v>
      </c>
      <c r="G3556" s="7" t="str">
        <f>VLOOKUP(ventas[[#This Row],[ProductKey]],'hoja productos'!$A$2:$AA$1691,7,FALSE)</f>
        <v>Fabrikam, Inc.</v>
      </c>
      <c r="H3556" s="8">
        <f>ventas[[#This Row],[Unit Vendidas]]*ventas[[#This Row],[Precio Venta]]</f>
        <v>16020</v>
      </c>
    </row>
    <row r="3557" spans="1:8" x14ac:dyDescent="0.25">
      <c r="A3557" s="2">
        <v>24460</v>
      </c>
      <c r="B3557" s="3">
        <v>40109</v>
      </c>
      <c r="C3557" s="5">
        <v>1378</v>
      </c>
      <c r="D3557" s="4">
        <v>10</v>
      </c>
      <c r="E3557" s="7" t="str">
        <f>VLOOKUP(ventas[[#This Row],[ProductKey]],'hoja productos'!$A$2:$AA$1691,3,FALSE)</f>
        <v>Tablet 4-Line Expandable Cordless Phone System M900 White</v>
      </c>
      <c r="F3557" s="7">
        <f>VLOOKUP(ventas[[#This Row],[ProductKey]],'hoja productos'!$A$2:$AA$1691,5,FALSE)</f>
        <v>22</v>
      </c>
      <c r="G3557" s="7" t="str">
        <f>VLOOKUP(ventas[[#This Row],[ProductKey]],'hoja productos'!$A$2:$AA$1691,7,FALSE)</f>
        <v>Tablet, Ltd</v>
      </c>
      <c r="H3557" s="8">
        <f>ventas[[#This Row],[Unit Vendidas]]*ventas[[#This Row],[Precio Venta]]</f>
        <v>220</v>
      </c>
    </row>
    <row r="3558" spans="1:8" x14ac:dyDescent="0.25">
      <c r="A3558" s="2">
        <v>862</v>
      </c>
      <c r="B3558" s="3">
        <v>40110</v>
      </c>
      <c r="C3558" s="5">
        <v>156</v>
      </c>
      <c r="D3558" s="4">
        <v>216</v>
      </c>
      <c r="E3558" s="7" t="str">
        <f>VLOOKUP(ventas[[#This Row],[ProductKey]],'hoja productos'!$A$2:$AA$1691,3,FALSE)</f>
        <v>Adventure Works 26" 720p LCD HDTV M140 Brown</v>
      </c>
      <c r="F3558" s="7">
        <f>VLOOKUP(ventas[[#This Row],[ProductKey]],'hoja productos'!$A$2:$AA$1691,5,FALSE)</f>
        <v>469.97</v>
      </c>
      <c r="G3558" s="7" t="str">
        <f>VLOOKUP(ventas[[#This Row],[ProductKey]],'hoja productos'!$A$2:$AA$1691,7,FALSE)</f>
        <v>Adventure Works</v>
      </c>
      <c r="H3558" s="8">
        <f>ventas[[#This Row],[Unit Vendidas]]*ventas[[#This Row],[Precio Venta]]</f>
        <v>101513.52</v>
      </c>
    </row>
    <row r="3559" spans="1:8" x14ac:dyDescent="0.25">
      <c r="A3559" s="2">
        <v>7339</v>
      </c>
      <c r="B3559" s="3">
        <v>40110</v>
      </c>
      <c r="C3559" s="5">
        <v>42</v>
      </c>
      <c r="D3559" s="4">
        <v>106</v>
      </c>
      <c r="E3559" s="7" t="str">
        <f>VLOOKUP(ventas[[#This Row],[ProductKey]],'hoja productos'!$A$2:$AA$1691,3,FALSE)</f>
        <v>Tablet 16GB New Generation MP5 Player M1650 White</v>
      </c>
      <c r="F3559" s="7">
        <f>VLOOKUP(ventas[[#This Row],[ProductKey]],'hoja productos'!$A$2:$AA$1691,5,FALSE)</f>
        <v>232</v>
      </c>
      <c r="G3559" s="7" t="str">
        <f>VLOOKUP(ventas[[#This Row],[ProductKey]],'hoja productos'!$A$2:$AA$1691,7,FALSE)</f>
        <v>Tablet, Ltd</v>
      </c>
      <c r="H3559" s="8">
        <f>ventas[[#This Row],[Unit Vendidas]]*ventas[[#This Row],[Precio Venta]]</f>
        <v>24592</v>
      </c>
    </row>
    <row r="3560" spans="1:8" x14ac:dyDescent="0.25">
      <c r="A3560" s="2">
        <v>8369</v>
      </c>
      <c r="B3560" s="3">
        <v>40110</v>
      </c>
      <c r="C3560" s="5">
        <v>700</v>
      </c>
      <c r="D3560" s="4">
        <v>73</v>
      </c>
      <c r="E3560" s="7" t="str">
        <f>VLOOKUP(ventas[[#This Row],[ProductKey]],'hoja productos'!$A$2:$AA$1691,3,FALSE)</f>
        <v>Proseware Photo Ink Jet Printer M100 White</v>
      </c>
      <c r="F3560" s="7">
        <f>VLOOKUP(ventas[[#This Row],[ProductKey]],'hoja productos'!$A$2:$AA$1691,5,FALSE)</f>
        <v>159</v>
      </c>
      <c r="G3560" s="7" t="str">
        <f>VLOOKUP(ventas[[#This Row],[ProductKey]],'hoja productos'!$A$2:$AA$1691,7,FALSE)</f>
        <v>Proseware, Inc.</v>
      </c>
      <c r="H3560" s="8">
        <f>ventas[[#This Row],[Unit Vendidas]]*ventas[[#This Row],[Precio Venta]]</f>
        <v>11607</v>
      </c>
    </row>
    <row r="3561" spans="1:8" x14ac:dyDescent="0.25">
      <c r="A3561" s="2">
        <v>10939</v>
      </c>
      <c r="B3561" s="3">
        <v>40110</v>
      </c>
      <c r="C3561" s="5">
        <v>920</v>
      </c>
      <c r="D3561" s="4">
        <v>0</v>
      </c>
      <c r="E3561" s="7" t="str">
        <f>VLOOKUP(ventas[[#This Row],[ProductKey]],'hoja productos'!$A$2:$AA$1691,3,FALSE)</f>
        <v>SV USB Data Cable E600 Black</v>
      </c>
      <c r="F3561" s="7">
        <f>VLOOKUP(ventas[[#This Row],[ProductKey]],'hoja productos'!$A$2:$AA$1691,5,FALSE)</f>
        <v>0.95</v>
      </c>
      <c r="G3561" s="7" t="str">
        <f>VLOOKUP(ventas[[#This Row],[ProductKey]],'hoja productos'!$A$2:$AA$1691,7,FALSE)</f>
        <v>Southridge Video</v>
      </c>
      <c r="H3561" s="8">
        <f>ventas[[#This Row],[Unit Vendidas]]*ventas[[#This Row],[Precio Venta]]</f>
        <v>0</v>
      </c>
    </row>
    <row r="3562" spans="1:8" x14ac:dyDescent="0.25">
      <c r="A3562" s="2">
        <v>11758</v>
      </c>
      <c r="B3562" s="3">
        <v>40110</v>
      </c>
      <c r="C3562" s="5">
        <v>398</v>
      </c>
      <c r="D3562" s="4">
        <v>195</v>
      </c>
      <c r="E3562" s="7" t="str">
        <f>VLOOKUP(ventas[[#This Row],[ProductKey]],'hoja productos'!$A$2:$AA$1691,3,FALSE)</f>
        <v>WWI Laptop12 M0120 White</v>
      </c>
      <c r="F3562" s="7">
        <f>VLOOKUP(ventas[[#This Row],[ProductKey]],'hoja productos'!$A$2:$AA$1691,5,FALSE)</f>
        <v>382.95</v>
      </c>
      <c r="G3562" s="7" t="str">
        <f>VLOOKUP(ventas[[#This Row],[ProductKey]],'hoja productos'!$A$2:$AA$1691,7,FALSE)</f>
        <v>Wide World Importers</v>
      </c>
      <c r="H3562" s="8">
        <f>ventas[[#This Row],[Unit Vendidas]]*ventas[[#This Row],[Precio Venta]]</f>
        <v>74675.25</v>
      </c>
    </row>
    <row r="3563" spans="1:8" ht="30" x14ac:dyDescent="0.25">
      <c r="A3563" s="2">
        <v>12476</v>
      </c>
      <c r="B3563" s="3">
        <v>40110</v>
      </c>
      <c r="C3563" s="5">
        <v>741</v>
      </c>
      <c r="D3563" s="4">
        <v>75</v>
      </c>
      <c r="E3563" s="7" t="str">
        <f>VLOOKUP(ventas[[#This Row],[ProductKey]],'hoja productos'!$A$2:$AA$1691,3,FALSE)</f>
        <v>Proseware Professional Quality Plain-Paper Fax and Copier X100 Green</v>
      </c>
      <c r="F3563" s="7">
        <f>VLOOKUP(ventas[[#This Row],[ProductKey]],'hoja productos'!$A$2:$AA$1691,5,FALSE)</f>
        <v>229</v>
      </c>
      <c r="G3563" s="7" t="str">
        <f>VLOOKUP(ventas[[#This Row],[ProductKey]],'hoja productos'!$A$2:$AA$1691,7,FALSE)</f>
        <v>Proseware, Inc.</v>
      </c>
      <c r="H3563" s="8">
        <f>ventas[[#This Row],[Unit Vendidas]]*ventas[[#This Row],[Precio Venta]]</f>
        <v>17175</v>
      </c>
    </row>
    <row r="3564" spans="1:8" x14ac:dyDescent="0.25">
      <c r="A3564" s="2">
        <v>15277</v>
      </c>
      <c r="B3564" s="3">
        <v>40110</v>
      </c>
      <c r="C3564" s="5">
        <v>1072</v>
      </c>
      <c r="D3564" s="4">
        <v>141</v>
      </c>
      <c r="E3564" s="7" t="str">
        <f>VLOOKUP(ventas[[#This Row],[ProductKey]],'hoja productos'!$A$2:$AA$1691,3,FALSE)</f>
        <v>A. Datum SLR Camera X142 Orange</v>
      </c>
      <c r="F3564" s="7">
        <f>VLOOKUP(ventas[[#This Row],[ProductKey]],'hoja productos'!$A$2:$AA$1691,5,FALSE)</f>
        <v>427</v>
      </c>
      <c r="G3564" s="7" t="str">
        <f>VLOOKUP(ventas[[#This Row],[ProductKey]],'hoja productos'!$A$2:$AA$1691,7,FALSE)</f>
        <v>A. Datum Corporation</v>
      </c>
      <c r="H3564" s="8">
        <f>ventas[[#This Row],[Unit Vendidas]]*ventas[[#This Row],[Precio Venta]]</f>
        <v>60207</v>
      </c>
    </row>
    <row r="3565" spans="1:8" x14ac:dyDescent="0.25">
      <c r="A3565" s="2">
        <v>17174</v>
      </c>
      <c r="B3565" s="3">
        <v>40110</v>
      </c>
      <c r="C3565" s="5">
        <v>414</v>
      </c>
      <c r="D3565" s="4">
        <v>348</v>
      </c>
      <c r="E3565" s="7" t="str">
        <f>VLOOKUP(ventas[[#This Row],[ProductKey]],'hoja productos'!$A$2:$AA$1691,3,FALSE)</f>
        <v>Proseware Laptop15.4W M518 White</v>
      </c>
      <c r="F3565" s="7">
        <f>VLOOKUP(ventas[[#This Row],[ProductKey]],'hoja productos'!$A$2:$AA$1691,5,FALSE)</f>
        <v>758</v>
      </c>
      <c r="G3565" s="7" t="str">
        <f>VLOOKUP(ventas[[#This Row],[ProductKey]],'hoja productos'!$A$2:$AA$1691,7,FALSE)</f>
        <v>Proseware, Inc.</v>
      </c>
      <c r="H3565" s="8">
        <f>ventas[[#This Row],[Unit Vendidas]]*ventas[[#This Row],[Precio Venta]]</f>
        <v>263784</v>
      </c>
    </row>
    <row r="3566" spans="1:8" x14ac:dyDescent="0.25">
      <c r="A3566" s="2">
        <v>17653</v>
      </c>
      <c r="B3566" s="3">
        <v>40110</v>
      </c>
      <c r="C3566" s="5">
        <v>585</v>
      </c>
      <c r="D3566" s="4">
        <v>70</v>
      </c>
      <c r="E3566" s="7" t="str">
        <f>VLOOKUP(ventas[[#This Row],[ProductKey]],'hoja productos'!$A$2:$AA$1691,3,FALSE)</f>
        <v>Tablet Screen 85in E085 Black</v>
      </c>
      <c r="F3566" s="7">
        <f>VLOOKUP(ventas[[#This Row],[ProductKey]],'hoja productos'!$A$2:$AA$1691,5,FALSE)</f>
        <v>139</v>
      </c>
      <c r="G3566" s="7" t="str">
        <f>VLOOKUP(ventas[[#This Row],[ProductKey]],'hoja productos'!$A$2:$AA$1691,7,FALSE)</f>
        <v>Tablet, Ltd</v>
      </c>
      <c r="H3566" s="8">
        <f>ventas[[#This Row],[Unit Vendidas]]*ventas[[#This Row],[Precio Venta]]</f>
        <v>9730</v>
      </c>
    </row>
    <row r="3567" spans="1:8" x14ac:dyDescent="0.25">
      <c r="A3567" s="2">
        <v>19933</v>
      </c>
      <c r="B3567" s="3">
        <v>40110</v>
      </c>
      <c r="C3567" s="5">
        <v>375</v>
      </c>
      <c r="D3567" s="4">
        <v>321</v>
      </c>
      <c r="E3567" s="7" t="str">
        <f>VLOOKUP(ventas[[#This Row],[ProductKey]],'hoja productos'!$A$2:$AA$1691,3,FALSE)</f>
        <v>Adventure Works Laptop15 M1501 Silver</v>
      </c>
      <c r="F3567" s="7">
        <f>VLOOKUP(ventas[[#This Row],[ProductKey]],'hoja productos'!$A$2:$AA$1691,5,FALSE)</f>
        <v>699</v>
      </c>
      <c r="G3567" s="7" t="str">
        <f>VLOOKUP(ventas[[#This Row],[ProductKey]],'hoja productos'!$A$2:$AA$1691,7,FALSE)</f>
        <v>Adventure Works</v>
      </c>
      <c r="H3567" s="8">
        <f>ventas[[#This Row],[Unit Vendidas]]*ventas[[#This Row],[Precio Venta]]</f>
        <v>224379</v>
      </c>
    </row>
    <row r="3568" spans="1:8" ht="30" x14ac:dyDescent="0.25">
      <c r="A3568" s="2">
        <v>20924</v>
      </c>
      <c r="B3568" s="3">
        <v>40110</v>
      </c>
      <c r="C3568" s="5">
        <v>699</v>
      </c>
      <c r="D3568" s="4">
        <v>90</v>
      </c>
      <c r="E3568" s="7" t="str">
        <f>VLOOKUP(ventas[[#This Row],[ProductKey]],'hoja productos'!$A$2:$AA$1691,3,FALSE)</f>
        <v>Proseware 23ppm Laser Printer with Wireless and Wired Network Interfaces M680 Grey</v>
      </c>
      <c r="F3568" s="7">
        <f>VLOOKUP(ventas[[#This Row],[ProductKey]],'hoja productos'!$A$2:$AA$1691,5,FALSE)</f>
        <v>196</v>
      </c>
      <c r="G3568" s="7" t="str">
        <f>VLOOKUP(ventas[[#This Row],[ProductKey]],'hoja productos'!$A$2:$AA$1691,7,FALSE)</f>
        <v>Proseware, Inc.</v>
      </c>
      <c r="H3568" s="8">
        <f>ventas[[#This Row],[Unit Vendidas]]*ventas[[#This Row],[Precio Venta]]</f>
        <v>17640</v>
      </c>
    </row>
    <row r="3569" spans="1:8" x14ac:dyDescent="0.25">
      <c r="A3569" s="2">
        <v>22625</v>
      </c>
      <c r="B3569" s="3">
        <v>40110</v>
      </c>
      <c r="C3569" s="5">
        <v>1088</v>
      </c>
      <c r="D3569" s="4">
        <v>222</v>
      </c>
      <c r="E3569" s="7" t="str">
        <f>VLOOKUP(ventas[[#This Row],[ProductKey]],'hoja productos'!$A$2:$AA$1691,3,FALSE)</f>
        <v>Tablet SLR Camera X144 Silver Grey</v>
      </c>
      <c r="F3569" s="7">
        <f>VLOOKUP(ventas[[#This Row],[ProductKey]],'hoja productos'!$A$2:$AA$1691,5,FALSE)</f>
        <v>673</v>
      </c>
      <c r="G3569" s="7" t="str">
        <f>VLOOKUP(ventas[[#This Row],[ProductKey]],'hoja productos'!$A$2:$AA$1691,7,FALSE)</f>
        <v>Tablet, Ltd</v>
      </c>
      <c r="H3569" s="8">
        <f>ventas[[#This Row],[Unit Vendidas]]*ventas[[#This Row],[Precio Venta]]</f>
        <v>149406</v>
      </c>
    </row>
    <row r="3570" spans="1:8" x14ac:dyDescent="0.25">
      <c r="A3570" s="2">
        <v>23937</v>
      </c>
      <c r="B3570" s="3">
        <v>40110</v>
      </c>
      <c r="C3570" s="5">
        <v>590</v>
      </c>
      <c r="D3570" s="4">
        <v>459</v>
      </c>
      <c r="E3570" s="7" t="str">
        <f>VLOOKUP(ventas[[#This Row],[ProductKey]],'hoja productos'!$A$2:$AA$1691,3,FALSE)</f>
        <v>Tablet Projector 720p M621 White</v>
      </c>
      <c r="F3570" s="7">
        <f>VLOOKUP(ventas[[#This Row],[ProductKey]],'hoja productos'!$A$2:$AA$1691,5,FALSE)</f>
        <v>999</v>
      </c>
      <c r="G3570" s="7" t="str">
        <f>VLOOKUP(ventas[[#This Row],[ProductKey]],'hoja productos'!$A$2:$AA$1691,7,FALSE)</f>
        <v>Tablet, Ltd</v>
      </c>
      <c r="H3570" s="8">
        <f>ventas[[#This Row],[Unit Vendidas]]*ventas[[#This Row],[Precio Venta]]</f>
        <v>458541</v>
      </c>
    </row>
    <row r="3571" spans="1:8" x14ac:dyDescent="0.25">
      <c r="A3571" s="2">
        <v>4403</v>
      </c>
      <c r="B3571" s="3">
        <v>40111</v>
      </c>
      <c r="C3571" s="5">
        <v>527</v>
      </c>
      <c r="D3571" s="4">
        <v>50</v>
      </c>
      <c r="E3571" s="7" t="str">
        <f>VLOOKUP(ventas[[#This Row],[ProductKey]],'hoja productos'!$A$2:$AA$1691,3,FALSE)</f>
        <v>WWI CRT17 E106 Black</v>
      </c>
      <c r="F3571" s="7">
        <f>VLOOKUP(ventas[[#This Row],[ProductKey]],'hoja productos'!$A$2:$AA$1691,5,FALSE)</f>
        <v>99</v>
      </c>
      <c r="G3571" s="7" t="str">
        <f>VLOOKUP(ventas[[#This Row],[ProductKey]],'hoja productos'!$A$2:$AA$1691,7,FALSE)</f>
        <v>Wide World Importers</v>
      </c>
      <c r="H3571" s="8">
        <f>ventas[[#This Row],[Unit Vendidas]]*ventas[[#This Row],[Precio Venta]]</f>
        <v>4950</v>
      </c>
    </row>
    <row r="3572" spans="1:8" x14ac:dyDescent="0.25">
      <c r="A3572" s="2">
        <v>5231</v>
      </c>
      <c r="B3572" s="3">
        <v>40111</v>
      </c>
      <c r="C3572" s="5">
        <v>1596</v>
      </c>
      <c r="D3572" s="4">
        <v>5</v>
      </c>
      <c r="E3572" s="7" t="str">
        <f>VLOOKUP(ventas[[#This Row],[ProductKey]],'hoja productos'!$A$2:$AA$1691,3,FALSE)</f>
        <v>SV DVD 55DVD Storage Binder M56 Red</v>
      </c>
      <c r="F3572" s="7">
        <f>VLOOKUP(ventas[[#This Row],[ProductKey]],'hoja productos'!$A$2:$AA$1691,5,FALSE)</f>
        <v>12.66</v>
      </c>
      <c r="G3572" s="7" t="str">
        <f>VLOOKUP(ventas[[#This Row],[ProductKey]],'hoja productos'!$A$2:$AA$1691,7,FALSE)</f>
        <v>Southridge Video</v>
      </c>
      <c r="H3572" s="8">
        <f>ventas[[#This Row],[Unit Vendidas]]*ventas[[#This Row],[Precio Venta]]</f>
        <v>63.3</v>
      </c>
    </row>
    <row r="3573" spans="1:8" x14ac:dyDescent="0.25">
      <c r="A3573" s="2">
        <v>13022</v>
      </c>
      <c r="B3573" s="3">
        <v>40111</v>
      </c>
      <c r="C3573" s="5">
        <v>611</v>
      </c>
      <c r="D3573" s="4">
        <v>760</v>
      </c>
      <c r="E3573" s="7" t="str">
        <f>VLOOKUP(ventas[[#This Row],[ProductKey]],'hoja productos'!$A$2:$AA$1691,3,FALSE)</f>
        <v>WWI Projector 1080p LCD86 Black</v>
      </c>
      <c r="F3573" s="7">
        <f>VLOOKUP(ventas[[#This Row],[ProductKey]],'hoja productos'!$A$2:$AA$1691,5,FALSE)</f>
        <v>2295</v>
      </c>
      <c r="G3573" s="7" t="str">
        <f>VLOOKUP(ventas[[#This Row],[ProductKey]],'hoja productos'!$A$2:$AA$1691,7,FALSE)</f>
        <v>Wide World Importers</v>
      </c>
      <c r="H3573" s="8">
        <f>ventas[[#This Row],[Unit Vendidas]]*ventas[[#This Row],[Precio Venta]]</f>
        <v>1744200</v>
      </c>
    </row>
    <row r="3574" spans="1:8" x14ac:dyDescent="0.25">
      <c r="A3574" s="2">
        <v>13529</v>
      </c>
      <c r="B3574" s="3">
        <v>40111</v>
      </c>
      <c r="C3574" s="5">
        <v>1457</v>
      </c>
      <c r="D3574" s="4">
        <v>86</v>
      </c>
      <c r="E3574" s="7" t="str">
        <f>VLOOKUP(ventas[[#This Row],[ProductKey]],'hoja productos'!$A$2:$AA$1691,3,FALSE)</f>
        <v>The Phone Company Touch Screen Phones - CRT M11 Gold</v>
      </c>
      <c r="F3574" s="7">
        <f>VLOOKUP(ventas[[#This Row],[ProductKey]],'hoja productos'!$A$2:$AA$1691,5,FALSE)</f>
        <v>189</v>
      </c>
      <c r="G3574" s="7" t="str">
        <f>VLOOKUP(ventas[[#This Row],[ProductKey]],'hoja productos'!$A$2:$AA$1691,7,FALSE)</f>
        <v>The Phone Company</v>
      </c>
      <c r="H3574" s="8">
        <f>ventas[[#This Row],[Unit Vendidas]]*ventas[[#This Row],[Precio Venta]]</f>
        <v>16254</v>
      </c>
    </row>
    <row r="3575" spans="1:8" x14ac:dyDescent="0.25">
      <c r="A3575" s="2">
        <v>14079</v>
      </c>
      <c r="B3575" s="3">
        <v>40111</v>
      </c>
      <c r="C3575" s="5">
        <v>682</v>
      </c>
      <c r="D3575" s="4">
        <v>62</v>
      </c>
      <c r="E3575" s="7" t="str">
        <f>VLOOKUP(ventas[[#This Row],[ProductKey]],'hoja productos'!$A$2:$AA$1691,3,FALSE)</f>
        <v>Proseware All-In-One Photo Printer M200 Grey</v>
      </c>
      <c r="F3575" s="7">
        <f>VLOOKUP(ventas[[#This Row],[ProductKey]],'hoja productos'!$A$2:$AA$1691,5,FALSE)</f>
        <v>136</v>
      </c>
      <c r="G3575" s="7" t="str">
        <f>VLOOKUP(ventas[[#This Row],[ProductKey]],'hoja productos'!$A$2:$AA$1691,7,FALSE)</f>
        <v>Proseware, Inc.</v>
      </c>
      <c r="H3575" s="8">
        <f>ventas[[#This Row],[Unit Vendidas]]*ventas[[#This Row],[Precio Venta]]</f>
        <v>8432</v>
      </c>
    </row>
    <row r="3576" spans="1:8" x14ac:dyDescent="0.25">
      <c r="A3576" s="2">
        <v>18786</v>
      </c>
      <c r="B3576" s="3">
        <v>40111</v>
      </c>
      <c r="C3576" s="5">
        <v>177</v>
      </c>
      <c r="D3576" s="4">
        <v>29</v>
      </c>
      <c r="E3576" s="7" t="str">
        <f>VLOOKUP(ventas[[#This Row],[ProductKey]],'hoja productos'!$A$2:$AA$1691,3,FALSE)</f>
        <v>SV 8xDVD E130 Black</v>
      </c>
      <c r="F3576" s="7">
        <f>VLOOKUP(ventas[[#This Row],[ProductKey]],'hoja productos'!$A$2:$AA$1691,5,FALSE)</f>
        <v>56.9</v>
      </c>
      <c r="G3576" s="7" t="str">
        <f>VLOOKUP(ventas[[#This Row],[ProductKey]],'hoja productos'!$A$2:$AA$1691,7,FALSE)</f>
        <v>Southridge Video</v>
      </c>
      <c r="H3576" s="8">
        <f>ventas[[#This Row],[Unit Vendidas]]*ventas[[#This Row],[Precio Venta]]</f>
        <v>1650.1</v>
      </c>
    </row>
    <row r="3577" spans="1:8" x14ac:dyDescent="0.25">
      <c r="A3577" s="2">
        <v>19794</v>
      </c>
      <c r="B3577" s="3">
        <v>40111</v>
      </c>
      <c r="C3577" s="5">
        <v>833</v>
      </c>
      <c r="D3577" s="4">
        <v>9</v>
      </c>
      <c r="E3577" s="7" t="str">
        <f>VLOOKUP(ventas[[#This Row],[ProductKey]],'hoja productos'!$A$2:$AA$1691,3,FALSE)</f>
        <v>Tablet ADSL Modem Splitter/Filter X 1 E100 Grey</v>
      </c>
      <c r="F3577" s="7">
        <f>VLOOKUP(ventas[[#This Row],[ProductKey]],'hoja productos'!$A$2:$AA$1691,5,FALSE)</f>
        <v>17.899999999999999</v>
      </c>
      <c r="G3577" s="7" t="str">
        <f>VLOOKUP(ventas[[#This Row],[ProductKey]],'hoja productos'!$A$2:$AA$1691,7,FALSE)</f>
        <v>Tablet, Ltd</v>
      </c>
      <c r="H3577" s="8">
        <f>ventas[[#This Row],[Unit Vendidas]]*ventas[[#This Row],[Precio Venta]]</f>
        <v>161.1</v>
      </c>
    </row>
    <row r="3578" spans="1:8" x14ac:dyDescent="0.25">
      <c r="A3578" s="2">
        <v>20637</v>
      </c>
      <c r="B3578" s="3">
        <v>40111</v>
      </c>
      <c r="C3578" s="5">
        <v>483</v>
      </c>
      <c r="D3578" s="4">
        <v>50</v>
      </c>
      <c r="E3578" s="7" t="str">
        <f>VLOOKUP(ventas[[#This Row],[ProductKey]],'hoja productos'!$A$2:$AA$1691,3,FALSE)</f>
        <v>Proseware LCD17 E200 White</v>
      </c>
      <c r="F3578" s="7">
        <f>VLOOKUP(ventas[[#This Row],[ProductKey]],'hoja productos'!$A$2:$AA$1691,5,FALSE)</f>
        <v>99</v>
      </c>
      <c r="G3578" s="7" t="str">
        <f>VLOOKUP(ventas[[#This Row],[ProductKey]],'hoja productos'!$A$2:$AA$1691,7,FALSE)</f>
        <v>Proseware, Inc.</v>
      </c>
      <c r="H3578" s="8">
        <f>ventas[[#This Row],[Unit Vendidas]]*ventas[[#This Row],[Precio Venta]]</f>
        <v>4950</v>
      </c>
    </row>
    <row r="3579" spans="1:8" x14ac:dyDescent="0.25">
      <c r="A3579" s="2">
        <v>21396</v>
      </c>
      <c r="B3579" s="3">
        <v>40111</v>
      </c>
      <c r="C3579" s="5">
        <v>169</v>
      </c>
      <c r="D3579" s="4">
        <v>54</v>
      </c>
      <c r="E3579" s="7" t="str">
        <f>VLOOKUP(ventas[[#This Row],[ProductKey]],'hoja productos'!$A$2:$AA$1691,3,FALSE)</f>
        <v>SV 16xDVD M320 Black</v>
      </c>
      <c r="F3579" s="7">
        <f>VLOOKUP(ventas[[#This Row],[ProductKey]],'hoja productos'!$A$2:$AA$1691,5,FALSE)</f>
        <v>119</v>
      </c>
      <c r="G3579" s="7" t="str">
        <f>VLOOKUP(ventas[[#This Row],[ProductKey]],'hoja productos'!$A$2:$AA$1691,7,FALSE)</f>
        <v>Southridge Video</v>
      </c>
      <c r="H3579" s="8">
        <f>ventas[[#This Row],[Unit Vendidas]]*ventas[[#This Row],[Precio Venta]]</f>
        <v>6426</v>
      </c>
    </row>
    <row r="3580" spans="1:8" x14ac:dyDescent="0.25">
      <c r="A3580" s="2">
        <v>728</v>
      </c>
      <c r="B3580" s="3">
        <v>40112</v>
      </c>
      <c r="C3580" s="5">
        <v>2515</v>
      </c>
      <c r="D3580" s="4">
        <v>1</v>
      </c>
      <c r="E3580" s="7" t="str">
        <f>VLOOKUP(ventas[[#This Row],[ProductKey]],'hoja productos'!$A$2:$AA$1691,3,FALSE)</f>
        <v>Tablet In-Line Coupler E180 White</v>
      </c>
      <c r="F3580" s="7">
        <f>VLOOKUP(ventas[[#This Row],[ProductKey]],'hoja productos'!$A$2:$AA$1691,5,FALSE)</f>
        <v>3.35</v>
      </c>
      <c r="G3580" s="7" t="str">
        <f>VLOOKUP(ventas[[#This Row],[ProductKey]],'hoja productos'!$A$2:$AA$1691,7,FALSE)</f>
        <v>Tablet, Ltd</v>
      </c>
      <c r="H3580" s="8">
        <f>ventas[[#This Row],[Unit Vendidas]]*ventas[[#This Row],[Precio Venta]]</f>
        <v>3.35</v>
      </c>
    </row>
    <row r="3581" spans="1:8" x14ac:dyDescent="0.25">
      <c r="A3581" s="2">
        <v>949</v>
      </c>
      <c r="B3581" s="3">
        <v>40112</v>
      </c>
      <c r="C3581" s="5">
        <v>535</v>
      </c>
      <c r="D3581" s="4">
        <v>82</v>
      </c>
      <c r="E3581" s="7" t="str">
        <f>VLOOKUP(ventas[[#This Row],[ProductKey]],'hoja productos'!$A$2:$AA$1691,3,FALSE)</f>
        <v>WWI LCD19W M100 White</v>
      </c>
      <c r="F3581" s="7">
        <f>VLOOKUP(ventas[[#This Row],[ProductKey]],'hoja productos'!$A$2:$AA$1691,5,FALSE)</f>
        <v>179</v>
      </c>
      <c r="G3581" s="7" t="str">
        <f>VLOOKUP(ventas[[#This Row],[ProductKey]],'hoja productos'!$A$2:$AA$1691,7,FALSE)</f>
        <v>Wide World Importers</v>
      </c>
      <c r="H3581" s="8">
        <f>ventas[[#This Row],[Unit Vendidas]]*ventas[[#This Row],[Precio Venta]]</f>
        <v>14678</v>
      </c>
    </row>
    <row r="3582" spans="1:8" x14ac:dyDescent="0.25">
      <c r="A3582" s="2">
        <v>11116</v>
      </c>
      <c r="B3582" s="3">
        <v>40112</v>
      </c>
      <c r="C3582" s="5">
        <v>900</v>
      </c>
      <c r="D3582" s="4">
        <v>22</v>
      </c>
      <c r="E3582" s="7" t="str">
        <f>VLOOKUP(ventas[[#This Row],[ProductKey]],'hoja productos'!$A$2:$AA$1691,3,FALSE)</f>
        <v>SV Keyboard E10 White</v>
      </c>
      <c r="F3582" s="7">
        <f>VLOOKUP(ventas[[#This Row],[ProductKey]],'hoja productos'!$A$2:$AA$1691,5,FALSE)</f>
        <v>44</v>
      </c>
      <c r="G3582" s="7" t="str">
        <f>VLOOKUP(ventas[[#This Row],[ProductKey]],'hoja productos'!$A$2:$AA$1691,7,FALSE)</f>
        <v>Southridge Video</v>
      </c>
      <c r="H3582" s="8">
        <f>ventas[[#This Row],[Unit Vendidas]]*ventas[[#This Row],[Precio Venta]]</f>
        <v>968</v>
      </c>
    </row>
    <row r="3583" spans="1:8" x14ac:dyDescent="0.25">
      <c r="A3583" s="2">
        <v>14777</v>
      </c>
      <c r="B3583" s="3">
        <v>40112</v>
      </c>
      <c r="C3583" s="5">
        <v>171</v>
      </c>
      <c r="D3583" s="4">
        <v>45</v>
      </c>
      <c r="E3583" s="7" t="str">
        <f>VLOOKUP(ventas[[#This Row],[ProductKey]],'hoja productos'!$A$2:$AA$1691,3,FALSE)</f>
        <v>SV 16xDVD E340 Black</v>
      </c>
      <c r="F3583" s="7">
        <f>VLOOKUP(ventas[[#This Row],[ProductKey]],'hoja productos'!$A$2:$AA$1691,5,FALSE)</f>
        <v>99</v>
      </c>
      <c r="G3583" s="7" t="str">
        <f>VLOOKUP(ventas[[#This Row],[ProductKey]],'hoja productos'!$A$2:$AA$1691,7,FALSE)</f>
        <v>Southridge Video</v>
      </c>
      <c r="H3583" s="8">
        <f>ventas[[#This Row],[Unit Vendidas]]*ventas[[#This Row],[Precio Venta]]</f>
        <v>4455</v>
      </c>
    </row>
    <row r="3584" spans="1:8" x14ac:dyDescent="0.25">
      <c r="A3584" s="2">
        <v>15555</v>
      </c>
      <c r="B3584" s="3">
        <v>40112</v>
      </c>
      <c r="C3584" s="5">
        <v>416</v>
      </c>
      <c r="D3584" s="4">
        <v>321</v>
      </c>
      <c r="E3584" s="7" t="str">
        <f>VLOOKUP(ventas[[#This Row],[ProductKey]],'hoja productos'!$A$2:$AA$1691,3,FALSE)</f>
        <v>Adventure Works Desktop PC2.33 XD233 Silver</v>
      </c>
      <c r="F3584" s="7">
        <f>VLOOKUP(ventas[[#This Row],[ProductKey]],'hoja productos'!$A$2:$AA$1691,5,FALSE)</f>
        <v>969</v>
      </c>
      <c r="G3584" s="7" t="str">
        <f>VLOOKUP(ventas[[#This Row],[ProductKey]],'hoja productos'!$A$2:$AA$1691,7,FALSE)</f>
        <v>Adventure Works</v>
      </c>
      <c r="H3584" s="8">
        <f>ventas[[#This Row],[Unit Vendidas]]*ventas[[#This Row],[Precio Venta]]</f>
        <v>311049</v>
      </c>
    </row>
    <row r="3585" spans="1:8" x14ac:dyDescent="0.25">
      <c r="A3585" s="2">
        <v>16865</v>
      </c>
      <c r="B3585" s="3">
        <v>40112</v>
      </c>
      <c r="C3585" s="5">
        <v>426</v>
      </c>
      <c r="D3585" s="4">
        <v>254</v>
      </c>
      <c r="E3585" s="7" t="str">
        <f>VLOOKUP(ventas[[#This Row],[ProductKey]],'hoja productos'!$A$2:$AA$1691,3,FALSE)</f>
        <v>Adventure Works Desktop PC1.80 ED182 Black</v>
      </c>
      <c r="F3585" s="7">
        <f>VLOOKUP(ventas[[#This Row],[ProductKey]],'hoja productos'!$A$2:$AA$1691,5,FALSE)</f>
        <v>499.9</v>
      </c>
      <c r="G3585" s="7" t="str">
        <f>VLOOKUP(ventas[[#This Row],[ProductKey]],'hoja productos'!$A$2:$AA$1691,7,FALSE)</f>
        <v>Adventure Works</v>
      </c>
      <c r="H3585" s="8">
        <f>ventas[[#This Row],[Unit Vendidas]]*ventas[[#This Row],[Precio Venta]]</f>
        <v>126974.59999999999</v>
      </c>
    </row>
    <row r="3586" spans="1:8" x14ac:dyDescent="0.25">
      <c r="A3586" s="2">
        <v>17968</v>
      </c>
      <c r="B3586" s="3">
        <v>40112</v>
      </c>
      <c r="C3586" s="5">
        <v>1645</v>
      </c>
      <c r="D3586" s="4">
        <v>26</v>
      </c>
      <c r="E3586" s="7" t="str">
        <f>VLOOKUP(ventas[[#This Row],[ProductKey]],'hoja productos'!$A$2:$AA$1691,3,FALSE)</f>
        <v>Tablet DVD External DVD Burner M200 Silver</v>
      </c>
      <c r="F3586" s="7">
        <f>VLOOKUP(ventas[[#This Row],[ProductKey]],'hoja productos'!$A$2:$AA$1691,5,FALSE)</f>
        <v>57.88</v>
      </c>
      <c r="G3586" s="7" t="str">
        <f>VLOOKUP(ventas[[#This Row],[ProductKey]],'hoja productos'!$A$2:$AA$1691,7,FALSE)</f>
        <v>Tablet, Ltd</v>
      </c>
      <c r="H3586" s="8">
        <f>ventas[[#This Row],[Unit Vendidas]]*ventas[[#This Row],[Precio Venta]]</f>
        <v>1504.88</v>
      </c>
    </row>
    <row r="3587" spans="1:8" x14ac:dyDescent="0.25">
      <c r="A3587" s="2">
        <v>18504</v>
      </c>
      <c r="B3587" s="3">
        <v>40112</v>
      </c>
      <c r="C3587" s="5">
        <v>488</v>
      </c>
      <c r="D3587" s="4">
        <v>24</v>
      </c>
      <c r="E3587" s="7" t="str">
        <f>VLOOKUP(ventas[[#This Row],[ProductKey]],'hoja productos'!$A$2:$AA$1691,3,FALSE)</f>
        <v>Proseware CRT15 E10 White</v>
      </c>
      <c r="F3587" s="7">
        <f>VLOOKUP(ventas[[#This Row],[ProductKey]],'hoja productos'!$A$2:$AA$1691,5,FALSE)</f>
        <v>49</v>
      </c>
      <c r="G3587" s="7" t="str">
        <f>VLOOKUP(ventas[[#This Row],[ProductKey]],'hoja productos'!$A$2:$AA$1691,7,FALSE)</f>
        <v>Proseware, Inc.</v>
      </c>
      <c r="H3587" s="8">
        <f>ventas[[#This Row],[Unit Vendidas]]*ventas[[#This Row],[Precio Venta]]</f>
        <v>1176</v>
      </c>
    </row>
    <row r="3588" spans="1:8" ht="30" x14ac:dyDescent="0.25">
      <c r="A3588" s="2">
        <v>22262</v>
      </c>
      <c r="B3588" s="3">
        <v>40112</v>
      </c>
      <c r="C3588" s="5">
        <v>106</v>
      </c>
      <c r="D3588" s="4">
        <v>61</v>
      </c>
      <c r="E3588" s="7" t="str">
        <f>VLOOKUP(ventas[[#This Row],[ProductKey]],'hoja productos'!$A$2:$AA$1691,3,FALSE)</f>
        <v>WWI Stereo Bluetooth Headphones New Generation M370 Black</v>
      </c>
      <c r="F3588" s="7">
        <f>VLOOKUP(ventas[[#This Row],[ProductKey]],'hoja productos'!$A$2:$AA$1691,5,FALSE)</f>
        <v>132.99</v>
      </c>
      <c r="G3588" s="7" t="str">
        <f>VLOOKUP(ventas[[#This Row],[ProductKey]],'hoja productos'!$A$2:$AA$1691,7,FALSE)</f>
        <v>Wide World Importers</v>
      </c>
      <c r="H3588" s="8">
        <f>ventas[[#This Row],[Unit Vendidas]]*ventas[[#This Row],[Precio Venta]]</f>
        <v>8112.39</v>
      </c>
    </row>
    <row r="3589" spans="1:8" x14ac:dyDescent="0.25">
      <c r="A3589" s="2">
        <v>22748</v>
      </c>
      <c r="B3589" s="3">
        <v>40112</v>
      </c>
      <c r="C3589" s="5">
        <v>1511</v>
      </c>
      <c r="D3589" s="4">
        <v>105</v>
      </c>
      <c r="E3589" s="7" t="str">
        <f>VLOOKUP(ventas[[#This Row],[ProductKey]],'hoja productos'!$A$2:$AA$1691,3,FALSE)</f>
        <v>The Phone Company Microsoft Windows Mobile M200 Gold</v>
      </c>
      <c r="F3589" s="7">
        <f>VLOOKUP(ventas[[#This Row],[ProductKey]],'hoja productos'!$A$2:$AA$1691,5,FALSE)</f>
        <v>229</v>
      </c>
      <c r="G3589" s="7" t="str">
        <f>VLOOKUP(ventas[[#This Row],[ProductKey]],'hoja productos'!$A$2:$AA$1691,7,FALSE)</f>
        <v>The Phone Company</v>
      </c>
      <c r="H3589" s="8">
        <f>ventas[[#This Row],[Unit Vendidas]]*ventas[[#This Row],[Precio Venta]]</f>
        <v>24045</v>
      </c>
    </row>
    <row r="3590" spans="1:8" x14ac:dyDescent="0.25">
      <c r="A3590" s="2">
        <v>22797</v>
      </c>
      <c r="B3590" s="3">
        <v>40112</v>
      </c>
      <c r="C3590" s="5">
        <v>182</v>
      </c>
      <c r="D3590" s="4">
        <v>54</v>
      </c>
      <c r="E3590" s="7" t="str">
        <f>VLOOKUP(ventas[[#This Row],[ProductKey]],'hoja productos'!$A$2:$AA$1691,3,FALSE)</f>
        <v>SV 16xDVD M320 Silver</v>
      </c>
      <c r="F3590" s="7">
        <f>VLOOKUP(ventas[[#This Row],[ProductKey]],'hoja productos'!$A$2:$AA$1691,5,FALSE)</f>
        <v>119</v>
      </c>
      <c r="G3590" s="7" t="str">
        <f>VLOOKUP(ventas[[#This Row],[ProductKey]],'hoja productos'!$A$2:$AA$1691,7,FALSE)</f>
        <v>Southridge Video</v>
      </c>
      <c r="H3590" s="8">
        <f>ventas[[#This Row],[Unit Vendidas]]*ventas[[#This Row],[Precio Venta]]</f>
        <v>6426</v>
      </c>
    </row>
    <row r="3591" spans="1:8" x14ac:dyDescent="0.25">
      <c r="A3591" s="2">
        <v>23623</v>
      </c>
      <c r="B3591" s="3">
        <v>40112</v>
      </c>
      <c r="C3591" s="5">
        <v>1424</v>
      </c>
      <c r="D3591" s="4">
        <v>91</v>
      </c>
      <c r="E3591" s="7" t="str">
        <f>VLOOKUP(ventas[[#This Row],[ProductKey]],'hoja productos'!$A$2:$AA$1691,3,FALSE)</f>
        <v>The Phone Company Touch Screen Phones - LCD M12 Black</v>
      </c>
      <c r="F3591" s="7">
        <f>VLOOKUP(ventas[[#This Row],[ProductKey]],'hoja productos'!$A$2:$AA$1691,5,FALSE)</f>
        <v>200</v>
      </c>
      <c r="G3591" s="7" t="str">
        <f>VLOOKUP(ventas[[#This Row],[ProductKey]],'hoja productos'!$A$2:$AA$1691,7,FALSE)</f>
        <v>The Phone Company</v>
      </c>
      <c r="H3591" s="8">
        <f>ventas[[#This Row],[Unit Vendidas]]*ventas[[#This Row],[Precio Venta]]</f>
        <v>18200</v>
      </c>
    </row>
    <row r="3592" spans="1:8" x14ac:dyDescent="0.25">
      <c r="A3592" s="2">
        <v>23627</v>
      </c>
      <c r="B3592" s="3">
        <v>40112</v>
      </c>
      <c r="C3592" s="5">
        <v>381</v>
      </c>
      <c r="D3592" s="4">
        <v>321</v>
      </c>
      <c r="E3592" s="7" t="str">
        <f>VLOOKUP(ventas[[#This Row],[ProductKey]],'hoja productos'!$A$2:$AA$1691,3,FALSE)</f>
        <v>Adventure Works Laptop15 M1501 Red</v>
      </c>
      <c r="F3592" s="7">
        <f>VLOOKUP(ventas[[#This Row],[ProductKey]],'hoja productos'!$A$2:$AA$1691,5,FALSE)</f>
        <v>699</v>
      </c>
      <c r="G3592" s="7" t="str">
        <f>VLOOKUP(ventas[[#This Row],[ProductKey]],'hoja productos'!$A$2:$AA$1691,7,FALSE)</f>
        <v>Adventure Works</v>
      </c>
      <c r="H3592" s="8">
        <f>ventas[[#This Row],[Unit Vendidas]]*ventas[[#This Row],[Precio Venta]]</f>
        <v>224379</v>
      </c>
    </row>
    <row r="3593" spans="1:8" x14ac:dyDescent="0.25">
      <c r="A3593" s="2">
        <v>510</v>
      </c>
      <c r="B3593" s="3">
        <v>40113</v>
      </c>
      <c r="C3593" s="5">
        <v>537</v>
      </c>
      <c r="D3593" s="4">
        <v>65</v>
      </c>
      <c r="E3593" s="7" t="str">
        <f>VLOOKUP(ventas[[#This Row],[ProductKey]],'hoja productos'!$A$2:$AA$1691,3,FALSE)</f>
        <v>WWI LCD17W E200 White</v>
      </c>
      <c r="F3593" s="7">
        <f>VLOOKUP(ventas[[#This Row],[ProductKey]],'hoja productos'!$A$2:$AA$1691,5,FALSE)</f>
        <v>129</v>
      </c>
      <c r="G3593" s="7" t="str">
        <f>VLOOKUP(ventas[[#This Row],[ProductKey]],'hoja productos'!$A$2:$AA$1691,7,FALSE)</f>
        <v>Wide World Importers</v>
      </c>
      <c r="H3593" s="8">
        <f>ventas[[#This Row],[Unit Vendidas]]*ventas[[#This Row],[Precio Venta]]</f>
        <v>8385</v>
      </c>
    </row>
    <row r="3594" spans="1:8" x14ac:dyDescent="0.25">
      <c r="A3594" s="2">
        <v>526</v>
      </c>
      <c r="B3594" s="3">
        <v>40113</v>
      </c>
      <c r="C3594" s="5">
        <v>918</v>
      </c>
      <c r="D3594" s="4">
        <v>59</v>
      </c>
      <c r="E3594" s="7" t="str">
        <f>VLOOKUP(ventas[[#This Row],[ProductKey]],'hoja productos'!$A$2:$AA$1691,3,FALSE)</f>
        <v>SV 500GB USB 2.0 Portable External Hard Drive X405 Black</v>
      </c>
      <c r="F3594" s="7">
        <f>VLOOKUP(ventas[[#This Row],[ProductKey]],'hoja productos'!$A$2:$AA$1691,5,FALSE)</f>
        <v>179</v>
      </c>
      <c r="G3594" s="7" t="str">
        <f>VLOOKUP(ventas[[#This Row],[ProductKey]],'hoja productos'!$A$2:$AA$1691,7,FALSE)</f>
        <v>Southridge Video</v>
      </c>
      <c r="H3594" s="8">
        <f>ventas[[#This Row],[Unit Vendidas]]*ventas[[#This Row],[Precio Venta]]</f>
        <v>10561</v>
      </c>
    </row>
    <row r="3595" spans="1:8" x14ac:dyDescent="0.25">
      <c r="A3595" s="2">
        <v>656</v>
      </c>
      <c r="B3595" s="3">
        <v>40113</v>
      </c>
      <c r="C3595" s="5">
        <v>837</v>
      </c>
      <c r="D3595" s="4">
        <v>6</v>
      </c>
      <c r="E3595" s="7" t="str">
        <f>VLOOKUP(ventas[[#This Row],[ProductKey]],'hoja productos'!$A$2:$AA$1691,3,FALSE)</f>
        <v>Tablet Cables To Go USB 2.0 Hard Drive Enclosure E920 Grey</v>
      </c>
      <c r="F3595" s="7">
        <f>VLOOKUP(ventas[[#This Row],[ProductKey]],'hoja productos'!$A$2:$AA$1691,5,FALSE)</f>
        <v>11.9</v>
      </c>
      <c r="G3595" s="7" t="str">
        <f>VLOOKUP(ventas[[#This Row],[ProductKey]],'hoja productos'!$A$2:$AA$1691,7,FALSE)</f>
        <v>Tablet, Ltd</v>
      </c>
      <c r="H3595" s="8">
        <f>ventas[[#This Row],[Unit Vendidas]]*ventas[[#This Row],[Precio Venta]]</f>
        <v>71.400000000000006</v>
      </c>
    </row>
    <row r="3596" spans="1:8" x14ac:dyDescent="0.25">
      <c r="A3596" s="2">
        <v>2420</v>
      </c>
      <c r="B3596" s="3">
        <v>40113</v>
      </c>
      <c r="C3596" s="5">
        <v>1015</v>
      </c>
      <c r="D3596" s="4">
        <v>66</v>
      </c>
      <c r="E3596" s="7" t="str">
        <f>VLOOKUP(ventas[[#This Row],[ProductKey]],'hoja productos'!$A$2:$AA$1691,3,FALSE)</f>
        <v>A. Datum Rangefinder Digital Camera X200 Green</v>
      </c>
      <c r="F3596" s="7">
        <f>VLOOKUP(ventas[[#This Row],[ProductKey]],'hoja productos'!$A$2:$AA$1691,5,FALSE)</f>
        <v>200</v>
      </c>
      <c r="G3596" s="7" t="str">
        <f>VLOOKUP(ventas[[#This Row],[ProductKey]],'hoja productos'!$A$2:$AA$1691,7,FALSE)</f>
        <v>A. Datum Corporation</v>
      </c>
      <c r="H3596" s="8">
        <f>ventas[[#This Row],[Unit Vendidas]]*ventas[[#This Row],[Precio Venta]]</f>
        <v>13200</v>
      </c>
    </row>
    <row r="3597" spans="1:8" x14ac:dyDescent="0.25">
      <c r="A3597" s="2">
        <v>5375</v>
      </c>
      <c r="B3597" s="3">
        <v>40113</v>
      </c>
      <c r="C3597" s="5">
        <v>1504</v>
      </c>
      <c r="D3597" s="4">
        <v>95</v>
      </c>
      <c r="E3597" s="7" t="str">
        <f>VLOOKUP(ventas[[#This Row],[ProductKey]],'hoja productos'!$A$2:$AA$1691,3,FALSE)</f>
        <v>The Phone Company Smart phones 160x160 M26 Pink</v>
      </c>
      <c r="F3597" s="7">
        <f>VLOOKUP(ventas[[#This Row],[ProductKey]],'hoja productos'!$A$2:$AA$1691,5,FALSE)</f>
        <v>208</v>
      </c>
      <c r="G3597" s="7" t="str">
        <f>VLOOKUP(ventas[[#This Row],[ProductKey]],'hoja productos'!$A$2:$AA$1691,7,FALSE)</f>
        <v>The Phone Company</v>
      </c>
      <c r="H3597" s="8">
        <f>ventas[[#This Row],[Unit Vendidas]]*ventas[[#This Row],[Precio Venta]]</f>
        <v>19760</v>
      </c>
    </row>
    <row r="3598" spans="1:8" x14ac:dyDescent="0.25">
      <c r="A3598" s="2">
        <v>5548</v>
      </c>
      <c r="B3598" s="3">
        <v>40113</v>
      </c>
      <c r="C3598" s="5">
        <v>770</v>
      </c>
      <c r="D3598" s="4">
        <v>26</v>
      </c>
      <c r="E3598" s="7" t="str">
        <f>VLOOKUP(ventas[[#This Row],[ProductKey]],'hoja productos'!$A$2:$AA$1691,3,FALSE)</f>
        <v>Tablet ADSL Modem Splitter/Filter X 3 E300 Black</v>
      </c>
      <c r="F3598" s="7">
        <f>VLOOKUP(ventas[[#This Row],[ProductKey]],'hoja productos'!$A$2:$AA$1691,5,FALSE)</f>
        <v>52.9</v>
      </c>
      <c r="G3598" s="7" t="str">
        <f>VLOOKUP(ventas[[#This Row],[ProductKey]],'hoja productos'!$A$2:$AA$1691,7,FALSE)</f>
        <v>Tablet, Ltd</v>
      </c>
      <c r="H3598" s="8">
        <f>ventas[[#This Row],[Unit Vendidas]]*ventas[[#This Row],[Precio Venta]]</f>
        <v>1375.3999999999999</v>
      </c>
    </row>
    <row r="3599" spans="1:8" x14ac:dyDescent="0.25">
      <c r="A3599" s="2">
        <v>6682</v>
      </c>
      <c r="B3599" s="3">
        <v>40113</v>
      </c>
      <c r="C3599" s="5">
        <v>139</v>
      </c>
      <c r="D3599" s="4">
        <v>229</v>
      </c>
      <c r="E3599" s="7" t="str">
        <f>VLOOKUP(ventas[[#This Row],[ProductKey]],'hoja productos'!$A$2:$AA$1691,3,FALSE)</f>
        <v>Adventure Works 32" LCD HDTV M130 White</v>
      </c>
      <c r="F3599" s="7">
        <f>VLOOKUP(ventas[[#This Row],[ProductKey]],'hoja productos'!$A$2:$AA$1691,5,FALSE)</f>
        <v>499.99</v>
      </c>
      <c r="G3599" s="7" t="str">
        <f>VLOOKUP(ventas[[#This Row],[ProductKey]],'hoja productos'!$A$2:$AA$1691,7,FALSE)</f>
        <v>Adventure Works</v>
      </c>
      <c r="H3599" s="8">
        <f>ventas[[#This Row],[Unit Vendidas]]*ventas[[#This Row],[Precio Venta]]</f>
        <v>114497.71</v>
      </c>
    </row>
    <row r="3600" spans="1:8" x14ac:dyDescent="0.25">
      <c r="A3600" s="2">
        <v>9234</v>
      </c>
      <c r="B3600" s="3">
        <v>40113</v>
      </c>
      <c r="C3600" s="5">
        <v>378</v>
      </c>
      <c r="D3600" s="4">
        <v>348</v>
      </c>
      <c r="E3600" s="7" t="str">
        <f>VLOOKUP(ventas[[#This Row],[ProductKey]],'hoja productos'!$A$2:$AA$1691,3,FALSE)</f>
        <v>Adventure Works Laptop15.4W M1548 Silver</v>
      </c>
      <c r="F3600" s="7">
        <f>VLOOKUP(ventas[[#This Row],[ProductKey]],'hoja productos'!$A$2:$AA$1691,5,FALSE)</f>
        <v>758</v>
      </c>
      <c r="G3600" s="7" t="str">
        <f>VLOOKUP(ventas[[#This Row],[ProductKey]],'hoja productos'!$A$2:$AA$1691,7,FALSE)</f>
        <v>Adventure Works</v>
      </c>
      <c r="H3600" s="8">
        <f>ventas[[#This Row],[Unit Vendidas]]*ventas[[#This Row],[Precio Venta]]</f>
        <v>263784</v>
      </c>
    </row>
    <row r="3601" spans="1:8" x14ac:dyDescent="0.25">
      <c r="A3601" s="2">
        <v>10575</v>
      </c>
      <c r="B3601" s="3">
        <v>40113</v>
      </c>
      <c r="C3601" s="5">
        <v>103</v>
      </c>
      <c r="D3601" s="4">
        <v>52</v>
      </c>
      <c r="E3601" s="7" t="str">
        <f>VLOOKUP(ventas[[#This Row],[ProductKey]],'hoja productos'!$A$2:$AA$1691,3,FALSE)</f>
        <v>WWI Wireless Bluetooth Stereo Headphones M270 Black</v>
      </c>
      <c r="F3601" s="7">
        <f>VLOOKUP(ventas[[#This Row],[ProductKey]],'hoja productos'!$A$2:$AA$1691,5,FALSE)</f>
        <v>115</v>
      </c>
      <c r="G3601" s="7" t="str">
        <f>VLOOKUP(ventas[[#This Row],[ProductKey]],'hoja productos'!$A$2:$AA$1691,7,FALSE)</f>
        <v>Wide World Importers</v>
      </c>
      <c r="H3601" s="8">
        <f>ventas[[#This Row],[Unit Vendidas]]*ventas[[#This Row],[Precio Venta]]</f>
        <v>5980</v>
      </c>
    </row>
    <row r="3602" spans="1:8" x14ac:dyDescent="0.25">
      <c r="A3602" s="2">
        <v>12603</v>
      </c>
      <c r="B3602" s="3">
        <v>40113</v>
      </c>
      <c r="C3602" s="5">
        <v>1357</v>
      </c>
      <c r="D3602" s="4">
        <v>17</v>
      </c>
      <c r="E3602" s="7" t="str">
        <f>VLOOKUP(ventas[[#This Row],[ProductKey]],'hoja productos'!$A$2:$AA$1691,3,FALSE)</f>
        <v>Tablet Private Automatic Branch Exchange M65 White</v>
      </c>
      <c r="F3602" s="7">
        <f>VLOOKUP(ventas[[#This Row],[ProductKey]],'hoja productos'!$A$2:$AA$1691,5,FALSE)</f>
        <v>38.99</v>
      </c>
      <c r="G3602" s="7" t="str">
        <f>VLOOKUP(ventas[[#This Row],[ProductKey]],'hoja productos'!$A$2:$AA$1691,7,FALSE)</f>
        <v>Tablet, Ltd</v>
      </c>
      <c r="H3602" s="8">
        <f>ventas[[#This Row],[Unit Vendidas]]*ventas[[#This Row],[Precio Venta]]</f>
        <v>662.83</v>
      </c>
    </row>
    <row r="3603" spans="1:8" x14ac:dyDescent="0.25">
      <c r="A3603" s="2">
        <v>17334</v>
      </c>
      <c r="B3603" s="3">
        <v>40113</v>
      </c>
      <c r="C3603" s="5">
        <v>1221</v>
      </c>
      <c r="D3603" s="4">
        <v>245</v>
      </c>
      <c r="E3603" s="7" t="str">
        <f>VLOOKUP(ventas[[#This Row],[ProductKey]],'hoja productos'!$A$2:$AA$1691,3,FALSE)</f>
        <v>Fabrikam Budget Moviemaker 1/2'' 3mm E300 Black</v>
      </c>
      <c r="F3603" s="7">
        <f>VLOOKUP(ventas[[#This Row],[ProductKey]],'hoja productos'!$A$2:$AA$1691,5,FALSE)</f>
        <v>482</v>
      </c>
      <c r="G3603" s="7" t="str">
        <f>VLOOKUP(ventas[[#This Row],[ProductKey]],'hoja productos'!$A$2:$AA$1691,7,FALSE)</f>
        <v>Fabrikam, Inc.</v>
      </c>
      <c r="H3603" s="8">
        <f>ventas[[#This Row],[Unit Vendidas]]*ventas[[#This Row],[Precio Venta]]</f>
        <v>118090</v>
      </c>
    </row>
    <row r="3604" spans="1:8" x14ac:dyDescent="0.25">
      <c r="A3604" s="2">
        <v>17831</v>
      </c>
      <c r="B3604" s="3">
        <v>40113</v>
      </c>
      <c r="C3604" s="5">
        <v>286</v>
      </c>
      <c r="D3604" s="4">
        <v>155</v>
      </c>
      <c r="E3604" s="7" t="str">
        <f>VLOOKUP(ventas[[#This Row],[ProductKey]],'hoja productos'!$A$2:$AA$1691,3,FALSE)</f>
        <v>Tablet Home Theater System 5.1 Channel M1520 Brown</v>
      </c>
      <c r="F3604" s="7">
        <f>VLOOKUP(ventas[[#This Row],[ProductKey]],'hoja productos'!$A$2:$AA$1691,5,FALSE)</f>
        <v>339</v>
      </c>
      <c r="G3604" s="7" t="str">
        <f>VLOOKUP(ventas[[#This Row],[ProductKey]],'hoja productos'!$A$2:$AA$1691,7,FALSE)</f>
        <v>Tablet, Ltd</v>
      </c>
      <c r="H3604" s="8">
        <f>ventas[[#This Row],[Unit Vendidas]]*ventas[[#This Row],[Precio Venta]]</f>
        <v>52545</v>
      </c>
    </row>
    <row r="3605" spans="1:8" x14ac:dyDescent="0.25">
      <c r="A3605" s="2">
        <v>19781</v>
      </c>
      <c r="B3605" s="3">
        <v>40113</v>
      </c>
      <c r="C3605" s="5">
        <v>723</v>
      </c>
      <c r="D3605" s="4">
        <v>52</v>
      </c>
      <c r="E3605" s="7" t="str">
        <f>VLOOKUP(ventas[[#This Row],[ProductKey]],'hoja productos'!$A$2:$AA$1691,3,FALSE)</f>
        <v>Proseware Photo Ink jet Printer E290 White</v>
      </c>
      <c r="F3605" s="7">
        <f>VLOOKUP(ventas[[#This Row],[ProductKey]],'hoja productos'!$A$2:$AA$1691,5,FALSE)</f>
        <v>102</v>
      </c>
      <c r="G3605" s="7" t="str">
        <f>VLOOKUP(ventas[[#This Row],[ProductKey]],'hoja productos'!$A$2:$AA$1691,7,FALSE)</f>
        <v>Proseware, Inc.</v>
      </c>
      <c r="H3605" s="8">
        <f>ventas[[#This Row],[Unit Vendidas]]*ventas[[#This Row],[Precio Venta]]</f>
        <v>5304</v>
      </c>
    </row>
    <row r="3606" spans="1:8" x14ac:dyDescent="0.25">
      <c r="A3606" s="2">
        <v>23053</v>
      </c>
      <c r="B3606" s="3">
        <v>40113</v>
      </c>
      <c r="C3606" s="5">
        <v>10</v>
      </c>
      <c r="D3606" s="4">
        <v>30</v>
      </c>
      <c r="E3606" s="7" t="str">
        <f>VLOOKUP(ventas[[#This Row],[ProductKey]],'hoja productos'!$A$2:$AA$1691,3,FALSE)</f>
        <v>Tablet 4G MP3 Player E400 Green</v>
      </c>
      <c r="F3606" s="7">
        <f>VLOOKUP(ventas[[#This Row],[ProductKey]],'hoja productos'!$A$2:$AA$1691,5,FALSE)</f>
        <v>59.99</v>
      </c>
      <c r="G3606" s="7" t="str">
        <f>VLOOKUP(ventas[[#This Row],[ProductKey]],'hoja productos'!$A$2:$AA$1691,7,FALSE)</f>
        <v>Tablet, Ltd</v>
      </c>
      <c r="H3606" s="8">
        <f>ventas[[#This Row],[Unit Vendidas]]*ventas[[#This Row],[Precio Venta]]</f>
        <v>1799.7</v>
      </c>
    </row>
    <row r="3607" spans="1:8" x14ac:dyDescent="0.25">
      <c r="A3607" s="2">
        <v>724</v>
      </c>
      <c r="B3607" s="3">
        <v>40114</v>
      </c>
      <c r="C3607" s="5">
        <v>1139</v>
      </c>
      <c r="D3607" s="4">
        <v>150</v>
      </c>
      <c r="E3607" s="7" t="str">
        <f>VLOOKUP(ventas[[#This Row],[ProductKey]],'hoja productos'!$A$2:$AA$1691,3,FALSE)</f>
        <v>Fabrikam SLR Camera 35" M358 Orange</v>
      </c>
      <c r="F3607" s="7">
        <f>VLOOKUP(ventas[[#This Row],[ProductKey]],'hoja productos'!$A$2:$AA$1691,5,FALSE)</f>
        <v>328</v>
      </c>
      <c r="G3607" s="7" t="str">
        <f>VLOOKUP(ventas[[#This Row],[ProductKey]],'hoja productos'!$A$2:$AA$1691,7,FALSE)</f>
        <v>Fabrikam, Inc.</v>
      </c>
      <c r="H3607" s="8">
        <f>ventas[[#This Row],[Unit Vendidas]]*ventas[[#This Row],[Precio Venta]]</f>
        <v>49200</v>
      </c>
    </row>
    <row r="3608" spans="1:8" x14ac:dyDescent="0.25">
      <c r="A3608" s="2">
        <v>4739</v>
      </c>
      <c r="B3608" s="3">
        <v>40114</v>
      </c>
      <c r="C3608" s="5">
        <v>848</v>
      </c>
      <c r="D3608" s="4">
        <v>7</v>
      </c>
      <c r="E3608" s="7" t="str">
        <f>VLOOKUP(ventas[[#This Row],[ProductKey]],'hoja productos'!$A$2:$AA$1691,3,FALSE)</f>
        <v>Tablet Ultraportable Neoprene Sleeve E30 Yellow</v>
      </c>
      <c r="F3608" s="7">
        <f>VLOOKUP(ventas[[#This Row],[ProductKey]],'hoja productos'!$A$2:$AA$1691,5,FALSE)</f>
        <v>15.6</v>
      </c>
      <c r="G3608" s="7" t="str">
        <f>VLOOKUP(ventas[[#This Row],[ProductKey]],'hoja productos'!$A$2:$AA$1691,7,FALSE)</f>
        <v>Tablet, Ltd</v>
      </c>
      <c r="H3608" s="8">
        <f>ventas[[#This Row],[Unit Vendidas]]*ventas[[#This Row],[Precio Venta]]</f>
        <v>109.2</v>
      </c>
    </row>
    <row r="3609" spans="1:8" x14ac:dyDescent="0.25">
      <c r="A3609" s="2">
        <v>8864</v>
      </c>
      <c r="B3609" s="3">
        <v>40114</v>
      </c>
      <c r="C3609" s="5">
        <v>1603</v>
      </c>
      <c r="D3609" s="4">
        <v>56</v>
      </c>
      <c r="E3609" s="7" t="str">
        <f>VLOOKUP(ventas[[#This Row],[ProductKey]],'hoja productos'!$A$2:$AA$1691,3,FALSE)</f>
        <v>SV DVD 7-Inch Player Portable E200 Black</v>
      </c>
      <c r="F3609" s="7">
        <f>VLOOKUP(ventas[[#This Row],[ProductKey]],'hoja productos'!$A$2:$AA$1691,5,FALSE)</f>
        <v>109.99</v>
      </c>
      <c r="G3609" s="7" t="str">
        <f>VLOOKUP(ventas[[#This Row],[ProductKey]],'hoja productos'!$A$2:$AA$1691,7,FALSE)</f>
        <v>Southridge Video</v>
      </c>
      <c r="H3609" s="8">
        <f>ventas[[#This Row],[Unit Vendidas]]*ventas[[#This Row],[Precio Venta]]</f>
        <v>6159.44</v>
      </c>
    </row>
    <row r="3610" spans="1:8" x14ac:dyDescent="0.25">
      <c r="A3610" s="2">
        <v>12744</v>
      </c>
      <c r="B3610" s="3">
        <v>40114</v>
      </c>
      <c r="C3610" s="5">
        <v>820</v>
      </c>
      <c r="D3610" s="4">
        <v>13</v>
      </c>
      <c r="E3610" s="7" t="str">
        <f>VLOOKUP(ventas[[#This Row],[ProductKey]],'hoja productos'!$A$2:$AA$1691,3,FALSE)</f>
        <v>Tablet Home/Office Laptop Power Adapter E300 Grey</v>
      </c>
      <c r="F3610" s="7">
        <f>VLOOKUP(ventas[[#This Row],[ProductKey]],'hoja productos'!$A$2:$AA$1691,5,FALSE)</f>
        <v>25.5</v>
      </c>
      <c r="G3610" s="7" t="str">
        <f>VLOOKUP(ventas[[#This Row],[ProductKey]],'hoja productos'!$A$2:$AA$1691,7,FALSE)</f>
        <v>Tablet, Ltd</v>
      </c>
      <c r="H3610" s="8">
        <f>ventas[[#This Row],[Unit Vendidas]]*ventas[[#This Row],[Precio Venta]]</f>
        <v>331.5</v>
      </c>
    </row>
    <row r="3611" spans="1:8" x14ac:dyDescent="0.25">
      <c r="A3611" s="2">
        <v>15450</v>
      </c>
      <c r="B3611" s="3">
        <v>40114</v>
      </c>
      <c r="C3611" s="5">
        <v>1573</v>
      </c>
      <c r="D3611" s="4">
        <v>27</v>
      </c>
      <c r="E3611" s="7" t="str">
        <f>VLOOKUP(ventas[[#This Row],[ProductKey]],'hoja productos'!$A$2:$AA$1691,3,FALSE)</f>
        <v>SV DVD Player M120 White</v>
      </c>
      <c r="F3611" s="7">
        <f>VLOOKUP(ventas[[#This Row],[ProductKey]],'hoja productos'!$A$2:$AA$1691,5,FALSE)</f>
        <v>58.99</v>
      </c>
      <c r="G3611" s="7" t="str">
        <f>VLOOKUP(ventas[[#This Row],[ProductKey]],'hoja productos'!$A$2:$AA$1691,7,FALSE)</f>
        <v>Southridge Video</v>
      </c>
      <c r="H3611" s="8">
        <f>ventas[[#This Row],[Unit Vendidas]]*ventas[[#This Row],[Precio Venta]]</f>
        <v>1592.73</v>
      </c>
    </row>
    <row r="3612" spans="1:8" ht="30" x14ac:dyDescent="0.25">
      <c r="A3612" s="2">
        <v>16838</v>
      </c>
      <c r="B3612" s="3">
        <v>40114</v>
      </c>
      <c r="C3612" s="5">
        <v>1370</v>
      </c>
      <c r="D3612" s="4">
        <v>21</v>
      </c>
      <c r="E3612" s="7" t="str">
        <f>VLOOKUP(ventas[[#This Row],[ProductKey]],'hoja productos'!$A$2:$AA$1691,3,FALSE)</f>
        <v>Tablet Expandable1-Handset Cordless Phone System M207 White</v>
      </c>
      <c r="F3612" s="7">
        <f>VLOOKUP(ventas[[#This Row],[ProductKey]],'hoja productos'!$A$2:$AA$1691,5,FALSE)</f>
        <v>47.44</v>
      </c>
      <c r="G3612" s="7" t="str">
        <f>VLOOKUP(ventas[[#This Row],[ProductKey]],'hoja productos'!$A$2:$AA$1691,7,FALSE)</f>
        <v>Tablet, Ltd</v>
      </c>
      <c r="H3612" s="8">
        <f>ventas[[#This Row],[Unit Vendidas]]*ventas[[#This Row],[Precio Venta]]</f>
        <v>996.24</v>
      </c>
    </row>
    <row r="3613" spans="1:8" x14ac:dyDescent="0.25">
      <c r="A3613" s="2">
        <v>16983</v>
      </c>
      <c r="B3613" s="3">
        <v>40114</v>
      </c>
      <c r="C3613" s="5">
        <v>622</v>
      </c>
      <c r="D3613" s="4">
        <v>760</v>
      </c>
      <c r="E3613" s="7" t="str">
        <f>VLOOKUP(ventas[[#This Row],[ProductKey]],'hoja productos'!$A$2:$AA$1691,3,FALSE)</f>
        <v>WWI Projector 1080p LCD86 White</v>
      </c>
      <c r="F3613" s="7">
        <f>VLOOKUP(ventas[[#This Row],[ProductKey]],'hoja productos'!$A$2:$AA$1691,5,FALSE)</f>
        <v>2295</v>
      </c>
      <c r="G3613" s="7" t="str">
        <f>VLOOKUP(ventas[[#This Row],[ProductKey]],'hoja productos'!$A$2:$AA$1691,7,FALSE)</f>
        <v>Wide World Importers</v>
      </c>
      <c r="H3613" s="8">
        <f>ventas[[#This Row],[Unit Vendidas]]*ventas[[#This Row],[Precio Venta]]</f>
        <v>1744200</v>
      </c>
    </row>
    <row r="3614" spans="1:8" x14ac:dyDescent="0.25">
      <c r="A3614" s="2">
        <v>18159</v>
      </c>
      <c r="B3614" s="3">
        <v>40114</v>
      </c>
      <c r="C3614" s="5">
        <v>1042</v>
      </c>
      <c r="D3614" s="4">
        <v>91</v>
      </c>
      <c r="E3614" s="7" t="str">
        <f>VLOOKUP(ventas[[#This Row],[ProductKey]],'hoja productos'!$A$2:$AA$1691,3,FALSE)</f>
        <v>A. Datum Point Shoot Digital Camera M500 Silver Grey</v>
      </c>
      <c r="F3614" s="7">
        <f>VLOOKUP(ventas[[#This Row],[ProductKey]],'hoja productos'!$A$2:$AA$1691,5,FALSE)</f>
        <v>198</v>
      </c>
      <c r="G3614" s="7" t="str">
        <f>VLOOKUP(ventas[[#This Row],[ProductKey]],'hoja productos'!$A$2:$AA$1691,7,FALSE)</f>
        <v>A. Datum Corporation</v>
      </c>
      <c r="H3614" s="8">
        <f>ventas[[#This Row],[Unit Vendidas]]*ventas[[#This Row],[Precio Venta]]</f>
        <v>18018</v>
      </c>
    </row>
    <row r="3615" spans="1:8" x14ac:dyDescent="0.25">
      <c r="A3615" s="2">
        <v>19051</v>
      </c>
      <c r="B3615" s="3">
        <v>40114</v>
      </c>
      <c r="C3615" s="5">
        <v>1581</v>
      </c>
      <c r="D3615" s="4">
        <v>72</v>
      </c>
      <c r="E3615" s="7" t="str">
        <f>VLOOKUP(ventas[[#This Row],[ProductKey]],'hoja productos'!$A$2:$AA$1691,3,FALSE)</f>
        <v>SV DVD Recorder L240 Gold</v>
      </c>
      <c r="F3615" s="7">
        <f>VLOOKUP(ventas[[#This Row],[ProductKey]],'hoja productos'!$A$2:$AA$1691,5,FALSE)</f>
        <v>219</v>
      </c>
      <c r="G3615" s="7" t="str">
        <f>VLOOKUP(ventas[[#This Row],[ProductKey]],'hoja productos'!$A$2:$AA$1691,7,FALSE)</f>
        <v>Southridge Video</v>
      </c>
      <c r="H3615" s="8">
        <f>ventas[[#This Row],[Unit Vendidas]]*ventas[[#This Row],[Precio Venta]]</f>
        <v>15768</v>
      </c>
    </row>
    <row r="3616" spans="1:8" ht="30" x14ac:dyDescent="0.25">
      <c r="A3616" s="2">
        <v>21390</v>
      </c>
      <c r="B3616" s="3">
        <v>40114</v>
      </c>
      <c r="C3616" s="5">
        <v>1397</v>
      </c>
      <c r="D3616" s="4">
        <v>12</v>
      </c>
      <c r="E3616" s="7" t="str">
        <f>VLOOKUP(ventas[[#This Row],[ProductKey]],'hoja productos'!$A$2:$AA$1691,3,FALSE)</f>
        <v>Tablet Phone System Accessory Handset with Charger M308 Grey</v>
      </c>
      <c r="F3616" s="7">
        <f>VLOOKUP(ventas[[#This Row],[ProductKey]],'hoja productos'!$A$2:$AA$1691,5,FALSE)</f>
        <v>26.99</v>
      </c>
      <c r="G3616" s="7" t="str">
        <f>VLOOKUP(ventas[[#This Row],[ProductKey]],'hoja productos'!$A$2:$AA$1691,7,FALSE)</f>
        <v>Tablet, Ltd</v>
      </c>
      <c r="H3616" s="8">
        <f>ventas[[#This Row],[Unit Vendidas]]*ventas[[#This Row],[Precio Venta]]</f>
        <v>323.88</v>
      </c>
    </row>
    <row r="3617" spans="1:8" ht="30" x14ac:dyDescent="0.25">
      <c r="A3617" s="2">
        <v>22158</v>
      </c>
      <c r="B3617" s="3">
        <v>40114</v>
      </c>
      <c r="C3617" s="5">
        <v>991</v>
      </c>
      <c r="D3617" s="4">
        <v>88</v>
      </c>
      <c r="E3617" s="7" t="str">
        <f>VLOOKUP(ventas[[#This Row],[ProductKey]],'hoja productos'!$A$2:$AA$1691,3,FALSE)</f>
        <v>A. Datum Interchangeable lens Non-SLR Digital Camera X250 Silver</v>
      </c>
      <c r="F3617" s="7">
        <f>VLOOKUP(ventas[[#This Row],[ProductKey]],'hoja productos'!$A$2:$AA$1691,5,FALSE)</f>
        <v>268</v>
      </c>
      <c r="G3617" s="7" t="str">
        <f>VLOOKUP(ventas[[#This Row],[ProductKey]],'hoja productos'!$A$2:$AA$1691,7,FALSE)</f>
        <v>A. Datum Corporation</v>
      </c>
      <c r="H3617" s="8">
        <f>ventas[[#This Row],[Unit Vendidas]]*ventas[[#This Row],[Precio Venta]]</f>
        <v>23584</v>
      </c>
    </row>
    <row r="3618" spans="1:8" x14ac:dyDescent="0.25">
      <c r="A3618" s="2">
        <v>22483</v>
      </c>
      <c r="B3618" s="3">
        <v>40114</v>
      </c>
      <c r="C3618" s="5">
        <v>393</v>
      </c>
      <c r="D3618" s="4">
        <v>275</v>
      </c>
      <c r="E3618" s="7" t="str">
        <f>VLOOKUP(ventas[[#This Row],[ProductKey]],'hoja productos'!$A$2:$AA$1691,3,FALSE)</f>
        <v>WWI Laptop16 M0160 Black</v>
      </c>
      <c r="F3618" s="7">
        <f>VLOOKUP(ventas[[#This Row],[ProductKey]],'hoja productos'!$A$2:$AA$1691,5,FALSE)</f>
        <v>599</v>
      </c>
      <c r="G3618" s="7" t="str">
        <f>VLOOKUP(ventas[[#This Row],[ProductKey]],'hoja productos'!$A$2:$AA$1691,7,FALSE)</f>
        <v>Wide World Importers</v>
      </c>
      <c r="H3618" s="8">
        <f>ventas[[#This Row],[Unit Vendidas]]*ventas[[#This Row],[Precio Venta]]</f>
        <v>164725</v>
      </c>
    </row>
    <row r="3619" spans="1:8" x14ac:dyDescent="0.25">
      <c r="A3619" s="2">
        <v>24516</v>
      </c>
      <c r="B3619" s="3">
        <v>40114</v>
      </c>
      <c r="C3619" s="5">
        <v>1532</v>
      </c>
      <c r="D3619" s="4">
        <v>128</v>
      </c>
      <c r="E3619" s="7" t="str">
        <f>VLOOKUP(ventas[[#This Row],[ProductKey]],'hoja productos'!$A$2:$AA$1691,3,FALSE)</f>
        <v>The Phone Company PDA Palm 3.5 inch M810 Black</v>
      </c>
      <c r="F3619" s="7">
        <f>VLOOKUP(ventas[[#This Row],[ProductKey]],'hoja productos'!$A$2:$AA$1691,5,FALSE)</f>
        <v>280</v>
      </c>
      <c r="G3619" s="7" t="str">
        <f>VLOOKUP(ventas[[#This Row],[ProductKey]],'hoja productos'!$A$2:$AA$1691,7,FALSE)</f>
        <v>The Phone Company</v>
      </c>
      <c r="H3619" s="8">
        <f>ventas[[#This Row],[Unit Vendidas]]*ventas[[#This Row],[Precio Venta]]</f>
        <v>35840</v>
      </c>
    </row>
    <row r="3620" spans="1:8" x14ac:dyDescent="0.25">
      <c r="A3620" s="2">
        <v>24909</v>
      </c>
      <c r="B3620" s="3">
        <v>40114</v>
      </c>
      <c r="C3620" s="5">
        <v>257</v>
      </c>
      <c r="D3620" s="4">
        <v>197</v>
      </c>
      <c r="E3620" s="7" t="str">
        <f>VLOOKUP(ventas[[#This Row],[ProductKey]],'hoja productos'!$A$2:$AA$1691,3,FALSE)</f>
        <v>Tablet Home Theater System 5.1 Channel M1500 Silver</v>
      </c>
      <c r="F3620" s="7">
        <f>VLOOKUP(ventas[[#This Row],[ProductKey]],'hoja productos'!$A$2:$AA$1691,5,FALSE)</f>
        <v>429</v>
      </c>
      <c r="G3620" s="7" t="str">
        <f>VLOOKUP(ventas[[#This Row],[ProductKey]],'hoja productos'!$A$2:$AA$1691,7,FALSE)</f>
        <v>Tablet, Ltd</v>
      </c>
      <c r="H3620" s="8">
        <f>ventas[[#This Row],[Unit Vendidas]]*ventas[[#This Row],[Precio Venta]]</f>
        <v>84513</v>
      </c>
    </row>
    <row r="3621" spans="1:8" x14ac:dyDescent="0.25">
      <c r="A3621" s="2">
        <v>1057</v>
      </c>
      <c r="B3621" s="3">
        <v>40115</v>
      </c>
      <c r="C3621" s="5">
        <v>1432</v>
      </c>
      <c r="D3621" s="4">
        <v>137</v>
      </c>
      <c r="E3621" s="7" t="str">
        <f>VLOOKUP(ventas[[#This Row],[ProductKey]],'hoja productos'!$A$2:$AA$1691,3,FALSE)</f>
        <v>The Phone Company Touch Screen Phones Infrared M901 Grey</v>
      </c>
      <c r="F3621" s="7">
        <f>VLOOKUP(ventas[[#This Row],[ProductKey]],'hoja productos'!$A$2:$AA$1691,5,FALSE)</f>
        <v>300</v>
      </c>
      <c r="G3621" s="7" t="str">
        <f>VLOOKUP(ventas[[#This Row],[ProductKey]],'hoja productos'!$A$2:$AA$1691,7,FALSE)</f>
        <v>The Phone Company</v>
      </c>
      <c r="H3621" s="8">
        <f>ventas[[#This Row],[Unit Vendidas]]*ventas[[#This Row],[Precio Venta]]</f>
        <v>41100</v>
      </c>
    </row>
    <row r="3622" spans="1:8" x14ac:dyDescent="0.25">
      <c r="A3622" s="2">
        <v>3976</v>
      </c>
      <c r="B3622" s="3">
        <v>40115</v>
      </c>
      <c r="C3622" s="5">
        <v>623</v>
      </c>
      <c r="D3622" s="4">
        <v>827</v>
      </c>
      <c r="E3622" s="7" t="str">
        <f>VLOOKUP(ventas[[#This Row],[ProductKey]],'hoja productos'!$A$2:$AA$1691,3,FALSE)</f>
        <v>WWI Projector 1080p DLP86 White</v>
      </c>
      <c r="F3622" s="7">
        <f>VLOOKUP(ventas[[#This Row],[ProductKey]],'hoja productos'!$A$2:$AA$1691,5,FALSE)</f>
        <v>2499</v>
      </c>
      <c r="G3622" s="7" t="str">
        <f>VLOOKUP(ventas[[#This Row],[ProductKey]],'hoja productos'!$A$2:$AA$1691,7,FALSE)</f>
        <v>Wide World Importers</v>
      </c>
      <c r="H3622" s="8">
        <f>ventas[[#This Row],[Unit Vendidas]]*ventas[[#This Row],[Precio Venta]]</f>
        <v>2066673</v>
      </c>
    </row>
    <row r="3623" spans="1:8" x14ac:dyDescent="0.25">
      <c r="A3623" s="2">
        <v>4387</v>
      </c>
      <c r="B3623" s="3">
        <v>40115</v>
      </c>
      <c r="C3623" s="5">
        <v>1622</v>
      </c>
      <c r="D3623" s="4">
        <v>72</v>
      </c>
      <c r="E3623" s="7" t="str">
        <f>VLOOKUP(ventas[[#This Row],[ProductKey]],'hoja productos'!$A$2:$AA$1691,3,FALSE)</f>
        <v>Tablet DVD Recorder L200 Black</v>
      </c>
      <c r="F3623" s="7">
        <f>VLOOKUP(ventas[[#This Row],[ProductKey]],'hoja productos'!$A$2:$AA$1691,5,FALSE)</f>
        <v>219</v>
      </c>
      <c r="G3623" s="7" t="str">
        <f>VLOOKUP(ventas[[#This Row],[ProductKey]],'hoja productos'!$A$2:$AA$1691,7,FALSE)</f>
        <v>Tablet, Ltd</v>
      </c>
      <c r="H3623" s="8">
        <f>ventas[[#This Row],[Unit Vendidas]]*ventas[[#This Row],[Precio Venta]]</f>
        <v>15768</v>
      </c>
    </row>
    <row r="3624" spans="1:8" x14ac:dyDescent="0.25">
      <c r="A3624" s="2">
        <v>6855</v>
      </c>
      <c r="B3624" s="3">
        <v>40115</v>
      </c>
      <c r="C3624" s="5">
        <v>1389</v>
      </c>
      <c r="D3624" s="4">
        <v>16</v>
      </c>
      <c r="E3624" s="7" t="str">
        <f>VLOOKUP(ventas[[#This Row],[ProductKey]],'hoja productos'!$A$2:$AA$1691,3,FALSE)</f>
        <v>Tablet 4 Handset Cordless Phone System M86 Grey</v>
      </c>
      <c r="F3624" s="7">
        <f>VLOOKUP(ventas[[#This Row],[ProductKey]],'hoja productos'!$A$2:$AA$1691,5,FALSE)</f>
        <v>35.99</v>
      </c>
      <c r="G3624" s="7" t="str">
        <f>VLOOKUP(ventas[[#This Row],[ProductKey]],'hoja productos'!$A$2:$AA$1691,7,FALSE)</f>
        <v>Tablet, Ltd</v>
      </c>
      <c r="H3624" s="8">
        <f>ventas[[#This Row],[Unit Vendidas]]*ventas[[#This Row],[Precio Venta]]</f>
        <v>575.84</v>
      </c>
    </row>
    <row r="3625" spans="1:8" x14ac:dyDescent="0.25">
      <c r="A3625" s="2">
        <v>9861</v>
      </c>
      <c r="B3625" s="3">
        <v>40115</v>
      </c>
      <c r="C3625" s="5">
        <v>443</v>
      </c>
      <c r="D3625" s="4">
        <v>160</v>
      </c>
      <c r="E3625" s="7" t="str">
        <f>VLOOKUP(ventas[[#This Row],[ProductKey]],'hoja productos'!$A$2:$AA$1691,3,FALSE)</f>
        <v>WWI Desktop PC3.0 M0300 Silver</v>
      </c>
      <c r="F3625" s="7">
        <f>VLOOKUP(ventas[[#This Row],[ProductKey]],'hoja productos'!$A$2:$AA$1691,5,FALSE)</f>
        <v>349</v>
      </c>
      <c r="G3625" s="7" t="str">
        <f>VLOOKUP(ventas[[#This Row],[ProductKey]],'hoja productos'!$A$2:$AA$1691,7,FALSE)</f>
        <v>Wide World Importers</v>
      </c>
      <c r="H3625" s="8">
        <f>ventas[[#This Row],[Unit Vendidas]]*ventas[[#This Row],[Precio Venta]]</f>
        <v>55840</v>
      </c>
    </row>
    <row r="3626" spans="1:8" x14ac:dyDescent="0.25">
      <c r="A3626" s="2">
        <v>12230</v>
      </c>
      <c r="B3626" s="3">
        <v>40115</v>
      </c>
      <c r="C3626" s="5">
        <v>672</v>
      </c>
      <c r="D3626" s="4">
        <v>77</v>
      </c>
      <c r="E3626" s="7" t="str">
        <f>VLOOKUP(ventas[[#This Row],[ProductKey]],'hoja productos'!$A$2:$AA$1691,3,FALSE)</f>
        <v>Proseware Ink Jet All in one M300 Grey</v>
      </c>
      <c r="F3626" s="7">
        <f>VLOOKUP(ventas[[#This Row],[ProductKey]],'hoja productos'!$A$2:$AA$1691,5,FALSE)</f>
        <v>169</v>
      </c>
      <c r="G3626" s="7" t="str">
        <f>VLOOKUP(ventas[[#This Row],[ProductKey]],'hoja productos'!$A$2:$AA$1691,7,FALSE)</f>
        <v>Proseware, Inc.</v>
      </c>
      <c r="H3626" s="8">
        <f>ventas[[#This Row],[Unit Vendidas]]*ventas[[#This Row],[Precio Venta]]</f>
        <v>13013</v>
      </c>
    </row>
    <row r="3627" spans="1:8" x14ac:dyDescent="0.25">
      <c r="A3627" s="2">
        <v>12870</v>
      </c>
      <c r="B3627" s="3">
        <v>40115</v>
      </c>
      <c r="C3627" s="5">
        <v>254</v>
      </c>
      <c r="D3627" s="4">
        <v>167</v>
      </c>
      <c r="E3627" s="7" t="str">
        <f>VLOOKUP(ventas[[#This Row],[ProductKey]],'hoja productos'!$A$2:$AA$1691,3,FALSE)</f>
        <v>Tablet Home Theater System 2.1 Channel M1210 Silver</v>
      </c>
      <c r="F3627" s="7">
        <f>VLOOKUP(ventas[[#This Row],[ProductKey]],'hoja productos'!$A$2:$AA$1691,5,FALSE)</f>
        <v>329</v>
      </c>
      <c r="G3627" s="7" t="str">
        <f>VLOOKUP(ventas[[#This Row],[ProductKey]],'hoja productos'!$A$2:$AA$1691,7,FALSE)</f>
        <v>Tablet, Ltd</v>
      </c>
      <c r="H3627" s="8">
        <f>ventas[[#This Row],[Unit Vendidas]]*ventas[[#This Row],[Precio Venta]]</f>
        <v>54943</v>
      </c>
    </row>
    <row r="3628" spans="1:8" x14ac:dyDescent="0.25">
      <c r="A3628" s="2">
        <v>13980</v>
      </c>
      <c r="B3628" s="3">
        <v>40115</v>
      </c>
      <c r="C3628" s="5">
        <v>1394</v>
      </c>
      <c r="D3628" s="4">
        <v>16</v>
      </c>
      <c r="E3628" s="7" t="str">
        <f>VLOOKUP(ventas[[#This Row],[ProductKey]],'hoja productos'!$A$2:$AA$1691,3,FALSE)</f>
        <v>Tablet behind Centrex X15 Grey</v>
      </c>
      <c r="F3628" s="7">
        <f>VLOOKUP(ventas[[#This Row],[ProductKey]],'hoja productos'!$A$2:$AA$1691,5,FALSE)</f>
        <v>49.99</v>
      </c>
      <c r="G3628" s="7" t="str">
        <f>VLOOKUP(ventas[[#This Row],[ProductKey]],'hoja productos'!$A$2:$AA$1691,7,FALSE)</f>
        <v>Tablet, Ltd</v>
      </c>
      <c r="H3628" s="8">
        <f>ventas[[#This Row],[Unit Vendidas]]*ventas[[#This Row],[Precio Venta]]</f>
        <v>799.84</v>
      </c>
    </row>
    <row r="3629" spans="1:8" x14ac:dyDescent="0.25">
      <c r="A3629" s="2">
        <v>16106</v>
      </c>
      <c r="B3629" s="3">
        <v>40115</v>
      </c>
      <c r="C3629" s="5">
        <v>14</v>
      </c>
      <c r="D3629" s="4">
        <v>35</v>
      </c>
      <c r="E3629" s="7" t="str">
        <f>VLOOKUP(ventas[[#This Row],[ProductKey]],'hoja productos'!$A$2:$AA$1691,3,FALSE)</f>
        <v>Tablet 4GB Flash MP3 Player E401 Silver</v>
      </c>
      <c r="F3629" s="7">
        <f>VLOOKUP(ventas[[#This Row],[ProductKey]],'hoja productos'!$A$2:$AA$1691,5,FALSE)</f>
        <v>77.680000000000007</v>
      </c>
      <c r="G3629" s="7" t="str">
        <f>VLOOKUP(ventas[[#This Row],[ProductKey]],'hoja productos'!$A$2:$AA$1691,7,FALSE)</f>
        <v>Tablet, Ltd</v>
      </c>
      <c r="H3629" s="8">
        <f>ventas[[#This Row],[Unit Vendidas]]*ventas[[#This Row],[Precio Venta]]</f>
        <v>2718.8</v>
      </c>
    </row>
    <row r="3630" spans="1:8" x14ac:dyDescent="0.25">
      <c r="A3630" s="2">
        <v>19795</v>
      </c>
      <c r="B3630" s="3">
        <v>40115</v>
      </c>
      <c r="C3630" s="5">
        <v>1117</v>
      </c>
      <c r="D3630" s="4">
        <v>144</v>
      </c>
      <c r="E3630" s="7" t="str">
        <f>VLOOKUP(ventas[[#This Row],[ProductKey]],'hoja productos'!$A$2:$AA$1691,3,FALSE)</f>
        <v>Fabrikam SLR Camera 35" X358 Grey</v>
      </c>
      <c r="F3630" s="7">
        <f>VLOOKUP(ventas[[#This Row],[ProductKey]],'hoja productos'!$A$2:$AA$1691,5,FALSE)</f>
        <v>436.2</v>
      </c>
      <c r="G3630" s="7" t="str">
        <f>VLOOKUP(ventas[[#This Row],[ProductKey]],'hoja productos'!$A$2:$AA$1691,7,FALSE)</f>
        <v>Fabrikam, Inc.</v>
      </c>
      <c r="H3630" s="8">
        <f>ventas[[#This Row],[Unit Vendidas]]*ventas[[#This Row],[Precio Venta]]</f>
        <v>62812.799999999996</v>
      </c>
    </row>
    <row r="3631" spans="1:8" x14ac:dyDescent="0.25">
      <c r="A3631" s="2">
        <v>20646</v>
      </c>
      <c r="B3631" s="3">
        <v>40115</v>
      </c>
      <c r="C3631" s="5">
        <v>778</v>
      </c>
      <c r="D3631" s="4">
        <v>6</v>
      </c>
      <c r="E3631" s="7" t="str">
        <f>VLOOKUP(ventas[[#This Row],[ProductKey]],'hoja productos'!$A$2:$AA$1691,3,FALSE)</f>
        <v>Tablet Rechargeable Battery E100 White</v>
      </c>
      <c r="F3631" s="7">
        <f>VLOOKUP(ventas[[#This Row],[ProductKey]],'hoja productos'!$A$2:$AA$1691,5,FALSE)</f>
        <v>12.95</v>
      </c>
      <c r="G3631" s="7" t="str">
        <f>VLOOKUP(ventas[[#This Row],[ProductKey]],'hoja productos'!$A$2:$AA$1691,7,FALSE)</f>
        <v>Tablet, Ltd</v>
      </c>
      <c r="H3631" s="8">
        <f>ventas[[#This Row],[Unit Vendidas]]*ventas[[#This Row],[Precio Venta]]</f>
        <v>77.699999999999989</v>
      </c>
    </row>
    <row r="3632" spans="1:8" ht="30" x14ac:dyDescent="0.25">
      <c r="A3632" s="2">
        <v>21443</v>
      </c>
      <c r="B3632" s="3">
        <v>40115</v>
      </c>
      <c r="C3632" s="5">
        <v>1499</v>
      </c>
      <c r="D3632" s="4">
        <v>142</v>
      </c>
      <c r="E3632" s="7" t="str">
        <f>VLOOKUP(ventas[[#This Row],[ProductKey]],'hoja productos'!$A$2:$AA$1691,3,FALSE)</f>
        <v>The Phone Company Smart phones Unlocked International M800 White</v>
      </c>
      <c r="F3632" s="7">
        <f>VLOOKUP(ventas[[#This Row],[ProductKey]],'hoja productos'!$A$2:$AA$1691,5,FALSE)</f>
        <v>310</v>
      </c>
      <c r="G3632" s="7" t="str">
        <f>VLOOKUP(ventas[[#This Row],[ProductKey]],'hoja productos'!$A$2:$AA$1691,7,FALSE)</f>
        <v>The Phone Company</v>
      </c>
      <c r="H3632" s="8">
        <f>ventas[[#This Row],[Unit Vendidas]]*ventas[[#This Row],[Precio Venta]]</f>
        <v>44020</v>
      </c>
    </row>
    <row r="3633" spans="1:8" ht="30" x14ac:dyDescent="0.25">
      <c r="A3633" s="2">
        <v>21926</v>
      </c>
      <c r="B3633" s="3">
        <v>40115</v>
      </c>
      <c r="C3633" s="5">
        <v>115</v>
      </c>
      <c r="D3633" s="4">
        <v>82</v>
      </c>
      <c r="E3633" s="7" t="str">
        <f>VLOOKUP(ventas[[#This Row],[ProductKey]],'hoja productos'!$A$2:$AA$1691,3,FALSE)</f>
        <v>WWI Wireless Transmitter and Bluetooth Headphones X250 Silver</v>
      </c>
      <c r="F3633" s="7">
        <f>VLOOKUP(ventas[[#This Row],[ProductKey]],'hoja productos'!$A$2:$AA$1691,5,FALSE)</f>
        <v>249.99</v>
      </c>
      <c r="G3633" s="7" t="str">
        <f>VLOOKUP(ventas[[#This Row],[ProductKey]],'hoja productos'!$A$2:$AA$1691,7,FALSE)</f>
        <v>Wide World Importers</v>
      </c>
      <c r="H3633" s="8">
        <f>ventas[[#This Row],[Unit Vendidas]]*ventas[[#This Row],[Precio Venta]]</f>
        <v>20499.18</v>
      </c>
    </row>
    <row r="3634" spans="1:8" x14ac:dyDescent="0.25">
      <c r="A3634" s="2">
        <v>22961</v>
      </c>
      <c r="B3634" s="3">
        <v>40115</v>
      </c>
      <c r="C3634" s="5">
        <v>729</v>
      </c>
      <c r="D3634" s="4">
        <v>55</v>
      </c>
      <c r="E3634" s="7" t="str">
        <f>VLOOKUP(ventas[[#This Row],[ProductKey]],'hoja productos'!$A$2:$AA$1691,3,FALSE)</f>
        <v>Proseware Scan Jet Digital Flat Bed Scanner M300 Green</v>
      </c>
      <c r="F3634" s="7">
        <f>VLOOKUP(ventas[[#This Row],[ProductKey]],'hoja productos'!$A$2:$AA$1691,5,FALSE)</f>
        <v>121</v>
      </c>
      <c r="G3634" s="7" t="str">
        <f>VLOOKUP(ventas[[#This Row],[ProductKey]],'hoja productos'!$A$2:$AA$1691,7,FALSE)</f>
        <v>Proseware, Inc.</v>
      </c>
      <c r="H3634" s="8">
        <f>ventas[[#This Row],[Unit Vendidas]]*ventas[[#This Row],[Precio Venta]]</f>
        <v>6655</v>
      </c>
    </row>
    <row r="3635" spans="1:8" x14ac:dyDescent="0.25">
      <c r="A3635" s="2">
        <v>52</v>
      </c>
      <c r="B3635" s="3">
        <v>40116</v>
      </c>
      <c r="C3635" s="5">
        <v>341</v>
      </c>
      <c r="D3635" s="4">
        <v>444</v>
      </c>
      <c r="E3635" s="7" t="str">
        <f>VLOOKUP(ventas[[#This Row],[ProductKey]],'hoja productos'!$A$2:$AA$1691,3,FALSE)</f>
        <v>Fabrikam Laptop16W M6080 Black</v>
      </c>
      <c r="F3635" s="7">
        <f>VLOOKUP(ventas[[#This Row],[ProductKey]],'hoja productos'!$A$2:$AA$1691,5,FALSE)</f>
        <v>967</v>
      </c>
      <c r="G3635" s="7" t="str">
        <f>VLOOKUP(ventas[[#This Row],[ProductKey]],'hoja productos'!$A$2:$AA$1691,7,FALSE)</f>
        <v>Fabrikam, Inc.</v>
      </c>
      <c r="H3635" s="8">
        <f>ventas[[#This Row],[Unit Vendidas]]*ventas[[#This Row],[Precio Venta]]</f>
        <v>429348</v>
      </c>
    </row>
    <row r="3636" spans="1:8" x14ac:dyDescent="0.25">
      <c r="A3636" s="2">
        <v>313</v>
      </c>
      <c r="B3636" s="3">
        <v>40116</v>
      </c>
      <c r="C3636" s="5">
        <v>221</v>
      </c>
      <c r="D3636" s="4">
        <v>275</v>
      </c>
      <c r="E3636" s="7" t="str">
        <f>VLOOKUP(ventas[[#This Row],[ProductKey]],'hoja productos'!$A$2:$AA$1691,3,FALSE)</f>
        <v>Litware Home Theater System 5.1 Channel M514 Silver</v>
      </c>
      <c r="F3636" s="7">
        <f>VLOOKUP(ventas[[#This Row],[ProductKey]],'hoja productos'!$A$2:$AA$1691,5,FALSE)</f>
        <v>599</v>
      </c>
      <c r="G3636" s="7" t="str">
        <f>VLOOKUP(ventas[[#This Row],[ProductKey]],'hoja productos'!$A$2:$AA$1691,7,FALSE)</f>
        <v>Litware, Inc.</v>
      </c>
      <c r="H3636" s="8">
        <f>ventas[[#This Row],[Unit Vendidas]]*ventas[[#This Row],[Precio Venta]]</f>
        <v>164725</v>
      </c>
    </row>
    <row r="3637" spans="1:8" x14ac:dyDescent="0.25">
      <c r="A3637" s="2">
        <v>716</v>
      </c>
      <c r="B3637" s="3">
        <v>40116</v>
      </c>
      <c r="C3637" s="5">
        <v>1483</v>
      </c>
      <c r="D3637" s="4">
        <v>123</v>
      </c>
      <c r="E3637" s="7" t="str">
        <f>VLOOKUP(ventas[[#This Row],[ProductKey]],'hoja productos'!$A$2:$AA$1691,3,FALSE)</f>
        <v>The Phone Company Smart phones 8 GB of Memory M400 Grey</v>
      </c>
      <c r="F3637" s="7">
        <f>VLOOKUP(ventas[[#This Row],[ProductKey]],'hoja productos'!$A$2:$AA$1691,5,FALSE)</f>
        <v>269</v>
      </c>
      <c r="G3637" s="7" t="str">
        <f>VLOOKUP(ventas[[#This Row],[ProductKey]],'hoja productos'!$A$2:$AA$1691,7,FALSE)</f>
        <v>The Phone Company</v>
      </c>
      <c r="H3637" s="8">
        <f>ventas[[#This Row],[Unit Vendidas]]*ventas[[#This Row],[Precio Venta]]</f>
        <v>33087</v>
      </c>
    </row>
    <row r="3638" spans="1:8" x14ac:dyDescent="0.25">
      <c r="A3638" s="2">
        <v>3826</v>
      </c>
      <c r="B3638" s="3">
        <v>40116</v>
      </c>
      <c r="C3638" s="5">
        <v>1136</v>
      </c>
      <c r="D3638" s="4">
        <v>159</v>
      </c>
      <c r="E3638" s="7" t="str">
        <f>VLOOKUP(ventas[[#This Row],[ProductKey]],'hoja productos'!$A$2:$AA$1691,3,FALSE)</f>
        <v>Fabrikam SLR Camera X150 Orange</v>
      </c>
      <c r="F3638" s="7">
        <f>VLOOKUP(ventas[[#This Row],[ProductKey]],'hoja productos'!$A$2:$AA$1691,5,FALSE)</f>
        <v>480.5</v>
      </c>
      <c r="G3638" s="7" t="str">
        <f>VLOOKUP(ventas[[#This Row],[ProductKey]],'hoja productos'!$A$2:$AA$1691,7,FALSE)</f>
        <v>Fabrikam, Inc.</v>
      </c>
      <c r="H3638" s="8">
        <f>ventas[[#This Row],[Unit Vendidas]]*ventas[[#This Row],[Precio Venta]]</f>
        <v>76399.5</v>
      </c>
    </row>
    <row r="3639" spans="1:8" x14ac:dyDescent="0.25">
      <c r="A3639" s="2">
        <v>4594</v>
      </c>
      <c r="B3639" s="3">
        <v>40116</v>
      </c>
      <c r="C3639" s="5">
        <v>1513</v>
      </c>
      <c r="D3639" s="4">
        <v>123</v>
      </c>
      <c r="E3639" s="7" t="str">
        <f>VLOOKUP(ventas[[#This Row],[ProductKey]],'hoja productos'!$A$2:$AA$1691,3,FALSE)</f>
        <v>The Phone Company Smart phones 8 GB of Memory M400 Gold</v>
      </c>
      <c r="F3639" s="7">
        <f>VLOOKUP(ventas[[#This Row],[ProductKey]],'hoja productos'!$A$2:$AA$1691,5,FALSE)</f>
        <v>269</v>
      </c>
      <c r="G3639" s="7" t="str">
        <f>VLOOKUP(ventas[[#This Row],[ProductKey]],'hoja productos'!$A$2:$AA$1691,7,FALSE)</f>
        <v>The Phone Company</v>
      </c>
      <c r="H3639" s="8">
        <f>ventas[[#This Row],[Unit Vendidas]]*ventas[[#This Row],[Precio Venta]]</f>
        <v>33087</v>
      </c>
    </row>
    <row r="3640" spans="1:8" ht="30" x14ac:dyDescent="0.25">
      <c r="A3640" s="2">
        <v>5672</v>
      </c>
      <c r="B3640" s="3">
        <v>40116</v>
      </c>
      <c r="C3640" s="5">
        <v>113</v>
      </c>
      <c r="D3640" s="4">
        <v>82</v>
      </c>
      <c r="E3640" s="7" t="str">
        <f>VLOOKUP(ventas[[#This Row],[ProductKey]],'hoja productos'!$A$2:$AA$1691,3,FALSE)</f>
        <v>WWI Wireless Transmitter and Bluetooth Headphones X250 White</v>
      </c>
      <c r="F3640" s="7">
        <f>VLOOKUP(ventas[[#This Row],[ProductKey]],'hoja productos'!$A$2:$AA$1691,5,FALSE)</f>
        <v>249.99</v>
      </c>
      <c r="G3640" s="7" t="str">
        <f>VLOOKUP(ventas[[#This Row],[ProductKey]],'hoja productos'!$A$2:$AA$1691,7,FALSE)</f>
        <v>Wide World Importers</v>
      </c>
      <c r="H3640" s="8">
        <f>ventas[[#This Row],[Unit Vendidas]]*ventas[[#This Row],[Precio Venta]]</f>
        <v>20499.18</v>
      </c>
    </row>
    <row r="3641" spans="1:8" x14ac:dyDescent="0.25">
      <c r="A3641" s="2">
        <v>11283</v>
      </c>
      <c r="B3641" s="3">
        <v>40116</v>
      </c>
      <c r="C3641" s="5">
        <v>864</v>
      </c>
      <c r="D3641" s="4">
        <v>23</v>
      </c>
      <c r="E3641" s="7" t="str">
        <f>VLOOKUP(ventas[[#This Row],[ProductKey]],'hoja productos'!$A$2:$AA$1691,3,FALSE)</f>
        <v>Tablet Optical USB Mouse M45 White</v>
      </c>
      <c r="F3641" s="7">
        <f>VLOOKUP(ventas[[#This Row],[ProductKey]],'hoja productos'!$A$2:$AA$1691,5,FALSE)</f>
        <v>50.99</v>
      </c>
      <c r="G3641" s="7" t="str">
        <f>VLOOKUP(ventas[[#This Row],[ProductKey]],'hoja productos'!$A$2:$AA$1691,7,FALSE)</f>
        <v>Tablet, Ltd</v>
      </c>
      <c r="H3641" s="8">
        <f>ventas[[#This Row],[Unit Vendidas]]*ventas[[#This Row],[Precio Venta]]</f>
        <v>1172.77</v>
      </c>
    </row>
    <row r="3642" spans="1:8" x14ac:dyDescent="0.25">
      <c r="A3642" s="2">
        <v>14906</v>
      </c>
      <c r="B3642" s="3">
        <v>40116</v>
      </c>
      <c r="C3642" s="5">
        <v>2517</v>
      </c>
      <c r="D3642" s="4">
        <v>1</v>
      </c>
      <c r="E3642" s="7" t="str">
        <f>VLOOKUP(ventas[[#This Row],[ProductKey]],'hoja productos'!$A$2:$AA$1691,3,FALSE)</f>
        <v>Tablet In-Line Coupler E180 Silver</v>
      </c>
      <c r="F3642" s="7">
        <f>VLOOKUP(ventas[[#This Row],[ProductKey]],'hoja productos'!$A$2:$AA$1691,5,FALSE)</f>
        <v>3.35</v>
      </c>
      <c r="G3642" s="7" t="str">
        <f>VLOOKUP(ventas[[#This Row],[ProductKey]],'hoja productos'!$A$2:$AA$1691,7,FALSE)</f>
        <v>Tablet, Ltd</v>
      </c>
      <c r="H3642" s="8">
        <f>ventas[[#This Row],[Unit Vendidas]]*ventas[[#This Row],[Precio Venta]]</f>
        <v>3.35</v>
      </c>
    </row>
    <row r="3643" spans="1:8" ht="30" x14ac:dyDescent="0.25">
      <c r="A3643" s="2">
        <v>16278</v>
      </c>
      <c r="B3643" s="3">
        <v>40116</v>
      </c>
      <c r="C3643" s="5">
        <v>2507</v>
      </c>
      <c r="D3643" s="4">
        <v>2</v>
      </c>
      <c r="E3643" s="7" t="str">
        <f>VLOOKUP(ventas[[#This Row],[ProductKey]],'hoja productos'!$A$2:$AA$1691,3,FALSE)</f>
        <v>Tablet Rubberized Snap-On Cover Hard Case Cell Phone Protector E160 White</v>
      </c>
      <c r="F3643" s="7">
        <f>VLOOKUP(ventas[[#This Row],[ProductKey]],'hoja productos'!$A$2:$AA$1691,5,FALSE)</f>
        <v>4.74</v>
      </c>
      <c r="G3643" s="7" t="str">
        <f>VLOOKUP(ventas[[#This Row],[ProductKey]],'hoja productos'!$A$2:$AA$1691,7,FALSE)</f>
        <v>Tablet, Ltd</v>
      </c>
      <c r="H3643" s="8">
        <f>ventas[[#This Row],[Unit Vendidas]]*ventas[[#This Row],[Precio Venta]]</f>
        <v>9.48</v>
      </c>
    </row>
    <row r="3644" spans="1:8" ht="30" x14ac:dyDescent="0.25">
      <c r="A3644" s="2">
        <v>17229</v>
      </c>
      <c r="B3644" s="3">
        <v>40116</v>
      </c>
      <c r="C3644" s="5">
        <v>693</v>
      </c>
      <c r="D3644" s="4">
        <v>75</v>
      </c>
      <c r="E3644" s="7" t="str">
        <f>VLOOKUP(ventas[[#This Row],[ProductKey]],'hoja productos'!$A$2:$AA$1691,3,FALSE)</f>
        <v>Proseware Professional Quality Plain-Paper Fax and Copier X100 Grey</v>
      </c>
      <c r="F3644" s="7">
        <f>VLOOKUP(ventas[[#This Row],[ProductKey]],'hoja productos'!$A$2:$AA$1691,5,FALSE)</f>
        <v>229</v>
      </c>
      <c r="G3644" s="7" t="str">
        <f>VLOOKUP(ventas[[#This Row],[ProductKey]],'hoja productos'!$A$2:$AA$1691,7,FALSE)</f>
        <v>Proseware, Inc.</v>
      </c>
      <c r="H3644" s="8">
        <f>ventas[[#This Row],[Unit Vendidas]]*ventas[[#This Row],[Precio Venta]]</f>
        <v>17175</v>
      </c>
    </row>
    <row r="3645" spans="1:8" x14ac:dyDescent="0.25">
      <c r="A3645" s="2">
        <v>18725</v>
      </c>
      <c r="B3645" s="3">
        <v>40116</v>
      </c>
      <c r="C3645" s="5">
        <v>1027</v>
      </c>
      <c r="D3645" s="4">
        <v>76</v>
      </c>
      <c r="E3645" s="7" t="str">
        <f>VLOOKUP(ventas[[#This Row],[ProductKey]],'hoja productos'!$A$2:$AA$1691,3,FALSE)</f>
        <v>A. Datum Full Frame Digital Camera X300 Green</v>
      </c>
      <c r="F3645" s="7">
        <f>VLOOKUP(ventas[[#This Row],[ProductKey]],'hoja productos'!$A$2:$AA$1691,5,FALSE)</f>
        <v>231</v>
      </c>
      <c r="G3645" s="7" t="str">
        <f>VLOOKUP(ventas[[#This Row],[ProductKey]],'hoja productos'!$A$2:$AA$1691,7,FALSE)</f>
        <v>A. Datum Corporation</v>
      </c>
      <c r="H3645" s="8">
        <f>ventas[[#This Row],[Unit Vendidas]]*ventas[[#This Row],[Precio Venta]]</f>
        <v>17556</v>
      </c>
    </row>
    <row r="3646" spans="1:8" x14ac:dyDescent="0.25">
      <c r="A3646" s="2">
        <v>23290</v>
      </c>
      <c r="B3646" s="3">
        <v>40116</v>
      </c>
      <c r="C3646" s="5">
        <v>1059</v>
      </c>
      <c r="D3646" s="4">
        <v>155</v>
      </c>
      <c r="E3646" s="7" t="str">
        <f>VLOOKUP(ventas[[#This Row],[ProductKey]],'hoja productos'!$A$2:$AA$1691,3,FALSE)</f>
        <v>A. Datum SLR Camera 35" M358 Silver Grey</v>
      </c>
      <c r="F3646" s="7">
        <f>VLOOKUP(ventas[[#This Row],[ProductKey]],'hoja productos'!$A$2:$AA$1691,5,FALSE)</f>
        <v>338</v>
      </c>
      <c r="G3646" s="7" t="str">
        <f>VLOOKUP(ventas[[#This Row],[ProductKey]],'hoja productos'!$A$2:$AA$1691,7,FALSE)</f>
        <v>A. Datum Corporation</v>
      </c>
      <c r="H3646" s="8">
        <f>ventas[[#This Row],[Unit Vendidas]]*ventas[[#This Row],[Precio Venta]]</f>
        <v>52390</v>
      </c>
    </row>
    <row r="3647" spans="1:8" x14ac:dyDescent="0.25">
      <c r="A3647" s="2">
        <v>6410</v>
      </c>
      <c r="B3647" s="3">
        <v>40117</v>
      </c>
      <c r="C3647" s="5">
        <v>888</v>
      </c>
      <c r="D3647" s="4">
        <v>25</v>
      </c>
      <c r="E3647" s="7" t="str">
        <f>VLOOKUP(ventas[[#This Row],[ProductKey]],'hoja productos'!$A$2:$AA$1691,3,FALSE)</f>
        <v>Tablet Bluetooth Notebook Mouse E70 White</v>
      </c>
      <c r="F3647" s="7">
        <f>VLOOKUP(ventas[[#This Row],[ProductKey]],'hoja productos'!$A$2:$AA$1691,5,FALSE)</f>
        <v>50</v>
      </c>
      <c r="G3647" s="7" t="str">
        <f>VLOOKUP(ventas[[#This Row],[ProductKey]],'hoja productos'!$A$2:$AA$1691,7,FALSE)</f>
        <v>Tablet, Ltd</v>
      </c>
      <c r="H3647" s="8">
        <f>ventas[[#This Row],[Unit Vendidas]]*ventas[[#This Row],[Precio Venta]]</f>
        <v>1250</v>
      </c>
    </row>
    <row r="3648" spans="1:8" x14ac:dyDescent="0.25">
      <c r="A3648" s="2">
        <v>11125</v>
      </c>
      <c r="B3648" s="3">
        <v>40117</v>
      </c>
      <c r="C3648" s="5">
        <v>1141</v>
      </c>
      <c r="D3648" s="4">
        <v>144</v>
      </c>
      <c r="E3648" s="7" t="str">
        <f>VLOOKUP(ventas[[#This Row],[ProductKey]],'hoja productos'!$A$2:$AA$1691,3,FALSE)</f>
        <v>Fabrikam SLR Camera 35" X358 Green</v>
      </c>
      <c r="F3648" s="7">
        <f>VLOOKUP(ventas[[#This Row],[ProductKey]],'hoja productos'!$A$2:$AA$1691,5,FALSE)</f>
        <v>436.2</v>
      </c>
      <c r="G3648" s="7" t="str">
        <f>VLOOKUP(ventas[[#This Row],[ProductKey]],'hoja productos'!$A$2:$AA$1691,7,FALSE)</f>
        <v>Fabrikam, Inc.</v>
      </c>
      <c r="H3648" s="8">
        <f>ventas[[#This Row],[Unit Vendidas]]*ventas[[#This Row],[Precio Venta]]</f>
        <v>62812.799999999996</v>
      </c>
    </row>
    <row r="3649" spans="1:8" x14ac:dyDescent="0.25">
      <c r="A3649" s="2">
        <v>15261</v>
      </c>
      <c r="B3649" s="3">
        <v>40117</v>
      </c>
      <c r="C3649" s="5">
        <v>371</v>
      </c>
      <c r="D3649" s="4">
        <v>275</v>
      </c>
      <c r="E3649" s="7" t="str">
        <f>VLOOKUP(ventas[[#This Row],[ProductKey]],'hoja productos'!$A$2:$AA$1691,3,FALSE)</f>
        <v>Adventure Works Laptop16 M1601 White</v>
      </c>
      <c r="F3649" s="7">
        <f>VLOOKUP(ventas[[#This Row],[ProductKey]],'hoja productos'!$A$2:$AA$1691,5,FALSE)</f>
        <v>599</v>
      </c>
      <c r="G3649" s="7" t="str">
        <f>VLOOKUP(ventas[[#This Row],[ProductKey]],'hoja productos'!$A$2:$AA$1691,7,FALSE)</f>
        <v>Adventure Works</v>
      </c>
      <c r="H3649" s="8">
        <f>ventas[[#This Row],[Unit Vendidas]]*ventas[[#This Row],[Precio Venta]]</f>
        <v>164725</v>
      </c>
    </row>
    <row r="3650" spans="1:8" x14ac:dyDescent="0.25">
      <c r="A3650" s="2">
        <v>15302</v>
      </c>
      <c r="B3650" s="3">
        <v>40117</v>
      </c>
      <c r="C3650" s="5">
        <v>955</v>
      </c>
      <c r="D3650" s="4">
        <v>90</v>
      </c>
      <c r="E3650" s="7" t="str">
        <f>VLOOKUP(ventas[[#This Row],[ProductKey]],'hoja productos'!$A$2:$AA$1691,3,FALSE)</f>
        <v>A. Datum SLR-like Digital Camera M400 Black</v>
      </c>
      <c r="F3650" s="7">
        <f>VLOOKUP(ventas[[#This Row],[ProductKey]],'hoja productos'!$A$2:$AA$1691,5,FALSE)</f>
        <v>196.9</v>
      </c>
      <c r="G3650" s="7" t="str">
        <f>VLOOKUP(ventas[[#This Row],[ProductKey]],'hoja productos'!$A$2:$AA$1691,7,FALSE)</f>
        <v>A. Datum Corporation</v>
      </c>
      <c r="H3650" s="8">
        <f>ventas[[#This Row],[Unit Vendidas]]*ventas[[#This Row],[Precio Venta]]</f>
        <v>17721</v>
      </c>
    </row>
    <row r="3651" spans="1:8" x14ac:dyDescent="0.25">
      <c r="A3651" s="2">
        <v>21872</v>
      </c>
      <c r="B3651" s="3">
        <v>40117</v>
      </c>
      <c r="C3651" s="5">
        <v>346</v>
      </c>
      <c r="D3651" s="4">
        <v>303</v>
      </c>
      <c r="E3651" s="7" t="str">
        <f>VLOOKUP(ventas[[#This Row],[ProductKey]],'hoja productos'!$A$2:$AA$1691,3,FALSE)</f>
        <v>Fabrikam Laptop15.4 M5400 White</v>
      </c>
      <c r="F3651" s="7">
        <f>VLOOKUP(ventas[[#This Row],[ProductKey]],'hoja productos'!$A$2:$AA$1691,5,FALSE)</f>
        <v>659</v>
      </c>
      <c r="G3651" s="7" t="str">
        <f>VLOOKUP(ventas[[#This Row],[ProductKey]],'hoja productos'!$A$2:$AA$1691,7,FALSE)</f>
        <v>Fabrikam, Inc.</v>
      </c>
      <c r="H3651" s="8">
        <f>ventas[[#This Row],[Unit Vendidas]]*ventas[[#This Row],[Precio Venta]]</f>
        <v>199677</v>
      </c>
    </row>
    <row r="3652" spans="1:8" x14ac:dyDescent="0.25">
      <c r="A3652" s="2">
        <v>22725</v>
      </c>
      <c r="B3652" s="3">
        <v>40117</v>
      </c>
      <c r="C3652" s="5">
        <v>366</v>
      </c>
      <c r="D3652" s="4">
        <v>348</v>
      </c>
      <c r="E3652" s="7" t="str">
        <f>VLOOKUP(ventas[[#This Row],[ProductKey]],'hoja productos'!$A$2:$AA$1691,3,FALSE)</f>
        <v>Adventure Works Laptop15.4W M1548 Black</v>
      </c>
      <c r="F3652" s="7">
        <f>VLOOKUP(ventas[[#This Row],[ProductKey]],'hoja productos'!$A$2:$AA$1691,5,FALSE)</f>
        <v>758</v>
      </c>
      <c r="G3652" s="7" t="str">
        <f>VLOOKUP(ventas[[#This Row],[ProductKey]],'hoja productos'!$A$2:$AA$1691,7,FALSE)</f>
        <v>Adventure Works</v>
      </c>
      <c r="H3652" s="8">
        <f>ventas[[#This Row],[Unit Vendidas]]*ventas[[#This Row],[Precio Venta]]</f>
        <v>263784</v>
      </c>
    </row>
    <row r="3653" spans="1:8" ht="30" x14ac:dyDescent="0.25">
      <c r="A3653" s="2">
        <v>22912</v>
      </c>
      <c r="B3653" s="3">
        <v>40117</v>
      </c>
      <c r="C3653" s="5">
        <v>1335</v>
      </c>
      <c r="D3653" s="4">
        <v>18</v>
      </c>
      <c r="E3653" s="7" t="str">
        <f>VLOOKUP(ventas[[#This Row],[ProductKey]],'hoja productos'!$A$2:$AA$1691,3,FALSE)</f>
        <v>Tablet Expandable 2-Handset Cordless Phone System M205 Black</v>
      </c>
      <c r="F3653" s="7">
        <f>VLOOKUP(ventas[[#This Row],[ProductKey]],'hoja productos'!$A$2:$AA$1691,5,FALSE)</f>
        <v>40.19</v>
      </c>
      <c r="G3653" s="7" t="str">
        <f>VLOOKUP(ventas[[#This Row],[ProductKey]],'hoja productos'!$A$2:$AA$1691,7,FALSE)</f>
        <v>Tablet, Ltd</v>
      </c>
      <c r="H3653" s="8">
        <f>ventas[[#This Row],[Unit Vendidas]]*ventas[[#This Row],[Precio Venta]]</f>
        <v>723.42</v>
      </c>
    </row>
    <row r="3654" spans="1:8" x14ac:dyDescent="0.25">
      <c r="A3654" s="2">
        <v>24457</v>
      </c>
      <c r="B3654" s="3">
        <v>40117</v>
      </c>
      <c r="C3654" s="5">
        <v>338</v>
      </c>
      <c r="D3654" s="4">
        <v>397</v>
      </c>
      <c r="E3654" s="7" t="str">
        <f>VLOOKUP(ventas[[#This Row],[ProductKey]],'hoja productos'!$A$2:$AA$1691,3,FALSE)</f>
        <v>Fabrikam Laptop19W M9800 Black</v>
      </c>
      <c r="F3654" s="7">
        <f>VLOOKUP(ventas[[#This Row],[ProductKey]],'hoja productos'!$A$2:$AA$1691,5,FALSE)</f>
        <v>1199</v>
      </c>
      <c r="G3654" s="7" t="str">
        <f>VLOOKUP(ventas[[#This Row],[ProductKey]],'hoja productos'!$A$2:$AA$1691,7,FALSE)</f>
        <v>Fabrikam, Inc.</v>
      </c>
      <c r="H3654" s="8">
        <f>ventas[[#This Row],[Unit Vendidas]]*ventas[[#This Row],[Precio Venta]]</f>
        <v>476003</v>
      </c>
    </row>
    <row r="3655" spans="1:8" ht="30" x14ac:dyDescent="0.25">
      <c r="A3655" s="2">
        <v>2762</v>
      </c>
      <c r="B3655" s="3">
        <v>40118</v>
      </c>
      <c r="C3655" s="5">
        <v>1147</v>
      </c>
      <c r="D3655" s="4">
        <v>301</v>
      </c>
      <c r="E3655" s="7" t="str">
        <f>VLOOKUP(ventas[[#This Row],[ProductKey]],'hoja productos'!$A$2:$AA$1691,3,FALSE)</f>
        <v>Fabrikam Home and vacation moviemaker 2/3'' 17mm M103 Black</v>
      </c>
      <c r="F3655" s="7">
        <f>VLOOKUP(ventas[[#This Row],[ProductKey]],'hoja productos'!$A$2:$AA$1691,5,FALSE)</f>
        <v>655</v>
      </c>
      <c r="G3655" s="7" t="str">
        <f>VLOOKUP(ventas[[#This Row],[ProductKey]],'hoja productos'!$A$2:$AA$1691,7,FALSE)</f>
        <v>Fabrikam, Inc.</v>
      </c>
      <c r="H3655" s="8">
        <f>ventas[[#This Row],[Unit Vendidas]]*ventas[[#This Row],[Precio Venta]]</f>
        <v>197155</v>
      </c>
    </row>
    <row r="3656" spans="1:8" x14ac:dyDescent="0.25">
      <c r="A3656" s="2">
        <v>4525</v>
      </c>
      <c r="B3656" s="3">
        <v>40118</v>
      </c>
      <c r="C3656" s="5">
        <v>937</v>
      </c>
      <c r="D3656" s="4">
        <v>36</v>
      </c>
      <c r="E3656" s="7" t="str">
        <f>VLOOKUP(ventas[[#This Row],[ProductKey]],'hoja productos'!$A$2:$AA$1691,3,FALSE)</f>
        <v>SV 4GB Laptop Memory M65 White</v>
      </c>
      <c r="F3656" s="7">
        <f>VLOOKUP(ventas[[#This Row],[ProductKey]],'hoja productos'!$A$2:$AA$1691,5,FALSE)</f>
        <v>79</v>
      </c>
      <c r="G3656" s="7" t="str">
        <f>VLOOKUP(ventas[[#This Row],[ProductKey]],'hoja productos'!$A$2:$AA$1691,7,FALSE)</f>
        <v>Southridge Video</v>
      </c>
      <c r="H3656" s="8">
        <f>ventas[[#This Row],[Unit Vendidas]]*ventas[[#This Row],[Precio Venta]]</f>
        <v>2844</v>
      </c>
    </row>
    <row r="3657" spans="1:8" x14ac:dyDescent="0.25">
      <c r="A3657" s="2">
        <v>5222</v>
      </c>
      <c r="B3657" s="3">
        <v>40118</v>
      </c>
      <c r="C3657" s="5">
        <v>358</v>
      </c>
      <c r="D3657" s="4">
        <v>166</v>
      </c>
      <c r="E3657" s="7" t="str">
        <f>VLOOKUP(ventas[[#This Row],[ProductKey]],'hoja productos'!$A$2:$AA$1691,3,FALSE)</f>
        <v>Fabrikam Laptop8.9 E8002 Red</v>
      </c>
      <c r="F3657" s="7">
        <f>VLOOKUP(ventas[[#This Row],[ProductKey]],'hoja productos'!$A$2:$AA$1691,5,FALSE)</f>
        <v>326</v>
      </c>
      <c r="G3657" s="7" t="str">
        <f>VLOOKUP(ventas[[#This Row],[ProductKey]],'hoja productos'!$A$2:$AA$1691,7,FALSE)</f>
        <v>Fabrikam, Inc.</v>
      </c>
      <c r="H3657" s="8">
        <f>ventas[[#This Row],[Unit Vendidas]]*ventas[[#This Row],[Precio Venta]]</f>
        <v>54116</v>
      </c>
    </row>
    <row r="3658" spans="1:8" x14ac:dyDescent="0.25">
      <c r="A3658" s="2">
        <v>5414</v>
      </c>
      <c r="B3658" s="3">
        <v>40118</v>
      </c>
      <c r="C3658" s="5">
        <v>181</v>
      </c>
      <c r="D3658" s="4">
        <v>59</v>
      </c>
      <c r="E3658" s="7" t="str">
        <f>VLOOKUP(ventas[[#This Row],[ProductKey]],'hoja productos'!$A$2:$AA$1691,3,FALSE)</f>
        <v>SV 16xDVD M310 Silver</v>
      </c>
      <c r="F3658" s="7">
        <f>VLOOKUP(ventas[[#This Row],[ProductKey]],'hoja productos'!$A$2:$AA$1691,5,FALSE)</f>
        <v>129</v>
      </c>
      <c r="G3658" s="7" t="str">
        <f>VLOOKUP(ventas[[#This Row],[ProductKey]],'hoja productos'!$A$2:$AA$1691,7,FALSE)</f>
        <v>Southridge Video</v>
      </c>
      <c r="H3658" s="8">
        <f>ventas[[#This Row],[Unit Vendidas]]*ventas[[#This Row],[Precio Venta]]</f>
        <v>7611</v>
      </c>
    </row>
    <row r="3659" spans="1:8" x14ac:dyDescent="0.25">
      <c r="A3659" s="2">
        <v>6189</v>
      </c>
      <c r="B3659" s="3">
        <v>40118</v>
      </c>
      <c r="C3659" s="5">
        <v>1403</v>
      </c>
      <c r="D3659" s="4">
        <v>21</v>
      </c>
      <c r="E3659" s="7" t="str">
        <f>VLOOKUP(ventas[[#This Row],[ProductKey]],'hoja productos'!$A$2:$AA$1691,3,FALSE)</f>
        <v>Tablet Expandable1-Handset Cordless Phone System M207 Grey</v>
      </c>
      <c r="F3659" s="7">
        <f>VLOOKUP(ventas[[#This Row],[ProductKey]],'hoja productos'!$A$2:$AA$1691,5,FALSE)</f>
        <v>47.44</v>
      </c>
      <c r="G3659" s="7" t="str">
        <f>VLOOKUP(ventas[[#This Row],[ProductKey]],'hoja productos'!$A$2:$AA$1691,7,FALSE)</f>
        <v>Tablet, Ltd</v>
      </c>
      <c r="H3659" s="8">
        <f>ventas[[#This Row],[Unit Vendidas]]*ventas[[#This Row],[Precio Venta]]</f>
        <v>996.24</v>
      </c>
    </row>
    <row r="3660" spans="1:8" x14ac:dyDescent="0.25">
      <c r="A3660" s="2">
        <v>6438</v>
      </c>
      <c r="B3660" s="3">
        <v>40118</v>
      </c>
      <c r="C3660" s="5">
        <v>743</v>
      </c>
      <c r="D3660" s="4">
        <v>6</v>
      </c>
      <c r="E3660" s="7" t="str">
        <f>VLOOKUP(ventas[[#This Row],[ProductKey]],'hoja productos'!$A$2:$AA$1691,3,FALSE)</f>
        <v>Tablet Rechargeable Battery E100 Black</v>
      </c>
      <c r="F3660" s="7">
        <f>VLOOKUP(ventas[[#This Row],[ProductKey]],'hoja productos'!$A$2:$AA$1691,5,FALSE)</f>
        <v>12.95</v>
      </c>
      <c r="G3660" s="7" t="str">
        <f>VLOOKUP(ventas[[#This Row],[ProductKey]],'hoja productos'!$A$2:$AA$1691,7,FALSE)</f>
        <v>Tablet, Ltd</v>
      </c>
      <c r="H3660" s="8">
        <f>ventas[[#This Row],[Unit Vendidas]]*ventas[[#This Row],[Precio Venta]]</f>
        <v>77.699999999999989</v>
      </c>
    </row>
    <row r="3661" spans="1:8" x14ac:dyDescent="0.25">
      <c r="A3661" s="2">
        <v>7079</v>
      </c>
      <c r="B3661" s="3">
        <v>40118</v>
      </c>
      <c r="C3661" s="5">
        <v>221</v>
      </c>
      <c r="D3661" s="4">
        <v>275</v>
      </c>
      <c r="E3661" s="7" t="str">
        <f>VLOOKUP(ventas[[#This Row],[ProductKey]],'hoja productos'!$A$2:$AA$1691,3,FALSE)</f>
        <v>Litware Home Theater System 5.1 Channel M514 Silver</v>
      </c>
      <c r="F3661" s="7">
        <f>VLOOKUP(ventas[[#This Row],[ProductKey]],'hoja productos'!$A$2:$AA$1691,5,FALSE)</f>
        <v>599</v>
      </c>
      <c r="G3661" s="7" t="str">
        <f>VLOOKUP(ventas[[#This Row],[ProductKey]],'hoja productos'!$A$2:$AA$1691,7,FALSE)</f>
        <v>Litware, Inc.</v>
      </c>
      <c r="H3661" s="8">
        <f>ventas[[#This Row],[Unit Vendidas]]*ventas[[#This Row],[Precio Venta]]</f>
        <v>164725</v>
      </c>
    </row>
    <row r="3662" spans="1:8" x14ac:dyDescent="0.25">
      <c r="A3662" s="2">
        <v>7165</v>
      </c>
      <c r="B3662" s="3">
        <v>40118</v>
      </c>
      <c r="C3662" s="5">
        <v>1151</v>
      </c>
      <c r="D3662" s="4">
        <v>209</v>
      </c>
      <c r="E3662" s="7" t="str">
        <f>VLOOKUP(ventas[[#This Row],[ProductKey]],'hoja productos'!$A$2:$AA$1691,3,FALSE)</f>
        <v>Fabrikam Budget Movie-Maker 2/3'' 17mm E100 Black</v>
      </c>
      <c r="F3662" s="7">
        <f>VLOOKUP(ventas[[#This Row],[ProductKey]],'hoja productos'!$A$2:$AA$1691,5,FALSE)</f>
        <v>410</v>
      </c>
      <c r="G3662" s="7" t="str">
        <f>VLOOKUP(ventas[[#This Row],[ProductKey]],'hoja productos'!$A$2:$AA$1691,7,FALSE)</f>
        <v>Fabrikam, Inc.</v>
      </c>
      <c r="H3662" s="8">
        <f>ventas[[#This Row],[Unit Vendidas]]*ventas[[#This Row],[Precio Venta]]</f>
        <v>85690</v>
      </c>
    </row>
    <row r="3663" spans="1:8" x14ac:dyDescent="0.25">
      <c r="A3663" s="2">
        <v>11314</v>
      </c>
      <c r="B3663" s="3">
        <v>40118</v>
      </c>
      <c r="C3663" s="5">
        <v>1114</v>
      </c>
      <c r="D3663" s="4">
        <v>153</v>
      </c>
      <c r="E3663" s="7" t="str">
        <f>VLOOKUP(ventas[[#This Row],[ProductKey]],'hoja productos'!$A$2:$AA$1691,3,FALSE)</f>
        <v>Fabrikam SLR Camera M147 Silver</v>
      </c>
      <c r="F3663" s="7">
        <f>VLOOKUP(ventas[[#This Row],[ProductKey]],'hoja productos'!$A$2:$AA$1691,5,FALSE)</f>
        <v>334</v>
      </c>
      <c r="G3663" s="7" t="str">
        <f>VLOOKUP(ventas[[#This Row],[ProductKey]],'hoja productos'!$A$2:$AA$1691,7,FALSE)</f>
        <v>Fabrikam, Inc.</v>
      </c>
      <c r="H3663" s="8">
        <f>ventas[[#This Row],[Unit Vendidas]]*ventas[[#This Row],[Precio Venta]]</f>
        <v>51102</v>
      </c>
    </row>
    <row r="3664" spans="1:8" x14ac:dyDescent="0.25">
      <c r="A3664" s="2">
        <v>12922</v>
      </c>
      <c r="B3664" s="3">
        <v>40118</v>
      </c>
      <c r="C3664" s="5">
        <v>46</v>
      </c>
      <c r="D3664" s="4">
        <v>76</v>
      </c>
      <c r="E3664" s="7" t="str">
        <f>VLOOKUP(ventas[[#This Row],[ProductKey]],'hoja productos'!$A$2:$AA$1691,3,FALSE)</f>
        <v>WWI 1GB Pulse Smart pen E50 White</v>
      </c>
      <c r="F3664" s="7">
        <f>VLOOKUP(ventas[[#This Row],[ProductKey]],'hoja productos'!$A$2:$AA$1691,5,FALSE)</f>
        <v>149.94999999999999</v>
      </c>
      <c r="G3664" s="7" t="str">
        <f>VLOOKUP(ventas[[#This Row],[ProductKey]],'hoja productos'!$A$2:$AA$1691,7,FALSE)</f>
        <v>Wide World Importers</v>
      </c>
      <c r="H3664" s="8">
        <f>ventas[[#This Row],[Unit Vendidas]]*ventas[[#This Row],[Precio Venta]]</f>
        <v>11396.199999999999</v>
      </c>
    </row>
    <row r="3665" spans="1:8" x14ac:dyDescent="0.25">
      <c r="A3665" s="2">
        <v>13595</v>
      </c>
      <c r="B3665" s="3">
        <v>40118</v>
      </c>
      <c r="C3665" s="5">
        <v>906</v>
      </c>
      <c r="D3665" s="4">
        <v>38</v>
      </c>
      <c r="E3665" s="7" t="str">
        <f>VLOOKUP(ventas[[#This Row],[ProductKey]],'hoja productos'!$A$2:$AA$1691,3,FALSE)</f>
        <v>SV 40GB USB2.0 Portable Hard Disk E400 Yellow</v>
      </c>
      <c r="F3665" s="7">
        <f>VLOOKUP(ventas[[#This Row],[ProductKey]],'hoja productos'!$A$2:$AA$1691,5,FALSE)</f>
        <v>75.989999999999995</v>
      </c>
      <c r="G3665" s="7" t="str">
        <f>VLOOKUP(ventas[[#This Row],[ProductKey]],'hoja productos'!$A$2:$AA$1691,7,FALSE)</f>
        <v>Southridge Video</v>
      </c>
      <c r="H3665" s="8">
        <f>ventas[[#This Row],[Unit Vendidas]]*ventas[[#This Row],[Precio Venta]]</f>
        <v>2887.62</v>
      </c>
    </row>
    <row r="3666" spans="1:8" x14ac:dyDescent="0.25">
      <c r="A3666" s="2">
        <v>15094</v>
      </c>
      <c r="B3666" s="3">
        <v>40118</v>
      </c>
      <c r="C3666" s="5">
        <v>24</v>
      </c>
      <c r="D3666" s="4">
        <v>91</v>
      </c>
      <c r="E3666" s="7" t="str">
        <f>VLOOKUP(ventas[[#This Row],[ProductKey]],'hoja productos'!$A$2:$AA$1691,3,FALSE)</f>
        <v>Tablet 16GB Mp5 Player M1600 Blue</v>
      </c>
      <c r="F3666" s="7">
        <f>VLOOKUP(ventas[[#This Row],[ProductKey]],'hoja productos'!$A$2:$AA$1691,5,FALSE)</f>
        <v>199.9</v>
      </c>
      <c r="G3666" s="7" t="str">
        <f>VLOOKUP(ventas[[#This Row],[ProductKey]],'hoja productos'!$A$2:$AA$1691,7,FALSE)</f>
        <v>Tablet, Ltd</v>
      </c>
      <c r="H3666" s="8">
        <f>ventas[[#This Row],[Unit Vendidas]]*ventas[[#This Row],[Precio Venta]]</f>
        <v>18190.900000000001</v>
      </c>
    </row>
    <row r="3667" spans="1:8" x14ac:dyDescent="0.25">
      <c r="A3667" s="2">
        <v>17781</v>
      </c>
      <c r="B3667" s="3">
        <v>40118</v>
      </c>
      <c r="C3667" s="5">
        <v>148</v>
      </c>
      <c r="D3667" s="4">
        <v>960</v>
      </c>
      <c r="E3667" s="7" t="str">
        <f>VLOOKUP(ventas[[#This Row],[ProductKey]],'hoja productos'!$A$2:$AA$1691,3,FALSE)</f>
        <v>Adventure Works 52" LCD HDTV X590 Brown</v>
      </c>
      <c r="F3667" s="7">
        <f>VLOOKUP(ventas[[#This Row],[ProductKey]],'hoja productos'!$A$2:$AA$1691,5,FALSE)</f>
        <v>2899.99</v>
      </c>
      <c r="G3667" s="7" t="str">
        <f>VLOOKUP(ventas[[#This Row],[ProductKey]],'hoja productos'!$A$2:$AA$1691,7,FALSE)</f>
        <v>Adventure Works</v>
      </c>
      <c r="H3667" s="8">
        <f>ventas[[#This Row],[Unit Vendidas]]*ventas[[#This Row],[Precio Venta]]</f>
        <v>2783990.4</v>
      </c>
    </row>
    <row r="3668" spans="1:8" x14ac:dyDescent="0.25">
      <c r="A3668" s="2">
        <v>18753</v>
      </c>
      <c r="B3668" s="3">
        <v>40118</v>
      </c>
      <c r="C3668" s="5">
        <v>525</v>
      </c>
      <c r="D3668" s="4">
        <v>50</v>
      </c>
      <c r="E3668" s="7" t="str">
        <f>VLOOKUP(ventas[[#This Row],[ProductKey]],'hoja productos'!$A$2:$AA$1691,3,FALSE)</f>
        <v>WWI LCD17 E200 Black</v>
      </c>
      <c r="F3668" s="7">
        <f>VLOOKUP(ventas[[#This Row],[ProductKey]],'hoja productos'!$A$2:$AA$1691,5,FALSE)</f>
        <v>99</v>
      </c>
      <c r="G3668" s="7" t="str">
        <f>VLOOKUP(ventas[[#This Row],[ProductKey]],'hoja productos'!$A$2:$AA$1691,7,FALSE)</f>
        <v>Wide World Importers</v>
      </c>
      <c r="H3668" s="8">
        <f>ventas[[#This Row],[Unit Vendidas]]*ventas[[#This Row],[Precio Venta]]</f>
        <v>4950</v>
      </c>
    </row>
    <row r="3669" spans="1:8" x14ac:dyDescent="0.25">
      <c r="A3669" s="2">
        <v>23039</v>
      </c>
      <c r="B3669" s="3">
        <v>40118</v>
      </c>
      <c r="C3669" s="5">
        <v>1209</v>
      </c>
      <c r="D3669" s="4">
        <v>404</v>
      </c>
      <c r="E3669" s="7" t="str">
        <f>VLOOKUP(ventas[[#This Row],[ProductKey]],'hoja productos'!$A$2:$AA$1691,3,FALSE)</f>
        <v>Fabrikam Business Videographer 1/2'' 3mm M500 Grey</v>
      </c>
      <c r="F3669" s="7">
        <f>VLOOKUP(ventas[[#This Row],[ProductKey]],'hoja productos'!$A$2:$AA$1691,5,FALSE)</f>
        <v>880</v>
      </c>
      <c r="G3669" s="7" t="str">
        <f>VLOOKUP(ventas[[#This Row],[ProductKey]],'hoja productos'!$A$2:$AA$1691,7,FALSE)</f>
        <v>Fabrikam, Inc.</v>
      </c>
      <c r="H3669" s="8">
        <f>ventas[[#This Row],[Unit Vendidas]]*ventas[[#This Row],[Precio Venta]]</f>
        <v>355520</v>
      </c>
    </row>
    <row r="3670" spans="1:8" x14ac:dyDescent="0.25">
      <c r="A3670" s="2">
        <v>23373</v>
      </c>
      <c r="B3670" s="3">
        <v>40118</v>
      </c>
      <c r="C3670" s="5">
        <v>1612</v>
      </c>
      <c r="D3670" s="4">
        <v>82</v>
      </c>
      <c r="E3670" s="7" t="str">
        <f>VLOOKUP(ventas[[#This Row],[ProductKey]],'hoja productos'!$A$2:$AA$1691,3,FALSE)</f>
        <v>SV DVD 12-Inch Player Portable M400 White</v>
      </c>
      <c r="F3670" s="7">
        <f>VLOOKUP(ventas[[#This Row],[ProductKey]],'hoja productos'!$A$2:$AA$1691,5,FALSE)</f>
        <v>179.99</v>
      </c>
      <c r="G3670" s="7" t="str">
        <f>VLOOKUP(ventas[[#This Row],[ProductKey]],'hoja productos'!$A$2:$AA$1691,7,FALSE)</f>
        <v>Southridge Video</v>
      </c>
      <c r="H3670" s="8">
        <f>ventas[[#This Row],[Unit Vendidas]]*ventas[[#This Row],[Precio Venta]]</f>
        <v>14759.18</v>
      </c>
    </row>
    <row r="3671" spans="1:8" x14ac:dyDescent="0.25">
      <c r="A3671" s="2">
        <v>23501</v>
      </c>
      <c r="B3671" s="3">
        <v>40118</v>
      </c>
      <c r="C3671" s="5">
        <v>1399</v>
      </c>
      <c r="D3671" s="4">
        <v>15</v>
      </c>
      <c r="E3671" s="7" t="str">
        <f>VLOOKUP(ventas[[#This Row],[ProductKey]],'hoja productos'!$A$2:$AA$1691,3,FALSE)</f>
        <v>Tablet 4-Line Corded Cordless Telephone M203 Grey</v>
      </c>
      <c r="F3671" s="7">
        <f>VLOOKUP(ventas[[#This Row],[ProductKey]],'hoja productos'!$A$2:$AA$1691,5,FALSE)</f>
        <v>32.99</v>
      </c>
      <c r="G3671" s="7" t="str">
        <f>VLOOKUP(ventas[[#This Row],[ProductKey]],'hoja productos'!$A$2:$AA$1691,7,FALSE)</f>
        <v>Tablet, Ltd</v>
      </c>
      <c r="H3671" s="8">
        <f>ventas[[#This Row],[Unit Vendidas]]*ventas[[#This Row],[Precio Venta]]</f>
        <v>494.85</v>
      </c>
    </row>
    <row r="3672" spans="1:8" x14ac:dyDescent="0.25">
      <c r="A3672" s="2">
        <v>950</v>
      </c>
      <c r="B3672" s="3">
        <v>40119</v>
      </c>
      <c r="C3672" s="5">
        <v>1382</v>
      </c>
      <c r="D3672" s="4">
        <v>5</v>
      </c>
      <c r="E3672" s="7" t="str">
        <f>VLOOKUP(ventas[[#This Row],[ProductKey]],'hoja productos'!$A$2:$AA$1691,3,FALSE)</f>
        <v>Tablet Single-line phones E10 Grey</v>
      </c>
      <c r="F3672" s="7">
        <f>VLOOKUP(ventas[[#This Row],[ProductKey]],'hoja productos'!$A$2:$AA$1691,5,FALSE)</f>
        <v>9.99</v>
      </c>
      <c r="G3672" s="7" t="str">
        <f>VLOOKUP(ventas[[#This Row],[ProductKey]],'hoja productos'!$A$2:$AA$1691,7,FALSE)</f>
        <v>Tablet, Ltd</v>
      </c>
      <c r="H3672" s="8">
        <f>ventas[[#This Row],[Unit Vendidas]]*ventas[[#This Row],[Precio Venta]]</f>
        <v>49.95</v>
      </c>
    </row>
    <row r="3673" spans="1:8" x14ac:dyDescent="0.25">
      <c r="A3673" s="2">
        <v>3715</v>
      </c>
      <c r="B3673" s="3">
        <v>40119</v>
      </c>
      <c r="C3673" s="5">
        <v>1164</v>
      </c>
      <c r="D3673" s="4">
        <v>91</v>
      </c>
      <c r="E3673" s="7" t="str">
        <f>VLOOKUP(ventas[[#This Row],[ProductKey]],'hoja productos'!$A$2:$AA$1691,3,FALSE)</f>
        <v>Fabrikam Social videographer 1'' 25mm E400 Black</v>
      </c>
      <c r="F3673" s="7">
        <f>VLOOKUP(ventas[[#This Row],[ProductKey]],'hoja productos'!$A$2:$AA$1691,5,FALSE)</f>
        <v>180</v>
      </c>
      <c r="G3673" s="7" t="str">
        <f>VLOOKUP(ventas[[#This Row],[ProductKey]],'hoja productos'!$A$2:$AA$1691,7,FALSE)</f>
        <v>Fabrikam, Inc.</v>
      </c>
      <c r="H3673" s="8">
        <f>ventas[[#This Row],[Unit Vendidas]]*ventas[[#This Row],[Precio Venta]]</f>
        <v>16380</v>
      </c>
    </row>
    <row r="3674" spans="1:8" x14ac:dyDescent="0.25">
      <c r="A3674" s="2">
        <v>3985</v>
      </c>
      <c r="B3674" s="3">
        <v>40119</v>
      </c>
      <c r="C3674" s="5">
        <v>166</v>
      </c>
      <c r="D3674" s="4">
        <v>54</v>
      </c>
      <c r="E3674" s="7" t="str">
        <f>VLOOKUP(ventas[[#This Row],[ProductKey]],'hoja productos'!$A$2:$AA$1691,3,FALSE)</f>
        <v>SV 16xDVD M300 Black</v>
      </c>
      <c r="F3674" s="7">
        <f>VLOOKUP(ventas[[#This Row],[ProductKey]],'hoja productos'!$A$2:$AA$1691,5,FALSE)</f>
        <v>119</v>
      </c>
      <c r="G3674" s="7" t="str">
        <f>VLOOKUP(ventas[[#This Row],[ProductKey]],'hoja productos'!$A$2:$AA$1691,7,FALSE)</f>
        <v>Southridge Video</v>
      </c>
      <c r="H3674" s="8">
        <f>ventas[[#This Row],[Unit Vendidas]]*ventas[[#This Row],[Precio Venta]]</f>
        <v>6426</v>
      </c>
    </row>
    <row r="3675" spans="1:8" x14ac:dyDescent="0.25">
      <c r="A3675" s="2">
        <v>4275</v>
      </c>
      <c r="B3675" s="3">
        <v>40119</v>
      </c>
      <c r="C3675" s="5">
        <v>451</v>
      </c>
      <c r="D3675" s="4">
        <v>257</v>
      </c>
      <c r="E3675" s="7" t="str">
        <f>VLOOKUP(ventas[[#This Row],[ProductKey]],'hoja productos'!$A$2:$AA$1691,3,FALSE)</f>
        <v>WWI Desktop PC2.30 M2300 Silver</v>
      </c>
      <c r="F3675" s="7">
        <f>VLOOKUP(ventas[[#This Row],[ProductKey]],'hoja productos'!$A$2:$AA$1691,5,FALSE)</f>
        <v>559</v>
      </c>
      <c r="G3675" s="7" t="str">
        <f>VLOOKUP(ventas[[#This Row],[ProductKey]],'hoja productos'!$A$2:$AA$1691,7,FALSE)</f>
        <v>Wide World Importers</v>
      </c>
      <c r="H3675" s="8">
        <f>ventas[[#This Row],[Unit Vendidas]]*ventas[[#This Row],[Precio Venta]]</f>
        <v>143663</v>
      </c>
    </row>
    <row r="3676" spans="1:8" x14ac:dyDescent="0.25">
      <c r="A3676" s="2">
        <v>4828</v>
      </c>
      <c r="B3676" s="3">
        <v>40119</v>
      </c>
      <c r="C3676" s="5">
        <v>341</v>
      </c>
      <c r="D3676" s="4">
        <v>444</v>
      </c>
      <c r="E3676" s="7" t="str">
        <f>VLOOKUP(ventas[[#This Row],[ProductKey]],'hoja productos'!$A$2:$AA$1691,3,FALSE)</f>
        <v>Fabrikam Laptop16W M6080 Black</v>
      </c>
      <c r="F3676" s="7">
        <f>VLOOKUP(ventas[[#This Row],[ProductKey]],'hoja productos'!$A$2:$AA$1691,5,FALSE)</f>
        <v>967</v>
      </c>
      <c r="G3676" s="7" t="str">
        <f>VLOOKUP(ventas[[#This Row],[ProductKey]],'hoja productos'!$A$2:$AA$1691,7,FALSE)</f>
        <v>Fabrikam, Inc.</v>
      </c>
      <c r="H3676" s="8">
        <f>ventas[[#This Row],[Unit Vendidas]]*ventas[[#This Row],[Precio Venta]]</f>
        <v>429348</v>
      </c>
    </row>
    <row r="3677" spans="1:8" x14ac:dyDescent="0.25">
      <c r="A3677" s="2">
        <v>6717</v>
      </c>
      <c r="B3677" s="3">
        <v>40119</v>
      </c>
      <c r="C3677" s="5">
        <v>1635</v>
      </c>
      <c r="D3677" s="4">
        <v>7</v>
      </c>
      <c r="E3677" s="7" t="str">
        <f>VLOOKUP(ventas[[#This Row],[ProductKey]],'hoja productos'!$A$2:$AA$1691,3,FALSE)</f>
        <v>Tablet DVD 60 DVD Storage Binder L20 Silver</v>
      </c>
      <c r="F3677" s="7">
        <f>VLOOKUP(ventas[[#This Row],[ProductKey]],'hoja productos'!$A$2:$AA$1691,5,FALSE)</f>
        <v>22.89</v>
      </c>
      <c r="G3677" s="7" t="str">
        <f>VLOOKUP(ventas[[#This Row],[ProductKey]],'hoja productos'!$A$2:$AA$1691,7,FALSE)</f>
        <v>Tablet, Ltd</v>
      </c>
      <c r="H3677" s="8">
        <f>ventas[[#This Row],[Unit Vendidas]]*ventas[[#This Row],[Precio Venta]]</f>
        <v>160.23000000000002</v>
      </c>
    </row>
    <row r="3678" spans="1:8" ht="30" x14ac:dyDescent="0.25">
      <c r="A3678" s="2">
        <v>9897</v>
      </c>
      <c r="B3678" s="3">
        <v>40119</v>
      </c>
      <c r="C3678" s="5">
        <v>714</v>
      </c>
      <c r="D3678" s="4">
        <v>72</v>
      </c>
      <c r="E3678" s="7" t="str">
        <f>VLOOKUP(ventas[[#This Row],[ProductKey]],'hoja productos'!$A$2:$AA$1691,3,FALSE)</f>
        <v>Proseware Desk Jet All-in-One Printer, Scanner, Copier M350 White</v>
      </c>
      <c r="F3678" s="7">
        <f>VLOOKUP(ventas[[#This Row],[ProductKey]],'hoja productos'!$A$2:$AA$1691,5,FALSE)</f>
        <v>158</v>
      </c>
      <c r="G3678" s="7" t="str">
        <f>VLOOKUP(ventas[[#This Row],[ProductKey]],'hoja productos'!$A$2:$AA$1691,7,FALSE)</f>
        <v>Proseware, Inc.</v>
      </c>
      <c r="H3678" s="8">
        <f>ventas[[#This Row],[Unit Vendidas]]*ventas[[#This Row],[Precio Venta]]</f>
        <v>11376</v>
      </c>
    </row>
    <row r="3679" spans="1:8" x14ac:dyDescent="0.25">
      <c r="A3679" s="2">
        <v>12722</v>
      </c>
      <c r="B3679" s="3">
        <v>40119</v>
      </c>
      <c r="C3679" s="5">
        <v>135</v>
      </c>
      <c r="D3679" s="4">
        <v>160</v>
      </c>
      <c r="E3679" s="7" t="str">
        <f>VLOOKUP(ventas[[#This Row],[ProductKey]],'hoja productos'!$A$2:$AA$1691,3,FALSE)</f>
        <v>Adventure Works 20" LCD HDTV M120 White</v>
      </c>
      <c r="F3679" s="7">
        <f>VLOOKUP(ventas[[#This Row],[ProductKey]],'hoja productos'!$A$2:$AA$1691,5,FALSE)</f>
        <v>349.95</v>
      </c>
      <c r="G3679" s="7" t="str">
        <f>VLOOKUP(ventas[[#This Row],[ProductKey]],'hoja productos'!$A$2:$AA$1691,7,FALSE)</f>
        <v>Adventure Works</v>
      </c>
      <c r="H3679" s="8">
        <f>ventas[[#This Row],[Unit Vendidas]]*ventas[[#This Row],[Precio Venta]]</f>
        <v>55992</v>
      </c>
    </row>
    <row r="3680" spans="1:8" x14ac:dyDescent="0.25">
      <c r="A3680" s="2">
        <v>13847</v>
      </c>
      <c r="B3680" s="3">
        <v>40119</v>
      </c>
      <c r="C3680" s="5">
        <v>1597</v>
      </c>
      <c r="D3680" s="4">
        <v>26</v>
      </c>
      <c r="E3680" s="7" t="str">
        <f>VLOOKUP(ventas[[#This Row],[ProductKey]],'hoja productos'!$A$2:$AA$1691,3,FALSE)</f>
        <v>SV DVD External DVD Burner M200 Black</v>
      </c>
      <c r="F3680" s="7">
        <f>VLOOKUP(ventas[[#This Row],[ProductKey]],'hoja productos'!$A$2:$AA$1691,5,FALSE)</f>
        <v>57.88</v>
      </c>
      <c r="G3680" s="7" t="str">
        <f>VLOOKUP(ventas[[#This Row],[ProductKey]],'hoja productos'!$A$2:$AA$1691,7,FALSE)</f>
        <v>Southridge Video</v>
      </c>
      <c r="H3680" s="8">
        <f>ventas[[#This Row],[Unit Vendidas]]*ventas[[#This Row],[Precio Venta]]</f>
        <v>1504.88</v>
      </c>
    </row>
    <row r="3681" spans="1:8" x14ac:dyDescent="0.25">
      <c r="A3681" s="2">
        <v>16558</v>
      </c>
      <c r="B3681" s="3">
        <v>40119</v>
      </c>
      <c r="C3681" s="5">
        <v>2498</v>
      </c>
      <c r="D3681" s="4">
        <v>12</v>
      </c>
      <c r="E3681" s="7" t="str">
        <f>VLOOKUP(ventas[[#This Row],[ProductKey]],'hoja productos'!$A$2:$AA$1691,3,FALSE)</f>
        <v>Tablet Phone Tough Skin Case E140 Black</v>
      </c>
      <c r="F3681" s="7">
        <f>VLOOKUP(ventas[[#This Row],[ProductKey]],'hoja productos'!$A$2:$AA$1691,5,FALSE)</f>
        <v>23.72</v>
      </c>
      <c r="G3681" s="7" t="str">
        <f>VLOOKUP(ventas[[#This Row],[ProductKey]],'hoja productos'!$A$2:$AA$1691,7,FALSE)</f>
        <v>Tablet, Ltd</v>
      </c>
      <c r="H3681" s="8">
        <f>ventas[[#This Row],[Unit Vendidas]]*ventas[[#This Row],[Precio Venta]]</f>
        <v>284.64</v>
      </c>
    </row>
    <row r="3682" spans="1:8" x14ac:dyDescent="0.25">
      <c r="A3682" s="2">
        <v>18467</v>
      </c>
      <c r="B3682" s="3">
        <v>40119</v>
      </c>
      <c r="C3682" s="5">
        <v>386</v>
      </c>
      <c r="D3682" s="4">
        <v>430</v>
      </c>
      <c r="E3682" s="7" t="str">
        <f>VLOOKUP(ventas[[#This Row],[ProductKey]],'hoja productos'!$A$2:$AA$1691,3,FALSE)</f>
        <v>Adventure Works Laptop19W X1980 Blue</v>
      </c>
      <c r="F3682" s="7">
        <f>VLOOKUP(ventas[[#This Row],[ProductKey]],'hoja productos'!$A$2:$AA$1691,5,FALSE)</f>
        <v>1299</v>
      </c>
      <c r="G3682" s="7" t="str">
        <f>VLOOKUP(ventas[[#This Row],[ProductKey]],'hoja productos'!$A$2:$AA$1691,7,FALSE)</f>
        <v>Adventure Works</v>
      </c>
      <c r="H3682" s="8">
        <f>ventas[[#This Row],[Unit Vendidas]]*ventas[[#This Row],[Precio Venta]]</f>
        <v>558570</v>
      </c>
    </row>
    <row r="3683" spans="1:8" x14ac:dyDescent="0.25">
      <c r="A3683" s="2">
        <v>23599</v>
      </c>
      <c r="B3683" s="3">
        <v>40119</v>
      </c>
      <c r="C3683" s="5">
        <v>915</v>
      </c>
      <c r="D3683" s="4">
        <v>59</v>
      </c>
      <c r="E3683" s="7" t="str">
        <f>VLOOKUP(ventas[[#This Row],[ProductKey]],'hoja productos'!$A$2:$AA$1691,3,FALSE)</f>
        <v>SV 500GB USB 2.0 Portable External Hard Drive X405 Pink</v>
      </c>
      <c r="F3683" s="7">
        <f>VLOOKUP(ventas[[#This Row],[ProductKey]],'hoja productos'!$A$2:$AA$1691,5,FALSE)</f>
        <v>179</v>
      </c>
      <c r="G3683" s="7" t="str">
        <f>VLOOKUP(ventas[[#This Row],[ProductKey]],'hoja productos'!$A$2:$AA$1691,7,FALSE)</f>
        <v>Southridge Video</v>
      </c>
      <c r="H3683" s="8">
        <f>ventas[[#This Row],[Unit Vendidas]]*ventas[[#This Row],[Precio Venta]]</f>
        <v>10561</v>
      </c>
    </row>
    <row r="3684" spans="1:8" x14ac:dyDescent="0.25">
      <c r="A3684" s="2">
        <v>1158</v>
      </c>
      <c r="B3684" s="3">
        <v>40120</v>
      </c>
      <c r="C3684" s="5">
        <v>818</v>
      </c>
      <c r="D3684" s="4">
        <v>5</v>
      </c>
      <c r="E3684" s="7" t="str">
        <f>VLOOKUP(ventas[[#This Row],[ProductKey]],'hoja productos'!$A$2:$AA$1691,3,FALSE)</f>
        <v>Tablet Smart Battery M901 Grey</v>
      </c>
      <c r="F3684" s="7">
        <f>VLOOKUP(ventas[[#This Row],[ProductKey]],'hoja productos'!$A$2:$AA$1691,5,FALSE)</f>
        <v>11.5</v>
      </c>
      <c r="G3684" s="7" t="str">
        <f>VLOOKUP(ventas[[#This Row],[ProductKey]],'hoja productos'!$A$2:$AA$1691,7,FALSE)</f>
        <v>Tablet, Ltd</v>
      </c>
      <c r="H3684" s="8">
        <f>ventas[[#This Row],[Unit Vendidas]]*ventas[[#This Row],[Precio Venta]]</f>
        <v>57.5</v>
      </c>
    </row>
    <row r="3685" spans="1:8" x14ac:dyDescent="0.25">
      <c r="A3685" s="2">
        <v>3101</v>
      </c>
      <c r="B3685" s="3">
        <v>40120</v>
      </c>
      <c r="C3685" s="5">
        <v>1314</v>
      </c>
      <c r="D3685" s="4">
        <v>94</v>
      </c>
      <c r="E3685" s="7" t="str">
        <f>VLOOKUP(ventas[[#This Row],[ProductKey]],'hoja productos'!$A$2:$AA$1691,3,FALSE)</f>
        <v>Tablet Conversion Lens M550 Silver</v>
      </c>
      <c r="F3685" s="7">
        <f>VLOOKUP(ventas[[#This Row],[ProductKey]],'hoja productos'!$A$2:$AA$1691,5,FALSE)</f>
        <v>205</v>
      </c>
      <c r="G3685" s="7" t="str">
        <f>VLOOKUP(ventas[[#This Row],[ProductKey]],'hoja productos'!$A$2:$AA$1691,7,FALSE)</f>
        <v>Tablet, Ltd</v>
      </c>
      <c r="H3685" s="8">
        <f>ventas[[#This Row],[Unit Vendidas]]*ventas[[#This Row],[Precio Venta]]</f>
        <v>19270</v>
      </c>
    </row>
    <row r="3686" spans="1:8" x14ac:dyDescent="0.25">
      <c r="A3686" s="2">
        <v>4524</v>
      </c>
      <c r="B3686" s="3">
        <v>40120</v>
      </c>
      <c r="C3686" s="5">
        <v>1283</v>
      </c>
      <c r="D3686" s="4">
        <v>12</v>
      </c>
      <c r="E3686" s="7" t="str">
        <f>VLOOKUP(ventas[[#This Row],[ProductKey]],'hoja productos'!$A$2:$AA$1691,3,FALSE)</f>
        <v>Tablet Mini Battery Charger Kit E320 White</v>
      </c>
      <c r="F3686" s="7">
        <f>VLOOKUP(ventas[[#This Row],[ProductKey]],'hoja productos'!$A$2:$AA$1691,5,FALSE)</f>
        <v>24.99</v>
      </c>
      <c r="G3686" s="7" t="str">
        <f>VLOOKUP(ventas[[#This Row],[ProductKey]],'hoja productos'!$A$2:$AA$1691,7,FALSE)</f>
        <v>Tablet, Ltd</v>
      </c>
      <c r="H3686" s="8">
        <f>ventas[[#This Row],[Unit Vendidas]]*ventas[[#This Row],[Precio Venta]]</f>
        <v>299.88</v>
      </c>
    </row>
    <row r="3687" spans="1:8" x14ac:dyDescent="0.25">
      <c r="A3687" s="2">
        <v>4538</v>
      </c>
      <c r="B3687" s="3">
        <v>40120</v>
      </c>
      <c r="C3687" s="5">
        <v>1464</v>
      </c>
      <c r="D3687" s="4">
        <v>118</v>
      </c>
      <c r="E3687" s="7" t="str">
        <f>VLOOKUP(ventas[[#This Row],[ProductKey]],'hoja productos'!$A$2:$AA$1691,3,FALSE)</f>
        <v>Tablet Touch Screen Phones 5-Wire/On-wall M508 Black</v>
      </c>
      <c r="F3687" s="7">
        <f>VLOOKUP(ventas[[#This Row],[ProductKey]],'hoja productos'!$A$2:$AA$1691,5,FALSE)</f>
        <v>258</v>
      </c>
      <c r="G3687" s="7" t="str">
        <f>VLOOKUP(ventas[[#This Row],[ProductKey]],'hoja productos'!$A$2:$AA$1691,7,FALSE)</f>
        <v>Tablet, Ltd</v>
      </c>
      <c r="H3687" s="8">
        <f>ventas[[#This Row],[Unit Vendidas]]*ventas[[#This Row],[Precio Venta]]</f>
        <v>30444</v>
      </c>
    </row>
    <row r="3688" spans="1:8" x14ac:dyDescent="0.25">
      <c r="A3688" s="2">
        <v>4629</v>
      </c>
      <c r="B3688" s="3">
        <v>40120</v>
      </c>
      <c r="C3688" s="5">
        <v>877</v>
      </c>
      <c r="D3688" s="4">
        <v>43</v>
      </c>
      <c r="E3688" s="7" t="str">
        <f>VLOOKUP(ventas[[#This Row],[ProductKey]],'hoja productos'!$A$2:$AA$1691,3,FALSE)</f>
        <v>Tablet Wireless Notebook Optical Mouse X205 Silver</v>
      </c>
      <c r="F3688" s="7">
        <f>VLOOKUP(ventas[[#This Row],[ProductKey]],'hoja productos'!$A$2:$AA$1691,5,FALSE)</f>
        <v>129.94999999999999</v>
      </c>
      <c r="G3688" s="7" t="str">
        <f>VLOOKUP(ventas[[#This Row],[ProductKey]],'hoja productos'!$A$2:$AA$1691,7,FALSE)</f>
        <v>Tablet, Ltd</v>
      </c>
      <c r="H3688" s="8">
        <f>ventas[[#This Row],[Unit Vendidas]]*ventas[[#This Row],[Precio Venta]]</f>
        <v>5587.8499999999995</v>
      </c>
    </row>
    <row r="3689" spans="1:8" x14ac:dyDescent="0.25">
      <c r="A3689" s="2">
        <v>5185</v>
      </c>
      <c r="B3689" s="3">
        <v>40120</v>
      </c>
      <c r="C3689" s="5">
        <v>386</v>
      </c>
      <c r="D3689" s="4">
        <v>430</v>
      </c>
      <c r="E3689" s="7" t="str">
        <f>VLOOKUP(ventas[[#This Row],[ProductKey]],'hoja productos'!$A$2:$AA$1691,3,FALSE)</f>
        <v>Adventure Works Laptop19W X1980 Blue</v>
      </c>
      <c r="F3689" s="7">
        <f>VLOOKUP(ventas[[#This Row],[ProductKey]],'hoja productos'!$A$2:$AA$1691,5,FALSE)</f>
        <v>1299</v>
      </c>
      <c r="G3689" s="7" t="str">
        <f>VLOOKUP(ventas[[#This Row],[ProductKey]],'hoja productos'!$A$2:$AA$1691,7,FALSE)</f>
        <v>Adventure Works</v>
      </c>
      <c r="H3689" s="8">
        <f>ventas[[#This Row],[Unit Vendidas]]*ventas[[#This Row],[Precio Venta]]</f>
        <v>558570</v>
      </c>
    </row>
    <row r="3690" spans="1:8" x14ac:dyDescent="0.25">
      <c r="A3690" s="2">
        <v>6090</v>
      </c>
      <c r="B3690" s="3">
        <v>40120</v>
      </c>
      <c r="C3690" s="5">
        <v>224</v>
      </c>
      <c r="D3690" s="4">
        <v>275</v>
      </c>
      <c r="E3690" s="7" t="str">
        <f>VLOOKUP(ventas[[#This Row],[ProductKey]],'hoja productos'!$A$2:$AA$1691,3,FALSE)</f>
        <v>Litware Home Theater System 4.1 Channel M410 Brown</v>
      </c>
      <c r="F3690" s="7">
        <f>VLOOKUP(ventas[[#This Row],[ProductKey]],'hoja productos'!$A$2:$AA$1691,5,FALSE)</f>
        <v>599</v>
      </c>
      <c r="G3690" s="7" t="str">
        <f>VLOOKUP(ventas[[#This Row],[ProductKey]],'hoja productos'!$A$2:$AA$1691,7,FALSE)</f>
        <v>Litware, Inc.</v>
      </c>
      <c r="H3690" s="8">
        <f>ventas[[#This Row],[Unit Vendidas]]*ventas[[#This Row],[Precio Venta]]</f>
        <v>164725</v>
      </c>
    </row>
    <row r="3691" spans="1:8" x14ac:dyDescent="0.25">
      <c r="A3691" s="2">
        <v>6384</v>
      </c>
      <c r="B3691" s="3">
        <v>40120</v>
      </c>
      <c r="C3691" s="5">
        <v>924</v>
      </c>
      <c r="D3691" s="4">
        <v>1</v>
      </c>
      <c r="E3691" s="7" t="str">
        <f>VLOOKUP(ventas[[#This Row],[ProductKey]],'hoja productos'!$A$2:$AA$1691,3,FALSE)</f>
        <v>SV USB Sync Charge Cable E700 Black</v>
      </c>
      <c r="F3691" s="7">
        <f>VLOOKUP(ventas[[#This Row],[ProductKey]],'hoja productos'!$A$2:$AA$1691,5,FALSE)</f>
        <v>1.99</v>
      </c>
      <c r="G3691" s="7" t="str">
        <f>VLOOKUP(ventas[[#This Row],[ProductKey]],'hoja productos'!$A$2:$AA$1691,7,FALSE)</f>
        <v>Southridge Video</v>
      </c>
      <c r="H3691" s="8">
        <f>ventas[[#This Row],[Unit Vendidas]]*ventas[[#This Row],[Precio Venta]]</f>
        <v>1.99</v>
      </c>
    </row>
    <row r="3692" spans="1:8" x14ac:dyDescent="0.25">
      <c r="A3692" s="2">
        <v>6733</v>
      </c>
      <c r="B3692" s="3">
        <v>40120</v>
      </c>
      <c r="C3692" s="5">
        <v>1507</v>
      </c>
      <c r="D3692" s="4">
        <v>122</v>
      </c>
      <c r="E3692" s="7" t="str">
        <f>VLOOKUP(ventas[[#This Row],[ProductKey]],'hoja productos'!$A$2:$AA$1691,3,FALSE)</f>
        <v>The Phone Company Smart phones Unlocked M300 Pink</v>
      </c>
      <c r="F3692" s="7">
        <f>VLOOKUP(ventas[[#This Row],[ProductKey]],'hoja productos'!$A$2:$AA$1691,5,FALSE)</f>
        <v>267</v>
      </c>
      <c r="G3692" s="7" t="str">
        <f>VLOOKUP(ventas[[#This Row],[ProductKey]],'hoja productos'!$A$2:$AA$1691,7,FALSE)</f>
        <v>The Phone Company</v>
      </c>
      <c r="H3692" s="8">
        <f>ventas[[#This Row],[Unit Vendidas]]*ventas[[#This Row],[Precio Venta]]</f>
        <v>32574</v>
      </c>
    </row>
    <row r="3693" spans="1:8" x14ac:dyDescent="0.25">
      <c r="A3693" s="2">
        <v>10209</v>
      </c>
      <c r="B3693" s="3">
        <v>40120</v>
      </c>
      <c r="C3693" s="5">
        <v>899</v>
      </c>
      <c r="D3693" s="4">
        <v>22</v>
      </c>
      <c r="E3693" s="7" t="str">
        <f>VLOOKUP(ventas[[#This Row],[ProductKey]],'hoja productos'!$A$2:$AA$1691,3,FALSE)</f>
        <v>SV Keyboard E10 Silver</v>
      </c>
      <c r="F3693" s="7">
        <f>VLOOKUP(ventas[[#This Row],[ProductKey]],'hoja productos'!$A$2:$AA$1691,5,FALSE)</f>
        <v>44</v>
      </c>
      <c r="G3693" s="7" t="str">
        <f>VLOOKUP(ventas[[#This Row],[ProductKey]],'hoja productos'!$A$2:$AA$1691,7,FALSE)</f>
        <v>Southridge Video</v>
      </c>
      <c r="H3693" s="8">
        <f>ventas[[#This Row],[Unit Vendidas]]*ventas[[#This Row],[Precio Venta]]</f>
        <v>968</v>
      </c>
    </row>
    <row r="3694" spans="1:8" x14ac:dyDescent="0.25">
      <c r="A3694" s="2">
        <v>10490</v>
      </c>
      <c r="B3694" s="3">
        <v>40120</v>
      </c>
      <c r="C3694" s="5">
        <v>857</v>
      </c>
      <c r="D3694" s="4">
        <v>59</v>
      </c>
      <c r="E3694" s="7" t="str">
        <f>VLOOKUP(ventas[[#This Row],[ProductKey]],'hoja productos'!$A$2:$AA$1691,3,FALSE)</f>
        <v>Tablet Multimedia Speakers M25 White</v>
      </c>
      <c r="F3694" s="7">
        <f>VLOOKUP(ventas[[#This Row],[ProductKey]],'hoja productos'!$A$2:$AA$1691,5,FALSE)</f>
        <v>129</v>
      </c>
      <c r="G3694" s="7" t="str">
        <f>VLOOKUP(ventas[[#This Row],[ProductKey]],'hoja productos'!$A$2:$AA$1691,7,FALSE)</f>
        <v>Tablet, Ltd</v>
      </c>
      <c r="H3694" s="8">
        <f>ventas[[#This Row],[Unit Vendidas]]*ventas[[#This Row],[Precio Venta]]</f>
        <v>7611</v>
      </c>
    </row>
    <row r="3695" spans="1:8" x14ac:dyDescent="0.25">
      <c r="A3695" s="2">
        <v>11249</v>
      </c>
      <c r="B3695" s="3">
        <v>40120</v>
      </c>
      <c r="C3695" s="5">
        <v>1603</v>
      </c>
      <c r="D3695" s="4">
        <v>56</v>
      </c>
      <c r="E3695" s="7" t="str">
        <f>VLOOKUP(ventas[[#This Row],[ProductKey]],'hoja productos'!$A$2:$AA$1691,3,FALSE)</f>
        <v>SV DVD 7-Inch Player Portable E200 Black</v>
      </c>
      <c r="F3695" s="7">
        <f>VLOOKUP(ventas[[#This Row],[ProductKey]],'hoja productos'!$A$2:$AA$1691,5,FALSE)</f>
        <v>109.99</v>
      </c>
      <c r="G3695" s="7" t="str">
        <f>VLOOKUP(ventas[[#This Row],[ProductKey]],'hoja productos'!$A$2:$AA$1691,7,FALSE)</f>
        <v>Southridge Video</v>
      </c>
      <c r="H3695" s="8">
        <f>ventas[[#This Row],[Unit Vendidas]]*ventas[[#This Row],[Precio Venta]]</f>
        <v>6159.44</v>
      </c>
    </row>
    <row r="3696" spans="1:8" x14ac:dyDescent="0.25">
      <c r="A3696" s="2">
        <v>12388</v>
      </c>
      <c r="B3696" s="3">
        <v>40120</v>
      </c>
      <c r="C3696" s="5">
        <v>553</v>
      </c>
      <c r="D3696" s="4">
        <v>321</v>
      </c>
      <c r="E3696" s="7" t="str">
        <f>VLOOKUP(ventas[[#This Row],[ProductKey]],'hoja productos'!$A$2:$AA$1691,3,FALSE)</f>
        <v>Proseware Projector 720p LCD56 White</v>
      </c>
      <c r="F3696" s="7">
        <f>VLOOKUP(ventas[[#This Row],[ProductKey]],'hoja productos'!$A$2:$AA$1691,5,FALSE)</f>
        <v>699</v>
      </c>
      <c r="G3696" s="7" t="str">
        <f>VLOOKUP(ventas[[#This Row],[ProductKey]],'hoja productos'!$A$2:$AA$1691,7,FALSE)</f>
        <v>Proseware, Inc.</v>
      </c>
      <c r="H3696" s="8">
        <f>ventas[[#This Row],[Unit Vendidas]]*ventas[[#This Row],[Precio Venta]]</f>
        <v>224379</v>
      </c>
    </row>
    <row r="3697" spans="1:8" x14ac:dyDescent="0.25">
      <c r="A3697" s="2">
        <v>13358</v>
      </c>
      <c r="B3697" s="3">
        <v>40120</v>
      </c>
      <c r="C3697" s="5">
        <v>1318</v>
      </c>
      <c r="D3697" s="4">
        <v>8</v>
      </c>
      <c r="E3697" s="7" t="str">
        <f>VLOOKUP(ventas[[#This Row],[ProductKey]],'hoja productos'!$A$2:$AA$1691,3,FALSE)</f>
        <v>Tablet 3 Handset Cordless Phone System  E30 Black</v>
      </c>
      <c r="F3697" s="7">
        <f>VLOOKUP(ventas[[#This Row],[ProductKey]],'hoja productos'!$A$2:$AA$1691,5,FALSE)</f>
        <v>16.989999999999998</v>
      </c>
      <c r="G3697" s="7" t="str">
        <f>VLOOKUP(ventas[[#This Row],[ProductKey]],'hoja productos'!$A$2:$AA$1691,7,FALSE)</f>
        <v>Tablet, Ltd</v>
      </c>
      <c r="H3697" s="8">
        <f>ventas[[#This Row],[Unit Vendidas]]*ventas[[#This Row],[Precio Venta]]</f>
        <v>135.91999999999999</v>
      </c>
    </row>
    <row r="3698" spans="1:8" x14ac:dyDescent="0.25">
      <c r="A3698" s="2">
        <v>13707</v>
      </c>
      <c r="B3698" s="3">
        <v>40120</v>
      </c>
      <c r="C3698" s="5">
        <v>1174</v>
      </c>
      <c r="D3698" s="4">
        <v>209</v>
      </c>
      <c r="E3698" s="7" t="str">
        <f>VLOOKUP(ventas[[#This Row],[ProductKey]],'hoja productos'!$A$2:$AA$1691,3,FALSE)</f>
        <v>Fabrikam Budget Moviemaker 1/3'' 8.5mm E200 White</v>
      </c>
      <c r="F3698" s="7">
        <f>VLOOKUP(ventas[[#This Row],[ProductKey]],'hoja productos'!$A$2:$AA$1691,5,FALSE)</f>
        <v>411</v>
      </c>
      <c r="G3698" s="7" t="str">
        <f>VLOOKUP(ventas[[#This Row],[ProductKey]],'hoja productos'!$A$2:$AA$1691,7,FALSE)</f>
        <v>Fabrikam, Inc.</v>
      </c>
      <c r="H3698" s="8">
        <f>ventas[[#This Row],[Unit Vendidas]]*ventas[[#This Row],[Precio Venta]]</f>
        <v>85899</v>
      </c>
    </row>
    <row r="3699" spans="1:8" x14ac:dyDescent="0.25">
      <c r="A3699" s="2">
        <v>15447</v>
      </c>
      <c r="B3699" s="3">
        <v>40120</v>
      </c>
      <c r="C3699" s="5">
        <v>377</v>
      </c>
      <c r="D3699" s="4">
        <v>275</v>
      </c>
      <c r="E3699" s="7" t="str">
        <f>VLOOKUP(ventas[[#This Row],[ProductKey]],'hoja productos'!$A$2:$AA$1691,3,FALSE)</f>
        <v>Adventure Works Laptop16 M1601 Silver</v>
      </c>
      <c r="F3699" s="7">
        <f>VLOOKUP(ventas[[#This Row],[ProductKey]],'hoja productos'!$A$2:$AA$1691,5,FALSE)</f>
        <v>599</v>
      </c>
      <c r="G3699" s="7" t="str">
        <f>VLOOKUP(ventas[[#This Row],[ProductKey]],'hoja productos'!$A$2:$AA$1691,7,FALSE)</f>
        <v>Adventure Works</v>
      </c>
      <c r="H3699" s="8">
        <f>ventas[[#This Row],[Unit Vendidas]]*ventas[[#This Row],[Precio Venta]]</f>
        <v>164725</v>
      </c>
    </row>
    <row r="3700" spans="1:8" x14ac:dyDescent="0.25">
      <c r="A3700" s="2">
        <v>18087</v>
      </c>
      <c r="B3700" s="3">
        <v>40120</v>
      </c>
      <c r="C3700" s="5">
        <v>1006</v>
      </c>
      <c r="D3700" s="4">
        <v>96</v>
      </c>
      <c r="E3700" s="7" t="str">
        <f>VLOOKUP(ventas[[#This Row],[ProductKey]],'hoja productos'!$A$2:$AA$1691,3,FALSE)</f>
        <v>A. Datum Super-zoom Digital Camera X300 Orange</v>
      </c>
      <c r="F3700" s="7">
        <f>VLOOKUP(ventas[[#This Row],[ProductKey]],'hoja productos'!$A$2:$AA$1691,5,FALSE)</f>
        <v>290</v>
      </c>
      <c r="G3700" s="7" t="str">
        <f>VLOOKUP(ventas[[#This Row],[ProductKey]],'hoja productos'!$A$2:$AA$1691,7,FALSE)</f>
        <v>A. Datum Corporation</v>
      </c>
      <c r="H3700" s="8">
        <f>ventas[[#This Row],[Unit Vendidas]]*ventas[[#This Row],[Precio Venta]]</f>
        <v>27840</v>
      </c>
    </row>
    <row r="3701" spans="1:8" x14ac:dyDescent="0.25">
      <c r="A3701" s="2">
        <v>19162</v>
      </c>
      <c r="B3701" s="3">
        <v>40120</v>
      </c>
      <c r="C3701" s="5">
        <v>462</v>
      </c>
      <c r="D3701" s="4">
        <v>287</v>
      </c>
      <c r="E3701" s="7" t="str">
        <f>VLOOKUP(ventas[[#This Row],[ProductKey]],'hoja productos'!$A$2:$AA$1691,3,FALSE)</f>
        <v>Proseware LCD24W X300 Black</v>
      </c>
      <c r="F3701" s="7">
        <f>VLOOKUP(ventas[[#This Row],[ProductKey]],'hoja productos'!$A$2:$AA$1691,5,FALSE)</f>
        <v>869</v>
      </c>
      <c r="G3701" s="7" t="str">
        <f>VLOOKUP(ventas[[#This Row],[ProductKey]],'hoja productos'!$A$2:$AA$1691,7,FALSE)</f>
        <v>Proseware, Inc.</v>
      </c>
      <c r="H3701" s="8">
        <f>ventas[[#This Row],[Unit Vendidas]]*ventas[[#This Row],[Precio Venta]]</f>
        <v>249403</v>
      </c>
    </row>
    <row r="3702" spans="1:8" x14ac:dyDescent="0.25">
      <c r="A3702" s="2">
        <v>22107</v>
      </c>
      <c r="B3702" s="3">
        <v>40120</v>
      </c>
      <c r="C3702" s="5">
        <v>836</v>
      </c>
      <c r="D3702" s="4">
        <v>8</v>
      </c>
      <c r="E3702" s="7" t="str">
        <f>VLOOKUP(ventas[[#This Row],[ProductKey]],'hoja productos'!$A$2:$AA$1691,3,FALSE)</f>
        <v>Tablet USB Wave Multi-Media Keyboard E280 Grey</v>
      </c>
      <c r="F3702" s="7">
        <f>VLOOKUP(ventas[[#This Row],[ProductKey]],'hoja productos'!$A$2:$AA$1691,5,FALSE)</f>
        <v>15.9</v>
      </c>
      <c r="G3702" s="7" t="str">
        <f>VLOOKUP(ventas[[#This Row],[ProductKey]],'hoja productos'!$A$2:$AA$1691,7,FALSE)</f>
        <v>Tablet, Ltd</v>
      </c>
      <c r="H3702" s="8">
        <f>ventas[[#This Row],[Unit Vendidas]]*ventas[[#This Row],[Precio Venta]]</f>
        <v>127.2</v>
      </c>
    </row>
    <row r="3703" spans="1:8" x14ac:dyDescent="0.25">
      <c r="A3703" s="2">
        <v>22289</v>
      </c>
      <c r="B3703" s="3">
        <v>40120</v>
      </c>
      <c r="C3703" s="5">
        <v>1103</v>
      </c>
      <c r="D3703" s="4">
        <v>164</v>
      </c>
      <c r="E3703" s="7" t="str">
        <f>VLOOKUP(ventas[[#This Row],[ProductKey]],'hoja productos'!$A$2:$AA$1691,3,FALSE)</f>
        <v>Tablet SLR Camera 35" M358 Blue</v>
      </c>
      <c r="F3703" s="7">
        <f>VLOOKUP(ventas[[#This Row],[ProductKey]],'hoja productos'!$A$2:$AA$1691,5,FALSE)</f>
        <v>358</v>
      </c>
      <c r="G3703" s="7" t="str">
        <f>VLOOKUP(ventas[[#This Row],[ProductKey]],'hoja productos'!$A$2:$AA$1691,7,FALSE)</f>
        <v>Tablet, Ltd</v>
      </c>
      <c r="H3703" s="8">
        <f>ventas[[#This Row],[Unit Vendidas]]*ventas[[#This Row],[Precio Venta]]</f>
        <v>58712</v>
      </c>
    </row>
    <row r="3704" spans="1:8" x14ac:dyDescent="0.25">
      <c r="A3704" s="2">
        <v>22668</v>
      </c>
      <c r="B3704" s="3">
        <v>40120</v>
      </c>
      <c r="C3704" s="5">
        <v>358</v>
      </c>
      <c r="D3704" s="4">
        <v>166</v>
      </c>
      <c r="E3704" s="7" t="str">
        <f>VLOOKUP(ventas[[#This Row],[ProductKey]],'hoja productos'!$A$2:$AA$1691,3,FALSE)</f>
        <v>Fabrikam Laptop8.9 E8002 Red</v>
      </c>
      <c r="F3704" s="7">
        <f>VLOOKUP(ventas[[#This Row],[ProductKey]],'hoja productos'!$A$2:$AA$1691,5,FALSE)</f>
        <v>326</v>
      </c>
      <c r="G3704" s="7" t="str">
        <f>VLOOKUP(ventas[[#This Row],[ProductKey]],'hoja productos'!$A$2:$AA$1691,7,FALSE)</f>
        <v>Fabrikam, Inc.</v>
      </c>
      <c r="H3704" s="8">
        <f>ventas[[#This Row],[Unit Vendidas]]*ventas[[#This Row],[Precio Venta]]</f>
        <v>54116</v>
      </c>
    </row>
    <row r="3705" spans="1:8" x14ac:dyDescent="0.25">
      <c r="A3705" s="2">
        <v>24680</v>
      </c>
      <c r="B3705" s="3">
        <v>40120</v>
      </c>
      <c r="C3705" s="5">
        <v>1200</v>
      </c>
      <c r="D3705" s="4">
        <v>331</v>
      </c>
      <c r="E3705" s="7" t="str">
        <f>VLOOKUP(ventas[[#This Row],[ProductKey]],'hoja productos'!$A$2:$AA$1691,3,FALSE)</f>
        <v>Fabrikam Trendsetter 1'' 25mm X400 Grey</v>
      </c>
      <c r="F3705" s="7">
        <f>VLOOKUP(ventas[[#This Row],[ProductKey]],'hoja productos'!$A$2:$AA$1691,5,FALSE)</f>
        <v>1000</v>
      </c>
      <c r="G3705" s="7" t="str">
        <f>VLOOKUP(ventas[[#This Row],[ProductKey]],'hoja productos'!$A$2:$AA$1691,7,FALSE)</f>
        <v>Fabrikam, Inc.</v>
      </c>
      <c r="H3705" s="8">
        <f>ventas[[#This Row],[Unit Vendidas]]*ventas[[#This Row],[Precio Venta]]</f>
        <v>331000</v>
      </c>
    </row>
    <row r="3706" spans="1:8" x14ac:dyDescent="0.25">
      <c r="A3706" s="2">
        <v>1319</v>
      </c>
      <c r="B3706" s="3">
        <v>40121</v>
      </c>
      <c r="C3706" s="5">
        <v>976</v>
      </c>
      <c r="D3706" s="4">
        <v>86</v>
      </c>
      <c r="E3706" s="7" t="str">
        <f>VLOOKUP(ventas[[#This Row],[ProductKey]],'hoja productos'!$A$2:$AA$1691,3,FALSE)</f>
        <v>A. Datum All in One Digital Camera M200 Pink</v>
      </c>
      <c r="F3706" s="7">
        <f>VLOOKUP(ventas[[#This Row],[ProductKey]],'hoja productos'!$A$2:$AA$1691,5,FALSE)</f>
        <v>188</v>
      </c>
      <c r="G3706" s="7" t="str">
        <f>VLOOKUP(ventas[[#This Row],[ProductKey]],'hoja productos'!$A$2:$AA$1691,7,FALSE)</f>
        <v>A. Datum Corporation</v>
      </c>
      <c r="H3706" s="8">
        <f>ventas[[#This Row],[Unit Vendidas]]*ventas[[#This Row],[Precio Venta]]</f>
        <v>16168</v>
      </c>
    </row>
    <row r="3707" spans="1:8" x14ac:dyDescent="0.25">
      <c r="A3707" s="2">
        <v>4168</v>
      </c>
      <c r="B3707" s="3">
        <v>40121</v>
      </c>
      <c r="C3707" s="5">
        <v>1379</v>
      </c>
      <c r="D3707" s="4">
        <v>10</v>
      </c>
      <c r="E3707" s="7" t="str">
        <f>VLOOKUP(ventas[[#This Row],[ProductKey]],'hoja productos'!$A$2:$AA$1691,3,FALSE)</f>
        <v>Tablet Lifestyles Series - Big Button Cordless phone M800 White</v>
      </c>
      <c r="F3707" s="7">
        <f>VLOOKUP(ventas[[#This Row],[ProductKey]],'hoja productos'!$A$2:$AA$1691,5,FALSE)</f>
        <v>23</v>
      </c>
      <c r="G3707" s="7" t="str">
        <f>VLOOKUP(ventas[[#This Row],[ProductKey]],'hoja productos'!$A$2:$AA$1691,7,FALSE)</f>
        <v>Tablet, Ltd</v>
      </c>
      <c r="H3707" s="8">
        <f>ventas[[#This Row],[Unit Vendidas]]*ventas[[#This Row],[Precio Venta]]</f>
        <v>230</v>
      </c>
    </row>
    <row r="3708" spans="1:8" x14ac:dyDescent="0.25">
      <c r="A3708" s="2">
        <v>8548</v>
      </c>
      <c r="B3708" s="3">
        <v>40121</v>
      </c>
      <c r="C3708" s="5">
        <v>394</v>
      </c>
      <c r="D3708" s="4">
        <v>348</v>
      </c>
      <c r="E3708" s="7" t="str">
        <f>VLOOKUP(ventas[[#This Row],[ProductKey]],'hoja productos'!$A$2:$AA$1691,3,FALSE)</f>
        <v>WWI Laptop15.4W M0156 Black</v>
      </c>
      <c r="F3708" s="7">
        <f>VLOOKUP(ventas[[#This Row],[ProductKey]],'hoja productos'!$A$2:$AA$1691,5,FALSE)</f>
        <v>758</v>
      </c>
      <c r="G3708" s="7" t="str">
        <f>VLOOKUP(ventas[[#This Row],[ProductKey]],'hoja productos'!$A$2:$AA$1691,7,FALSE)</f>
        <v>Wide World Importers</v>
      </c>
      <c r="H3708" s="8">
        <f>ventas[[#This Row],[Unit Vendidas]]*ventas[[#This Row],[Precio Venta]]</f>
        <v>263784</v>
      </c>
    </row>
    <row r="3709" spans="1:8" x14ac:dyDescent="0.25">
      <c r="A3709" s="2">
        <v>8801</v>
      </c>
      <c r="B3709" s="3">
        <v>40121</v>
      </c>
      <c r="C3709" s="5">
        <v>838</v>
      </c>
      <c r="D3709" s="4">
        <v>7</v>
      </c>
      <c r="E3709" s="7" t="str">
        <f>VLOOKUP(ventas[[#This Row],[ProductKey]],'hoja productos'!$A$2:$AA$1691,3,FALSE)</f>
        <v>Tablet USB Optical Mouse E200 Gold</v>
      </c>
      <c r="F3709" s="7">
        <f>VLOOKUP(ventas[[#This Row],[ProductKey]],'hoja productos'!$A$2:$AA$1691,5,FALSE)</f>
        <v>15.5</v>
      </c>
      <c r="G3709" s="7" t="str">
        <f>VLOOKUP(ventas[[#This Row],[ProductKey]],'hoja productos'!$A$2:$AA$1691,7,FALSE)</f>
        <v>Tablet, Ltd</v>
      </c>
      <c r="H3709" s="8">
        <f>ventas[[#This Row],[Unit Vendidas]]*ventas[[#This Row],[Precio Venta]]</f>
        <v>108.5</v>
      </c>
    </row>
    <row r="3710" spans="1:8" x14ac:dyDescent="0.25">
      <c r="A3710" s="2">
        <v>10830</v>
      </c>
      <c r="B3710" s="3">
        <v>40121</v>
      </c>
      <c r="C3710" s="5">
        <v>476</v>
      </c>
      <c r="D3710" s="4">
        <v>287</v>
      </c>
      <c r="E3710" s="7" t="str">
        <f>VLOOKUP(ventas[[#This Row],[ProductKey]],'hoja productos'!$A$2:$AA$1691,3,FALSE)</f>
        <v>Proseware LCD24W X300 White</v>
      </c>
      <c r="F3710" s="7">
        <f>VLOOKUP(ventas[[#This Row],[ProductKey]],'hoja productos'!$A$2:$AA$1691,5,FALSE)</f>
        <v>869</v>
      </c>
      <c r="G3710" s="7" t="str">
        <f>VLOOKUP(ventas[[#This Row],[ProductKey]],'hoja productos'!$A$2:$AA$1691,7,FALSE)</f>
        <v>Proseware, Inc.</v>
      </c>
      <c r="H3710" s="8">
        <f>ventas[[#This Row],[Unit Vendidas]]*ventas[[#This Row],[Precio Venta]]</f>
        <v>249403</v>
      </c>
    </row>
    <row r="3711" spans="1:8" x14ac:dyDescent="0.25">
      <c r="A3711" s="2">
        <v>13029</v>
      </c>
      <c r="B3711" s="3">
        <v>40121</v>
      </c>
      <c r="C3711" s="5">
        <v>1459</v>
      </c>
      <c r="D3711" s="4">
        <v>117</v>
      </c>
      <c r="E3711" s="7" t="str">
        <f>VLOOKUP(ventas[[#This Row],[ProductKey]],'hoja productos'!$A$2:$AA$1691,3,FALSE)</f>
        <v>Tablet Touch Screen Phones 5-Wire/Built-in M500 Black</v>
      </c>
      <c r="F3711" s="7">
        <f>VLOOKUP(ventas[[#This Row],[ProductKey]],'hoja productos'!$A$2:$AA$1691,5,FALSE)</f>
        <v>256</v>
      </c>
      <c r="G3711" s="7" t="str">
        <f>VLOOKUP(ventas[[#This Row],[ProductKey]],'hoja productos'!$A$2:$AA$1691,7,FALSE)</f>
        <v>Tablet, Ltd</v>
      </c>
      <c r="H3711" s="8">
        <f>ventas[[#This Row],[Unit Vendidas]]*ventas[[#This Row],[Precio Venta]]</f>
        <v>29952</v>
      </c>
    </row>
    <row r="3712" spans="1:8" x14ac:dyDescent="0.25">
      <c r="A3712" s="2">
        <v>15632</v>
      </c>
      <c r="B3712" s="3">
        <v>40121</v>
      </c>
      <c r="C3712" s="5">
        <v>1244</v>
      </c>
      <c r="D3712" s="4">
        <v>90</v>
      </c>
      <c r="E3712" s="7" t="str">
        <f>VLOOKUP(ventas[[#This Row],[ProductKey]],'hoja productos'!$A$2:$AA$1691,3,FALSE)</f>
        <v>Fabrikam Social Videographer 1/2'' 3mm E300 White</v>
      </c>
      <c r="F3712" s="7">
        <f>VLOOKUP(ventas[[#This Row],[ProductKey]],'hoja productos'!$A$2:$AA$1691,5,FALSE)</f>
        <v>178</v>
      </c>
      <c r="G3712" s="7" t="str">
        <f>VLOOKUP(ventas[[#This Row],[ProductKey]],'hoja productos'!$A$2:$AA$1691,7,FALSE)</f>
        <v>Fabrikam, Inc.</v>
      </c>
      <c r="H3712" s="8">
        <f>ventas[[#This Row],[Unit Vendidas]]*ventas[[#This Row],[Precio Venta]]</f>
        <v>16020</v>
      </c>
    </row>
    <row r="3713" spans="1:8" x14ac:dyDescent="0.25">
      <c r="A3713" s="2">
        <v>16693</v>
      </c>
      <c r="B3713" s="3">
        <v>40121</v>
      </c>
      <c r="C3713" s="5">
        <v>349</v>
      </c>
      <c r="D3713" s="4">
        <v>195</v>
      </c>
      <c r="E3713" s="7" t="str">
        <f>VLOOKUP(ventas[[#This Row],[ProductKey]],'hoja productos'!$A$2:$AA$1691,3,FALSE)</f>
        <v>Fabrikam Laptop10.1 M0100 White</v>
      </c>
      <c r="F3713" s="7">
        <f>VLOOKUP(ventas[[#This Row],[ProductKey]],'hoja productos'!$A$2:$AA$1691,5,FALSE)</f>
        <v>383</v>
      </c>
      <c r="G3713" s="7" t="str">
        <f>VLOOKUP(ventas[[#This Row],[ProductKey]],'hoja productos'!$A$2:$AA$1691,7,FALSE)</f>
        <v>Fabrikam, Inc.</v>
      </c>
      <c r="H3713" s="8">
        <f>ventas[[#This Row],[Unit Vendidas]]*ventas[[#This Row],[Precio Venta]]</f>
        <v>74685</v>
      </c>
    </row>
    <row r="3714" spans="1:8" x14ac:dyDescent="0.25">
      <c r="A3714" s="2">
        <v>18269</v>
      </c>
      <c r="B3714" s="3">
        <v>40121</v>
      </c>
      <c r="C3714" s="5">
        <v>1269</v>
      </c>
      <c r="D3714" s="4">
        <v>25</v>
      </c>
      <c r="E3714" s="7" t="str">
        <f>VLOOKUP(ventas[[#This Row],[ProductKey]],'hoja productos'!$A$2:$AA$1691,3,FALSE)</f>
        <v>Tablet Carrying Case E312 Blue</v>
      </c>
      <c r="F3714" s="7">
        <f>VLOOKUP(ventas[[#This Row],[ProductKey]],'hoja productos'!$A$2:$AA$1691,5,FALSE)</f>
        <v>49.96</v>
      </c>
      <c r="G3714" s="7" t="str">
        <f>VLOOKUP(ventas[[#This Row],[ProductKey]],'hoja productos'!$A$2:$AA$1691,7,FALSE)</f>
        <v>Tablet, Ltd</v>
      </c>
      <c r="H3714" s="8">
        <f>ventas[[#This Row],[Unit Vendidas]]*ventas[[#This Row],[Precio Venta]]</f>
        <v>1249</v>
      </c>
    </row>
    <row r="3715" spans="1:8" x14ac:dyDescent="0.25">
      <c r="A3715" s="2">
        <v>20820</v>
      </c>
      <c r="B3715" s="3">
        <v>40121</v>
      </c>
      <c r="C3715" s="5">
        <v>205</v>
      </c>
      <c r="D3715" s="4">
        <v>275</v>
      </c>
      <c r="E3715" s="7" t="str">
        <f>VLOOKUP(ventas[[#This Row],[ProductKey]],'hoja productos'!$A$2:$AA$1691,3,FALSE)</f>
        <v>Litware Home Theater System 5.1 Channel M514 Black</v>
      </c>
      <c r="F3715" s="7">
        <f>VLOOKUP(ventas[[#This Row],[ProductKey]],'hoja productos'!$A$2:$AA$1691,5,FALSE)</f>
        <v>599</v>
      </c>
      <c r="G3715" s="7" t="str">
        <f>VLOOKUP(ventas[[#This Row],[ProductKey]],'hoja productos'!$A$2:$AA$1691,7,FALSE)</f>
        <v>Litware, Inc.</v>
      </c>
      <c r="H3715" s="8">
        <f>ventas[[#This Row],[Unit Vendidas]]*ventas[[#This Row],[Precio Venta]]</f>
        <v>164725</v>
      </c>
    </row>
    <row r="3716" spans="1:8" x14ac:dyDescent="0.25">
      <c r="A3716" s="2">
        <v>21050</v>
      </c>
      <c r="B3716" s="3">
        <v>40121</v>
      </c>
      <c r="C3716" s="5">
        <v>964</v>
      </c>
      <c r="D3716" s="4">
        <v>96</v>
      </c>
      <c r="E3716" s="7" t="str">
        <f>VLOOKUP(ventas[[#This Row],[ProductKey]],'hoja productos'!$A$2:$AA$1691,3,FALSE)</f>
        <v>A. Datum Super-zoom Digital Camera X300 Grey</v>
      </c>
      <c r="F3716" s="7">
        <f>VLOOKUP(ventas[[#This Row],[ProductKey]],'hoja productos'!$A$2:$AA$1691,5,FALSE)</f>
        <v>290</v>
      </c>
      <c r="G3716" s="7" t="str">
        <f>VLOOKUP(ventas[[#This Row],[ProductKey]],'hoja productos'!$A$2:$AA$1691,7,FALSE)</f>
        <v>A. Datum Corporation</v>
      </c>
      <c r="H3716" s="8">
        <f>ventas[[#This Row],[Unit Vendidas]]*ventas[[#This Row],[Precio Venta]]</f>
        <v>27840</v>
      </c>
    </row>
    <row r="3717" spans="1:8" x14ac:dyDescent="0.25">
      <c r="A3717" s="2">
        <v>21407</v>
      </c>
      <c r="B3717" s="3">
        <v>40121</v>
      </c>
      <c r="C3717" s="5">
        <v>1427</v>
      </c>
      <c r="D3717" s="4">
        <v>105</v>
      </c>
      <c r="E3717" s="7" t="str">
        <f>VLOOKUP(ventas[[#This Row],[ProductKey]],'hoja productos'!$A$2:$AA$1691,3,FALSE)</f>
        <v>The Phone Company Touch Screen Phones 26-2.2" M200 Grey</v>
      </c>
      <c r="F3717" s="7">
        <f>VLOOKUP(ventas[[#This Row],[ProductKey]],'hoja productos'!$A$2:$AA$1691,5,FALSE)</f>
        <v>230</v>
      </c>
      <c r="G3717" s="7" t="str">
        <f>VLOOKUP(ventas[[#This Row],[ProductKey]],'hoja productos'!$A$2:$AA$1691,7,FALSE)</f>
        <v>The Phone Company</v>
      </c>
      <c r="H3717" s="8">
        <f>ventas[[#This Row],[Unit Vendidas]]*ventas[[#This Row],[Precio Venta]]</f>
        <v>24150</v>
      </c>
    </row>
    <row r="3718" spans="1:8" x14ac:dyDescent="0.25">
      <c r="A3718" s="2">
        <v>192</v>
      </c>
      <c r="B3718" s="3">
        <v>40122</v>
      </c>
      <c r="C3718" s="5">
        <v>1554</v>
      </c>
      <c r="D3718" s="4">
        <v>137</v>
      </c>
      <c r="E3718" s="7" t="str">
        <f>VLOOKUP(ventas[[#This Row],[ProductKey]],'hoja productos'!$A$2:$AA$1691,3,FALSE)</f>
        <v>The Phone Company PDA GPS Phone 3.7 inch M930 Silver</v>
      </c>
      <c r="F3718" s="7">
        <f>VLOOKUP(ventas[[#This Row],[ProductKey]],'hoja productos'!$A$2:$AA$1691,5,FALSE)</f>
        <v>298</v>
      </c>
      <c r="G3718" s="7" t="str">
        <f>VLOOKUP(ventas[[#This Row],[ProductKey]],'hoja productos'!$A$2:$AA$1691,7,FALSE)</f>
        <v>The Phone Company</v>
      </c>
      <c r="H3718" s="8">
        <f>ventas[[#This Row],[Unit Vendidas]]*ventas[[#This Row],[Precio Venta]]</f>
        <v>40826</v>
      </c>
    </row>
    <row r="3719" spans="1:8" x14ac:dyDescent="0.25">
      <c r="A3719" s="2">
        <v>5476</v>
      </c>
      <c r="B3719" s="3">
        <v>40122</v>
      </c>
      <c r="C3719" s="5">
        <v>344</v>
      </c>
      <c r="D3719" s="4">
        <v>186</v>
      </c>
      <c r="E3719" s="7" t="str">
        <f>VLOOKUP(ventas[[#This Row],[ProductKey]],'hoja productos'!$A$2:$AA$1691,3,FALSE)</f>
        <v>Fabrikam Laptop12 M2000 White</v>
      </c>
      <c r="F3719" s="7">
        <f>VLOOKUP(ventas[[#This Row],[ProductKey]],'hoja productos'!$A$2:$AA$1691,5,FALSE)</f>
        <v>366</v>
      </c>
      <c r="G3719" s="7" t="str">
        <f>VLOOKUP(ventas[[#This Row],[ProductKey]],'hoja productos'!$A$2:$AA$1691,7,FALSE)</f>
        <v>Fabrikam, Inc.</v>
      </c>
      <c r="H3719" s="8">
        <f>ventas[[#This Row],[Unit Vendidas]]*ventas[[#This Row],[Precio Venta]]</f>
        <v>68076</v>
      </c>
    </row>
    <row r="3720" spans="1:8" x14ac:dyDescent="0.25">
      <c r="A3720" s="2">
        <v>8335</v>
      </c>
      <c r="B3720" s="3">
        <v>40122</v>
      </c>
      <c r="C3720" s="5">
        <v>1173</v>
      </c>
      <c r="D3720" s="4">
        <v>220</v>
      </c>
      <c r="E3720" s="7" t="str">
        <f>VLOOKUP(ventas[[#This Row],[ProductKey]],'hoja productos'!$A$2:$AA$1691,3,FALSE)</f>
        <v>Fabrikam Budget Moviemaker 1/2'' 3mm E300 White</v>
      </c>
      <c r="F3720" s="7">
        <f>VLOOKUP(ventas[[#This Row],[ProductKey]],'hoja productos'!$A$2:$AA$1691,5,FALSE)</f>
        <v>432</v>
      </c>
      <c r="G3720" s="7" t="str">
        <f>VLOOKUP(ventas[[#This Row],[ProductKey]],'hoja productos'!$A$2:$AA$1691,7,FALSE)</f>
        <v>Fabrikam, Inc.</v>
      </c>
      <c r="H3720" s="8">
        <f>ventas[[#This Row],[Unit Vendidas]]*ventas[[#This Row],[Precio Venta]]</f>
        <v>95040</v>
      </c>
    </row>
    <row r="3721" spans="1:8" x14ac:dyDescent="0.25">
      <c r="A3721" s="2">
        <v>9244</v>
      </c>
      <c r="B3721" s="3">
        <v>40122</v>
      </c>
      <c r="C3721" s="5">
        <v>1525</v>
      </c>
      <c r="D3721" s="4">
        <v>133</v>
      </c>
      <c r="E3721" s="7" t="str">
        <f>VLOOKUP(ventas[[#This Row],[ProductKey]],'hoja productos'!$A$2:$AA$1691,3,FALSE)</f>
        <v>The Phone Company PDA Phone 4.7 inches L360 Black</v>
      </c>
      <c r="F3721" s="7">
        <f>VLOOKUP(ventas[[#This Row],[ProductKey]],'hoja productos'!$A$2:$AA$1691,5,FALSE)</f>
        <v>402</v>
      </c>
      <c r="G3721" s="7" t="str">
        <f>VLOOKUP(ventas[[#This Row],[ProductKey]],'hoja productos'!$A$2:$AA$1691,7,FALSE)</f>
        <v>The Phone Company</v>
      </c>
      <c r="H3721" s="8">
        <f>ventas[[#This Row],[Unit Vendidas]]*ventas[[#This Row],[Precio Venta]]</f>
        <v>53466</v>
      </c>
    </row>
    <row r="3722" spans="1:8" x14ac:dyDescent="0.25">
      <c r="A3722" s="2">
        <v>10431</v>
      </c>
      <c r="B3722" s="3">
        <v>40122</v>
      </c>
      <c r="C3722" s="5">
        <v>52</v>
      </c>
      <c r="D3722" s="4">
        <v>91</v>
      </c>
      <c r="E3722" s="7" t="str">
        <f>VLOOKUP(ventas[[#This Row],[ProductKey]],'hoja productos'!$A$2:$AA$1691,3,FALSE)</f>
        <v>WWI 2GB Pulse Smart pen M100 Silver</v>
      </c>
      <c r="F3722" s="7">
        <f>VLOOKUP(ventas[[#This Row],[ProductKey]],'hoja productos'!$A$2:$AA$1691,5,FALSE)</f>
        <v>199.95</v>
      </c>
      <c r="G3722" s="7" t="str">
        <f>VLOOKUP(ventas[[#This Row],[ProductKey]],'hoja productos'!$A$2:$AA$1691,7,FALSE)</f>
        <v>Wide World Importers</v>
      </c>
      <c r="H3722" s="8">
        <f>ventas[[#This Row],[Unit Vendidas]]*ventas[[#This Row],[Precio Venta]]</f>
        <v>18195.45</v>
      </c>
    </row>
    <row r="3723" spans="1:8" x14ac:dyDescent="0.25">
      <c r="A3723" s="2">
        <v>10498</v>
      </c>
      <c r="B3723" s="3">
        <v>40122</v>
      </c>
      <c r="C3723" s="5">
        <v>1179</v>
      </c>
      <c r="D3723" s="4">
        <v>324</v>
      </c>
      <c r="E3723" s="7" t="str">
        <f>VLOOKUP(ventas[[#This Row],[ProductKey]],'hoja productos'!$A$2:$AA$1691,3,FALSE)</f>
        <v>Fabrikam Trendsetter 2/3'' 17mm X100 White</v>
      </c>
      <c r="F3723" s="7">
        <f>VLOOKUP(ventas[[#This Row],[ProductKey]],'hoja productos'!$A$2:$AA$1691,5,FALSE)</f>
        <v>980</v>
      </c>
      <c r="G3723" s="7" t="str">
        <f>VLOOKUP(ventas[[#This Row],[ProductKey]],'hoja productos'!$A$2:$AA$1691,7,FALSE)</f>
        <v>Fabrikam, Inc.</v>
      </c>
      <c r="H3723" s="8">
        <f>ventas[[#This Row],[Unit Vendidas]]*ventas[[#This Row],[Precio Venta]]</f>
        <v>317520</v>
      </c>
    </row>
    <row r="3724" spans="1:8" x14ac:dyDescent="0.25">
      <c r="A3724" s="2">
        <v>12986</v>
      </c>
      <c r="B3724" s="3">
        <v>40122</v>
      </c>
      <c r="C3724" s="5">
        <v>750</v>
      </c>
      <c r="D3724" s="4">
        <v>4</v>
      </c>
      <c r="E3724" s="7" t="str">
        <f>VLOOKUP(ventas[[#This Row],[ProductKey]],'hoja productos'!$A$2:$AA$1691,3,FALSE)</f>
        <v>Tablet Education Essentials Bundle M300 Black</v>
      </c>
      <c r="F3724" s="7">
        <f>VLOOKUP(ventas[[#This Row],[ProductKey]],'hoja productos'!$A$2:$AA$1691,5,FALSE)</f>
        <v>9.5</v>
      </c>
      <c r="G3724" s="7" t="str">
        <f>VLOOKUP(ventas[[#This Row],[ProductKey]],'hoja productos'!$A$2:$AA$1691,7,FALSE)</f>
        <v>Tablet, Ltd</v>
      </c>
      <c r="H3724" s="8">
        <f>ventas[[#This Row],[Unit Vendidas]]*ventas[[#This Row],[Precio Venta]]</f>
        <v>38</v>
      </c>
    </row>
    <row r="3725" spans="1:8" x14ac:dyDescent="0.25">
      <c r="A3725" s="2">
        <v>13831</v>
      </c>
      <c r="B3725" s="3">
        <v>40122</v>
      </c>
      <c r="C3725" s="5">
        <v>435</v>
      </c>
      <c r="D3725" s="4">
        <v>137</v>
      </c>
      <c r="E3725" s="7" t="str">
        <f>VLOOKUP(ventas[[#This Row],[ProductKey]],'hoja productos'!$A$2:$AA$1691,3,FALSE)</f>
        <v>Adventure Works Desktop PC1.60 ED160 White</v>
      </c>
      <c r="F3725" s="7">
        <f>VLOOKUP(ventas[[#This Row],[ProductKey]],'hoja productos'!$A$2:$AA$1691,5,FALSE)</f>
        <v>269.95</v>
      </c>
      <c r="G3725" s="7" t="str">
        <f>VLOOKUP(ventas[[#This Row],[ProductKey]],'hoja productos'!$A$2:$AA$1691,7,FALSE)</f>
        <v>Adventure Works</v>
      </c>
      <c r="H3725" s="8">
        <f>ventas[[#This Row],[Unit Vendidas]]*ventas[[#This Row],[Precio Venta]]</f>
        <v>36983.15</v>
      </c>
    </row>
    <row r="3726" spans="1:8" x14ac:dyDescent="0.25">
      <c r="A3726" s="2">
        <v>13846</v>
      </c>
      <c r="B3726" s="3">
        <v>40122</v>
      </c>
      <c r="C3726" s="5">
        <v>152</v>
      </c>
      <c r="D3726" s="4">
        <v>392</v>
      </c>
      <c r="E3726" s="7" t="str">
        <f>VLOOKUP(ventas[[#This Row],[ProductKey]],'hoja productos'!$A$2:$AA$1691,3,FALSE)</f>
        <v>Adventure Works 40" LCD HDTV M690 Brown</v>
      </c>
      <c r="F3726" s="7">
        <f>VLOOKUP(ventas[[#This Row],[ProductKey]],'hoja productos'!$A$2:$AA$1691,5,FALSE)</f>
        <v>1184.97</v>
      </c>
      <c r="G3726" s="7" t="str">
        <f>VLOOKUP(ventas[[#This Row],[ProductKey]],'hoja productos'!$A$2:$AA$1691,7,FALSE)</f>
        <v>Adventure Works</v>
      </c>
      <c r="H3726" s="8">
        <f>ventas[[#This Row],[Unit Vendidas]]*ventas[[#This Row],[Precio Venta]]</f>
        <v>464508.24</v>
      </c>
    </row>
    <row r="3727" spans="1:8" x14ac:dyDescent="0.25">
      <c r="A3727" s="2">
        <v>14375</v>
      </c>
      <c r="B3727" s="3">
        <v>40122</v>
      </c>
      <c r="C3727" s="5">
        <v>306</v>
      </c>
      <c r="D3727" s="4">
        <v>169</v>
      </c>
      <c r="E3727" s="7" t="str">
        <f>VLOOKUP(ventas[[#This Row],[ProductKey]],'hoja productos'!$A$2:$AA$1691,3,FALSE)</f>
        <v>SV Car Video LCD7 M7002 Black</v>
      </c>
      <c r="F3727" s="7">
        <f>VLOOKUP(ventas[[#This Row],[ProductKey]],'hoja productos'!$A$2:$AA$1691,5,FALSE)</f>
        <v>369</v>
      </c>
      <c r="G3727" s="7" t="str">
        <f>VLOOKUP(ventas[[#This Row],[ProductKey]],'hoja productos'!$A$2:$AA$1691,7,FALSE)</f>
        <v>Southridge Video</v>
      </c>
      <c r="H3727" s="8">
        <f>ventas[[#This Row],[Unit Vendidas]]*ventas[[#This Row],[Precio Venta]]</f>
        <v>62361</v>
      </c>
    </row>
    <row r="3728" spans="1:8" x14ac:dyDescent="0.25">
      <c r="A3728" s="2">
        <v>15827</v>
      </c>
      <c r="B3728" s="3">
        <v>40122</v>
      </c>
      <c r="C3728" s="5">
        <v>1151</v>
      </c>
      <c r="D3728" s="4">
        <v>209</v>
      </c>
      <c r="E3728" s="7" t="str">
        <f>VLOOKUP(ventas[[#This Row],[ProductKey]],'hoja productos'!$A$2:$AA$1691,3,FALSE)</f>
        <v>Fabrikam Budget Movie-Maker 2/3'' 17mm E100 Black</v>
      </c>
      <c r="F3728" s="7">
        <f>VLOOKUP(ventas[[#This Row],[ProductKey]],'hoja productos'!$A$2:$AA$1691,5,FALSE)</f>
        <v>410</v>
      </c>
      <c r="G3728" s="7" t="str">
        <f>VLOOKUP(ventas[[#This Row],[ProductKey]],'hoja productos'!$A$2:$AA$1691,7,FALSE)</f>
        <v>Fabrikam, Inc.</v>
      </c>
      <c r="H3728" s="8">
        <f>ventas[[#This Row],[Unit Vendidas]]*ventas[[#This Row],[Precio Venta]]</f>
        <v>85690</v>
      </c>
    </row>
    <row r="3729" spans="1:8" x14ac:dyDescent="0.25">
      <c r="A3729" s="2">
        <v>16126</v>
      </c>
      <c r="B3729" s="3">
        <v>40122</v>
      </c>
      <c r="C3729" s="5">
        <v>1098</v>
      </c>
      <c r="D3729" s="4">
        <v>157</v>
      </c>
      <c r="E3729" s="7" t="str">
        <f>VLOOKUP(ventas[[#This Row],[ProductKey]],'hoja productos'!$A$2:$AA$1691,3,FALSE)</f>
        <v>Tablet SLR Camera M145 Pink</v>
      </c>
      <c r="F3729" s="7">
        <f>VLOOKUP(ventas[[#This Row],[ProductKey]],'hoja productos'!$A$2:$AA$1691,5,FALSE)</f>
        <v>343</v>
      </c>
      <c r="G3729" s="7" t="str">
        <f>VLOOKUP(ventas[[#This Row],[ProductKey]],'hoja productos'!$A$2:$AA$1691,7,FALSE)</f>
        <v>Tablet, Ltd</v>
      </c>
      <c r="H3729" s="8">
        <f>ventas[[#This Row],[Unit Vendidas]]*ventas[[#This Row],[Precio Venta]]</f>
        <v>53851</v>
      </c>
    </row>
    <row r="3730" spans="1:8" x14ac:dyDescent="0.25">
      <c r="A3730" s="2">
        <v>19570</v>
      </c>
      <c r="B3730" s="3">
        <v>40122</v>
      </c>
      <c r="C3730" s="5">
        <v>1648</v>
      </c>
      <c r="D3730" s="4">
        <v>56</v>
      </c>
      <c r="E3730" s="7" t="str">
        <f>VLOOKUP(ventas[[#This Row],[ProductKey]],'hoja productos'!$A$2:$AA$1691,3,FALSE)</f>
        <v>Tablet DVD 7-Inch Player Portable E200 Black</v>
      </c>
      <c r="F3730" s="7">
        <f>VLOOKUP(ventas[[#This Row],[ProductKey]],'hoja productos'!$A$2:$AA$1691,5,FALSE)</f>
        <v>109.99</v>
      </c>
      <c r="G3730" s="7" t="str">
        <f>VLOOKUP(ventas[[#This Row],[ProductKey]],'hoja productos'!$A$2:$AA$1691,7,FALSE)</f>
        <v>Tablet, Ltd</v>
      </c>
      <c r="H3730" s="8">
        <f>ventas[[#This Row],[Unit Vendidas]]*ventas[[#This Row],[Precio Venta]]</f>
        <v>6159.44</v>
      </c>
    </row>
    <row r="3731" spans="1:8" x14ac:dyDescent="0.25">
      <c r="A3731" s="2">
        <v>21421</v>
      </c>
      <c r="B3731" s="3">
        <v>40122</v>
      </c>
      <c r="C3731" s="5">
        <v>381</v>
      </c>
      <c r="D3731" s="4">
        <v>321</v>
      </c>
      <c r="E3731" s="7" t="str">
        <f>VLOOKUP(ventas[[#This Row],[ProductKey]],'hoja productos'!$A$2:$AA$1691,3,FALSE)</f>
        <v>Adventure Works Laptop15 M1501 Red</v>
      </c>
      <c r="F3731" s="7">
        <f>VLOOKUP(ventas[[#This Row],[ProductKey]],'hoja productos'!$A$2:$AA$1691,5,FALSE)</f>
        <v>699</v>
      </c>
      <c r="G3731" s="7" t="str">
        <f>VLOOKUP(ventas[[#This Row],[ProductKey]],'hoja productos'!$A$2:$AA$1691,7,FALSE)</f>
        <v>Adventure Works</v>
      </c>
      <c r="H3731" s="8">
        <f>ventas[[#This Row],[Unit Vendidas]]*ventas[[#This Row],[Precio Venta]]</f>
        <v>224379</v>
      </c>
    </row>
    <row r="3732" spans="1:8" x14ac:dyDescent="0.25">
      <c r="A3732" s="2">
        <v>22621</v>
      </c>
      <c r="B3732" s="3">
        <v>40122</v>
      </c>
      <c r="C3732" s="5">
        <v>392</v>
      </c>
      <c r="D3732" s="4">
        <v>195</v>
      </c>
      <c r="E3732" s="7" t="str">
        <f>VLOOKUP(ventas[[#This Row],[ProductKey]],'hoja productos'!$A$2:$AA$1691,3,FALSE)</f>
        <v>WWI Laptop12 M0120 Black</v>
      </c>
      <c r="F3732" s="7">
        <f>VLOOKUP(ventas[[#This Row],[ProductKey]],'hoja productos'!$A$2:$AA$1691,5,FALSE)</f>
        <v>382.95</v>
      </c>
      <c r="G3732" s="7" t="str">
        <f>VLOOKUP(ventas[[#This Row],[ProductKey]],'hoja productos'!$A$2:$AA$1691,7,FALSE)</f>
        <v>Wide World Importers</v>
      </c>
      <c r="H3732" s="8">
        <f>ventas[[#This Row],[Unit Vendidas]]*ventas[[#This Row],[Precio Venta]]</f>
        <v>74675.25</v>
      </c>
    </row>
    <row r="3733" spans="1:8" x14ac:dyDescent="0.25">
      <c r="A3733" s="2">
        <v>23238</v>
      </c>
      <c r="B3733" s="3">
        <v>40122</v>
      </c>
      <c r="C3733" s="5">
        <v>367</v>
      </c>
      <c r="D3733" s="4">
        <v>166</v>
      </c>
      <c r="E3733" s="7" t="str">
        <f>VLOOKUP(ventas[[#This Row],[ProductKey]],'hoja productos'!$A$2:$AA$1691,3,FALSE)</f>
        <v>Adventure Works Laptop8.9 E0890 Black</v>
      </c>
      <c r="F3733" s="7">
        <f>VLOOKUP(ventas[[#This Row],[ProductKey]],'hoja productos'!$A$2:$AA$1691,5,FALSE)</f>
        <v>326</v>
      </c>
      <c r="G3733" s="7" t="str">
        <f>VLOOKUP(ventas[[#This Row],[ProductKey]],'hoja productos'!$A$2:$AA$1691,7,FALSE)</f>
        <v>Adventure Works</v>
      </c>
      <c r="H3733" s="8">
        <f>ventas[[#This Row],[Unit Vendidas]]*ventas[[#This Row],[Precio Venta]]</f>
        <v>54116</v>
      </c>
    </row>
    <row r="3734" spans="1:8" x14ac:dyDescent="0.25">
      <c r="A3734" s="2">
        <v>23433</v>
      </c>
      <c r="B3734" s="3">
        <v>40122</v>
      </c>
      <c r="C3734" s="5">
        <v>1094</v>
      </c>
      <c r="D3734" s="4">
        <v>152</v>
      </c>
      <c r="E3734" s="7" t="str">
        <f>VLOOKUP(ventas[[#This Row],[ProductKey]],'hoja productos'!$A$2:$AA$1691,3,FALSE)</f>
        <v>Tablet SLR Camera M144 Gold</v>
      </c>
      <c r="F3734" s="7">
        <f>VLOOKUP(ventas[[#This Row],[ProductKey]],'hoja productos'!$A$2:$AA$1691,5,FALSE)</f>
        <v>332</v>
      </c>
      <c r="G3734" s="7" t="str">
        <f>VLOOKUP(ventas[[#This Row],[ProductKey]],'hoja productos'!$A$2:$AA$1691,7,FALSE)</f>
        <v>Tablet, Ltd</v>
      </c>
      <c r="H3734" s="8">
        <f>ventas[[#This Row],[Unit Vendidas]]*ventas[[#This Row],[Precio Venta]]</f>
        <v>50464</v>
      </c>
    </row>
    <row r="3735" spans="1:8" x14ac:dyDescent="0.25">
      <c r="A3735" s="2">
        <v>24631</v>
      </c>
      <c r="B3735" s="3">
        <v>40122</v>
      </c>
      <c r="C3735" s="5">
        <v>1660</v>
      </c>
      <c r="D3735" s="4">
        <v>96</v>
      </c>
      <c r="E3735" s="7" t="str">
        <f>VLOOKUP(ventas[[#This Row],[ProductKey]],'hoja productos'!$A$2:$AA$1691,3,FALSE)</f>
        <v>Tablet DVD 15-Inch Player Portable L200 White</v>
      </c>
      <c r="F3735" s="7">
        <f>VLOOKUP(ventas[[#This Row],[ProductKey]],'hoja productos'!$A$2:$AA$1691,5,FALSE)</f>
        <v>289.99</v>
      </c>
      <c r="G3735" s="7" t="str">
        <f>VLOOKUP(ventas[[#This Row],[ProductKey]],'hoja productos'!$A$2:$AA$1691,7,FALSE)</f>
        <v>Tablet, Ltd</v>
      </c>
      <c r="H3735" s="8">
        <f>ventas[[#This Row],[Unit Vendidas]]*ventas[[#This Row],[Precio Venta]]</f>
        <v>27839.040000000001</v>
      </c>
    </row>
    <row r="3736" spans="1:8" x14ac:dyDescent="0.25">
      <c r="A3736" s="2">
        <v>1286</v>
      </c>
      <c r="B3736" s="3">
        <v>40123</v>
      </c>
      <c r="C3736" s="5">
        <v>1340</v>
      </c>
      <c r="D3736" s="4">
        <v>7</v>
      </c>
      <c r="E3736" s="7" t="str">
        <f>VLOOKUP(ventas[[#This Row],[ProductKey]],'hoja productos'!$A$2:$AA$1691,3,FALSE)</f>
        <v>Tablet Phone with Memory Dialing-single line E88 Black</v>
      </c>
      <c r="F3736" s="7">
        <f>VLOOKUP(ventas[[#This Row],[ProductKey]],'hoja productos'!$A$2:$AA$1691,5,FALSE)</f>
        <v>14.19</v>
      </c>
      <c r="G3736" s="7" t="str">
        <f>VLOOKUP(ventas[[#This Row],[ProductKey]],'hoja productos'!$A$2:$AA$1691,7,FALSE)</f>
        <v>Tablet, Ltd</v>
      </c>
      <c r="H3736" s="8">
        <f>ventas[[#This Row],[Unit Vendidas]]*ventas[[#This Row],[Precio Venta]]</f>
        <v>99.33</v>
      </c>
    </row>
    <row r="3737" spans="1:8" x14ac:dyDescent="0.25">
      <c r="A3737" s="2">
        <v>2161</v>
      </c>
      <c r="B3737" s="3">
        <v>40123</v>
      </c>
      <c r="C3737" s="5">
        <v>2505</v>
      </c>
      <c r="D3737" s="4">
        <v>5</v>
      </c>
      <c r="E3737" s="7" t="str">
        <f>VLOOKUP(ventas[[#This Row],[ProductKey]],'hoja productos'!$A$2:$AA$1691,3,FALSE)</f>
        <v>Tablet Touch Stylus Pen E150 Red</v>
      </c>
      <c r="F3737" s="7">
        <f>VLOOKUP(ventas[[#This Row],[ProductKey]],'hoja productos'!$A$2:$AA$1691,5,FALSE)</f>
        <v>9.99</v>
      </c>
      <c r="G3737" s="7" t="str">
        <f>VLOOKUP(ventas[[#This Row],[ProductKey]],'hoja productos'!$A$2:$AA$1691,7,FALSE)</f>
        <v>Tablet, Ltd</v>
      </c>
      <c r="H3737" s="8">
        <f>ventas[[#This Row],[Unit Vendidas]]*ventas[[#This Row],[Precio Venta]]</f>
        <v>49.95</v>
      </c>
    </row>
    <row r="3738" spans="1:8" x14ac:dyDescent="0.25">
      <c r="A3738" s="2">
        <v>6743</v>
      </c>
      <c r="B3738" s="3">
        <v>40123</v>
      </c>
      <c r="C3738" s="5">
        <v>1126</v>
      </c>
      <c r="D3738" s="4">
        <v>152</v>
      </c>
      <c r="E3738" s="7" t="str">
        <f>VLOOKUP(ventas[[#This Row],[ProductKey]],'hoja productos'!$A$2:$AA$1691,3,FALSE)</f>
        <v>Fabrikam SLR Camera M148 Gold</v>
      </c>
      <c r="F3738" s="7">
        <f>VLOOKUP(ventas[[#This Row],[ProductKey]],'hoja productos'!$A$2:$AA$1691,5,FALSE)</f>
        <v>332</v>
      </c>
      <c r="G3738" s="7" t="str">
        <f>VLOOKUP(ventas[[#This Row],[ProductKey]],'hoja productos'!$A$2:$AA$1691,7,FALSE)</f>
        <v>Fabrikam, Inc.</v>
      </c>
      <c r="H3738" s="8">
        <f>ventas[[#This Row],[Unit Vendidas]]*ventas[[#This Row],[Precio Venta]]</f>
        <v>50464</v>
      </c>
    </row>
    <row r="3739" spans="1:8" x14ac:dyDescent="0.25">
      <c r="A3739" s="2">
        <v>14524</v>
      </c>
      <c r="B3739" s="3">
        <v>40123</v>
      </c>
      <c r="C3739" s="5">
        <v>281</v>
      </c>
      <c r="D3739" s="4">
        <v>294</v>
      </c>
      <c r="E3739" s="7" t="str">
        <f>VLOOKUP(ventas[[#This Row],[ProductKey]],'hoja productos'!$A$2:$AA$1691,3,FALSE)</f>
        <v>Tablet Home Theater System 7.1 Channel M1700 Brown</v>
      </c>
      <c r="F3739" s="7">
        <f>VLOOKUP(ventas[[#This Row],[ProductKey]],'hoja productos'!$A$2:$AA$1691,5,FALSE)</f>
        <v>889</v>
      </c>
      <c r="G3739" s="7" t="str">
        <f>VLOOKUP(ventas[[#This Row],[ProductKey]],'hoja productos'!$A$2:$AA$1691,7,FALSE)</f>
        <v>Tablet, Ltd</v>
      </c>
      <c r="H3739" s="8">
        <f>ventas[[#This Row],[Unit Vendidas]]*ventas[[#This Row],[Precio Venta]]</f>
        <v>261366</v>
      </c>
    </row>
    <row r="3740" spans="1:8" x14ac:dyDescent="0.25">
      <c r="A3740" s="2">
        <v>16682</v>
      </c>
      <c r="B3740" s="3">
        <v>40123</v>
      </c>
      <c r="C3740" s="5">
        <v>403</v>
      </c>
      <c r="D3740" s="4">
        <v>321</v>
      </c>
      <c r="E3740" s="7" t="str">
        <f>VLOOKUP(ventas[[#This Row],[ProductKey]],'hoja productos'!$A$2:$AA$1691,3,FALSE)</f>
        <v>WWI Laptop15 M0150 Blue</v>
      </c>
      <c r="F3740" s="7">
        <f>VLOOKUP(ventas[[#This Row],[ProductKey]],'hoja productos'!$A$2:$AA$1691,5,FALSE)</f>
        <v>699</v>
      </c>
      <c r="G3740" s="7" t="str">
        <f>VLOOKUP(ventas[[#This Row],[ProductKey]],'hoja productos'!$A$2:$AA$1691,7,FALSE)</f>
        <v>Wide World Importers</v>
      </c>
      <c r="H3740" s="8">
        <f>ventas[[#This Row],[Unit Vendidas]]*ventas[[#This Row],[Precio Venta]]</f>
        <v>224379</v>
      </c>
    </row>
    <row r="3741" spans="1:8" x14ac:dyDescent="0.25">
      <c r="A3741" s="2">
        <v>19763</v>
      </c>
      <c r="B3741" s="3">
        <v>40123</v>
      </c>
      <c r="C3741" s="5">
        <v>391</v>
      </c>
      <c r="D3741" s="4">
        <v>321</v>
      </c>
      <c r="E3741" s="7" t="str">
        <f>VLOOKUP(ventas[[#This Row],[ProductKey]],'hoja productos'!$A$2:$AA$1691,3,FALSE)</f>
        <v>WWI Laptop15 M0150 Black</v>
      </c>
      <c r="F3741" s="7">
        <f>VLOOKUP(ventas[[#This Row],[ProductKey]],'hoja productos'!$A$2:$AA$1691,5,FALSE)</f>
        <v>699</v>
      </c>
      <c r="G3741" s="7" t="str">
        <f>VLOOKUP(ventas[[#This Row],[ProductKey]],'hoja productos'!$A$2:$AA$1691,7,FALSE)</f>
        <v>Wide World Importers</v>
      </c>
      <c r="H3741" s="8">
        <f>ventas[[#This Row],[Unit Vendidas]]*ventas[[#This Row],[Precio Venta]]</f>
        <v>224379</v>
      </c>
    </row>
    <row r="3742" spans="1:8" x14ac:dyDescent="0.25">
      <c r="A3742" s="2">
        <v>22339</v>
      </c>
      <c r="B3742" s="3">
        <v>40123</v>
      </c>
      <c r="C3742" s="5">
        <v>525</v>
      </c>
      <c r="D3742" s="4">
        <v>50</v>
      </c>
      <c r="E3742" s="7" t="str">
        <f>VLOOKUP(ventas[[#This Row],[ProductKey]],'hoja productos'!$A$2:$AA$1691,3,FALSE)</f>
        <v>WWI LCD17 E200 Black</v>
      </c>
      <c r="F3742" s="7">
        <f>VLOOKUP(ventas[[#This Row],[ProductKey]],'hoja productos'!$A$2:$AA$1691,5,FALSE)</f>
        <v>99</v>
      </c>
      <c r="G3742" s="7" t="str">
        <f>VLOOKUP(ventas[[#This Row],[ProductKey]],'hoja productos'!$A$2:$AA$1691,7,FALSE)</f>
        <v>Wide World Importers</v>
      </c>
      <c r="H3742" s="8">
        <f>ventas[[#This Row],[Unit Vendidas]]*ventas[[#This Row],[Precio Venta]]</f>
        <v>4950</v>
      </c>
    </row>
    <row r="3743" spans="1:8" x14ac:dyDescent="0.25">
      <c r="A3743" s="2">
        <v>22681</v>
      </c>
      <c r="B3743" s="3">
        <v>40123</v>
      </c>
      <c r="C3743" s="5">
        <v>1339</v>
      </c>
      <c r="D3743" s="4">
        <v>16</v>
      </c>
      <c r="E3743" s="7" t="str">
        <f>VLOOKUP(ventas[[#This Row],[ProductKey]],'hoja productos'!$A$2:$AA$1691,3,FALSE)</f>
        <v>Tablet 2-Line Speakerphone M109 Black</v>
      </c>
      <c r="F3743" s="7">
        <f>VLOOKUP(ventas[[#This Row],[ProductKey]],'hoja productos'!$A$2:$AA$1691,5,FALSE)</f>
        <v>35.99</v>
      </c>
      <c r="G3743" s="7" t="str">
        <f>VLOOKUP(ventas[[#This Row],[ProductKey]],'hoja productos'!$A$2:$AA$1691,7,FALSE)</f>
        <v>Tablet, Ltd</v>
      </c>
      <c r="H3743" s="8">
        <f>ventas[[#This Row],[Unit Vendidas]]*ventas[[#This Row],[Precio Venta]]</f>
        <v>575.84</v>
      </c>
    </row>
    <row r="3744" spans="1:8" x14ac:dyDescent="0.25">
      <c r="A3744" s="2">
        <v>2645</v>
      </c>
      <c r="B3744" s="3">
        <v>40124</v>
      </c>
      <c r="C3744" s="5">
        <v>359</v>
      </c>
      <c r="D3744" s="4">
        <v>187</v>
      </c>
      <c r="E3744" s="7" t="str">
        <f>VLOOKUP(ventas[[#This Row],[ProductKey]],'hoja productos'!$A$2:$AA$1691,3,FALSE)</f>
        <v>Fabrikam Laptop12 M2002 Red</v>
      </c>
      <c r="F3744" s="7">
        <f>VLOOKUP(ventas[[#This Row],[ProductKey]],'hoja productos'!$A$2:$AA$1691,5,FALSE)</f>
        <v>368</v>
      </c>
      <c r="G3744" s="7" t="str">
        <f>VLOOKUP(ventas[[#This Row],[ProductKey]],'hoja productos'!$A$2:$AA$1691,7,FALSE)</f>
        <v>Fabrikam, Inc.</v>
      </c>
      <c r="H3744" s="8">
        <f>ventas[[#This Row],[Unit Vendidas]]*ventas[[#This Row],[Precio Venta]]</f>
        <v>68816</v>
      </c>
    </row>
    <row r="3745" spans="1:8" x14ac:dyDescent="0.25">
      <c r="A3745" s="2">
        <v>6894</v>
      </c>
      <c r="B3745" s="3">
        <v>40124</v>
      </c>
      <c r="C3745" s="5">
        <v>767</v>
      </c>
      <c r="D3745" s="4">
        <v>7</v>
      </c>
      <c r="E3745" s="7" t="str">
        <f>VLOOKUP(ventas[[#This Row],[ProductKey]],'hoja productos'!$A$2:$AA$1691,3,FALSE)</f>
        <v>Tablet USB Optical Mouse E200 Black</v>
      </c>
      <c r="F3745" s="7">
        <f>VLOOKUP(ventas[[#This Row],[ProductKey]],'hoja productos'!$A$2:$AA$1691,5,FALSE)</f>
        <v>15.5</v>
      </c>
      <c r="G3745" s="7" t="str">
        <f>VLOOKUP(ventas[[#This Row],[ProductKey]],'hoja productos'!$A$2:$AA$1691,7,FALSE)</f>
        <v>Tablet, Ltd</v>
      </c>
      <c r="H3745" s="8">
        <f>ventas[[#This Row],[Unit Vendidas]]*ventas[[#This Row],[Precio Venta]]</f>
        <v>108.5</v>
      </c>
    </row>
    <row r="3746" spans="1:8" x14ac:dyDescent="0.25">
      <c r="A3746" s="2">
        <v>9546</v>
      </c>
      <c r="B3746" s="3">
        <v>40124</v>
      </c>
      <c r="C3746" s="5">
        <v>758</v>
      </c>
      <c r="D3746" s="4">
        <v>12</v>
      </c>
      <c r="E3746" s="7" t="str">
        <f>VLOOKUP(ventas[[#This Row],[ProductKey]],'hoja productos'!$A$2:$AA$1691,3,FALSE)</f>
        <v>Tablet Connectivity Starter Kit Smart Buy M680 Black</v>
      </c>
      <c r="F3746" s="7">
        <f>VLOOKUP(ventas[[#This Row],[ProductKey]],'hoja productos'!$A$2:$AA$1691,5,FALSE)</f>
        <v>27.9</v>
      </c>
      <c r="G3746" s="7" t="str">
        <f>VLOOKUP(ventas[[#This Row],[ProductKey]],'hoja productos'!$A$2:$AA$1691,7,FALSE)</f>
        <v>Tablet, Ltd</v>
      </c>
      <c r="H3746" s="8">
        <f>ventas[[#This Row],[Unit Vendidas]]*ventas[[#This Row],[Precio Venta]]</f>
        <v>334.79999999999995</v>
      </c>
    </row>
    <row r="3747" spans="1:8" x14ac:dyDescent="0.25">
      <c r="A3747" s="2">
        <v>10047</v>
      </c>
      <c r="B3747" s="3">
        <v>40124</v>
      </c>
      <c r="C3747" s="5">
        <v>845</v>
      </c>
      <c r="D3747" s="4">
        <v>13</v>
      </c>
      <c r="E3747" s="7" t="str">
        <f>VLOOKUP(ventas[[#This Row],[ProductKey]],'hoja productos'!$A$2:$AA$1691,3,FALSE)</f>
        <v>Tablet Bright Light battery E20 White</v>
      </c>
      <c r="F3747" s="7">
        <f>VLOOKUP(ventas[[#This Row],[ProductKey]],'hoja productos'!$A$2:$AA$1691,5,FALSE)</f>
        <v>26.9</v>
      </c>
      <c r="G3747" s="7" t="str">
        <f>VLOOKUP(ventas[[#This Row],[ProductKey]],'hoja productos'!$A$2:$AA$1691,7,FALSE)</f>
        <v>Tablet, Ltd</v>
      </c>
      <c r="H3747" s="8">
        <f>ventas[[#This Row],[Unit Vendidas]]*ventas[[#This Row],[Precio Venta]]</f>
        <v>349.7</v>
      </c>
    </row>
    <row r="3748" spans="1:8" x14ac:dyDescent="0.25">
      <c r="A3748" s="2">
        <v>10818</v>
      </c>
      <c r="B3748" s="3">
        <v>40124</v>
      </c>
      <c r="C3748" s="5">
        <v>1193</v>
      </c>
      <c r="D3748" s="4">
        <v>260</v>
      </c>
      <c r="E3748" s="7" t="str">
        <f>VLOOKUP(ventas[[#This Row],[ProductKey]],'hoja productos'!$A$2:$AA$1691,3,FALSE)</f>
        <v>Fabrikam Home and Vacation Moviemaker 1/2'' 3mm M300 Grey</v>
      </c>
      <c r="F3748" s="7">
        <f>VLOOKUP(ventas[[#This Row],[ProductKey]],'hoja productos'!$A$2:$AA$1691,5,FALSE)</f>
        <v>566</v>
      </c>
      <c r="G3748" s="7" t="str">
        <f>VLOOKUP(ventas[[#This Row],[ProductKey]],'hoja productos'!$A$2:$AA$1691,7,FALSE)</f>
        <v>Fabrikam, Inc.</v>
      </c>
      <c r="H3748" s="8">
        <f>ventas[[#This Row],[Unit Vendidas]]*ventas[[#This Row],[Precio Venta]]</f>
        <v>147160</v>
      </c>
    </row>
    <row r="3749" spans="1:8" x14ac:dyDescent="0.25">
      <c r="A3749" s="2">
        <v>15993</v>
      </c>
      <c r="B3749" s="3">
        <v>40124</v>
      </c>
      <c r="C3749" s="5">
        <v>76</v>
      </c>
      <c r="D3749" s="4">
        <v>17</v>
      </c>
      <c r="E3749" s="7" t="str">
        <f>VLOOKUP(ventas[[#This Row],[ProductKey]],'hoja productos'!$A$2:$AA$1691,3,FALSE)</f>
        <v>NT Bluetooth Active Headphones E202 Red</v>
      </c>
      <c r="F3749" s="7">
        <f>VLOOKUP(ventas[[#This Row],[ProductKey]],'hoja productos'!$A$2:$AA$1691,5,FALSE)</f>
        <v>37.950000000000003</v>
      </c>
      <c r="G3749" s="7" t="str">
        <f>VLOOKUP(ventas[[#This Row],[ProductKey]],'hoja productos'!$A$2:$AA$1691,7,FALSE)</f>
        <v>Northwind Traders</v>
      </c>
      <c r="H3749" s="8">
        <f>ventas[[#This Row],[Unit Vendidas]]*ventas[[#This Row],[Precio Venta]]</f>
        <v>645.15000000000009</v>
      </c>
    </row>
    <row r="3750" spans="1:8" x14ac:dyDescent="0.25">
      <c r="A3750" s="2">
        <v>16280</v>
      </c>
      <c r="B3750" s="3">
        <v>40124</v>
      </c>
      <c r="C3750" s="5">
        <v>1590</v>
      </c>
      <c r="D3750" s="4">
        <v>7</v>
      </c>
      <c r="E3750" s="7" t="str">
        <f>VLOOKUP(ventas[[#This Row],[ProductKey]],'hoja productos'!$A$2:$AA$1691,3,FALSE)</f>
        <v>SV DVD 60 DVD Storage Binder L20 Silver</v>
      </c>
      <c r="F3750" s="7">
        <f>VLOOKUP(ventas[[#This Row],[ProductKey]],'hoja productos'!$A$2:$AA$1691,5,FALSE)</f>
        <v>22.89</v>
      </c>
      <c r="G3750" s="7" t="str">
        <f>VLOOKUP(ventas[[#This Row],[ProductKey]],'hoja productos'!$A$2:$AA$1691,7,FALSE)</f>
        <v>Southridge Video</v>
      </c>
      <c r="H3750" s="8">
        <f>ventas[[#This Row],[Unit Vendidas]]*ventas[[#This Row],[Precio Venta]]</f>
        <v>160.23000000000002</v>
      </c>
    </row>
    <row r="3751" spans="1:8" x14ac:dyDescent="0.25">
      <c r="A3751" s="2">
        <v>19441</v>
      </c>
      <c r="B3751" s="3">
        <v>40124</v>
      </c>
      <c r="C3751" s="5">
        <v>376</v>
      </c>
      <c r="D3751" s="4">
        <v>195</v>
      </c>
      <c r="E3751" s="7" t="str">
        <f>VLOOKUP(ventas[[#This Row],[ProductKey]],'hoja productos'!$A$2:$AA$1691,3,FALSE)</f>
        <v>Adventure Works Laptop12 M1201 Silver</v>
      </c>
      <c r="F3751" s="7">
        <f>VLOOKUP(ventas[[#This Row],[ProductKey]],'hoja productos'!$A$2:$AA$1691,5,FALSE)</f>
        <v>382.95</v>
      </c>
      <c r="G3751" s="7" t="str">
        <f>VLOOKUP(ventas[[#This Row],[ProductKey]],'hoja productos'!$A$2:$AA$1691,7,FALSE)</f>
        <v>Adventure Works</v>
      </c>
      <c r="H3751" s="8">
        <f>ventas[[#This Row],[Unit Vendidas]]*ventas[[#This Row],[Precio Venta]]</f>
        <v>74675.25</v>
      </c>
    </row>
    <row r="3752" spans="1:8" x14ac:dyDescent="0.25">
      <c r="A3752" s="2">
        <v>24286</v>
      </c>
      <c r="B3752" s="3">
        <v>40124</v>
      </c>
      <c r="C3752" s="5">
        <v>1183</v>
      </c>
      <c r="D3752" s="4">
        <v>503</v>
      </c>
      <c r="E3752" s="7" t="str">
        <f>VLOOKUP(ventas[[#This Row],[ProductKey]],'hoja productos'!$A$2:$AA$1691,3,FALSE)</f>
        <v>Fabrikam Independent filmmaker 2/3'' 17mm X100 White</v>
      </c>
      <c r="F3752" s="7">
        <f>VLOOKUP(ventas[[#This Row],[ProductKey]],'hoja productos'!$A$2:$AA$1691,5,FALSE)</f>
        <v>1520</v>
      </c>
      <c r="G3752" s="7" t="str">
        <f>VLOOKUP(ventas[[#This Row],[ProductKey]],'hoja productos'!$A$2:$AA$1691,7,FALSE)</f>
        <v>Fabrikam, Inc.</v>
      </c>
      <c r="H3752" s="8">
        <f>ventas[[#This Row],[Unit Vendidas]]*ventas[[#This Row],[Precio Venta]]</f>
        <v>764560</v>
      </c>
    </row>
    <row r="3753" spans="1:8" x14ac:dyDescent="0.25">
      <c r="A3753" s="2">
        <v>638</v>
      </c>
      <c r="B3753" s="3">
        <v>40125</v>
      </c>
      <c r="C3753" s="5">
        <v>729</v>
      </c>
      <c r="D3753" s="4">
        <v>55</v>
      </c>
      <c r="E3753" s="7" t="str">
        <f>VLOOKUP(ventas[[#This Row],[ProductKey]],'hoja productos'!$A$2:$AA$1691,3,FALSE)</f>
        <v>Proseware Scan Jet Digital Flat Bed Scanner M300 Green</v>
      </c>
      <c r="F3753" s="7">
        <f>VLOOKUP(ventas[[#This Row],[ProductKey]],'hoja productos'!$A$2:$AA$1691,5,FALSE)</f>
        <v>121</v>
      </c>
      <c r="G3753" s="7" t="str">
        <f>VLOOKUP(ventas[[#This Row],[ProductKey]],'hoja productos'!$A$2:$AA$1691,7,FALSE)</f>
        <v>Proseware, Inc.</v>
      </c>
      <c r="H3753" s="8">
        <f>ventas[[#This Row],[Unit Vendidas]]*ventas[[#This Row],[Precio Venta]]</f>
        <v>6655</v>
      </c>
    </row>
    <row r="3754" spans="1:8" x14ac:dyDescent="0.25">
      <c r="A3754" s="2">
        <v>797</v>
      </c>
      <c r="B3754" s="3">
        <v>40125</v>
      </c>
      <c r="C3754" s="5">
        <v>390</v>
      </c>
      <c r="D3754" s="4">
        <v>430</v>
      </c>
      <c r="E3754" s="7" t="str">
        <f>VLOOKUP(ventas[[#This Row],[ProductKey]],'hoja productos'!$A$2:$AA$1691,3,FALSE)</f>
        <v>WWI Laptop19W X0196 Black</v>
      </c>
      <c r="F3754" s="7">
        <f>VLOOKUP(ventas[[#This Row],[ProductKey]],'hoja productos'!$A$2:$AA$1691,5,FALSE)</f>
        <v>1299</v>
      </c>
      <c r="G3754" s="7" t="str">
        <f>VLOOKUP(ventas[[#This Row],[ProductKey]],'hoja productos'!$A$2:$AA$1691,7,FALSE)</f>
        <v>Wide World Importers</v>
      </c>
      <c r="H3754" s="8">
        <f>ventas[[#This Row],[Unit Vendidas]]*ventas[[#This Row],[Precio Venta]]</f>
        <v>558570</v>
      </c>
    </row>
    <row r="3755" spans="1:8" x14ac:dyDescent="0.25">
      <c r="A3755" s="2">
        <v>1074</v>
      </c>
      <c r="B3755" s="3">
        <v>40125</v>
      </c>
      <c r="C3755" s="5">
        <v>1065</v>
      </c>
      <c r="D3755" s="4">
        <v>194</v>
      </c>
      <c r="E3755" s="7" t="str">
        <f>VLOOKUP(ventas[[#This Row],[ProductKey]],'hoja productos'!$A$2:$AA$1691,3,FALSE)</f>
        <v>A. Datum SLR Camera 35" X358 Pink</v>
      </c>
      <c r="F3755" s="7">
        <f>VLOOKUP(ventas[[#This Row],[ProductKey]],'hoja productos'!$A$2:$AA$1691,5,FALSE)</f>
        <v>588</v>
      </c>
      <c r="G3755" s="7" t="str">
        <f>VLOOKUP(ventas[[#This Row],[ProductKey]],'hoja productos'!$A$2:$AA$1691,7,FALSE)</f>
        <v>A. Datum Corporation</v>
      </c>
      <c r="H3755" s="8">
        <f>ventas[[#This Row],[Unit Vendidas]]*ventas[[#This Row],[Precio Venta]]</f>
        <v>114072</v>
      </c>
    </row>
    <row r="3756" spans="1:8" x14ac:dyDescent="0.25">
      <c r="A3756" s="2">
        <v>2368</v>
      </c>
      <c r="B3756" s="3">
        <v>40125</v>
      </c>
      <c r="C3756" s="5">
        <v>905</v>
      </c>
      <c r="D3756" s="4">
        <v>38</v>
      </c>
      <c r="E3756" s="7" t="str">
        <f>VLOOKUP(ventas[[#This Row],[ProductKey]],'hoja productos'!$A$2:$AA$1691,3,FALSE)</f>
        <v>SV 40GB USB2.0 Portable Hard Disk E400 Blue</v>
      </c>
      <c r="F3756" s="7">
        <f>VLOOKUP(ventas[[#This Row],[ProductKey]],'hoja productos'!$A$2:$AA$1691,5,FALSE)</f>
        <v>75.989999999999995</v>
      </c>
      <c r="G3756" s="7" t="str">
        <f>VLOOKUP(ventas[[#This Row],[ProductKey]],'hoja productos'!$A$2:$AA$1691,7,FALSE)</f>
        <v>Southridge Video</v>
      </c>
      <c r="H3756" s="8">
        <f>ventas[[#This Row],[Unit Vendidas]]*ventas[[#This Row],[Precio Venta]]</f>
        <v>2887.62</v>
      </c>
    </row>
    <row r="3757" spans="1:8" ht="30" x14ac:dyDescent="0.25">
      <c r="A3757" s="2">
        <v>5602</v>
      </c>
      <c r="B3757" s="3">
        <v>40125</v>
      </c>
      <c r="C3757" s="5">
        <v>1217</v>
      </c>
      <c r="D3757" s="4">
        <v>255</v>
      </c>
      <c r="E3757" s="7" t="str">
        <f>VLOOKUP(ventas[[#This Row],[ProductKey]],'hoja productos'!$A$2:$AA$1691,3,FALSE)</f>
        <v>Fabrikam Home and Vacation Moviemaker 1/2'' 3mm M300 Black</v>
      </c>
      <c r="F3757" s="7">
        <f>VLOOKUP(ventas[[#This Row],[ProductKey]],'hoja productos'!$A$2:$AA$1691,5,FALSE)</f>
        <v>556</v>
      </c>
      <c r="G3757" s="7" t="str">
        <f>VLOOKUP(ventas[[#This Row],[ProductKey]],'hoja productos'!$A$2:$AA$1691,7,FALSE)</f>
        <v>Fabrikam, Inc.</v>
      </c>
      <c r="H3757" s="8">
        <f>ventas[[#This Row],[Unit Vendidas]]*ventas[[#This Row],[Precio Venta]]</f>
        <v>141780</v>
      </c>
    </row>
    <row r="3758" spans="1:8" x14ac:dyDescent="0.25">
      <c r="A3758" s="2">
        <v>9366</v>
      </c>
      <c r="B3758" s="3">
        <v>40125</v>
      </c>
      <c r="C3758" s="5">
        <v>707</v>
      </c>
      <c r="D3758" s="4">
        <v>46</v>
      </c>
      <c r="E3758" s="7" t="str">
        <f>VLOOKUP(ventas[[#This Row],[ProductKey]],'hoja productos'!$A$2:$AA$1691,3,FALSE)</f>
        <v>Proseware Laser Fax Printer E100 White</v>
      </c>
      <c r="F3758" s="7">
        <f>VLOOKUP(ventas[[#This Row],[ProductKey]],'hoja productos'!$A$2:$AA$1691,5,FALSE)</f>
        <v>91</v>
      </c>
      <c r="G3758" s="7" t="str">
        <f>VLOOKUP(ventas[[#This Row],[ProductKey]],'hoja productos'!$A$2:$AA$1691,7,FALSE)</f>
        <v>Proseware, Inc.</v>
      </c>
      <c r="H3758" s="8">
        <f>ventas[[#This Row],[Unit Vendidas]]*ventas[[#This Row],[Precio Venta]]</f>
        <v>4186</v>
      </c>
    </row>
    <row r="3759" spans="1:8" x14ac:dyDescent="0.25">
      <c r="A3759" s="2">
        <v>11995</v>
      </c>
      <c r="B3759" s="3">
        <v>40125</v>
      </c>
      <c r="C3759" s="5">
        <v>1099</v>
      </c>
      <c r="D3759" s="4">
        <v>164</v>
      </c>
      <c r="E3759" s="7" t="str">
        <f>VLOOKUP(ventas[[#This Row],[ProductKey]],'hoja productos'!$A$2:$AA$1691,3,FALSE)</f>
        <v>Tablet SLR Camera 35" M358 Pink</v>
      </c>
      <c r="F3759" s="7">
        <f>VLOOKUP(ventas[[#This Row],[ProductKey]],'hoja productos'!$A$2:$AA$1691,5,FALSE)</f>
        <v>358</v>
      </c>
      <c r="G3759" s="7" t="str">
        <f>VLOOKUP(ventas[[#This Row],[ProductKey]],'hoja productos'!$A$2:$AA$1691,7,FALSE)</f>
        <v>Tablet, Ltd</v>
      </c>
      <c r="H3759" s="8">
        <f>ventas[[#This Row],[Unit Vendidas]]*ventas[[#This Row],[Precio Venta]]</f>
        <v>58712</v>
      </c>
    </row>
    <row r="3760" spans="1:8" x14ac:dyDescent="0.25">
      <c r="A3760" s="2">
        <v>12959</v>
      </c>
      <c r="B3760" s="3">
        <v>40125</v>
      </c>
      <c r="C3760" s="5">
        <v>1065</v>
      </c>
      <c r="D3760" s="4">
        <v>194</v>
      </c>
      <c r="E3760" s="7" t="str">
        <f>VLOOKUP(ventas[[#This Row],[ProductKey]],'hoja productos'!$A$2:$AA$1691,3,FALSE)</f>
        <v>A. Datum SLR Camera 35" X358 Pink</v>
      </c>
      <c r="F3760" s="7">
        <f>VLOOKUP(ventas[[#This Row],[ProductKey]],'hoja productos'!$A$2:$AA$1691,5,FALSE)</f>
        <v>588</v>
      </c>
      <c r="G3760" s="7" t="str">
        <f>VLOOKUP(ventas[[#This Row],[ProductKey]],'hoja productos'!$A$2:$AA$1691,7,FALSE)</f>
        <v>A. Datum Corporation</v>
      </c>
      <c r="H3760" s="8">
        <f>ventas[[#This Row],[Unit Vendidas]]*ventas[[#This Row],[Precio Venta]]</f>
        <v>114072</v>
      </c>
    </row>
    <row r="3761" spans="1:8" x14ac:dyDescent="0.25">
      <c r="A3761" s="2">
        <v>14841</v>
      </c>
      <c r="B3761" s="3">
        <v>40125</v>
      </c>
      <c r="C3761" s="5">
        <v>426</v>
      </c>
      <c r="D3761" s="4">
        <v>254</v>
      </c>
      <c r="E3761" s="7" t="str">
        <f>VLOOKUP(ventas[[#This Row],[ProductKey]],'hoja productos'!$A$2:$AA$1691,3,FALSE)</f>
        <v>Adventure Works Desktop PC1.80 ED182 Black</v>
      </c>
      <c r="F3761" s="7">
        <f>VLOOKUP(ventas[[#This Row],[ProductKey]],'hoja productos'!$A$2:$AA$1691,5,FALSE)</f>
        <v>499.9</v>
      </c>
      <c r="G3761" s="7" t="str">
        <f>VLOOKUP(ventas[[#This Row],[ProductKey]],'hoja productos'!$A$2:$AA$1691,7,FALSE)</f>
        <v>Adventure Works</v>
      </c>
      <c r="H3761" s="8">
        <f>ventas[[#This Row],[Unit Vendidas]]*ventas[[#This Row],[Precio Venta]]</f>
        <v>126974.59999999999</v>
      </c>
    </row>
    <row r="3762" spans="1:8" x14ac:dyDescent="0.25">
      <c r="A3762" s="2">
        <v>15162</v>
      </c>
      <c r="B3762" s="3">
        <v>40125</v>
      </c>
      <c r="C3762" s="5">
        <v>402</v>
      </c>
      <c r="D3762" s="4">
        <v>430</v>
      </c>
      <c r="E3762" s="7" t="str">
        <f>VLOOKUP(ventas[[#This Row],[ProductKey]],'hoja productos'!$A$2:$AA$1691,3,FALSE)</f>
        <v>WWI Laptop19W X0196 Blue</v>
      </c>
      <c r="F3762" s="7">
        <f>VLOOKUP(ventas[[#This Row],[ProductKey]],'hoja productos'!$A$2:$AA$1691,5,FALSE)</f>
        <v>1299</v>
      </c>
      <c r="G3762" s="7" t="str">
        <f>VLOOKUP(ventas[[#This Row],[ProductKey]],'hoja productos'!$A$2:$AA$1691,7,FALSE)</f>
        <v>Wide World Importers</v>
      </c>
      <c r="H3762" s="8">
        <f>ventas[[#This Row],[Unit Vendidas]]*ventas[[#This Row],[Precio Venta]]</f>
        <v>558570</v>
      </c>
    </row>
    <row r="3763" spans="1:8" x14ac:dyDescent="0.25">
      <c r="A3763" s="2">
        <v>19928</v>
      </c>
      <c r="B3763" s="3">
        <v>40125</v>
      </c>
      <c r="C3763" s="5">
        <v>21</v>
      </c>
      <c r="D3763" s="4">
        <v>61</v>
      </c>
      <c r="E3763" s="7" t="str">
        <f>VLOOKUP(ventas[[#This Row],[ProductKey]],'hoja productos'!$A$2:$AA$1691,3,FALSE)</f>
        <v>Tablet 8GB MP3 Player new model M820 Blue</v>
      </c>
      <c r="F3763" s="7">
        <f>VLOOKUP(ventas[[#This Row],[ProductKey]],'hoja productos'!$A$2:$AA$1691,5,FALSE)</f>
        <v>134</v>
      </c>
      <c r="G3763" s="7" t="str">
        <f>VLOOKUP(ventas[[#This Row],[ProductKey]],'hoja productos'!$A$2:$AA$1691,7,FALSE)</f>
        <v>Tablet, Ltd</v>
      </c>
      <c r="H3763" s="8">
        <f>ventas[[#This Row],[Unit Vendidas]]*ventas[[#This Row],[Precio Venta]]</f>
        <v>8174</v>
      </c>
    </row>
    <row r="3764" spans="1:8" ht="30" x14ac:dyDescent="0.25">
      <c r="A3764" s="2">
        <v>21260</v>
      </c>
      <c r="B3764" s="3">
        <v>40125</v>
      </c>
      <c r="C3764" s="5">
        <v>1425</v>
      </c>
      <c r="D3764" s="4">
        <v>175</v>
      </c>
      <c r="E3764" s="7" t="str">
        <f>VLOOKUP(ventas[[#This Row],[ProductKey]],'hoja productos'!$A$2:$AA$1691,3,FALSE)</f>
        <v>The Phone Company Touch Screen Phone 1600 TFT-2.2" L200 Grey</v>
      </c>
      <c r="F3764" s="7">
        <f>VLOOKUP(ventas[[#This Row],[ProductKey]],'hoja productos'!$A$2:$AA$1691,5,FALSE)</f>
        <v>529</v>
      </c>
      <c r="G3764" s="7" t="str">
        <f>VLOOKUP(ventas[[#This Row],[ProductKey]],'hoja productos'!$A$2:$AA$1691,7,FALSE)</f>
        <v>The Phone Company</v>
      </c>
      <c r="H3764" s="8">
        <f>ventas[[#This Row],[Unit Vendidas]]*ventas[[#This Row],[Precio Venta]]</f>
        <v>92575</v>
      </c>
    </row>
    <row r="3765" spans="1:8" x14ac:dyDescent="0.25">
      <c r="A3765" s="2">
        <v>22993</v>
      </c>
      <c r="B3765" s="3">
        <v>40125</v>
      </c>
      <c r="C3765" s="5">
        <v>271</v>
      </c>
      <c r="D3765" s="4">
        <v>224</v>
      </c>
      <c r="E3765" s="7" t="str">
        <f>VLOOKUP(ventas[[#This Row],[ProductKey]],'hoja productos'!$A$2:$AA$1691,3,FALSE)</f>
        <v>Tablet Home Theater System 5.1 Channel M1510 White</v>
      </c>
      <c r="F3765" s="7">
        <f>VLOOKUP(ventas[[#This Row],[ProductKey]],'hoja productos'!$A$2:$AA$1691,5,FALSE)</f>
        <v>489</v>
      </c>
      <c r="G3765" s="7" t="str">
        <f>VLOOKUP(ventas[[#This Row],[ProductKey]],'hoja productos'!$A$2:$AA$1691,7,FALSE)</f>
        <v>Tablet, Ltd</v>
      </c>
      <c r="H3765" s="8">
        <f>ventas[[#This Row],[Unit Vendidas]]*ventas[[#This Row],[Precio Venta]]</f>
        <v>109536</v>
      </c>
    </row>
    <row r="3766" spans="1:8" x14ac:dyDescent="0.25">
      <c r="A3766" s="2">
        <v>23329</v>
      </c>
      <c r="B3766" s="3">
        <v>40125</v>
      </c>
      <c r="C3766" s="5">
        <v>893</v>
      </c>
      <c r="D3766" s="4">
        <v>30</v>
      </c>
      <c r="E3766" s="7" t="str">
        <f>VLOOKUP(ventas[[#This Row],[ProductKey]],'hoja productos'!$A$2:$AA$1691,3,FALSE)</f>
        <v>SV Rechargeable Bluetooth Notebook Mouse E80 White</v>
      </c>
      <c r="F3766" s="7">
        <f>VLOOKUP(ventas[[#This Row],[ProductKey]],'hoja productos'!$A$2:$AA$1691,5,FALSE)</f>
        <v>59.99</v>
      </c>
      <c r="G3766" s="7" t="str">
        <f>VLOOKUP(ventas[[#This Row],[ProductKey]],'hoja productos'!$A$2:$AA$1691,7,FALSE)</f>
        <v>Southridge Video</v>
      </c>
      <c r="H3766" s="8">
        <f>ventas[[#This Row],[Unit Vendidas]]*ventas[[#This Row],[Precio Venta]]</f>
        <v>1799.7</v>
      </c>
    </row>
    <row r="3767" spans="1:8" x14ac:dyDescent="0.25">
      <c r="A3767" s="2">
        <v>23380</v>
      </c>
      <c r="B3767" s="3">
        <v>40125</v>
      </c>
      <c r="C3767" s="5">
        <v>1458</v>
      </c>
      <c r="D3767" s="4">
        <v>91</v>
      </c>
      <c r="E3767" s="7" t="str">
        <f>VLOOKUP(ventas[[#This Row],[ProductKey]],'hoja productos'!$A$2:$AA$1691,3,FALSE)</f>
        <v>The Phone Company Touch Screen Phones - LCD M12 Gold</v>
      </c>
      <c r="F3767" s="7">
        <f>VLOOKUP(ventas[[#This Row],[ProductKey]],'hoja productos'!$A$2:$AA$1691,5,FALSE)</f>
        <v>200</v>
      </c>
      <c r="G3767" s="7" t="str">
        <f>VLOOKUP(ventas[[#This Row],[ProductKey]],'hoja productos'!$A$2:$AA$1691,7,FALSE)</f>
        <v>The Phone Company</v>
      </c>
      <c r="H3767" s="8">
        <f>ventas[[#This Row],[Unit Vendidas]]*ventas[[#This Row],[Precio Venta]]</f>
        <v>18200</v>
      </c>
    </row>
    <row r="3768" spans="1:8" x14ac:dyDescent="0.25">
      <c r="A3768" s="2">
        <v>24058</v>
      </c>
      <c r="B3768" s="3">
        <v>40125</v>
      </c>
      <c r="C3768" s="5">
        <v>417</v>
      </c>
      <c r="D3768" s="4">
        <v>275</v>
      </c>
      <c r="E3768" s="7" t="str">
        <f>VLOOKUP(ventas[[#This Row],[ProductKey]],'hoja productos'!$A$2:$AA$1691,3,FALSE)</f>
        <v>Adventure Works Desktop PC2.30 MD230 Silver</v>
      </c>
      <c r="F3768" s="7">
        <f>VLOOKUP(ventas[[#This Row],[ProductKey]],'hoja productos'!$A$2:$AA$1691,5,FALSE)</f>
        <v>599</v>
      </c>
      <c r="G3768" s="7" t="str">
        <f>VLOOKUP(ventas[[#This Row],[ProductKey]],'hoja productos'!$A$2:$AA$1691,7,FALSE)</f>
        <v>Adventure Works</v>
      </c>
      <c r="H3768" s="8">
        <f>ventas[[#This Row],[Unit Vendidas]]*ventas[[#This Row],[Precio Venta]]</f>
        <v>164725</v>
      </c>
    </row>
    <row r="3769" spans="1:8" x14ac:dyDescent="0.25">
      <c r="A3769" s="2">
        <v>24402</v>
      </c>
      <c r="B3769" s="3">
        <v>40125</v>
      </c>
      <c r="C3769" s="5">
        <v>327</v>
      </c>
      <c r="D3769" s="4">
        <v>142</v>
      </c>
      <c r="E3769" s="7" t="str">
        <f>VLOOKUP(ventas[[#This Row],[ProductKey]],'hoja productos'!$A$2:$AA$1691,3,FALSE)</f>
        <v>SV Car Video TFT6.2W E6280 Brown</v>
      </c>
      <c r="F3769" s="7">
        <f>VLOOKUP(ventas[[#This Row],[ProductKey]],'hoja productos'!$A$2:$AA$1691,5,FALSE)</f>
        <v>279</v>
      </c>
      <c r="G3769" s="7" t="str">
        <f>VLOOKUP(ventas[[#This Row],[ProductKey]],'hoja productos'!$A$2:$AA$1691,7,FALSE)</f>
        <v>Southridge Video</v>
      </c>
      <c r="H3769" s="8">
        <f>ventas[[#This Row],[Unit Vendidas]]*ventas[[#This Row],[Precio Venta]]</f>
        <v>39618</v>
      </c>
    </row>
    <row r="3770" spans="1:8" x14ac:dyDescent="0.25">
      <c r="A3770" s="2">
        <v>24679</v>
      </c>
      <c r="B3770" s="3">
        <v>40125</v>
      </c>
      <c r="C3770" s="5">
        <v>209</v>
      </c>
      <c r="D3770" s="4">
        <v>321</v>
      </c>
      <c r="E3770" s="7" t="str">
        <f>VLOOKUP(ventas[[#This Row],[ProductKey]],'hoja productos'!$A$2:$AA$1691,3,FALSE)</f>
        <v>Litware Home Theater System 5.1 Channel M511 Silver</v>
      </c>
      <c r="F3770" s="7">
        <f>VLOOKUP(ventas[[#This Row],[ProductKey]],'hoja productos'!$A$2:$AA$1691,5,FALSE)</f>
        <v>699</v>
      </c>
      <c r="G3770" s="7" t="str">
        <f>VLOOKUP(ventas[[#This Row],[ProductKey]],'hoja productos'!$A$2:$AA$1691,7,FALSE)</f>
        <v>Litware, Inc.</v>
      </c>
      <c r="H3770" s="8">
        <f>ventas[[#This Row],[Unit Vendidas]]*ventas[[#This Row],[Precio Venta]]</f>
        <v>224379</v>
      </c>
    </row>
    <row r="3771" spans="1:8" x14ac:dyDescent="0.25">
      <c r="A3771" s="2">
        <v>1805</v>
      </c>
      <c r="B3771" s="3">
        <v>40126</v>
      </c>
      <c r="C3771" s="5">
        <v>1502</v>
      </c>
      <c r="D3771" s="4">
        <v>109</v>
      </c>
      <c r="E3771" s="7" t="str">
        <f>VLOOKUP(ventas[[#This Row],[ProductKey]],'hoja productos'!$A$2:$AA$1691,3,FALSE)</f>
        <v>The Phone Company Smart phones 4 GB of Memory M300 Pink</v>
      </c>
      <c r="F3771" s="7">
        <f>VLOOKUP(ventas[[#This Row],[ProductKey]],'hoja productos'!$A$2:$AA$1691,5,FALSE)</f>
        <v>239</v>
      </c>
      <c r="G3771" s="7" t="str">
        <f>VLOOKUP(ventas[[#This Row],[ProductKey]],'hoja productos'!$A$2:$AA$1691,7,FALSE)</f>
        <v>The Phone Company</v>
      </c>
      <c r="H3771" s="8">
        <f>ventas[[#This Row],[Unit Vendidas]]*ventas[[#This Row],[Precio Venta]]</f>
        <v>26051</v>
      </c>
    </row>
    <row r="3772" spans="1:8" x14ac:dyDescent="0.25">
      <c r="A3772" s="2">
        <v>3868</v>
      </c>
      <c r="B3772" s="3">
        <v>40126</v>
      </c>
      <c r="C3772" s="5">
        <v>1041</v>
      </c>
      <c r="D3772" s="4">
        <v>76</v>
      </c>
      <c r="E3772" s="7" t="str">
        <f>VLOOKUP(ventas[[#This Row],[ProductKey]],'hoja productos'!$A$2:$AA$1691,3,FALSE)</f>
        <v>A. Datum Full Frame Digital Camera X300 Azure</v>
      </c>
      <c r="F3772" s="7">
        <f>VLOOKUP(ventas[[#This Row],[ProductKey]],'hoja productos'!$A$2:$AA$1691,5,FALSE)</f>
        <v>231</v>
      </c>
      <c r="G3772" s="7" t="str">
        <f>VLOOKUP(ventas[[#This Row],[ProductKey]],'hoja productos'!$A$2:$AA$1691,7,FALSE)</f>
        <v>A. Datum Corporation</v>
      </c>
      <c r="H3772" s="8">
        <f>ventas[[#This Row],[Unit Vendidas]]*ventas[[#This Row],[Precio Venta]]</f>
        <v>17556</v>
      </c>
    </row>
    <row r="3773" spans="1:8" ht="30" x14ac:dyDescent="0.25">
      <c r="A3773" s="2">
        <v>8910</v>
      </c>
      <c r="B3773" s="3">
        <v>40126</v>
      </c>
      <c r="C3773" s="5">
        <v>1331</v>
      </c>
      <c r="D3773" s="4">
        <v>12</v>
      </c>
      <c r="E3773" s="7" t="str">
        <f>VLOOKUP(ventas[[#This Row],[ProductKey]],'hoja productos'!$A$2:$AA$1691,3,FALSE)</f>
        <v>Tablet Phone System Accessory Handset with Charger M308 Black</v>
      </c>
      <c r="F3773" s="7">
        <f>VLOOKUP(ventas[[#This Row],[ProductKey]],'hoja productos'!$A$2:$AA$1691,5,FALSE)</f>
        <v>26.99</v>
      </c>
      <c r="G3773" s="7" t="str">
        <f>VLOOKUP(ventas[[#This Row],[ProductKey]],'hoja productos'!$A$2:$AA$1691,7,FALSE)</f>
        <v>Tablet, Ltd</v>
      </c>
      <c r="H3773" s="8">
        <f>ventas[[#This Row],[Unit Vendidas]]*ventas[[#This Row],[Precio Venta]]</f>
        <v>323.88</v>
      </c>
    </row>
    <row r="3774" spans="1:8" x14ac:dyDescent="0.25">
      <c r="A3774" s="2">
        <v>9357</v>
      </c>
      <c r="B3774" s="3">
        <v>40126</v>
      </c>
      <c r="C3774" s="5">
        <v>1455</v>
      </c>
      <c r="D3774" s="4">
        <v>133</v>
      </c>
      <c r="E3774" s="7" t="str">
        <f>VLOOKUP(ventas[[#This Row],[ProductKey]],'hoja productos'!$A$2:$AA$1691,3,FALSE)</f>
        <v>The Phone Company Pen Touch Screen Phones M320 Gold</v>
      </c>
      <c r="F3774" s="7">
        <f>VLOOKUP(ventas[[#This Row],[ProductKey]],'hoja productos'!$A$2:$AA$1691,5,FALSE)</f>
        <v>290</v>
      </c>
      <c r="G3774" s="7" t="str">
        <f>VLOOKUP(ventas[[#This Row],[ProductKey]],'hoja productos'!$A$2:$AA$1691,7,FALSE)</f>
        <v>The Phone Company</v>
      </c>
      <c r="H3774" s="8">
        <f>ventas[[#This Row],[Unit Vendidas]]*ventas[[#This Row],[Precio Venta]]</f>
        <v>38570</v>
      </c>
    </row>
    <row r="3775" spans="1:8" x14ac:dyDescent="0.25">
      <c r="A3775" s="2">
        <v>10071</v>
      </c>
      <c r="B3775" s="3">
        <v>40126</v>
      </c>
      <c r="C3775" s="5">
        <v>807</v>
      </c>
      <c r="D3775" s="4">
        <v>6</v>
      </c>
      <c r="E3775" s="7" t="str">
        <f>VLOOKUP(ventas[[#This Row],[ProductKey]],'hoja productos'!$A$2:$AA$1691,3,FALSE)</f>
        <v>Tablet Cables To Go USB 2.0 Hard Drive Enclosure E920 White</v>
      </c>
      <c r="F3775" s="7">
        <f>VLOOKUP(ventas[[#This Row],[ProductKey]],'hoja productos'!$A$2:$AA$1691,5,FALSE)</f>
        <v>11.9</v>
      </c>
      <c r="G3775" s="7" t="str">
        <f>VLOOKUP(ventas[[#This Row],[ProductKey]],'hoja productos'!$A$2:$AA$1691,7,FALSE)</f>
        <v>Tablet, Ltd</v>
      </c>
      <c r="H3775" s="8">
        <f>ventas[[#This Row],[Unit Vendidas]]*ventas[[#This Row],[Precio Venta]]</f>
        <v>71.400000000000006</v>
      </c>
    </row>
    <row r="3776" spans="1:8" x14ac:dyDescent="0.25">
      <c r="A3776" s="2">
        <v>14433</v>
      </c>
      <c r="B3776" s="3">
        <v>40126</v>
      </c>
      <c r="C3776" s="5">
        <v>1060</v>
      </c>
      <c r="D3776" s="4">
        <v>207</v>
      </c>
      <c r="E3776" s="7" t="str">
        <f>VLOOKUP(ventas[[#This Row],[ProductKey]],'hoja productos'!$A$2:$AA$1691,3,FALSE)</f>
        <v>A. Datum SLR Camera X139 Gold</v>
      </c>
      <c r="F3776" s="7">
        <f>VLOOKUP(ventas[[#This Row],[ProductKey]],'hoja productos'!$A$2:$AA$1691,5,FALSE)</f>
        <v>627</v>
      </c>
      <c r="G3776" s="7" t="str">
        <f>VLOOKUP(ventas[[#This Row],[ProductKey]],'hoja productos'!$A$2:$AA$1691,7,FALSE)</f>
        <v>A. Datum Corporation</v>
      </c>
      <c r="H3776" s="8">
        <f>ventas[[#This Row],[Unit Vendidas]]*ventas[[#This Row],[Precio Venta]]</f>
        <v>129789</v>
      </c>
    </row>
    <row r="3777" spans="1:8" x14ac:dyDescent="0.25">
      <c r="A3777" s="2">
        <v>15693</v>
      </c>
      <c r="B3777" s="3">
        <v>40126</v>
      </c>
      <c r="C3777" s="5">
        <v>1361</v>
      </c>
      <c r="D3777" s="4">
        <v>16</v>
      </c>
      <c r="E3777" s="7" t="str">
        <f>VLOOKUP(ventas[[#This Row],[ProductKey]],'hoja productos'!$A$2:$AA$1691,3,FALSE)</f>
        <v>Tablet Behind Centrex X15 White</v>
      </c>
      <c r="F3777" s="7">
        <f>VLOOKUP(ventas[[#This Row],[ProductKey]],'hoja productos'!$A$2:$AA$1691,5,FALSE)</f>
        <v>49.99</v>
      </c>
      <c r="G3777" s="7" t="str">
        <f>VLOOKUP(ventas[[#This Row],[ProductKey]],'hoja productos'!$A$2:$AA$1691,7,FALSE)</f>
        <v>Tablet, Ltd</v>
      </c>
      <c r="H3777" s="8">
        <f>ventas[[#This Row],[Unit Vendidas]]*ventas[[#This Row],[Precio Venta]]</f>
        <v>799.84</v>
      </c>
    </row>
    <row r="3778" spans="1:8" x14ac:dyDescent="0.25">
      <c r="A3778" s="2">
        <v>18280</v>
      </c>
      <c r="B3778" s="3">
        <v>40126</v>
      </c>
      <c r="C3778" s="5">
        <v>1569</v>
      </c>
      <c r="D3778" s="4">
        <v>137</v>
      </c>
      <c r="E3778" s="7" t="str">
        <f>VLOOKUP(ventas[[#This Row],[ProductKey]],'hoja productos'!$A$2:$AA$1691,3,FALSE)</f>
        <v>The Phone Company PDA Palm 3.7 inch M830 White</v>
      </c>
      <c r="F3778" s="7">
        <f>VLOOKUP(ventas[[#This Row],[ProductKey]],'hoja productos'!$A$2:$AA$1691,5,FALSE)</f>
        <v>299</v>
      </c>
      <c r="G3778" s="7" t="str">
        <f>VLOOKUP(ventas[[#This Row],[ProductKey]],'hoja productos'!$A$2:$AA$1691,7,FALSE)</f>
        <v>The Phone Company</v>
      </c>
      <c r="H3778" s="8">
        <f>ventas[[#This Row],[Unit Vendidas]]*ventas[[#This Row],[Precio Venta]]</f>
        <v>40963</v>
      </c>
    </row>
    <row r="3779" spans="1:8" x14ac:dyDescent="0.25">
      <c r="A3779" s="2">
        <v>18483</v>
      </c>
      <c r="B3779" s="3">
        <v>40126</v>
      </c>
      <c r="C3779" s="5">
        <v>1659</v>
      </c>
      <c r="D3779" s="4">
        <v>86</v>
      </c>
      <c r="E3779" s="7" t="str">
        <f>VLOOKUP(ventas[[#This Row],[ProductKey]],'hoja productos'!$A$2:$AA$1691,3,FALSE)</f>
        <v>Tablet DVD 14-Inch Player Portable L100 White</v>
      </c>
      <c r="F3779" s="7">
        <f>VLOOKUP(ventas[[#This Row],[ProductKey]],'hoja productos'!$A$2:$AA$1691,5,FALSE)</f>
        <v>259.99</v>
      </c>
      <c r="G3779" s="7" t="str">
        <f>VLOOKUP(ventas[[#This Row],[ProductKey]],'hoja productos'!$A$2:$AA$1691,7,FALSE)</f>
        <v>Tablet, Ltd</v>
      </c>
      <c r="H3779" s="8">
        <f>ventas[[#This Row],[Unit Vendidas]]*ventas[[#This Row],[Precio Venta]]</f>
        <v>22359.14</v>
      </c>
    </row>
    <row r="3780" spans="1:8" x14ac:dyDescent="0.25">
      <c r="A3780" s="2">
        <v>20106</v>
      </c>
      <c r="B3780" s="3">
        <v>40126</v>
      </c>
      <c r="C3780" s="5">
        <v>517</v>
      </c>
      <c r="D3780" s="4">
        <v>271</v>
      </c>
      <c r="E3780" s="7" t="str">
        <f>VLOOKUP(ventas[[#This Row],[ProductKey]],'hoja productos'!$A$2:$AA$1691,3,FALSE)</f>
        <v>WWI LCD24 X300 Black</v>
      </c>
      <c r="F3780" s="7">
        <f>VLOOKUP(ventas[[#This Row],[ProductKey]],'hoja productos'!$A$2:$AA$1691,5,FALSE)</f>
        <v>819</v>
      </c>
      <c r="G3780" s="7" t="str">
        <f>VLOOKUP(ventas[[#This Row],[ProductKey]],'hoja productos'!$A$2:$AA$1691,7,FALSE)</f>
        <v>Wide World Importers</v>
      </c>
      <c r="H3780" s="8">
        <f>ventas[[#This Row],[Unit Vendidas]]*ventas[[#This Row],[Precio Venta]]</f>
        <v>221949</v>
      </c>
    </row>
    <row r="3781" spans="1:8" x14ac:dyDescent="0.25">
      <c r="A3781" s="2">
        <v>20753</v>
      </c>
      <c r="B3781" s="3">
        <v>40126</v>
      </c>
      <c r="C3781" s="5">
        <v>347</v>
      </c>
      <c r="D3781" s="4">
        <v>269</v>
      </c>
      <c r="E3781" s="7" t="str">
        <f>VLOOKUP(ventas[[#This Row],[ProductKey]],'hoja productos'!$A$2:$AA$1691,3,FALSE)</f>
        <v>Fabrikam Laptop14.1 M4100 White</v>
      </c>
      <c r="F3781" s="7">
        <f>VLOOKUP(ventas[[#This Row],[ProductKey]],'hoja productos'!$A$2:$AA$1691,5,FALSE)</f>
        <v>586</v>
      </c>
      <c r="G3781" s="7" t="str">
        <f>VLOOKUP(ventas[[#This Row],[ProductKey]],'hoja productos'!$A$2:$AA$1691,7,FALSE)</f>
        <v>Fabrikam, Inc.</v>
      </c>
      <c r="H3781" s="8">
        <f>ventas[[#This Row],[Unit Vendidas]]*ventas[[#This Row],[Precio Venta]]</f>
        <v>157634</v>
      </c>
    </row>
    <row r="3782" spans="1:8" x14ac:dyDescent="0.25">
      <c r="A3782" s="2">
        <v>23678</v>
      </c>
      <c r="B3782" s="3">
        <v>40126</v>
      </c>
      <c r="C3782" s="5">
        <v>415</v>
      </c>
      <c r="D3782" s="4">
        <v>166</v>
      </c>
      <c r="E3782" s="7" t="str">
        <f>VLOOKUP(ventas[[#This Row],[ProductKey]],'hoja productos'!$A$2:$AA$1691,3,FALSE)</f>
        <v>Proseware Laptop8.9 E089 White</v>
      </c>
      <c r="F3782" s="7">
        <f>VLOOKUP(ventas[[#This Row],[ProductKey]],'hoja productos'!$A$2:$AA$1691,5,FALSE)</f>
        <v>326</v>
      </c>
      <c r="G3782" s="7" t="str">
        <f>VLOOKUP(ventas[[#This Row],[ProductKey]],'hoja productos'!$A$2:$AA$1691,7,FALSE)</f>
        <v>Proseware, Inc.</v>
      </c>
      <c r="H3782" s="8">
        <f>ventas[[#This Row],[Unit Vendidas]]*ventas[[#This Row],[Precio Venta]]</f>
        <v>54116</v>
      </c>
    </row>
    <row r="3783" spans="1:8" ht="30" x14ac:dyDescent="0.25">
      <c r="A3783" s="2">
        <v>230</v>
      </c>
      <c r="B3783" s="3">
        <v>40127</v>
      </c>
      <c r="C3783" s="5">
        <v>1419</v>
      </c>
      <c r="D3783" s="4">
        <v>118</v>
      </c>
      <c r="E3783" s="7" t="str">
        <f>VLOOKUP(ventas[[#This Row],[ProductKey]],'hoja productos'!$A$2:$AA$1691,3,FALSE)</f>
        <v>The Phone Company Touch Screen Phones 5-Wire/On-wall M508 Black</v>
      </c>
      <c r="F3783" s="7">
        <f>VLOOKUP(ventas[[#This Row],[ProductKey]],'hoja productos'!$A$2:$AA$1691,5,FALSE)</f>
        <v>258</v>
      </c>
      <c r="G3783" s="7" t="str">
        <f>VLOOKUP(ventas[[#This Row],[ProductKey]],'hoja productos'!$A$2:$AA$1691,7,FALSE)</f>
        <v>The Phone Company</v>
      </c>
      <c r="H3783" s="8">
        <f>ventas[[#This Row],[Unit Vendidas]]*ventas[[#This Row],[Precio Venta]]</f>
        <v>30444</v>
      </c>
    </row>
    <row r="3784" spans="1:8" x14ac:dyDescent="0.25">
      <c r="A3784" s="2">
        <v>2092</v>
      </c>
      <c r="B3784" s="3">
        <v>40127</v>
      </c>
      <c r="C3784" s="5">
        <v>952</v>
      </c>
      <c r="D3784" s="4">
        <v>84</v>
      </c>
      <c r="E3784" s="7" t="str">
        <f>VLOOKUP(ventas[[#This Row],[ProductKey]],'hoja productos'!$A$2:$AA$1691,3,FALSE)</f>
        <v>A. Datum Consumer Digital Camera M300 Black</v>
      </c>
      <c r="F3784" s="7">
        <f>VLOOKUP(ventas[[#This Row],[ProductKey]],'hoja productos'!$A$2:$AA$1691,5,FALSE)</f>
        <v>184.5</v>
      </c>
      <c r="G3784" s="7" t="str">
        <f>VLOOKUP(ventas[[#This Row],[ProductKey]],'hoja productos'!$A$2:$AA$1691,7,FALSE)</f>
        <v>A. Datum Corporation</v>
      </c>
      <c r="H3784" s="8">
        <f>ventas[[#This Row],[Unit Vendidas]]*ventas[[#This Row],[Precio Venta]]</f>
        <v>15498</v>
      </c>
    </row>
    <row r="3785" spans="1:8" x14ac:dyDescent="0.25">
      <c r="A3785" s="2">
        <v>3777</v>
      </c>
      <c r="B3785" s="3">
        <v>40127</v>
      </c>
      <c r="C3785" s="5">
        <v>591</v>
      </c>
      <c r="D3785" s="4">
        <v>116</v>
      </c>
      <c r="E3785" s="7" t="str">
        <f>VLOOKUP(ventas[[#This Row],[ProductKey]],'hoja productos'!$A$2:$AA$1691,3,FALSE)</f>
        <v>Tablet Projector 480p M480 White</v>
      </c>
      <c r="F3785" s="7">
        <f>VLOOKUP(ventas[[#This Row],[ProductKey]],'hoja productos'!$A$2:$AA$1691,5,FALSE)</f>
        <v>229</v>
      </c>
      <c r="G3785" s="7" t="str">
        <f>VLOOKUP(ventas[[#This Row],[ProductKey]],'hoja productos'!$A$2:$AA$1691,7,FALSE)</f>
        <v>Tablet, Ltd</v>
      </c>
      <c r="H3785" s="8">
        <f>ventas[[#This Row],[Unit Vendidas]]*ventas[[#This Row],[Precio Venta]]</f>
        <v>26564</v>
      </c>
    </row>
    <row r="3786" spans="1:8" x14ac:dyDescent="0.25">
      <c r="A3786" s="2">
        <v>5573</v>
      </c>
      <c r="B3786" s="3">
        <v>40127</v>
      </c>
      <c r="C3786" s="5">
        <v>938</v>
      </c>
      <c r="D3786" s="4">
        <v>50</v>
      </c>
      <c r="E3786" s="7" t="str">
        <f>VLOOKUP(ventas[[#This Row],[ProductKey]],'hoja productos'!$A$2:$AA$1691,3,FALSE)</f>
        <v>SV Wireless LAN PCI Network Card Adapter E900 Black</v>
      </c>
      <c r="F3786" s="7">
        <f>VLOOKUP(ventas[[#This Row],[ProductKey]],'hoja productos'!$A$2:$AA$1691,5,FALSE)</f>
        <v>99</v>
      </c>
      <c r="G3786" s="7" t="str">
        <f>VLOOKUP(ventas[[#This Row],[ProductKey]],'hoja productos'!$A$2:$AA$1691,7,FALSE)</f>
        <v>Southridge Video</v>
      </c>
      <c r="H3786" s="8">
        <f>ventas[[#This Row],[Unit Vendidas]]*ventas[[#This Row],[Precio Venta]]</f>
        <v>4950</v>
      </c>
    </row>
    <row r="3787" spans="1:8" x14ac:dyDescent="0.25">
      <c r="A3787" s="2">
        <v>5621</v>
      </c>
      <c r="B3787" s="3">
        <v>40127</v>
      </c>
      <c r="C3787" s="5">
        <v>812</v>
      </c>
      <c r="D3787" s="4">
        <v>6</v>
      </c>
      <c r="E3787" s="7" t="str">
        <f>VLOOKUP(ventas[[#This Row],[ProductKey]],'hoja productos'!$A$2:$AA$1691,3,FALSE)</f>
        <v>Tablet Mouse Lock Bundle E200 Grey</v>
      </c>
      <c r="F3787" s="7">
        <f>VLOOKUP(ventas[[#This Row],[ProductKey]],'hoja productos'!$A$2:$AA$1691,5,FALSE)</f>
        <v>12.95</v>
      </c>
      <c r="G3787" s="7" t="str">
        <f>VLOOKUP(ventas[[#This Row],[ProductKey]],'hoja productos'!$A$2:$AA$1691,7,FALSE)</f>
        <v>Tablet, Ltd</v>
      </c>
      <c r="H3787" s="8">
        <f>ventas[[#This Row],[Unit Vendidas]]*ventas[[#This Row],[Precio Venta]]</f>
        <v>77.699999999999989</v>
      </c>
    </row>
    <row r="3788" spans="1:8" x14ac:dyDescent="0.25">
      <c r="A3788" s="2">
        <v>6397</v>
      </c>
      <c r="B3788" s="3">
        <v>40127</v>
      </c>
      <c r="C3788" s="5">
        <v>461</v>
      </c>
      <c r="D3788" s="4">
        <v>271</v>
      </c>
      <c r="E3788" s="7" t="str">
        <f>VLOOKUP(ventas[[#This Row],[ProductKey]],'hoja productos'!$A$2:$AA$1691,3,FALSE)</f>
        <v>Proseware LCD24 X300 Black</v>
      </c>
      <c r="F3788" s="7">
        <f>VLOOKUP(ventas[[#This Row],[ProductKey]],'hoja productos'!$A$2:$AA$1691,5,FALSE)</f>
        <v>819</v>
      </c>
      <c r="G3788" s="7" t="str">
        <f>VLOOKUP(ventas[[#This Row],[ProductKey]],'hoja productos'!$A$2:$AA$1691,7,FALSE)</f>
        <v>Proseware, Inc.</v>
      </c>
      <c r="H3788" s="8">
        <f>ventas[[#This Row],[Unit Vendidas]]*ventas[[#This Row],[Precio Venta]]</f>
        <v>221949</v>
      </c>
    </row>
    <row r="3789" spans="1:8" x14ac:dyDescent="0.25">
      <c r="A3789" s="2">
        <v>7137</v>
      </c>
      <c r="B3789" s="3">
        <v>40127</v>
      </c>
      <c r="C3789" s="5">
        <v>1154</v>
      </c>
      <c r="D3789" s="4">
        <v>330</v>
      </c>
      <c r="E3789" s="7" t="str">
        <f>VLOOKUP(ventas[[#This Row],[ProductKey]],'hoja productos'!$A$2:$AA$1691,3,FALSE)</f>
        <v>Fabrikam Trendsetter 1/3" 8.5mm X200 Blue</v>
      </c>
      <c r="F3789" s="7">
        <f>VLOOKUP(ventas[[#This Row],[ProductKey]],'hoja productos'!$A$2:$AA$1691,5,FALSE)</f>
        <v>998</v>
      </c>
      <c r="G3789" s="7" t="str">
        <f>VLOOKUP(ventas[[#This Row],[ProductKey]],'hoja productos'!$A$2:$AA$1691,7,FALSE)</f>
        <v>Fabrikam, Inc.</v>
      </c>
      <c r="H3789" s="8">
        <f>ventas[[#This Row],[Unit Vendidas]]*ventas[[#This Row],[Precio Venta]]</f>
        <v>329340</v>
      </c>
    </row>
    <row r="3790" spans="1:8" x14ac:dyDescent="0.25">
      <c r="A3790" s="2">
        <v>8153</v>
      </c>
      <c r="B3790" s="3">
        <v>40127</v>
      </c>
      <c r="C3790" s="5">
        <v>877</v>
      </c>
      <c r="D3790" s="4">
        <v>43</v>
      </c>
      <c r="E3790" s="7" t="str">
        <f>VLOOKUP(ventas[[#This Row],[ProductKey]],'hoja productos'!$A$2:$AA$1691,3,FALSE)</f>
        <v>Tablet Wireless Notebook Optical Mouse X205 Silver</v>
      </c>
      <c r="F3790" s="7">
        <f>VLOOKUP(ventas[[#This Row],[ProductKey]],'hoja productos'!$A$2:$AA$1691,5,FALSE)</f>
        <v>129.94999999999999</v>
      </c>
      <c r="G3790" s="7" t="str">
        <f>VLOOKUP(ventas[[#This Row],[ProductKey]],'hoja productos'!$A$2:$AA$1691,7,FALSE)</f>
        <v>Tablet, Ltd</v>
      </c>
      <c r="H3790" s="8">
        <f>ventas[[#This Row],[Unit Vendidas]]*ventas[[#This Row],[Precio Venta]]</f>
        <v>5587.8499999999995</v>
      </c>
    </row>
    <row r="3791" spans="1:8" x14ac:dyDescent="0.25">
      <c r="A3791" s="2">
        <v>9261</v>
      </c>
      <c r="B3791" s="3">
        <v>40127</v>
      </c>
      <c r="C3791" s="5">
        <v>1198</v>
      </c>
      <c r="D3791" s="4">
        <v>209</v>
      </c>
      <c r="E3791" s="7" t="str">
        <f>VLOOKUP(ventas[[#This Row],[ProductKey]],'hoja productos'!$A$2:$AA$1691,3,FALSE)</f>
        <v>Fabrikam Budget Moviemaker 1/3'' 8.5mm E200 Grey</v>
      </c>
      <c r="F3791" s="7">
        <f>VLOOKUP(ventas[[#This Row],[ProductKey]],'hoja productos'!$A$2:$AA$1691,5,FALSE)</f>
        <v>411</v>
      </c>
      <c r="G3791" s="7" t="str">
        <f>VLOOKUP(ventas[[#This Row],[ProductKey]],'hoja productos'!$A$2:$AA$1691,7,FALSE)</f>
        <v>Fabrikam, Inc.</v>
      </c>
      <c r="H3791" s="8">
        <f>ventas[[#This Row],[Unit Vendidas]]*ventas[[#This Row],[Precio Venta]]</f>
        <v>85899</v>
      </c>
    </row>
    <row r="3792" spans="1:8" x14ac:dyDescent="0.25">
      <c r="A3792" s="2">
        <v>9570</v>
      </c>
      <c r="B3792" s="3">
        <v>40127</v>
      </c>
      <c r="C3792" s="5">
        <v>967</v>
      </c>
      <c r="D3792" s="4">
        <v>86</v>
      </c>
      <c r="E3792" s="7" t="str">
        <f>VLOOKUP(ventas[[#This Row],[ProductKey]],'hoja productos'!$A$2:$AA$1691,3,FALSE)</f>
        <v>A. Datum Advanced Digital Camera M300 Grey</v>
      </c>
      <c r="F3792" s="7">
        <f>VLOOKUP(ventas[[#This Row],[ProductKey]],'hoja productos'!$A$2:$AA$1691,5,FALSE)</f>
        <v>188.5</v>
      </c>
      <c r="G3792" s="7" t="str">
        <f>VLOOKUP(ventas[[#This Row],[ProductKey]],'hoja productos'!$A$2:$AA$1691,7,FALSE)</f>
        <v>A. Datum Corporation</v>
      </c>
      <c r="H3792" s="8">
        <f>ventas[[#This Row],[Unit Vendidas]]*ventas[[#This Row],[Precio Venta]]</f>
        <v>16211</v>
      </c>
    </row>
    <row r="3793" spans="1:8" x14ac:dyDescent="0.25">
      <c r="A3793" s="2">
        <v>16063</v>
      </c>
      <c r="B3793" s="3">
        <v>40127</v>
      </c>
      <c r="C3793" s="5">
        <v>980</v>
      </c>
      <c r="D3793" s="4">
        <v>84</v>
      </c>
      <c r="E3793" s="7" t="str">
        <f>VLOOKUP(ventas[[#This Row],[ProductKey]],'hoja productos'!$A$2:$AA$1691,3,FALSE)</f>
        <v>A. Datum Consumer Digital Camera M300 Pink</v>
      </c>
      <c r="F3793" s="7">
        <f>VLOOKUP(ventas[[#This Row],[ProductKey]],'hoja productos'!$A$2:$AA$1691,5,FALSE)</f>
        <v>184.5</v>
      </c>
      <c r="G3793" s="7" t="str">
        <f>VLOOKUP(ventas[[#This Row],[ProductKey]],'hoja productos'!$A$2:$AA$1691,7,FALSE)</f>
        <v>A. Datum Corporation</v>
      </c>
      <c r="H3793" s="8">
        <f>ventas[[#This Row],[Unit Vendidas]]*ventas[[#This Row],[Precio Venta]]</f>
        <v>15498</v>
      </c>
    </row>
    <row r="3794" spans="1:8" x14ac:dyDescent="0.25">
      <c r="A3794" s="2">
        <v>16932</v>
      </c>
      <c r="B3794" s="3">
        <v>40127</v>
      </c>
      <c r="C3794" s="5">
        <v>491</v>
      </c>
      <c r="D3794" s="4">
        <v>205</v>
      </c>
      <c r="E3794" s="7" t="str">
        <f>VLOOKUP(ventas[[#This Row],[ProductKey]],'hoja productos'!$A$2:$AA$1691,3,FALSE)</f>
        <v>Adventure Works LCD22 M200 Black</v>
      </c>
      <c r="F3794" s="7">
        <f>VLOOKUP(ventas[[#This Row],[ProductKey]],'hoja productos'!$A$2:$AA$1691,5,FALSE)</f>
        <v>619</v>
      </c>
      <c r="G3794" s="7" t="str">
        <f>VLOOKUP(ventas[[#This Row],[ProductKey]],'hoja productos'!$A$2:$AA$1691,7,FALSE)</f>
        <v>Adventure Works</v>
      </c>
      <c r="H3794" s="8">
        <f>ventas[[#This Row],[Unit Vendidas]]*ventas[[#This Row],[Precio Venta]]</f>
        <v>126895</v>
      </c>
    </row>
    <row r="3795" spans="1:8" x14ac:dyDescent="0.25">
      <c r="A3795" s="2">
        <v>18534</v>
      </c>
      <c r="B3795" s="3">
        <v>40127</v>
      </c>
      <c r="C3795" s="5">
        <v>1230</v>
      </c>
      <c r="D3795" s="4">
        <v>506</v>
      </c>
      <c r="E3795" s="7" t="str">
        <f>VLOOKUP(ventas[[#This Row],[ProductKey]],'hoja productos'!$A$2:$AA$1691,3,FALSE)</f>
        <v>Fabrikam Independent Filmmaker 1/3" 8.5mm X200 Blue</v>
      </c>
      <c r="F3795" s="7">
        <f>VLOOKUP(ventas[[#This Row],[ProductKey]],'hoja productos'!$A$2:$AA$1691,5,FALSE)</f>
        <v>1530</v>
      </c>
      <c r="G3795" s="7" t="str">
        <f>VLOOKUP(ventas[[#This Row],[ProductKey]],'hoja productos'!$A$2:$AA$1691,7,FALSE)</f>
        <v>Fabrikam, Inc.</v>
      </c>
      <c r="H3795" s="8">
        <f>ventas[[#This Row],[Unit Vendidas]]*ventas[[#This Row],[Precio Venta]]</f>
        <v>774180</v>
      </c>
    </row>
    <row r="3796" spans="1:8" x14ac:dyDescent="0.25">
      <c r="A3796" s="2">
        <v>23177</v>
      </c>
      <c r="B3796" s="3">
        <v>40127</v>
      </c>
      <c r="C3796" s="5">
        <v>1578</v>
      </c>
      <c r="D3796" s="4">
        <v>72</v>
      </c>
      <c r="E3796" s="7" t="str">
        <f>VLOOKUP(ventas[[#This Row],[ProductKey]],'hoja productos'!$A$2:$AA$1691,3,FALSE)</f>
        <v>SV DVD Recorder L210 Silver</v>
      </c>
      <c r="F3796" s="7">
        <f>VLOOKUP(ventas[[#This Row],[ProductKey]],'hoja productos'!$A$2:$AA$1691,5,FALSE)</f>
        <v>219</v>
      </c>
      <c r="G3796" s="7" t="str">
        <f>VLOOKUP(ventas[[#This Row],[ProductKey]],'hoja productos'!$A$2:$AA$1691,7,FALSE)</f>
        <v>Southridge Video</v>
      </c>
      <c r="H3796" s="8">
        <f>ventas[[#This Row],[Unit Vendidas]]*ventas[[#This Row],[Precio Venta]]</f>
        <v>15768</v>
      </c>
    </row>
    <row r="3797" spans="1:8" x14ac:dyDescent="0.25">
      <c r="A3797" s="2">
        <v>637</v>
      </c>
      <c r="B3797" s="3">
        <v>40128</v>
      </c>
      <c r="C3797" s="5">
        <v>145</v>
      </c>
      <c r="D3797" s="4">
        <v>960</v>
      </c>
      <c r="E3797" s="7" t="str">
        <f>VLOOKUP(ventas[[#This Row],[ProductKey]],'hoja productos'!$A$2:$AA$1691,3,FALSE)</f>
        <v>Adventure Works 52" LCD HDTV X590 Silver</v>
      </c>
      <c r="F3797" s="7">
        <f>VLOOKUP(ventas[[#This Row],[ProductKey]],'hoja productos'!$A$2:$AA$1691,5,FALSE)</f>
        <v>2899.99</v>
      </c>
      <c r="G3797" s="7" t="str">
        <f>VLOOKUP(ventas[[#This Row],[ProductKey]],'hoja productos'!$A$2:$AA$1691,7,FALSE)</f>
        <v>Adventure Works</v>
      </c>
      <c r="H3797" s="8">
        <f>ventas[[#This Row],[Unit Vendidas]]*ventas[[#This Row],[Precio Venta]]</f>
        <v>2783990.4</v>
      </c>
    </row>
    <row r="3798" spans="1:8" x14ac:dyDescent="0.25">
      <c r="A3798" s="2">
        <v>822</v>
      </c>
      <c r="B3798" s="3">
        <v>40128</v>
      </c>
      <c r="C3798" s="5">
        <v>801</v>
      </c>
      <c r="D3798" s="4">
        <v>10</v>
      </c>
      <c r="E3798" s="7" t="str">
        <f>VLOOKUP(ventas[[#This Row],[ProductKey]],'hoja productos'!$A$2:$AA$1691,3,FALSE)</f>
        <v>Tablet Battery charger - bike E200 White</v>
      </c>
      <c r="F3798" s="7">
        <f>VLOOKUP(ventas[[#This Row],[ProductKey]],'hoja productos'!$A$2:$AA$1691,5,FALSE)</f>
        <v>19.899999999999999</v>
      </c>
      <c r="G3798" s="7" t="str">
        <f>VLOOKUP(ventas[[#This Row],[ProductKey]],'hoja productos'!$A$2:$AA$1691,7,FALSE)</f>
        <v>Tablet, Ltd</v>
      </c>
      <c r="H3798" s="8">
        <f>ventas[[#This Row],[Unit Vendidas]]*ventas[[#This Row],[Precio Venta]]</f>
        <v>199</v>
      </c>
    </row>
    <row r="3799" spans="1:8" x14ac:dyDescent="0.25">
      <c r="A3799" s="2">
        <v>1066</v>
      </c>
      <c r="B3799" s="3">
        <v>40128</v>
      </c>
      <c r="C3799" s="5">
        <v>873</v>
      </c>
      <c r="D3799" s="4">
        <v>10</v>
      </c>
      <c r="E3799" s="7" t="str">
        <f>VLOOKUP(ventas[[#This Row],[ProductKey]],'hoja productos'!$A$2:$AA$1691,3,FALSE)</f>
        <v>Tablet Wireless Laser Mouse E50 Grey</v>
      </c>
      <c r="F3799" s="7">
        <f>VLOOKUP(ventas[[#This Row],[ProductKey]],'hoja productos'!$A$2:$AA$1691,5,FALSE)</f>
        <v>20.96</v>
      </c>
      <c r="G3799" s="7" t="str">
        <f>VLOOKUP(ventas[[#This Row],[ProductKey]],'hoja productos'!$A$2:$AA$1691,7,FALSE)</f>
        <v>Tablet, Ltd</v>
      </c>
      <c r="H3799" s="8">
        <f>ventas[[#This Row],[Unit Vendidas]]*ventas[[#This Row],[Precio Venta]]</f>
        <v>209.60000000000002</v>
      </c>
    </row>
    <row r="3800" spans="1:8" x14ac:dyDescent="0.25">
      <c r="A3800" s="2">
        <v>2329</v>
      </c>
      <c r="B3800" s="3">
        <v>40128</v>
      </c>
      <c r="C3800" s="5">
        <v>543</v>
      </c>
      <c r="D3800" s="4">
        <v>116</v>
      </c>
      <c r="E3800" s="7" t="str">
        <f>VLOOKUP(ventas[[#This Row],[ProductKey]],'hoja productos'!$A$2:$AA$1691,3,FALSE)</f>
        <v>Proseware Projector 480p LCD12 Black</v>
      </c>
      <c r="F3800" s="7">
        <f>VLOOKUP(ventas[[#This Row],[ProductKey]],'hoja productos'!$A$2:$AA$1691,5,FALSE)</f>
        <v>229</v>
      </c>
      <c r="G3800" s="7" t="str">
        <f>VLOOKUP(ventas[[#This Row],[ProductKey]],'hoja productos'!$A$2:$AA$1691,7,FALSE)</f>
        <v>Proseware, Inc.</v>
      </c>
      <c r="H3800" s="8">
        <f>ventas[[#This Row],[Unit Vendidas]]*ventas[[#This Row],[Precio Venta]]</f>
        <v>26564</v>
      </c>
    </row>
    <row r="3801" spans="1:8" x14ac:dyDescent="0.25">
      <c r="A3801" s="2">
        <v>3933</v>
      </c>
      <c r="B3801" s="3">
        <v>40128</v>
      </c>
      <c r="C3801" s="5">
        <v>221</v>
      </c>
      <c r="D3801" s="4">
        <v>275</v>
      </c>
      <c r="E3801" s="7" t="str">
        <f>VLOOKUP(ventas[[#This Row],[ProductKey]],'hoja productos'!$A$2:$AA$1691,3,FALSE)</f>
        <v>Litware Home Theater System 5.1 Channel M514 Silver</v>
      </c>
      <c r="F3801" s="7">
        <f>VLOOKUP(ventas[[#This Row],[ProductKey]],'hoja productos'!$A$2:$AA$1691,5,FALSE)</f>
        <v>599</v>
      </c>
      <c r="G3801" s="7" t="str">
        <f>VLOOKUP(ventas[[#This Row],[ProductKey]],'hoja productos'!$A$2:$AA$1691,7,FALSE)</f>
        <v>Litware, Inc.</v>
      </c>
      <c r="H3801" s="8">
        <f>ventas[[#This Row],[Unit Vendidas]]*ventas[[#This Row],[Precio Venta]]</f>
        <v>164725</v>
      </c>
    </row>
    <row r="3802" spans="1:8" x14ac:dyDescent="0.25">
      <c r="A3802" s="2">
        <v>6188</v>
      </c>
      <c r="B3802" s="3">
        <v>40128</v>
      </c>
      <c r="C3802" s="5">
        <v>1455</v>
      </c>
      <c r="D3802" s="4">
        <v>133</v>
      </c>
      <c r="E3802" s="7" t="str">
        <f>VLOOKUP(ventas[[#This Row],[ProductKey]],'hoja productos'!$A$2:$AA$1691,3,FALSE)</f>
        <v>The Phone Company Pen Touch Screen Phones M320 Gold</v>
      </c>
      <c r="F3802" s="7">
        <f>VLOOKUP(ventas[[#This Row],[ProductKey]],'hoja productos'!$A$2:$AA$1691,5,FALSE)</f>
        <v>290</v>
      </c>
      <c r="G3802" s="7" t="str">
        <f>VLOOKUP(ventas[[#This Row],[ProductKey]],'hoja productos'!$A$2:$AA$1691,7,FALSE)</f>
        <v>The Phone Company</v>
      </c>
      <c r="H3802" s="8">
        <f>ventas[[#This Row],[Unit Vendidas]]*ventas[[#This Row],[Precio Venta]]</f>
        <v>38570</v>
      </c>
    </row>
    <row r="3803" spans="1:8" x14ac:dyDescent="0.25">
      <c r="A3803" s="2">
        <v>9041</v>
      </c>
      <c r="B3803" s="3">
        <v>40128</v>
      </c>
      <c r="C3803" s="5">
        <v>617</v>
      </c>
      <c r="D3803" s="4">
        <v>152</v>
      </c>
      <c r="E3803" s="7" t="str">
        <f>VLOOKUP(ventas[[#This Row],[ProductKey]],'hoja productos'!$A$2:$AA$1691,3,FALSE)</f>
        <v>WWI Screen 125in M1611 Black</v>
      </c>
      <c r="F3803" s="7">
        <f>VLOOKUP(ventas[[#This Row],[ProductKey]],'hoja productos'!$A$2:$AA$1691,5,FALSE)</f>
        <v>459</v>
      </c>
      <c r="G3803" s="7" t="str">
        <f>VLOOKUP(ventas[[#This Row],[ProductKey]],'hoja productos'!$A$2:$AA$1691,7,FALSE)</f>
        <v>Wide World Importers</v>
      </c>
      <c r="H3803" s="8">
        <f>ventas[[#This Row],[Unit Vendidas]]*ventas[[#This Row],[Precio Venta]]</f>
        <v>69768</v>
      </c>
    </row>
    <row r="3804" spans="1:8" ht="30" x14ac:dyDescent="0.25">
      <c r="A3804" s="2">
        <v>9352</v>
      </c>
      <c r="B3804" s="3">
        <v>40128</v>
      </c>
      <c r="C3804" s="5">
        <v>1451</v>
      </c>
      <c r="D3804" s="4">
        <v>123</v>
      </c>
      <c r="E3804" s="7" t="str">
        <f>VLOOKUP(ventas[[#This Row],[ProductKey]],'hoja productos'!$A$2:$AA$1691,3,FALSE)</f>
        <v>The Phone Company Touch Screen Phones 4-Wire/ Built-in M205 Gold</v>
      </c>
      <c r="F3804" s="7">
        <f>VLOOKUP(ventas[[#This Row],[ProductKey]],'hoja productos'!$A$2:$AA$1691,5,FALSE)</f>
        <v>268</v>
      </c>
      <c r="G3804" s="7" t="str">
        <f>VLOOKUP(ventas[[#This Row],[ProductKey]],'hoja productos'!$A$2:$AA$1691,7,FALSE)</f>
        <v>The Phone Company</v>
      </c>
      <c r="H3804" s="8">
        <f>ventas[[#This Row],[Unit Vendidas]]*ventas[[#This Row],[Precio Venta]]</f>
        <v>32964</v>
      </c>
    </row>
    <row r="3805" spans="1:8" x14ac:dyDescent="0.25">
      <c r="A3805" s="2">
        <v>13297</v>
      </c>
      <c r="B3805" s="3">
        <v>40128</v>
      </c>
      <c r="C3805" s="5">
        <v>1226</v>
      </c>
      <c r="D3805" s="4">
        <v>330</v>
      </c>
      <c r="E3805" s="7" t="str">
        <f>VLOOKUP(ventas[[#This Row],[ProductKey]],'hoja productos'!$A$2:$AA$1691,3,FALSE)</f>
        <v>Fabrikam Trendsetter 1/3'' 8.5mm X200 Black</v>
      </c>
      <c r="F3805" s="7">
        <f>VLOOKUP(ventas[[#This Row],[ProductKey]],'hoja productos'!$A$2:$AA$1691,5,FALSE)</f>
        <v>999</v>
      </c>
      <c r="G3805" s="7" t="str">
        <f>VLOOKUP(ventas[[#This Row],[ProductKey]],'hoja productos'!$A$2:$AA$1691,7,FALSE)</f>
        <v>Fabrikam, Inc.</v>
      </c>
      <c r="H3805" s="8">
        <f>ventas[[#This Row],[Unit Vendidas]]*ventas[[#This Row],[Precio Venta]]</f>
        <v>329670</v>
      </c>
    </row>
    <row r="3806" spans="1:8" x14ac:dyDescent="0.25">
      <c r="A3806" s="2">
        <v>14203</v>
      </c>
      <c r="B3806" s="3">
        <v>40128</v>
      </c>
      <c r="C3806" s="5">
        <v>2513</v>
      </c>
      <c r="D3806" s="4">
        <v>43</v>
      </c>
      <c r="E3806" s="7" t="str">
        <f>VLOOKUP(ventas[[#This Row],[ProductKey]],'hoja productos'!$A$2:$AA$1691,3,FALSE)</f>
        <v>Tablet Bluetooth Active Headphones L15 Red</v>
      </c>
      <c r="F3806" s="7">
        <f>VLOOKUP(ventas[[#This Row],[ProductKey]],'hoja productos'!$A$2:$AA$1691,5,FALSE)</f>
        <v>129.99</v>
      </c>
      <c r="G3806" s="7" t="str">
        <f>VLOOKUP(ventas[[#This Row],[ProductKey]],'hoja productos'!$A$2:$AA$1691,7,FALSE)</f>
        <v>Tablet, Ltd</v>
      </c>
      <c r="H3806" s="8">
        <f>ventas[[#This Row],[Unit Vendidas]]*ventas[[#This Row],[Precio Venta]]</f>
        <v>5589.5700000000006</v>
      </c>
    </row>
    <row r="3807" spans="1:8" x14ac:dyDescent="0.25">
      <c r="A3807" s="2">
        <v>22489</v>
      </c>
      <c r="B3807" s="3">
        <v>40128</v>
      </c>
      <c r="C3807" s="5">
        <v>811</v>
      </c>
      <c r="D3807" s="4">
        <v>7</v>
      </c>
      <c r="E3807" s="7" t="str">
        <f>VLOOKUP(ventas[[#This Row],[ProductKey]],'hoja productos'!$A$2:$AA$1691,3,FALSE)</f>
        <v>Tablet Notebook Peripheral Kit M69 Grey</v>
      </c>
      <c r="F3807" s="7">
        <f>VLOOKUP(ventas[[#This Row],[ProductKey]],'hoja productos'!$A$2:$AA$1691,5,FALSE)</f>
        <v>16.5</v>
      </c>
      <c r="G3807" s="7" t="str">
        <f>VLOOKUP(ventas[[#This Row],[ProductKey]],'hoja productos'!$A$2:$AA$1691,7,FALSE)</f>
        <v>Tablet, Ltd</v>
      </c>
      <c r="H3807" s="8">
        <f>ventas[[#This Row],[Unit Vendidas]]*ventas[[#This Row],[Precio Venta]]</f>
        <v>115.5</v>
      </c>
    </row>
    <row r="3808" spans="1:8" x14ac:dyDescent="0.25">
      <c r="A3808" s="2">
        <v>24121</v>
      </c>
      <c r="B3808" s="3">
        <v>40128</v>
      </c>
      <c r="C3808" s="5">
        <v>1445</v>
      </c>
      <c r="D3808" s="4">
        <v>123</v>
      </c>
      <c r="E3808" s="7" t="str">
        <f>VLOOKUP(ventas[[#This Row],[ProductKey]],'hoja productos'!$A$2:$AA$1691,3,FALSE)</f>
        <v>The Phone Company Touch Screen Phones 26-1.4" M250 Gold</v>
      </c>
      <c r="F3808" s="7">
        <f>VLOOKUP(ventas[[#This Row],[ProductKey]],'hoja productos'!$A$2:$AA$1691,5,FALSE)</f>
        <v>268</v>
      </c>
      <c r="G3808" s="7" t="str">
        <f>VLOOKUP(ventas[[#This Row],[ProductKey]],'hoja productos'!$A$2:$AA$1691,7,FALSE)</f>
        <v>The Phone Company</v>
      </c>
      <c r="H3808" s="8">
        <f>ventas[[#This Row],[Unit Vendidas]]*ventas[[#This Row],[Precio Venta]]</f>
        <v>32964</v>
      </c>
    </row>
    <row r="3809" spans="1:8" x14ac:dyDescent="0.25">
      <c r="A3809" s="2">
        <v>24587</v>
      </c>
      <c r="B3809" s="3">
        <v>40128</v>
      </c>
      <c r="C3809" s="5">
        <v>1279</v>
      </c>
      <c r="D3809" s="4">
        <v>7</v>
      </c>
      <c r="E3809" s="7" t="str">
        <f>VLOOKUP(ventas[[#This Row],[ProductKey]],'hoja productos'!$A$2:$AA$1691,3,FALSE)</f>
        <v>Tablet General Soft Carrying Case E318 Black</v>
      </c>
      <c r="F3809" s="7">
        <f>VLOOKUP(ventas[[#This Row],[ProductKey]],'hoja productos'!$A$2:$AA$1691,5,FALSE)</f>
        <v>14.99</v>
      </c>
      <c r="G3809" s="7" t="str">
        <f>VLOOKUP(ventas[[#This Row],[ProductKey]],'hoja productos'!$A$2:$AA$1691,7,FALSE)</f>
        <v>Tablet, Ltd</v>
      </c>
      <c r="H3809" s="8">
        <f>ventas[[#This Row],[Unit Vendidas]]*ventas[[#This Row],[Precio Venta]]</f>
        <v>104.93</v>
      </c>
    </row>
    <row r="3810" spans="1:8" x14ac:dyDescent="0.25">
      <c r="A3810" s="2">
        <v>2653</v>
      </c>
      <c r="B3810" s="3">
        <v>40129</v>
      </c>
      <c r="C3810" s="5">
        <v>86</v>
      </c>
      <c r="D3810" s="4">
        <v>45</v>
      </c>
      <c r="E3810" s="7" t="str">
        <f>VLOOKUP(ventas[[#This Row],[ProductKey]],'hoja productos'!$A$2:$AA$1691,3,FALSE)</f>
        <v>NT Wireless Bluetooth Stereo Headphones M402 Black</v>
      </c>
      <c r="F3810" s="7">
        <f>VLOOKUP(ventas[[#This Row],[ProductKey]],'hoja productos'!$A$2:$AA$1691,5,FALSE)</f>
        <v>99.99</v>
      </c>
      <c r="G3810" s="7" t="str">
        <f>VLOOKUP(ventas[[#This Row],[ProductKey]],'hoja productos'!$A$2:$AA$1691,7,FALSE)</f>
        <v>Northwind Traders</v>
      </c>
      <c r="H3810" s="8">
        <f>ventas[[#This Row],[Unit Vendidas]]*ventas[[#This Row],[Precio Venta]]</f>
        <v>4499.55</v>
      </c>
    </row>
    <row r="3811" spans="1:8" x14ac:dyDescent="0.25">
      <c r="A3811" s="2">
        <v>3595</v>
      </c>
      <c r="B3811" s="3">
        <v>40129</v>
      </c>
      <c r="C3811" s="5">
        <v>1231</v>
      </c>
      <c r="D3811" s="4">
        <v>496</v>
      </c>
      <c r="E3811" s="7" t="str">
        <f>VLOOKUP(ventas[[#This Row],[ProductKey]],'hoja productos'!$A$2:$AA$1691,3,FALSE)</f>
        <v>Fabrikam Independent Filmmaker 2/3'' 17mm X100 Black</v>
      </c>
      <c r="F3811" s="7">
        <f>VLOOKUP(ventas[[#This Row],[ProductKey]],'hoja productos'!$A$2:$AA$1691,5,FALSE)</f>
        <v>1500</v>
      </c>
      <c r="G3811" s="7" t="str">
        <f>VLOOKUP(ventas[[#This Row],[ProductKey]],'hoja productos'!$A$2:$AA$1691,7,FALSE)</f>
        <v>Fabrikam, Inc.</v>
      </c>
      <c r="H3811" s="8">
        <f>ventas[[#This Row],[Unit Vendidas]]*ventas[[#This Row],[Precio Venta]]</f>
        <v>744000</v>
      </c>
    </row>
    <row r="3812" spans="1:8" x14ac:dyDescent="0.25">
      <c r="A3812" s="2">
        <v>4361</v>
      </c>
      <c r="B3812" s="3">
        <v>40129</v>
      </c>
      <c r="C3812" s="5">
        <v>143</v>
      </c>
      <c r="D3812" s="4">
        <v>152</v>
      </c>
      <c r="E3812" s="7" t="str">
        <f>VLOOKUP(ventas[[#This Row],[ProductKey]],'hoja productos'!$A$2:$AA$1691,3,FALSE)</f>
        <v>Adventure Works 15.6" LCD TV M130W White</v>
      </c>
      <c r="F3812" s="7">
        <f>VLOOKUP(ventas[[#This Row],[ProductKey]],'hoja productos'!$A$2:$AA$1691,5,FALSE)</f>
        <v>299.99</v>
      </c>
      <c r="G3812" s="7" t="str">
        <f>VLOOKUP(ventas[[#This Row],[ProductKey]],'hoja productos'!$A$2:$AA$1691,7,FALSE)</f>
        <v>Adventure Works</v>
      </c>
      <c r="H3812" s="8">
        <f>ventas[[#This Row],[Unit Vendidas]]*ventas[[#This Row],[Precio Venta]]</f>
        <v>45598.48</v>
      </c>
    </row>
    <row r="3813" spans="1:8" x14ac:dyDescent="0.25">
      <c r="A3813" s="2">
        <v>6904</v>
      </c>
      <c r="B3813" s="3">
        <v>40129</v>
      </c>
      <c r="C3813" s="5">
        <v>786</v>
      </c>
      <c r="D3813" s="4">
        <v>5</v>
      </c>
      <c r="E3813" s="7" t="str">
        <f>VLOOKUP(ventas[[#This Row],[ProductKey]],'hoja productos'!$A$2:$AA$1691,3,FALSE)</f>
        <v>Tablet Desktop Alternative Bundle E200 White</v>
      </c>
      <c r="F3813" s="7">
        <f>VLOOKUP(ventas[[#This Row],[ProductKey]],'hoja productos'!$A$2:$AA$1691,5,FALSE)</f>
        <v>11.5</v>
      </c>
      <c r="G3813" s="7" t="str">
        <f>VLOOKUP(ventas[[#This Row],[ProductKey]],'hoja productos'!$A$2:$AA$1691,7,FALSE)</f>
        <v>Tablet, Ltd</v>
      </c>
      <c r="H3813" s="8">
        <f>ventas[[#This Row],[Unit Vendidas]]*ventas[[#This Row],[Precio Venta]]</f>
        <v>57.5</v>
      </c>
    </row>
    <row r="3814" spans="1:8" x14ac:dyDescent="0.25">
      <c r="A3814" s="2">
        <v>14158</v>
      </c>
      <c r="B3814" s="3">
        <v>40129</v>
      </c>
      <c r="C3814" s="5">
        <v>1274</v>
      </c>
      <c r="D3814" s="4">
        <v>26</v>
      </c>
      <c r="E3814" s="7" t="str">
        <f>VLOOKUP(ventas[[#This Row],[ProductKey]],'hoja productos'!$A$2:$AA$1691,3,FALSE)</f>
        <v>Tablet Digital Cameras Lightweight Tripod E316 White</v>
      </c>
      <c r="F3814" s="7">
        <f>VLOOKUP(ventas[[#This Row],[ProductKey]],'hoja productos'!$A$2:$AA$1691,5,FALSE)</f>
        <v>52.13</v>
      </c>
      <c r="G3814" s="7" t="str">
        <f>VLOOKUP(ventas[[#This Row],[ProductKey]],'hoja productos'!$A$2:$AA$1691,7,FALSE)</f>
        <v>Tablet, Ltd</v>
      </c>
      <c r="H3814" s="8">
        <f>ventas[[#This Row],[Unit Vendidas]]*ventas[[#This Row],[Precio Venta]]</f>
        <v>1355.38</v>
      </c>
    </row>
    <row r="3815" spans="1:8" x14ac:dyDescent="0.25">
      <c r="A3815" s="2">
        <v>17654</v>
      </c>
      <c r="B3815" s="3">
        <v>40129</v>
      </c>
      <c r="C3815" s="5">
        <v>2488</v>
      </c>
      <c r="D3815" s="4">
        <v>7</v>
      </c>
      <c r="E3815" s="7" t="str">
        <f>VLOOKUP(ventas[[#This Row],[ProductKey]],'hoja productos'!$A$2:$AA$1691,3,FALSE)</f>
        <v>Tablet Rubberized Skin BlackBerry E100 Black</v>
      </c>
      <c r="F3815" s="7">
        <f>VLOOKUP(ventas[[#This Row],[ProductKey]],'hoja productos'!$A$2:$AA$1691,5,FALSE)</f>
        <v>14.99</v>
      </c>
      <c r="G3815" s="7" t="str">
        <f>VLOOKUP(ventas[[#This Row],[ProductKey]],'hoja productos'!$A$2:$AA$1691,7,FALSE)</f>
        <v>Tablet, Ltd</v>
      </c>
      <c r="H3815" s="8">
        <f>ventas[[#This Row],[Unit Vendidas]]*ventas[[#This Row],[Precio Venta]]</f>
        <v>104.93</v>
      </c>
    </row>
    <row r="3816" spans="1:8" x14ac:dyDescent="0.25">
      <c r="A3816" s="2">
        <v>18216</v>
      </c>
      <c r="B3816" s="3">
        <v>40129</v>
      </c>
      <c r="C3816" s="5">
        <v>1592</v>
      </c>
      <c r="D3816" s="4">
        <v>8</v>
      </c>
      <c r="E3816" s="7" t="str">
        <f>VLOOKUP(ventas[[#This Row],[ProductKey]],'hoja productos'!$A$2:$AA$1691,3,FALSE)</f>
        <v>SV DVD 48 DVD Storage Binder M50 Red</v>
      </c>
      <c r="F3816" s="7">
        <f>VLOOKUP(ventas[[#This Row],[ProductKey]],'hoja productos'!$A$2:$AA$1691,5,FALSE)</f>
        <v>17.989999999999998</v>
      </c>
      <c r="G3816" s="7" t="str">
        <f>VLOOKUP(ventas[[#This Row],[ProductKey]],'hoja productos'!$A$2:$AA$1691,7,FALSE)</f>
        <v>Southridge Video</v>
      </c>
      <c r="H3816" s="8">
        <f>ventas[[#This Row],[Unit Vendidas]]*ventas[[#This Row],[Precio Venta]]</f>
        <v>143.91999999999999</v>
      </c>
    </row>
    <row r="3817" spans="1:8" x14ac:dyDescent="0.25">
      <c r="A3817" s="2">
        <v>18239</v>
      </c>
      <c r="B3817" s="3">
        <v>40129</v>
      </c>
      <c r="C3817" s="5">
        <v>1122</v>
      </c>
      <c r="D3817" s="4">
        <v>152</v>
      </c>
      <c r="E3817" s="7" t="str">
        <f>VLOOKUP(ventas[[#This Row],[ProductKey]],'hoja productos'!$A$2:$AA$1691,3,FALSE)</f>
        <v>Fabrikam SLR Camera M148 Silver Grey</v>
      </c>
      <c r="F3817" s="7">
        <f>VLOOKUP(ventas[[#This Row],[ProductKey]],'hoja productos'!$A$2:$AA$1691,5,FALSE)</f>
        <v>332</v>
      </c>
      <c r="G3817" s="7" t="str">
        <f>VLOOKUP(ventas[[#This Row],[ProductKey]],'hoja productos'!$A$2:$AA$1691,7,FALSE)</f>
        <v>Fabrikam, Inc.</v>
      </c>
      <c r="H3817" s="8">
        <f>ventas[[#This Row],[Unit Vendidas]]*ventas[[#This Row],[Precio Venta]]</f>
        <v>50464</v>
      </c>
    </row>
    <row r="3818" spans="1:8" x14ac:dyDescent="0.25">
      <c r="A3818" s="2">
        <v>20534</v>
      </c>
      <c r="B3818" s="3">
        <v>40129</v>
      </c>
      <c r="C3818" s="5">
        <v>447</v>
      </c>
      <c r="D3818" s="4">
        <v>117</v>
      </c>
      <c r="E3818" s="7" t="str">
        <f>VLOOKUP(ventas[[#This Row],[ProductKey]],'hoja productos'!$A$2:$AA$1691,3,FALSE)</f>
        <v>WWI Desktop PC1.80 E1800 Black</v>
      </c>
      <c r="F3818" s="7">
        <f>VLOOKUP(ventas[[#This Row],[ProductKey]],'hoja productos'!$A$2:$AA$1691,5,FALSE)</f>
        <v>229.9</v>
      </c>
      <c r="G3818" s="7" t="str">
        <f>VLOOKUP(ventas[[#This Row],[ProductKey]],'hoja productos'!$A$2:$AA$1691,7,FALSE)</f>
        <v>Wide World Importers</v>
      </c>
      <c r="H3818" s="8">
        <f>ventas[[#This Row],[Unit Vendidas]]*ventas[[#This Row],[Precio Venta]]</f>
        <v>26898.3</v>
      </c>
    </row>
    <row r="3819" spans="1:8" x14ac:dyDescent="0.25">
      <c r="A3819" s="2">
        <v>4393</v>
      </c>
      <c r="B3819" s="3">
        <v>40130</v>
      </c>
      <c r="C3819" s="5">
        <v>413</v>
      </c>
      <c r="D3819" s="4">
        <v>275</v>
      </c>
      <c r="E3819" s="7" t="str">
        <f>VLOOKUP(ventas[[#This Row],[ProductKey]],'hoja productos'!$A$2:$AA$1691,3,FALSE)</f>
        <v>Proseware Laptop16 M610 White</v>
      </c>
      <c r="F3819" s="7">
        <f>VLOOKUP(ventas[[#This Row],[ProductKey]],'hoja productos'!$A$2:$AA$1691,5,FALSE)</f>
        <v>599</v>
      </c>
      <c r="G3819" s="7" t="str">
        <f>VLOOKUP(ventas[[#This Row],[ProductKey]],'hoja productos'!$A$2:$AA$1691,7,FALSE)</f>
        <v>Proseware, Inc.</v>
      </c>
      <c r="H3819" s="8">
        <f>ventas[[#This Row],[Unit Vendidas]]*ventas[[#This Row],[Precio Venta]]</f>
        <v>164725</v>
      </c>
    </row>
    <row r="3820" spans="1:8" x14ac:dyDescent="0.25">
      <c r="A3820" s="2">
        <v>4436</v>
      </c>
      <c r="B3820" s="3">
        <v>40130</v>
      </c>
      <c r="C3820" s="5">
        <v>543</v>
      </c>
      <c r="D3820" s="4">
        <v>116</v>
      </c>
      <c r="E3820" s="7" t="str">
        <f>VLOOKUP(ventas[[#This Row],[ProductKey]],'hoja productos'!$A$2:$AA$1691,3,FALSE)</f>
        <v>Proseware Projector 480p LCD12 Black</v>
      </c>
      <c r="F3820" s="7">
        <f>VLOOKUP(ventas[[#This Row],[ProductKey]],'hoja productos'!$A$2:$AA$1691,5,FALSE)</f>
        <v>229</v>
      </c>
      <c r="G3820" s="7" t="str">
        <f>VLOOKUP(ventas[[#This Row],[ProductKey]],'hoja productos'!$A$2:$AA$1691,7,FALSE)</f>
        <v>Proseware, Inc.</v>
      </c>
      <c r="H3820" s="8">
        <f>ventas[[#This Row],[Unit Vendidas]]*ventas[[#This Row],[Precio Venta]]</f>
        <v>26564</v>
      </c>
    </row>
    <row r="3821" spans="1:8" x14ac:dyDescent="0.25">
      <c r="A3821" s="2">
        <v>5052</v>
      </c>
      <c r="B3821" s="3">
        <v>40130</v>
      </c>
      <c r="C3821" s="5">
        <v>651</v>
      </c>
      <c r="D3821" s="4">
        <v>53</v>
      </c>
      <c r="E3821" s="7" t="str">
        <f>VLOOKUP(ventas[[#This Row],[ProductKey]],'hoja productos'!$A$2:$AA$1691,3,FALSE)</f>
        <v>Proseware Mobile Receipt and Document Scanner M200 Black</v>
      </c>
      <c r="F3821" s="7">
        <f>VLOOKUP(ventas[[#This Row],[ProductKey]],'hoja productos'!$A$2:$AA$1691,5,FALSE)</f>
        <v>116</v>
      </c>
      <c r="G3821" s="7" t="str">
        <f>VLOOKUP(ventas[[#This Row],[ProductKey]],'hoja productos'!$A$2:$AA$1691,7,FALSE)</f>
        <v>Proseware, Inc.</v>
      </c>
      <c r="H3821" s="8">
        <f>ventas[[#This Row],[Unit Vendidas]]*ventas[[#This Row],[Precio Venta]]</f>
        <v>6148</v>
      </c>
    </row>
    <row r="3822" spans="1:8" x14ac:dyDescent="0.25">
      <c r="A3822" s="2">
        <v>5864</v>
      </c>
      <c r="B3822" s="3">
        <v>40130</v>
      </c>
      <c r="C3822" s="5">
        <v>1007</v>
      </c>
      <c r="D3822" s="4">
        <v>143</v>
      </c>
      <c r="E3822" s="7" t="str">
        <f>VLOOKUP(ventas[[#This Row],[ProductKey]],'hoja productos'!$A$2:$AA$1691,3,FALSE)</f>
        <v>A. Datum Consumer Digital Camera E100 Orange</v>
      </c>
      <c r="F3822" s="7">
        <f>VLOOKUP(ventas[[#This Row],[ProductKey]],'hoja productos'!$A$2:$AA$1691,5,FALSE)</f>
        <v>281</v>
      </c>
      <c r="G3822" s="7" t="str">
        <f>VLOOKUP(ventas[[#This Row],[ProductKey]],'hoja productos'!$A$2:$AA$1691,7,FALSE)</f>
        <v>A. Datum Corporation</v>
      </c>
      <c r="H3822" s="8">
        <f>ventas[[#This Row],[Unit Vendidas]]*ventas[[#This Row],[Precio Venta]]</f>
        <v>40183</v>
      </c>
    </row>
    <row r="3823" spans="1:8" ht="30" x14ac:dyDescent="0.25">
      <c r="A3823" s="2">
        <v>6849</v>
      </c>
      <c r="B3823" s="3">
        <v>40130</v>
      </c>
      <c r="C3823" s="5">
        <v>1170</v>
      </c>
      <c r="D3823" s="4">
        <v>291</v>
      </c>
      <c r="E3823" s="7" t="str">
        <f>VLOOKUP(ventas[[#This Row],[ProductKey]],'hoja productos'!$A$2:$AA$1691,3,FALSE)</f>
        <v>Fabrikam Home and Vacation Moviemaker 1/3'' 8.5mm M200 White</v>
      </c>
      <c r="F3823" s="7">
        <f>VLOOKUP(ventas[[#This Row],[ProductKey]],'hoja productos'!$A$2:$AA$1691,5,FALSE)</f>
        <v>633</v>
      </c>
      <c r="G3823" s="7" t="str">
        <f>VLOOKUP(ventas[[#This Row],[ProductKey]],'hoja productos'!$A$2:$AA$1691,7,FALSE)</f>
        <v>Fabrikam, Inc.</v>
      </c>
      <c r="H3823" s="8">
        <f>ventas[[#This Row],[Unit Vendidas]]*ventas[[#This Row],[Precio Venta]]</f>
        <v>184203</v>
      </c>
    </row>
    <row r="3824" spans="1:8" x14ac:dyDescent="0.25">
      <c r="A3824" s="2">
        <v>7022</v>
      </c>
      <c r="B3824" s="3">
        <v>40130</v>
      </c>
      <c r="C3824" s="5">
        <v>52</v>
      </c>
      <c r="D3824" s="4">
        <v>91</v>
      </c>
      <c r="E3824" s="7" t="str">
        <f>VLOOKUP(ventas[[#This Row],[ProductKey]],'hoja productos'!$A$2:$AA$1691,3,FALSE)</f>
        <v>WWI 2GB Pulse Smart pen M100 Silver</v>
      </c>
      <c r="F3824" s="7">
        <f>VLOOKUP(ventas[[#This Row],[ProductKey]],'hoja productos'!$A$2:$AA$1691,5,FALSE)</f>
        <v>199.95</v>
      </c>
      <c r="G3824" s="7" t="str">
        <f>VLOOKUP(ventas[[#This Row],[ProductKey]],'hoja productos'!$A$2:$AA$1691,7,FALSE)</f>
        <v>Wide World Importers</v>
      </c>
      <c r="H3824" s="8">
        <f>ventas[[#This Row],[Unit Vendidas]]*ventas[[#This Row],[Precio Venta]]</f>
        <v>18195.45</v>
      </c>
    </row>
    <row r="3825" spans="1:8" x14ac:dyDescent="0.25">
      <c r="A3825" s="2">
        <v>8737</v>
      </c>
      <c r="B3825" s="3">
        <v>40130</v>
      </c>
      <c r="C3825" s="5">
        <v>11</v>
      </c>
      <c r="D3825" s="4">
        <v>30</v>
      </c>
      <c r="E3825" s="7" t="str">
        <f>VLOOKUP(ventas[[#This Row],[ProductKey]],'hoja productos'!$A$2:$AA$1691,3,FALSE)</f>
        <v>Tablet 4G MP3 Player E400 Orange</v>
      </c>
      <c r="F3825" s="7">
        <f>VLOOKUP(ventas[[#This Row],[ProductKey]],'hoja productos'!$A$2:$AA$1691,5,FALSE)</f>
        <v>59.99</v>
      </c>
      <c r="G3825" s="7" t="str">
        <f>VLOOKUP(ventas[[#This Row],[ProductKey]],'hoja productos'!$A$2:$AA$1691,7,FALSE)</f>
        <v>Tablet, Ltd</v>
      </c>
      <c r="H3825" s="8">
        <f>ventas[[#This Row],[Unit Vendidas]]*ventas[[#This Row],[Precio Venta]]</f>
        <v>1799.7</v>
      </c>
    </row>
    <row r="3826" spans="1:8" ht="30" x14ac:dyDescent="0.25">
      <c r="A3826" s="2">
        <v>10894</v>
      </c>
      <c r="B3826" s="3">
        <v>40130</v>
      </c>
      <c r="C3826" s="5">
        <v>1509</v>
      </c>
      <c r="D3826" s="4">
        <v>142</v>
      </c>
      <c r="E3826" s="7" t="str">
        <f>VLOOKUP(ventas[[#This Row],[ProductKey]],'hoja productos'!$A$2:$AA$1691,3,FALSE)</f>
        <v>The Phone Company Smart phones Unlocked International M800 Pink</v>
      </c>
      <c r="F3826" s="7">
        <f>VLOOKUP(ventas[[#This Row],[ProductKey]],'hoja productos'!$A$2:$AA$1691,5,FALSE)</f>
        <v>310</v>
      </c>
      <c r="G3826" s="7" t="str">
        <f>VLOOKUP(ventas[[#This Row],[ProductKey]],'hoja productos'!$A$2:$AA$1691,7,FALSE)</f>
        <v>The Phone Company</v>
      </c>
      <c r="H3826" s="8">
        <f>ventas[[#This Row],[Unit Vendidas]]*ventas[[#This Row],[Precio Venta]]</f>
        <v>44020</v>
      </c>
    </row>
    <row r="3827" spans="1:8" x14ac:dyDescent="0.25">
      <c r="A3827" s="2">
        <v>14536</v>
      </c>
      <c r="B3827" s="3">
        <v>40130</v>
      </c>
      <c r="C3827" s="5">
        <v>957</v>
      </c>
      <c r="D3827" s="4">
        <v>76</v>
      </c>
      <c r="E3827" s="7" t="str">
        <f>VLOOKUP(ventas[[#This Row],[ProductKey]],'hoja productos'!$A$2:$AA$1691,3,FALSE)</f>
        <v>A. Datum Full Frame Digital Camera X300 Black</v>
      </c>
      <c r="F3827" s="7">
        <f>VLOOKUP(ventas[[#This Row],[ProductKey]],'hoja productos'!$A$2:$AA$1691,5,FALSE)</f>
        <v>231</v>
      </c>
      <c r="G3827" s="7" t="str">
        <f>VLOOKUP(ventas[[#This Row],[ProductKey]],'hoja productos'!$A$2:$AA$1691,7,FALSE)</f>
        <v>A. Datum Corporation</v>
      </c>
      <c r="H3827" s="8">
        <f>ventas[[#This Row],[Unit Vendidas]]*ventas[[#This Row],[Precio Venta]]</f>
        <v>17556</v>
      </c>
    </row>
    <row r="3828" spans="1:8" x14ac:dyDescent="0.25">
      <c r="A3828" s="2">
        <v>15562</v>
      </c>
      <c r="B3828" s="3">
        <v>40130</v>
      </c>
      <c r="C3828" s="5">
        <v>1206</v>
      </c>
      <c r="D3828" s="4">
        <v>516</v>
      </c>
      <c r="E3828" s="7" t="str">
        <f>VLOOKUP(ventas[[#This Row],[ProductKey]],'hoja productos'!$A$2:$AA$1691,3,FALSE)</f>
        <v>Fabrikam Independent Filmmaker 1/3'' 8.5mm X200 Grey</v>
      </c>
      <c r="F3828" s="7">
        <f>VLOOKUP(ventas[[#This Row],[ProductKey]],'hoja productos'!$A$2:$AA$1691,5,FALSE)</f>
        <v>1560</v>
      </c>
      <c r="G3828" s="7" t="str">
        <f>VLOOKUP(ventas[[#This Row],[ProductKey]],'hoja productos'!$A$2:$AA$1691,7,FALSE)</f>
        <v>Fabrikam, Inc.</v>
      </c>
      <c r="H3828" s="8">
        <f>ventas[[#This Row],[Unit Vendidas]]*ventas[[#This Row],[Precio Venta]]</f>
        <v>804960</v>
      </c>
    </row>
    <row r="3829" spans="1:8" ht="30" x14ac:dyDescent="0.25">
      <c r="A3829" s="2">
        <v>15866</v>
      </c>
      <c r="B3829" s="3">
        <v>40130</v>
      </c>
      <c r="C3829" s="5">
        <v>667</v>
      </c>
      <c r="D3829" s="4">
        <v>87</v>
      </c>
      <c r="E3829" s="7" t="str">
        <f>VLOOKUP(ventas[[#This Row],[ProductKey]],'hoja productos'!$A$2:$AA$1691,3,FALSE)</f>
        <v>Proseware Office Jet Wireless All-in-One Inkjet Printer M600 Black</v>
      </c>
      <c r="F3829" s="7">
        <f>VLOOKUP(ventas[[#This Row],[ProductKey]],'hoja productos'!$A$2:$AA$1691,5,FALSE)</f>
        <v>190</v>
      </c>
      <c r="G3829" s="7" t="str">
        <f>VLOOKUP(ventas[[#This Row],[ProductKey]],'hoja productos'!$A$2:$AA$1691,7,FALSE)</f>
        <v>Proseware, Inc.</v>
      </c>
      <c r="H3829" s="8">
        <f>ventas[[#This Row],[Unit Vendidas]]*ventas[[#This Row],[Precio Venta]]</f>
        <v>16530</v>
      </c>
    </row>
    <row r="3830" spans="1:8" x14ac:dyDescent="0.25">
      <c r="A3830" s="2">
        <v>19774</v>
      </c>
      <c r="B3830" s="3">
        <v>40130</v>
      </c>
      <c r="C3830" s="5">
        <v>1303</v>
      </c>
      <c r="D3830" s="4">
        <v>43</v>
      </c>
      <c r="E3830" s="7" t="str">
        <f>VLOOKUP(ventas[[#This Row],[ProductKey]],'hoja productos'!$A$2:$AA$1691,3,FALSE)</f>
        <v>Tablet Telephoto Conversion Lens M350 Blue</v>
      </c>
      <c r="F3830" s="7">
        <f>VLOOKUP(ventas[[#This Row],[ProductKey]],'hoja productos'!$A$2:$AA$1691,5,FALSE)</f>
        <v>95</v>
      </c>
      <c r="G3830" s="7" t="str">
        <f>VLOOKUP(ventas[[#This Row],[ProductKey]],'hoja productos'!$A$2:$AA$1691,7,FALSE)</f>
        <v>Tablet, Ltd</v>
      </c>
      <c r="H3830" s="8">
        <f>ventas[[#This Row],[Unit Vendidas]]*ventas[[#This Row],[Precio Venta]]</f>
        <v>4085</v>
      </c>
    </row>
    <row r="3831" spans="1:8" x14ac:dyDescent="0.25">
      <c r="A3831" s="2">
        <v>3029</v>
      </c>
      <c r="B3831" s="3">
        <v>40131</v>
      </c>
      <c r="C3831" s="5">
        <v>345</v>
      </c>
      <c r="D3831" s="4">
        <v>321</v>
      </c>
      <c r="E3831" s="7" t="str">
        <f>VLOOKUP(ventas[[#This Row],[ProductKey]],'hoja productos'!$A$2:$AA$1691,3,FALSE)</f>
        <v>Fabrikam Laptop15 M5000 White</v>
      </c>
      <c r="F3831" s="7">
        <f>VLOOKUP(ventas[[#This Row],[ProductKey]],'hoja productos'!$A$2:$AA$1691,5,FALSE)</f>
        <v>699</v>
      </c>
      <c r="G3831" s="7" t="str">
        <f>VLOOKUP(ventas[[#This Row],[ProductKey]],'hoja productos'!$A$2:$AA$1691,7,FALSE)</f>
        <v>Fabrikam, Inc.</v>
      </c>
      <c r="H3831" s="8">
        <f>ventas[[#This Row],[Unit Vendidas]]*ventas[[#This Row],[Precio Venta]]</f>
        <v>224379</v>
      </c>
    </row>
    <row r="3832" spans="1:8" x14ac:dyDescent="0.25">
      <c r="A3832" s="2">
        <v>3277</v>
      </c>
      <c r="B3832" s="3">
        <v>40131</v>
      </c>
      <c r="C3832" s="5">
        <v>1592</v>
      </c>
      <c r="D3832" s="4">
        <v>8</v>
      </c>
      <c r="E3832" s="7" t="str">
        <f>VLOOKUP(ventas[[#This Row],[ProductKey]],'hoja productos'!$A$2:$AA$1691,3,FALSE)</f>
        <v>SV DVD 48 DVD Storage Binder M50 Red</v>
      </c>
      <c r="F3832" s="7">
        <f>VLOOKUP(ventas[[#This Row],[ProductKey]],'hoja productos'!$A$2:$AA$1691,5,FALSE)</f>
        <v>17.989999999999998</v>
      </c>
      <c r="G3832" s="7" t="str">
        <f>VLOOKUP(ventas[[#This Row],[ProductKey]],'hoja productos'!$A$2:$AA$1691,7,FALSE)</f>
        <v>Southridge Video</v>
      </c>
      <c r="H3832" s="8">
        <f>ventas[[#This Row],[Unit Vendidas]]*ventas[[#This Row],[Precio Venta]]</f>
        <v>143.91999999999999</v>
      </c>
    </row>
    <row r="3833" spans="1:8" x14ac:dyDescent="0.25">
      <c r="A3833" s="2">
        <v>5191</v>
      </c>
      <c r="B3833" s="3">
        <v>40131</v>
      </c>
      <c r="C3833" s="5">
        <v>286</v>
      </c>
      <c r="D3833" s="4">
        <v>155</v>
      </c>
      <c r="E3833" s="7" t="str">
        <f>VLOOKUP(ventas[[#This Row],[ProductKey]],'hoja productos'!$A$2:$AA$1691,3,FALSE)</f>
        <v>Tablet Home Theater System 5.1 Channel M1520 Brown</v>
      </c>
      <c r="F3833" s="7">
        <f>VLOOKUP(ventas[[#This Row],[ProductKey]],'hoja productos'!$A$2:$AA$1691,5,FALSE)</f>
        <v>339</v>
      </c>
      <c r="G3833" s="7" t="str">
        <f>VLOOKUP(ventas[[#This Row],[ProductKey]],'hoja productos'!$A$2:$AA$1691,7,FALSE)</f>
        <v>Tablet, Ltd</v>
      </c>
      <c r="H3833" s="8">
        <f>ventas[[#This Row],[Unit Vendidas]]*ventas[[#This Row],[Precio Venta]]</f>
        <v>52545</v>
      </c>
    </row>
    <row r="3834" spans="1:8" x14ac:dyDescent="0.25">
      <c r="A3834" s="2">
        <v>9431</v>
      </c>
      <c r="B3834" s="3">
        <v>40131</v>
      </c>
      <c r="C3834" s="5">
        <v>1327</v>
      </c>
      <c r="D3834" s="4">
        <v>15</v>
      </c>
      <c r="E3834" s="7" t="str">
        <f>VLOOKUP(ventas[[#This Row],[ProductKey]],'hoja productos'!$A$2:$AA$1691,3,FALSE)</f>
        <v>Tablet In front of Centrex L15 Black</v>
      </c>
      <c r="F3834" s="7">
        <f>VLOOKUP(ventas[[#This Row],[ProductKey]],'hoja productos'!$A$2:$AA$1691,5,FALSE)</f>
        <v>46.99</v>
      </c>
      <c r="G3834" s="7" t="str">
        <f>VLOOKUP(ventas[[#This Row],[ProductKey]],'hoja productos'!$A$2:$AA$1691,7,FALSE)</f>
        <v>Tablet, Ltd</v>
      </c>
      <c r="H3834" s="8">
        <f>ventas[[#This Row],[Unit Vendidas]]*ventas[[#This Row],[Precio Venta]]</f>
        <v>704.85</v>
      </c>
    </row>
    <row r="3835" spans="1:8" x14ac:dyDescent="0.25">
      <c r="A3835" s="2">
        <v>14204</v>
      </c>
      <c r="B3835" s="3">
        <v>40131</v>
      </c>
      <c r="C3835" s="5">
        <v>1486</v>
      </c>
      <c r="D3835" s="4">
        <v>132</v>
      </c>
      <c r="E3835" s="7" t="str">
        <f>VLOOKUP(ventas[[#This Row],[ProductKey]],'hoja productos'!$A$2:$AA$1691,3,FALSE)</f>
        <v>The Phone Company Smart phones 320 x 320 M86 Grey</v>
      </c>
      <c r="F3835" s="7">
        <f>VLOOKUP(ventas[[#This Row],[ProductKey]],'hoja productos'!$A$2:$AA$1691,5,FALSE)</f>
        <v>288</v>
      </c>
      <c r="G3835" s="7" t="str">
        <f>VLOOKUP(ventas[[#This Row],[ProductKey]],'hoja productos'!$A$2:$AA$1691,7,FALSE)</f>
        <v>The Phone Company</v>
      </c>
      <c r="H3835" s="8">
        <f>ventas[[#This Row],[Unit Vendidas]]*ventas[[#This Row],[Precio Venta]]</f>
        <v>38016</v>
      </c>
    </row>
    <row r="3836" spans="1:8" x14ac:dyDescent="0.25">
      <c r="A3836" s="2">
        <v>21645</v>
      </c>
      <c r="B3836" s="3">
        <v>40131</v>
      </c>
      <c r="C3836" s="5">
        <v>1065</v>
      </c>
      <c r="D3836" s="4">
        <v>194</v>
      </c>
      <c r="E3836" s="7" t="str">
        <f>VLOOKUP(ventas[[#This Row],[ProductKey]],'hoja productos'!$A$2:$AA$1691,3,FALSE)</f>
        <v>A. Datum SLR Camera 35" X358 Pink</v>
      </c>
      <c r="F3836" s="7">
        <f>VLOOKUP(ventas[[#This Row],[ProductKey]],'hoja productos'!$A$2:$AA$1691,5,FALSE)</f>
        <v>588</v>
      </c>
      <c r="G3836" s="7" t="str">
        <f>VLOOKUP(ventas[[#This Row],[ProductKey]],'hoja productos'!$A$2:$AA$1691,7,FALSE)</f>
        <v>A. Datum Corporation</v>
      </c>
      <c r="H3836" s="8">
        <f>ventas[[#This Row],[Unit Vendidas]]*ventas[[#This Row],[Precio Venta]]</f>
        <v>114072</v>
      </c>
    </row>
    <row r="3837" spans="1:8" x14ac:dyDescent="0.25">
      <c r="A3837" s="2">
        <v>21741</v>
      </c>
      <c r="B3837" s="3">
        <v>40131</v>
      </c>
      <c r="C3837" s="5">
        <v>501</v>
      </c>
      <c r="D3837" s="4">
        <v>30</v>
      </c>
      <c r="E3837" s="7" t="str">
        <f>VLOOKUP(ventas[[#This Row],[ProductKey]],'hoja productos'!$A$2:$AA$1691,3,FALSE)</f>
        <v>Adventure Works CRT17 E105 Black</v>
      </c>
      <c r="F3837" s="7">
        <f>VLOOKUP(ventas[[#This Row],[ProductKey]],'hoja productos'!$A$2:$AA$1691,5,FALSE)</f>
        <v>59</v>
      </c>
      <c r="G3837" s="7" t="str">
        <f>VLOOKUP(ventas[[#This Row],[ProductKey]],'hoja productos'!$A$2:$AA$1691,7,FALSE)</f>
        <v>Adventure Works</v>
      </c>
      <c r="H3837" s="8">
        <f>ventas[[#This Row],[Unit Vendidas]]*ventas[[#This Row],[Precio Venta]]</f>
        <v>1770</v>
      </c>
    </row>
    <row r="3838" spans="1:8" x14ac:dyDescent="0.25">
      <c r="A3838" s="2">
        <v>23480</v>
      </c>
      <c r="B3838" s="3">
        <v>40131</v>
      </c>
      <c r="C3838" s="5">
        <v>726</v>
      </c>
      <c r="D3838" s="4">
        <v>67</v>
      </c>
      <c r="E3838" s="7" t="str">
        <f>VLOOKUP(ventas[[#This Row],[ProductKey]],'hoja productos'!$A$2:$AA$1691,3,FALSE)</f>
        <v>Proseware Photo Smart All-in-One Printer M380 White</v>
      </c>
      <c r="F3838" s="7">
        <f>VLOOKUP(ventas[[#This Row],[ProductKey]],'hoja productos'!$A$2:$AA$1691,5,FALSE)</f>
        <v>147</v>
      </c>
      <c r="G3838" s="7" t="str">
        <f>VLOOKUP(ventas[[#This Row],[ProductKey]],'hoja productos'!$A$2:$AA$1691,7,FALSE)</f>
        <v>Proseware, Inc.</v>
      </c>
      <c r="H3838" s="8">
        <f>ventas[[#This Row],[Unit Vendidas]]*ventas[[#This Row],[Precio Venta]]</f>
        <v>9849</v>
      </c>
    </row>
    <row r="3839" spans="1:8" x14ac:dyDescent="0.25">
      <c r="A3839" s="2">
        <v>2720</v>
      </c>
      <c r="B3839" s="3">
        <v>40132</v>
      </c>
      <c r="C3839" s="5">
        <v>146</v>
      </c>
      <c r="D3839" s="4">
        <v>960</v>
      </c>
      <c r="E3839" s="7" t="str">
        <f>VLOOKUP(ventas[[#This Row],[ProductKey]],'hoja productos'!$A$2:$AA$1691,3,FALSE)</f>
        <v>Adventure Works 52" LCD HDTV X590 Black</v>
      </c>
      <c r="F3839" s="7">
        <f>VLOOKUP(ventas[[#This Row],[ProductKey]],'hoja productos'!$A$2:$AA$1691,5,FALSE)</f>
        <v>2899.99</v>
      </c>
      <c r="G3839" s="7" t="str">
        <f>VLOOKUP(ventas[[#This Row],[ProductKey]],'hoja productos'!$A$2:$AA$1691,7,FALSE)</f>
        <v>Adventure Works</v>
      </c>
      <c r="H3839" s="8">
        <f>ventas[[#This Row],[Unit Vendidas]]*ventas[[#This Row],[Precio Venta]]</f>
        <v>2783990.4</v>
      </c>
    </row>
    <row r="3840" spans="1:8" x14ac:dyDescent="0.25">
      <c r="A3840" s="2">
        <v>3482</v>
      </c>
      <c r="B3840" s="3">
        <v>40132</v>
      </c>
      <c r="C3840" s="5">
        <v>527</v>
      </c>
      <c r="D3840" s="4">
        <v>50</v>
      </c>
      <c r="E3840" s="7" t="str">
        <f>VLOOKUP(ventas[[#This Row],[ProductKey]],'hoja productos'!$A$2:$AA$1691,3,FALSE)</f>
        <v>WWI CRT17 E106 Black</v>
      </c>
      <c r="F3840" s="7">
        <f>VLOOKUP(ventas[[#This Row],[ProductKey]],'hoja productos'!$A$2:$AA$1691,5,FALSE)</f>
        <v>99</v>
      </c>
      <c r="G3840" s="7" t="str">
        <f>VLOOKUP(ventas[[#This Row],[ProductKey]],'hoja productos'!$A$2:$AA$1691,7,FALSE)</f>
        <v>Wide World Importers</v>
      </c>
      <c r="H3840" s="8">
        <f>ventas[[#This Row],[Unit Vendidas]]*ventas[[#This Row],[Precio Venta]]</f>
        <v>4950</v>
      </c>
    </row>
    <row r="3841" spans="1:8" x14ac:dyDescent="0.25">
      <c r="A3841" s="2">
        <v>5068</v>
      </c>
      <c r="B3841" s="3">
        <v>40132</v>
      </c>
      <c r="C3841" s="5">
        <v>1496</v>
      </c>
      <c r="D3841" s="4">
        <v>132</v>
      </c>
      <c r="E3841" s="7" t="str">
        <f>VLOOKUP(ventas[[#This Row],[ProductKey]],'hoja productos'!$A$2:$AA$1691,3,FALSE)</f>
        <v>The Phone Company Smart phones 320 x 320 M86 White</v>
      </c>
      <c r="F3841" s="7">
        <f>VLOOKUP(ventas[[#This Row],[ProductKey]],'hoja productos'!$A$2:$AA$1691,5,FALSE)</f>
        <v>288</v>
      </c>
      <c r="G3841" s="7" t="str">
        <f>VLOOKUP(ventas[[#This Row],[ProductKey]],'hoja productos'!$A$2:$AA$1691,7,FALSE)</f>
        <v>The Phone Company</v>
      </c>
      <c r="H3841" s="8">
        <f>ventas[[#This Row],[Unit Vendidas]]*ventas[[#This Row],[Precio Venta]]</f>
        <v>38016</v>
      </c>
    </row>
    <row r="3842" spans="1:8" x14ac:dyDescent="0.25">
      <c r="A3842" s="2">
        <v>5849</v>
      </c>
      <c r="B3842" s="3">
        <v>40132</v>
      </c>
      <c r="C3842" s="5">
        <v>583</v>
      </c>
      <c r="D3842" s="4">
        <v>83</v>
      </c>
      <c r="E3842" s="7" t="str">
        <f>VLOOKUP(ventas[[#This Row],[ProductKey]],'hoja productos'!$A$2:$AA$1691,3,FALSE)</f>
        <v>Tablet Screen 106in M060 Black</v>
      </c>
      <c r="F3842" s="7">
        <f>VLOOKUP(ventas[[#This Row],[ProductKey]],'hoja productos'!$A$2:$AA$1691,5,FALSE)</f>
        <v>251</v>
      </c>
      <c r="G3842" s="7" t="str">
        <f>VLOOKUP(ventas[[#This Row],[ProductKey]],'hoja productos'!$A$2:$AA$1691,7,FALSE)</f>
        <v>Tablet, Ltd</v>
      </c>
      <c r="H3842" s="8">
        <f>ventas[[#This Row],[Unit Vendidas]]*ventas[[#This Row],[Precio Venta]]</f>
        <v>20833</v>
      </c>
    </row>
    <row r="3843" spans="1:8" x14ac:dyDescent="0.25">
      <c r="A3843" s="2">
        <v>7684</v>
      </c>
      <c r="B3843" s="3">
        <v>40132</v>
      </c>
      <c r="C3843" s="5">
        <v>519</v>
      </c>
      <c r="D3843" s="4">
        <v>205</v>
      </c>
      <c r="E3843" s="7" t="str">
        <f>VLOOKUP(ventas[[#This Row],[ProductKey]],'hoja productos'!$A$2:$AA$1691,3,FALSE)</f>
        <v>WWI LCD22 M2002 Black</v>
      </c>
      <c r="F3843" s="7">
        <f>VLOOKUP(ventas[[#This Row],[ProductKey]],'hoja productos'!$A$2:$AA$1691,5,FALSE)</f>
        <v>619</v>
      </c>
      <c r="G3843" s="7" t="str">
        <f>VLOOKUP(ventas[[#This Row],[ProductKey]],'hoja productos'!$A$2:$AA$1691,7,FALSE)</f>
        <v>Wide World Importers</v>
      </c>
      <c r="H3843" s="8">
        <f>ventas[[#This Row],[Unit Vendidas]]*ventas[[#This Row],[Precio Venta]]</f>
        <v>126895</v>
      </c>
    </row>
    <row r="3844" spans="1:8" x14ac:dyDescent="0.25">
      <c r="A3844" s="2">
        <v>11966</v>
      </c>
      <c r="B3844" s="3">
        <v>40132</v>
      </c>
      <c r="C3844" s="5">
        <v>689</v>
      </c>
      <c r="D3844" s="4">
        <v>73</v>
      </c>
      <c r="E3844" s="7" t="str">
        <f>VLOOKUP(ventas[[#This Row],[ProductKey]],'hoja productos'!$A$2:$AA$1691,3,FALSE)</f>
        <v>Proseware Color Ink Jet Fax, Copier, Phone M250 Grey</v>
      </c>
      <c r="F3844" s="7">
        <f>VLOOKUP(ventas[[#This Row],[ProductKey]],'hoja productos'!$A$2:$AA$1691,5,FALSE)</f>
        <v>159</v>
      </c>
      <c r="G3844" s="7" t="str">
        <f>VLOOKUP(ventas[[#This Row],[ProductKey]],'hoja productos'!$A$2:$AA$1691,7,FALSE)</f>
        <v>Proseware, Inc.</v>
      </c>
      <c r="H3844" s="8">
        <f>ventas[[#This Row],[Unit Vendidas]]*ventas[[#This Row],[Precio Venta]]</f>
        <v>11607</v>
      </c>
    </row>
    <row r="3845" spans="1:8" x14ac:dyDescent="0.25">
      <c r="A3845" s="2">
        <v>15311</v>
      </c>
      <c r="B3845" s="3">
        <v>40132</v>
      </c>
      <c r="C3845" s="5">
        <v>570</v>
      </c>
      <c r="D3845" s="4">
        <v>99</v>
      </c>
      <c r="E3845" s="7" t="str">
        <f>VLOOKUP(ventas[[#This Row],[ProductKey]],'hoja productos'!$A$2:$AA$1691,3,FALSE)</f>
        <v>Proseware Screen 113in X1609 Silver</v>
      </c>
      <c r="F3845" s="7">
        <f>VLOOKUP(ventas[[#This Row],[ProductKey]],'hoja productos'!$A$2:$AA$1691,5,FALSE)</f>
        <v>299</v>
      </c>
      <c r="G3845" s="7" t="str">
        <f>VLOOKUP(ventas[[#This Row],[ProductKey]],'hoja productos'!$A$2:$AA$1691,7,FALSE)</f>
        <v>Proseware, Inc.</v>
      </c>
      <c r="H3845" s="8">
        <f>ventas[[#This Row],[Unit Vendidas]]*ventas[[#This Row],[Precio Venta]]</f>
        <v>29601</v>
      </c>
    </row>
    <row r="3846" spans="1:8" x14ac:dyDescent="0.25">
      <c r="A3846" s="2">
        <v>18857</v>
      </c>
      <c r="B3846" s="3">
        <v>40132</v>
      </c>
      <c r="C3846" s="5">
        <v>1045</v>
      </c>
      <c r="D3846" s="4">
        <v>194</v>
      </c>
      <c r="E3846" s="7" t="str">
        <f>VLOOKUP(ventas[[#This Row],[ProductKey]],'hoja productos'!$A$2:$AA$1691,3,FALSE)</f>
        <v>A. Datum SLR Camera 35" X358 Black</v>
      </c>
      <c r="F3846" s="7">
        <f>VLOOKUP(ventas[[#This Row],[ProductKey]],'hoja productos'!$A$2:$AA$1691,5,FALSE)</f>
        <v>588</v>
      </c>
      <c r="G3846" s="7" t="str">
        <f>VLOOKUP(ventas[[#This Row],[ProductKey]],'hoja productos'!$A$2:$AA$1691,7,FALSE)</f>
        <v>A. Datum Corporation</v>
      </c>
      <c r="H3846" s="8">
        <f>ventas[[#This Row],[Unit Vendidas]]*ventas[[#This Row],[Precio Venta]]</f>
        <v>114072</v>
      </c>
    </row>
    <row r="3847" spans="1:8" x14ac:dyDescent="0.25">
      <c r="A3847" s="2">
        <v>19127</v>
      </c>
      <c r="B3847" s="3">
        <v>40132</v>
      </c>
      <c r="C3847" s="5">
        <v>539</v>
      </c>
      <c r="D3847" s="4">
        <v>760</v>
      </c>
      <c r="E3847" s="7" t="str">
        <f>VLOOKUP(ventas[[#This Row],[ProductKey]],'hoja productos'!$A$2:$AA$1691,3,FALSE)</f>
        <v>Proseware Projector 1080p LCD86 Black</v>
      </c>
      <c r="F3847" s="7">
        <f>VLOOKUP(ventas[[#This Row],[ProductKey]],'hoja productos'!$A$2:$AA$1691,5,FALSE)</f>
        <v>2295</v>
      </c>
      <c r="G3847" s="7" t="str">
        <f>VLOOKUP(ventas[[#This Row],[ProductKey]],'hoja productos'!$A$2:$AA$1691,7,FALSE)</f>
        <v>Proseware, Inc.</v>
      </c>
      <c r="H3847" s="8">
        <f>ventas[[#This Row],[Unit Vendidas]]*ventas[[#This Row],[Precio Venta]]</f>
        <v>1744200</v>
      </c>
    </row>
    <row r="3848" spans="1:8" x14ac:dyDescent="0.25">
      <c r="A3848" s="2">
        <v>19730</v>
      </c>
      <c r="B3848" s="3">
        <v>40132</v>
      </c>
      <c r="C3848" s="5">
        <v>766</v>
      </c>
      <c r="D3848" s="4">
        <v>10</v>
      </c>
      <c r="E3848" s="7" t="str">
        <f>VLOOKUP(ventas[[#This Row],[ProductKey]],'hoja productos'!$A$2:$AA$1691,3,FALSE)</f>
        <v>Tablet Battery charger - bike E200 Black</v>
      </c>
      <c r="F3848" s="7">
        <f>VLOOKUP(ventas[[#This Row],[ProductKey]],'hoja productos'!$A$2:$AA$1691,5,FALSE)</f>
        <v>19.899999999999999</v>
      </c>
      <c r="G3848" s="7" t="str">
        <f>VLOOKUP(ventas[[#This Row],[ProductKey]],'hoja productos'!$A$2:$AA$1691,7,FALSE)</f>
        <v>Tablet, Ltd</v>
      </c>
      <c r="H3848" s="8">
        <f>ventas[[#This Row],[Unit Vendidas]]*ventas[[#This Row],[Precio Venta]]</f>
        <v>199</v>
      </c>
    </row>
    <row r="3849" spans="1:8" x14ac:dyDescent="0.25">
      <c r="A3849" s="2">
        <v>21194</v>
      </c>
      <c r="B3849" s="3">
        <v>40132</v>
      </c>
      <c r="C3849" s="5">
        <v>851</v>
      </c>
      <c r="D3849" s="4">
        <v>76</v>
      </c>
      <c r="E3849" s="7" t="str">
        <f>VLOOKUP(ventas[[#This Row],[ProductKey]],'hoja productos'!$A$2:$AA$1691,3,FALSE)</f>
        <v>Tablet Laptop Keyboard X105 White</v>
      </c>
      <c r="F3849" s="7">
        <f>VLOOKUP(ventas[[#This Row],[ProductKey]],'hoja productos'!$A$2:$AA$1691,5,FALSE)</f>
        <v>230.9</v>
      </c>
      <c r="G3849" s="7" t="str">
        <f>VLOOKUP(ventas[[#This Row],[ProductKey]],'hoja productos'!$A$2:$AA$1691,7,FALSE)</f>
        <v>Tablet, Ltd</v>
      </c>
      <c r="H3849" s="8">
        <f>ventas[[#This Row],[Unit Vendidas]]*ventas[[#This Row],[Precio Venta]]</f>
        <v>17548.400000000001</v>
      </c>
    </row>
    <row r="3850" spans="1:8" x14ac:dyDescent="0.25">
      <c r="A3850" s="2">
        <v>468</v>
      </c>
      <c r="B3850" s="3">
        <v>40133</v>
      </c>
      <c r="C3850" s="5">
        <v>578</v>
      </c>
      <c r="D3850" s="4">
        <v>459</v>
      </c>
      <c r="E3850" s="7" t="str">
        <f>VLOOKUP(ventas[[#This Row],[ProductKey]],'hoja productos'!$A$2:$AA$1691,3,FALSE)</f>
        <v>Tablet Projector 720p M621 Black</v>
      </c>
      <c r="F3850" s="7">
        <f>VLOOKUP(ventas[[#This Row],[ProductKey]],'hoja productos'!$A$2:$AA$1691,5,FALSE)</f>
        <v>999</v>
      </c>
      <c r="G3850" s="7" t="str">
        <f>VLOOKUP(ventas[[#This Row],[ProductKey]],'hoja productos'!$A$2:$AA$1691,7,FALSE)</f>
        <v>Tablet, Ltd</v>
      </c>
      <c r="H3850" s="8">
        <f>ventas[[#This Row],[Unit Vendidas]]*ventas[[#This Row],[Precio Venta]]</f>
        <v>458541</v>
      </c>
    </row>
    <row r="3851" spans="1:8" x14ac:dyDescent="0.25">
      <c r="A3851" s="2">
        <v>2087</v>
      </c>
      <c r="B3851" s="3">
        <v>40133</v>
      </c>
      <c r="C3851" s="5">
        <v>1010</v>
      </c>
      <c r="D3851" s="4">
        <v>85</v>
      </c>
      <c r="E3851" s="7" t="str">
        <f>VLOOKUP(ventas[[#This Row],[ProductKey]],'hoja productos'!$A$2:$AA$1691,3,FALSE)</f>
        <v>A. Datum Bridge Digital Camera M300 Orange</v>
      </c>
      <c r="F3851" s="7">
        <f>VLOOKUP(ventas[[#This Row],[ProductKey]],'hoja productos'!$A$2:$AA$1691,5,FALSE)</f>
        <v>186.9</v>
      </c>
      <c r="G3851" s="7" t="str">
        <f>VLOOKUP(ventas[[#This Row],[ProductKey]],'hoja productos'!$A$2:$AA$1691,7,FALSE)</f>
        <v>A. Datum Corporation</v>
      </c>
      <c r="H3851" s="8">
        <f>ventas[[#This Row],[Unit Vendidas]]*ventas[[#This Row],[Precio Venta]]</f>
        <v>15886.5</v>
      </c>
    </row>
    <row r="3852" spans="1:8" x14ac:dyDescent="0.25">
      <c r="A3852" s="2">
        <v>2698</v>
      </c>
      <c r="B3852" s="3">
        <v>40133</v>
      </c>
      <c r="C3852" s="5">
        <v>533</v>
      </c>
      <c r="D3852" s="4">
        <v>128</v>
      </c>
      <c r="E3852" s="7" t="str">
        <f>VLOOKUP(ventas[[#This Row],[ProductKey]],'hoja productos'!$A$2:$AA$1691,3,FALSE)</f>
        <v>WWI LCD20W M250 White</v>
      </c>
      <c r="F3852" s="7">
        <f>VLOOKUP(ventas[[#This Row],[ProductKey]],'hoja productos'!$A$2:$AA$1691,5,FALSE)</f>
        <v>279</v>
      </c>
      <c r="G3852" s="7" t="str">
        <f>VLOOKUP(ventas[[#This Row],[ProductKey]],'hoja productos'!$A$2:$AA$1691,7,FALSE)</f>
        <v>Wide World Importers</v>
      </c>
      <c r="H3852" s="8">
        <f>ventas[[#This Row],[Unit Vendidas]]*ventas[[#This Row],[Precio Venta]]</f>
        <v>35712</v>
      </c>
    </row>
    <row r="3853" spans="1:8" x14ac:dyDescent="0.25">
      <c r="A3853" s="2">
        <v>8116</v>
      </c>
      <c r="B3853" s="3">
        <v>40133</v>
      </c>
      <c r="C3853" s="5">
        <v>254</v>
      </c>
      <c r="D3853" s="4">
        <v>167</v>
      </c>
      <c r="E3853" s="7" t="str">
        <f>VLOOKUP(ventas[[#This Row],[ProductKey]],'hoja productos'!$A$2:$AA$1691,3,FALSE)</f>
        <v>Tablet Home Theater System 2.1 Channel M1210 Silver</v>
      </c>
      <c r="F3853" s="7">
        <f>VLOOKUP(ventas[[#This Row],[ProductKey]],'hoja productos'!$A$2:$AA$1691,5,FALSE)</f>
        <v>329</v>
      </c>
      <c r="G3853" s="7" t="str">
        <f>VLOOKUP(ventas[[#This Row],[ProductKey]],'hoja productos'!$A$2:$AA$1691,7,FALSE)</f>
        <v>Tablet, Ltd</v>
      </c>
      <c r="H3853" s="8">
        <f>ventas[[#This Row],[Unit Vendidas]]*ventas[[#This Row],[Precio Venta]]</f>
        <v>54943</v>
      </c>
    </row>
    <row r="3854" spans="1:8" x14ac:dyDescent="0.25">
      <c r="A3854" s="2">
        <v>14823</v>
      </c>
      <c r="B3854" s="3">
        <v>40133</v>
      </c>
      <c r="C3854" s="5">
        <v>1052</v>
      </c>
      <c r="D3854" s="4">
        <v>207</v>
      </c>
      <c r="E3854" s="7" t="str">
        <f>VLOOKUP(ventas[[#This Row],[ProductKey]],'hoja productos'!$A$2:$AA$1691,3,FALSE)</f>
        <v>A. Datum SLR Camera X137 Grey</v>
      </c>
      <c r="F3854" s="7">
        <f>VLOOKUP(ventas[[#This Row],[ProductKey]],'hoja productos'!$A$2:$AA$1691,5,FALSE)</f>
        <v>627</v>
      </c>
      <c r="G3854" s="7" t="str">
        <f>VLOOKUP(ventas[[#This Row],[ProductKey]],'hoja productos'!$A$2:$AA$1691,7,FALSE)</f>
        <v>A. Datum Corporation</v>
      </c>
      <c r="H3854" s="8">
        <f>ventas[[#This Row],[Unit Vendidas]]*ventas[[#This Row],[Precio Venta]]</f>
        <v>129789</v>
      </c>
    </row>
    <row r="3855" spans="1:8" x14ac:dyDescent="0.25">
      <c r="A3855" s="2">
        <v>16299</v>
      </c>
      <c r="B3855" s="3">
        <v>40133</v>
      </c>
      <c r="C3855" s="5">
        <v>1109</v>
      </c>
      <c r="D3855" s="4">
        <v>144</v>
      </c>
      <c r="E3855" s="7" t="str">
        <f>VLOOKUP(ventas[[#This Row],[ProductKey]],'hoja productos'!$A$2:$AA$1691,3,FALSE)</f>
        <v>Fabrikam SLR Camera 35" X358 Black</v>
      </c>
      <c r="F3855" s="7">
        <f>VLOOKUP(ventas[[#This Row],[ProductKey]],'hoja productos'!$A$2:$AA$1691,5,FALSE)</f>
        <v>436.2</v>
      </c>
      <c r="G3855" s="7" t="str">
        <f>VLOOKUP(ventas[[#This Row],[ProductKey]],'hoja productos'!$A$2:$AA$1691,7,FALSE)</f>
        <v>Fabrikam, Inc.</v>
      </c>
      <c r="H3855" s="8">
        <f>ventas[[#This Row],[Unit Vendidas]]*ventas[[#This Row],[Precio Venta]]</f>
        <v>62812.799999999996</v>
      </c>
    </row>
    <row r="3856" spans="1:8" x14ac:dyDescent="0.25">
      <c r="A3856" s="2">
        <v>17976</v>
      </c>
      <c r="B3856" s="3">
        <v>40133</v>
      </c>
      <c r="C3856" s="5">
        <v>1626</v>
      </c>
      <c r="D3856" s="4">
        <v>72</v>
      </c>
      <c r="E3856" s="7" t="str">
        <f>VLOOKUP(ventas[[#This Row],[ProductKey]],'hoja productos'!$A$2:$AA$1691,3,FALSE)</f>
        <v>Tablet DVD Recorder L240 Gold</v>
      </c>
      <c r="F3856" s="7">
        <f>VLOOKUP(ventas[[#This Row],[ProductKey]],'hoja productos'!$A$2:$AA$1691,5,FALSE)</f>
        <v>219</v>
      </c>
      <c r="G3856" s="7" t="str">
        <f>VLOOKUP(ventas[[#This Row],[ProductKey]],'hoja productos'!$A$2:$AA$1691,7,FALSE)</f>
        <v>Tablet, Ltd</v>
      </c>
      <c r="H3856" s="8">
        <f>ventas[[#This Row],[Unit Vendidas]]*ventas[[#This Row],[Precio Venta]]</f>
        <v>15768</v>
      </c>
    </row>
    <row r="3857" spans="1:8" ht="30" x14ac:dyDescent="0.25">
      <c r="A3857" s="2">
        <v>20101</v>
      </c>
      <c r="B3857" s="3">
        <v>40133</v>
      </c>
      <c r="C3857" s="5">
        <v>664</v>
      </c>
      <c r="D3857" s="4">
        <v>75</v>
      </c>
      <c r="E3857" s="7" t="str">
        <f>VLOOKUP(ventas[[#This Row],[ProductKey]],'hoja productos'!$A$2:$AA$1691,3,FALSE)</f>
        <v>Proseware Professional Quality Plain-Paper Fax and Copier X100 Black</v>
      </c>
      <c r="F3857" s="7">
        <f>VLOOKUP(ventas[[#This Row],[ProductKey]],'hoja productos'!$A$2:$AA$1691,5,FALSE)</f>
        <v>229</v>
      </c>
      <c r="G3857" s="7" t="str">
        <f>VLOOKUP(ventas[[#This Row],[ProductKey]],'hoja productos'!$A$2:$AA$1691,7,FALSE)</f>
        <v>Proseware, Inc.</v>
      </c>
      <c r="H3857" s="8">
        <f>ventas[[#This Row],[Unit Vendidas]]*ventas[[#This Row],[Precio Venta]]</f>
        <v>17175</v>
      </c>
    </row>
    <row r="3858" spans="1:8" x14ac:dyDescent="0.25">
      <c r="A3858" s="2">
        <v>22038</v>
      </c>
      <c r="B3858" s="3">
        <v>40133</v>
      </c>
      <c r="C3858" s="5">
        <v>512</v>
      </c>
      <c r="D3858" s="4">
        <v>65</v>
      </c>
      <c r="E3858" s="7" t="str">
        <f>VLOOKUP(ventas[[#This Row],[ProductKey]],'hoja productos'!$A$2:$AA$1691,3,FALSE)</f>
        <v>Adventure Works LCD17W E203 White</v>
      </c>
      <c r="F3858" s="7">
        <f>VLOOKUP(ventas[[#This Row],[ProductKey]],'hoja productos'!$A$2:$AA$1691,5,FALSE)</f>
        <v>129</v>
      </c>
      <c r="G3858" s="7" t="str">
        <f>VLOOKUP(ventas[[#This Row],[ProductKey]],'hoja productos'!$A$2:$AA$1691,7,FALSE)</f>
        <v>Adventure Works</v>
      </c>
      <c r="H3858" s="8">
        <f>ventas[[#This Row],[Unit Vendidas]]*ventas[[#This Row],[Precio Venta]]</f>
        <v>8385</v>
      </c>
    </row>
    <row r="3859" spans="1:8" x14ac:dyDescent="0.25">
      <c r="A3859" s="2">
        <v>4286</v>
      </c>
      <c r="B3859" s="3">
        <v>40134</v>
      </c>
      <c r="C3859" s="5">
        <v>216</v>
      </c>
      <c r="D3859" s="4">
        <v>252</v>
      </c>
      <c r="E3859" s="7" t="str">
        <f>VLOOKUP(ventas[[#This Row],[ProductKey]],'hoja productos'!$A$2:$AA$1691,3,FALSE)</f>
        <v>Litware Home Theater System 4.1 Channel M413 Silver</v>
      </c>
      <c r="F3859" s="7">
        <f>VLOOKUP(ventas[[#This Row],[ProductKey]],'hoja productos'!$A$2:$AA$1691,5,FALSE)</f>
        <v>549</v>
      </c>
      <c r="G3859" s="7" t="str">
        <f>VLOOKUP(ventas[[#This Row],[ProductKey]],'hoja productos'!$A$2:$AA$1691,7,FALSE)</f>
        <v>Litware, Inc.</v>
      </c>
      <c r="H3859" s="8">
        <f>ventas[[#This Row],[Unit Vendidas]]*ventas[[#This Row],[Precio Venta]]</f>
        <v>138348</v>
      </c>
    </row>
    <row r="3860" spans="1:8" ht="30" x14ac:dyDescent="0.25">
      <c r="A3860" s="2">
        <v>4425</v>
      </c>
      <c r="B3860" s="3">
        <v>40134</v>
      </c>
      <c r="C3860" s="5">
        <v>670</v>
      </c>
      <c r="D3860" s="4">
        <v>90</v>
      </c>
      <c r="E3860" s="7" t="str">
        <f>VLOOKUP(ventas[[#This Row],[ProductKey]],'hoja productos'!$A$2:$AA$1691,3,FALSE)</f>
        <v>Proseware 23ppm Laser Printer with Wireless and Wired Network Interfaces M680 Black</v>
      </c>
      <c r="F3860" s="7">
        <f>VLOOKUP(ventas[[#This Row],[ProductKey]],'hoja productos'!$A$2:$AA$1691,5,FALSE)</f>
        <v>196</v>
      </c>
      <c r="G3860" s="7" t="str">
        <f>VLOOKUP(ventas[[#This Row],[ProductKey]],'hoja productos'!$A$2:$AA$1691,7,FALSE)</f>
        <v>Proseware, Inc.</v>
      </c>
      <c r="H3860" s="8">
        <f>ventas[[#This Row],[Unit Vendidas]]*ventas[[#This Row],[Precio Venta]]</f>
        <v>17640</v>
      </c>
    </row>
    <row r="3861" spans="1:8" x14ac:dyDescent="0.25">
      <c r="A3861" s="2">
        <v>4479</v>
      </c>
      <c r="B3861" s="3">
        <v>40134</v>
      </c>
      <c r="C3861" s="5">
        <v>747</v>
      </c>
      <c r="D3861" s="4">
        <v>6</v>
      </c>
      <c r="E3861" s="7" t="str">
        <f>VLOOKUP(ventas[[#This Row],[ProductKey]],'hoja productos'!$A$2:$AA$1691,3,FALSE)</f>
        <v>Tablet Mouse Lock Bundle E200 Black</v>
      </c>
      <c r="F3861" s="7">
        <f>VLOOKUP(ventas[[#This Row],[ProductKey]],'hoja productos'!$A$2:$AA$1691,5,FALSE)</f>
        <v>12.95</v>
      </c>
      <c r="G3861" s="7" t="str">
        <f>VLOOKUP(ventas[[#This Row],[ProductKey]],'hoja productos'!$A$2:$AA$1691,7,FALSE)</f>
        <v>Tablet, Ltd</v>
      </c>
      <c r="H3861" s="8">
        <f>ventas[[#This Row],[Unit Vendidas]]*ventas[[#This Row],[Precio Venta]]</f>
        <v>77.699999999999989</v>
      </c>
    </row>
    <row r="3862" spans="1:8" x14ac:dyDescent="0.25">
      <c r="A3862" s="2">
        <v>5751</v>
      </c>
      <c r="B3862" s="3">
        <v>40134</v>
      </c>
      <c r="C3862" s="5">
        <v>1212</v>
      </c>
      <c r="D3862" s="4">
        <v>91</v>
      </c>
      <c r="E3862" s="7" t="str">
        <f>VLOOKUP(ventas[[#This Row],[ProductKey]],'hoja productos'!$A$2:$AA$1691,3,FALSE)</f>
        <v>Fabrikam Social Videographer 1'' 25mm E400 Grey</v>
      </c>
      <c r="F3862" s="7">
        <f>VLOOKUP(ventas[[#This Row],[ProductKey]],'hoja productos'!$A$2:$AA$1691,5,FALSE)</f>
        <v>180</v>
      </c>
      <c r="G3862" s="7" t="str">
        <f>VLOOKUP(ventas[[#This Row],[ProductKey]],'hoja productos'!$A$2:$AA$1691,7,FALSE)</f>
        <v>Fabrikam, Inc.</v>
      </c>
      <c r="H3862" s="8">
        <f>ventas[[#This Row],[Unit Vendidas]]*ventas[[#This Row],[Precio Venta]]</f>
        <v>16380</v>
      </c>
    </row>
    <row r="3863" spans="1:8" x14ac:dyDescent="0.25">
      <c r="A3863" s="2">
        <v>6475</v>
      </c>
      <c r="B3863" s="3">
        <v>40134</v>
      </c>
      <c r="C3863" s="5">
        <v>792</v>
      </c>
      <c r="D3863" s="4">
        <v>12</v>
      </c>
      <c r="E3863" s="7" t="str">
        <f>VLOOKUP(ventas[[#This Row],[ProductKey]],'hoja productos'!$A$2:$AA$1691,3,FALSE)</f>
        <v>Tablet Enhanced Capacity Battery M800 White</v>
      </c>
      <c r="F3863" s="7">
        <f>VLOOKUP(ventas[[#This Row],[ProductKey]],'hoja productos'!$A$2:$AA$1691,5,FALSE)</f>
        <v>27.9</v>
      </c>
      <c r="G3863" s="7" t="str">
        <f>VLOOKUP(ventas[[#This Row],[ProductKey]],'hoja productos'!$A$2:$AA$1691,7,FALSE)</f>
        <v>Tablet, Ltd</v>
      </c>
      <c r="H3863" s="8">
        <f>ventas[[#This Row],[Unit Vendidas]]*ventas[[#This Row],[Precio Venta]]</f>
        <v>334.79999999999995</v>
      </c>
    </row>
    <row r="3864" spans="1:8" x14ac:dyDescent="0.25">
      <c r="A3864" s="2">
        <v>7335</v>
      </c>
      <c r="B3864" s="3">
        <v>40134</v>
      </c>
      <c r="C3864" s="5">
        <v>587</v>
      </c>
      <c r="D3864" s="4">
        <v>760</v>
      </c>
      <c r="E3864" s="7" t="str">
        <f>VLOOKUP(ventas[[#This Row],[ProductKey]],'hoja productos'!$A$2:$AA$1691,3,FALSE)</f>
        <v>Tablet Projector 1080p X980 White</v>
      </c>
      <c r="F3864" s="7">
        <f>VLOOKUP(ventas[[#This Row],[ProductKey]],'hoja productos'!$A$2:$AA$1691,5,FALSE)</f>
        <v>2295</v>
      </c>
      <c r="G3864" s="7" t="str">
        <f>VLOOKUP(ventas[[#This Row],[ProductKey]],'hoja productos'!$A$2:$AA$1691,7,FALSE)</f>
        <v>Tablet, Ltd</v>
      </c>
      <c r="H3864" s="8">
        <f>ventas[[#This Row],[Unit Vendidas]]*ventas[[#This Row],[Precio Venta]]</f>
        <v>1744200</v>
      </c>
    </row>
    <row r="3865" spans="1:8" x14ac:dyDescent="0.25">
      <c r="A3865" s="2">
        <v>8874</v>
      </c>
      <c r="B3865" s="3">
        <v>40134</v>
      </c>
      <c r="C3865" s="5">
        <v>2517</v>
      </c>
      <c r="D3865" s="4">
        <v>1</v>
      </c>
      <c r="E3865" s="7" t="str">
        <f>VLOOKUP(ventas[[#This Row],[ProductKey]],'hoja productos'!$A$2:$AA$1691,3,FALSE)</f>
        <v>Tablet In-Line Coupler E180 Silver</v>
      </c>
      <c r="F3865" s="7">
        <f>VLOOKUP(ventas[[#This Row],[ProductKey]],'hoja productos'!$A$2:$AA$1691,5,FALSE)</f>
        <v>3.35</v>
      </c>
      <c r="G3865" s="7" t="str">
        <f>VLOOKUP(ventas[[#This Row],[ProductKey]],'hoja productos'!$A$2:$AA$1691,7,FALSE)</f>
        <v>Tablet, Ltd</v>
      </c>
      <c r="H3865" s="8">
        <f>ventas[[#This Row],[Unit Vendidas]]*ventas[[#This Row],[Precio Venta]]</f>
        <v>3.35</v>
      </c>
    </row>
    <row r="3866" spans="1:8" x14ac:dyDescent="0.25">
      <c r="A3866" s="2">
        <v>9391</v>
      </c>
      <c r="B3866" s="3">
        <v>40134</v>
      </c>
      <c r="C3866" s="5">
        <v>119</v>
      </c>
      <c r="D3866" s="4">
        <v>61</v>
      </c>
      <c r="E3866" s="7" t="str">
        <f>VLOOKUP(ventas[[#This Row],[ProductKey]],'hoja productos'!$A$2:$AA$1691,3,FALSE)</f>
        <v>Adventure Works 13" Color TV E25 Silver</v>
      </c>
      <c r="F3866" s="7">
        <f>VLOOKUP(ventas[[#This Row],[ProductKey]],'hoja productos'!$A$2:$AA$1691,5,FALSE)</f>
        <v>119.99</v>
      </c>
      <c r="G3866" s="7" t="str">
        <f>VLOOKUP(ventas[[#This Row],[ProductKey]],'hoja productos'!$A$2:$AA$1691,7,FALSE)</f>
        <v>Adventure Works</v>
      </c>
      <c r="H3866" s="8">
        <f>ventas[[#This Row],[Unit Vendidas]]*ventas[[#This Row],[Precio Venta]]</f>
        <v>7319.3899999999994</v>
      </c>
    </row>
    <row r="3867" spans="1:8" x14ac:dyDescent="0.25">
      <c r="A3867" s="2">
        <v>13697</v>
      </c>
      <c r="B3867" s="3">
        <v>40134</v>
      </c>
      <c r="C3867" s="5">
        <v>50</v>
      </c>
      <c r="D3867" s="4">
        <v>91</v>
      </c>
      <c r="E3867" s="7" t="str">
        <f>VLOOKUP(ventas[[#This Row],[ProductKey]],'hoja productos'!$A$2:$AA$1691,3,FALSE)</f>
        <v>WWI 2GB Pulse Smart pen M100 Black</v>
      </c>
      <c r="F3867" s="7">
        <f>VLOOKUP(ventas[[#This Row],[ProductKey]],'hoja productos'!$A$2:$AA$1691,5,FALSE)</f>
        <v>199.95</v>
      </c>
      <c r="G3867" s="7" t="str">
        <f>VLOOKUP(ventas[[#This Row],[ProductKey]],'hoja productos'!$A$2:$AA$1691,7,FALSE)</f>
        <v>Wide World Importers</v>
      </c>
      <c r="H3867" s="8">
        <f>ventas[[#This Row],[Unit Vendidas]]*ventas[[#This Row],[Precio Venta]]</f>
        <v>18195.45</v>
      </c>
    </row>
    <row r="3868" spans="1:8" x14ac:dyDescent="0.25">
      <c r="A3868" s="2">
        <v>14933</v>
      </c>
      <c r="B3868" s="3">
        <v>40134</v>
      </c>
      <c r="C3868" s="5">
        <v>1286</v>
      </c>
      <c r="D3868" s="4">
        <v>39</v>
      </c>
      <c r="E3868" s="7" t="str">
        <f>VLOOKUP(ventas[[#This Row],[ProductKey]],'hoja productos'!$A$2:$AA$1691,3,FALSE)</f>
        <v>Tablet Genuine Leather Grip Belt E322 Black</v>
      </c>
      <c r="F3868" s="7">
        <f>VLOOKUP(ventas[[#This Row],[ProductKey]],'hoja productos'!$A$2:$AA$1691,5,FALSE)</f>
        <v>77.989999999999995</v>
      </c>
      <c r="G3868" s="7" t="str">
        <f>VLOOKUP(ventas[[#This Row],[ProductKey]],'hoja productos'!$A$2:$AA$1691,7,FALSE)</f>
        <v>Tablet, Ltd</v>
      </c>
      <c r="H3868" s="8">
        <f>ventas[[#This Row],[Unit Vendidas]]*ventas[[#This Row],[Precio Venta]]</f>
        <v>3041.6099999999997</v>
      </c>
    </row>
    <row r="3869" spans="1:8" x14ac:dyDescent="0.25">
      <c r="A3869" s="2">
        <v>15888</v>
      </c>
      <c r="B3869" s="3">
        <v>40134</v>
      </c>
      <c r="C3869" s="5">
        <v>471</v>
      </c>
      <c r="D3869" s="4">
        <v>50</v>
      </c>
      <c r="E3869" s="7" t="str">
        <f>VLOOKUP(ventas[[#This Row],[ProductKey]],'hoja productos'!$A$2:$AA$1691,3,FALSE)</f>
        <v>Proseware LCD15 E103 Black</v>
      </c>
      <c r="F3869" s="7">
        <f>VLOOKUP(ventas[[#This Row],[ProductKey]],'hoja productos'!$A$2:$AA$1691,5,FALSE)</f>
        <v>99</v>
      </c>
      <c r="G3869" s="7" t="str">
        <f>VLOOKUP(ventas[[#This Row],[ProductKey]],'hoja productos'!$A$2:$AA$1691,7,FALSE)</f>
        <v>Proseware, Inc.</v>
      </c>
      <c r="H3869" s="8">
        <f>ventas[[#This Row],[Unit Vendidas]]*ventas[[#This Row],[Precio Venta]]</f>
        <v>4950</v>
      </c>
    </row>
    <row r="3870" spans="1:8" x14ac:dyDescent="0.25">
      <c r="A3870" s="2">
        <v>21237</v>
      </c>
      <c r="B3870" s="3">
        <v>40134</v>
      </c>
      <c r="C3870" s="5">
        <v>959</v>
      </c>
      <c r="D3870" s="4">
        <v>66</v>
      </c>
      <c r="E3870" s="7" t="str">
        <f>VLOOKUP(ventas[[#This Row],[ProductKey]],'hoja productos'!$A$2:$AA$1691,3,FALSE)</f>
        <v>A. Datum Rangefinder Digital Camera X200 Grey</v>
      </c>
      <c r="F3870" s="7">
        <f>VLOOKUP(ventas[[#This Row],[ProductKey]],'hoja productos'!$A$2:$AA$1691,5,FALSE)</f>
        <v>200</v>
      </c>
      <c r="G3870" s="7" t="str">
        <f>VLOOKUP(ventas[[#This Row],[ProductKey]],'hoja productos'!$A$2:$AA$1691,7,FALSE)</f>
        <v>A. Datum Corporation</v>
      </c>
      <c r="H3870" s="8">
        <f>ventas[[#This Row],[Unit Vendidas]]*ventas[[#This Row],[Precio Venta]]</f>
        <v>13200</v>
      </c>
    </row>
    <row r="3871" spans="1:8" x14ac:dyDescent="0.25">
      <c r="A3871" s="2">
        <v>3033</v>
      </c>
      <c r="B3871" s="3">
        <v>40135</v>
      </c>
      <c r="C3871" s="5">
        <v>704</v>
      </c>
      <c r="D3871" s="4">
        <v>72</v>
      </c>
      <c r="E3871" s="7" t="str">
        <f>VLOOKUP(ventas[[#This Row],[ProductKey]],'hoja productos'!$A$2:$AA$1691,3,FALSE)</f>
        <v>Proseware Laser Jet All in one X300 White</v>
      </c>
      <c r="F3871" s="7">
        <f>VLOOKUP(ventas[[#This Row],[ProductKey]],'hoja productos'!$A$2:$AA$1691,5,FALSE)</f>
        <v>219</v>
      </c>
      <c r="G3871" s="7" t="str">
        <f>VLOOKUP(ventas[[#This Row],[ProductKey]],'hoja productos'!$A$2:$AA$1691,7,FALSE)</f>
        <v>Proseware, Inc.</v>
      </c>
      <c r="H3871" s="8">
        <f>ventas[[#This Row],[Unit Vendidas]]*ventas[[#This Row],[Precio Venta]]</f>
        <v>15768</v>
      </c>
    </row>
    <row r="3872" spans="1:8" x14ac:dyDescent="0.25">
      <c r="A3872" s="2">
        <v>9032</v>
      </c>
      <c r="B3872" s="3">
        <v>40135</v>
      </c>
      <c r="C3872" s="5">
        <v>29</v>
      </c>
      <c r="D3872" s="4">
        <v>84</v>
      </c>
      <c r="E3872" s="7" t="str">
        <f>VLOOKUP(ventas[[#This Row],[ProductKey]],'hoja productos'!$A$2:$AA$1691,3,FALSE)</f>
        <v>Tablet 32GB Video MP3 Player M3200 White</v>
      </c>
      <c r="F3872" s="7">
        <f>VLOOKUP(ventas[[#This Row],[ProductKey]],'hoja productos'!$A$2:$AA$1691,5,FALSE)</f>
        <v>255</v>
      </c>
      <c r="G3872" s="7" t="str">
        <f>VLOOKUP(ventas[[#This Row],[ProductKey]],'hoja productos'!$A$2:$AA$1691,7,FALSE)</f>
        <v>Tablet, Ltd</v>
      </c>
      <c r="H3872" s="8">
        <f>ventas[[#This Row],[Unit Vendidas]]*ventas[[#This Row],[Precio Venta]]</f>
        <v>21420</v>
      </c>
    </row>
    <row r="3873" spans="1:8" x14ac:dyDescent="0.25">
      <c r="A3873" s="2">
        <v>10673</v>
      </c>
      <c r="B3873" s="3">
        <v>40135</v>
      </c>
      <c r="C3873" s="5">
        <v>1118</v>
      </c>
      <c r="D3873" s="4">
        <v>153</v>
      </c>
      <c r="E3873" s="7" t="str">
        <f>VLOOKUP(ventas[[#This Row],[ProductKey]],'hoja productos'!$A$2:$AA$1691,3,FALSE)</f>
        <v>Fabrikam SLR Camera M147 Grey</v>
      </c>
      <c r="F3873" s="7">
        <f>VLOOKUP(ventas[[#This Row],[ProductKey]],'hoja productos'!$A$2:$AA$1691,5,FALSE)</f>
        <v>334</v>
      </c>
      <c r="G3873" s="7" t="str">
        <f>VLOOKUP(ventas[[#This Row],[ProductKey]],'hoja productos'!$A$2:$AA$1691,7,FALSE)</f>
        <v>Fabrikam, Inc.</v>
      </c>
      <c r="H3873" s="8">
        <f>ventas[[#This Row],[Unit Vendidas]]*ventas[[#This Row],[Precio Venta]]</f>
        <v>51102</v>
      </c>
    </row>
    <row r="3874" spans="1:8" x14ac:dyDescent="0.25">
      <c r="A3874" s="2">
        <v>10786</v>
      </c>
      <c r="B3874" s="3">
        <v>40135</v>
      </c>
      <c r="C3874" s="5">
        <v>49</v>
      </c>
      <c r="D3874" s="4">
        <v>91</v>
      </c>
      <c r="E3874" s="7" t="str">
        <f>VLOOKUP(ventas[[#This Row],[ProductKey]],'hoja productos'!$A$2:$AA$1691,3,FALSE)</f>
        <v>WWI 2GB Pulse Smart pen M100 White</v>
      </c>
      <c r="F3874" s="7">
        <f>VLOOKUP(ventas[[#This Row],[ProductKey]],'hoja productos'!$A$2:$AA$1691,5,FALSE)</f>
        <v>199.95</v>
      </c>
      <c r="G3874" s="7" t="str">
        <f>VLOOKUP(ventas[[#This Row],[ProductKey]],'hoja productos'!$A$2:$AA$1691,7,FALSE)</f>
        <v>Wide World Importers</v>
      </c>
      <c r="H3874" s="8">
        <f>ventas[[#This Row],[Unit Vendidas]]*ventas[[#This Row],[Precio Venta]]</f>
        <v>18195.45</v>
      </c>
    </row>
    <row r="3875" spans="1:8" x14ac:dyDescent="0.25">
      <c r="A3875" s="2">
        <v>11383</v>
      </c>
      <c r="B3875" s="3">
        <v>40135</v>
      </c>
      <c r="C3875" s="5">
        <v>1599</v>
      </c>
      <c r="D3875" s="4">
        <v>26</v>
      </c>
      <c r="E3875" s="7" t="str">
        <f>VLOOKUP(ventas[[#This Row],[ProductKey]],'hoja productos'!$A$2:$AA$1691,3,FALSE)</f>
        <v>SV DVD External DVD Burner M200 Blue</v>
      </c>
      <c r="F3875" s="7">
        <f>VLOOKUP(ventas[[#This Row],[ProductKey]],'hoja productos'!$A$2:$AA$1691,5,FALSE)</f>
        <v>57.88</v>
      </c>
      <c r="G3875" s="7" t="str">
        <f>VLOOKUP(ventas[[#This Row],[ProductKey]],'hoja productos'!$A$2:$AA$1691,7,FALSE)</f>
        <v>Southridge Video</v>
      </c>
      <c r="H3875" s="8">
        <f>ventas[[#This Row],[Unit Vendidas]]*ventas[[#This Row],[Precio Venta]]</f>
        <v>1504.88</v>
      </c>
    </row>
    <row r="3876" spans="1:8" x14ac:dyDescent="0.25">
      <c r="A3876" s="2">
        <v>11720</v>
      </c>
      <c r="B3876" s="3">
        <v>40135</v>
      </c>
      <c r="C3876" s="5">
        <v>775</v>
      </c>
      <c r="D3876" s="4">
        <v>5</v>
      </c>
      <c r="E3876" s="7" t="str">
        <f>VLOOKUP(ventas[[#This Row],[ProductKey]],'hoja productos'!$A$2:$AA$1691,3,FALSE)</f>
        <v>Tablet Smart Battery M901 Blue</v>
      </c>
      <c r="F3876" s="7">
        <f>VLOOKUP(ventas[[#This Row],[ProductKey]],'hoja productos'!$A$2:$AA$1691,5,FALSE)</f>
        <v>11.5</v>
      </c>
      <c r="G3876" s="7" t="str">
        <f>VLOOKUP(ventas[[#This Row],[ProductKey]],'hoja productos'!$A$2:$AA$1691,7,FALSE)</f>
        <v>Tablet, Ltd</v>
      </c>
      <c r="H3876" s="8">
        <f>ventas[[#This Row],[Unit Vendidas]]*ventas[[#This Row],[Precio Venta]]</f>
        <v>57.5</v>
      </c>
    </row>
    <row r="3877" spans="1:8" x14ac:dyDescent="0.25">
      <c r="A3877" s="2">
        <v>15764</v>
      </c>
      <c r="B3877" s="3">
        <v>40135</v>
      </c>
      <c r="C3877" s="5">
        <v>1543</v>
      </c>
      <c r="D3877" s="4">
        <v>133</v>
      </c>
      <c r="E3877" s="7" t="str">
        <f>VLOOKUP(ventas[[#This Row],[ProductKey]],'hoja productos'!$A$2:$AA$1691,3,FALSE)</f>
        <v>The Phone Company PDA Phone 4.7 inches L360 Silver</v>
      </c>
      <c r="F3877" s="7">
        <f>VLOOKUP(ventas[[#This Row],[ProductKey]],'hoja productos'!$A$2:$AA$1691,5,FALSE)</f>
        <v>402</v>
      </c>
      <c r="G3877" s="7" t="str">
        <f>VLOOKUP(ventas[[#This Row],[ProductKey]],'hoja productos'!$A$2:$AA$1691,7,FALSE)</f>
        <v>The Phone Company</v>
      </c>
      <c r="H3877" s="8">
        <f>ventas[[#This Row],[Unit Vendidas]]*ventas[[#This Row],[Precio Venta]]</f>
        <v>53466</v>
      </c>
    </row>
    <row r="3878" spans="1:8" x14ac:dyDescent="0.25">
      <c r="A3878" s="2">
        <v>17839</v>
      </c>
      <c r="B3878" s="3">
        <v>40135</v>
      </c>
      <c r="C3878" s="5">
        <v>308</v>
      </c>
      <c r="D3878" s="4">
        <v>229</v>
      </c>
      <c r="E3878" s="7" t="str">
        <f>VLOOKUP(ventas[[#This Row],[ProductKey]],'hoja productos'!$A$2:$AA$1691,3,FALSE)</f>
        <v>SV Car Video LCD7W M7080 Silver</v>
      </c>
      <c r="F3878" s="7">
        <f>VLOOKUP(ventas[[#This Row],[ProductKey]],'hoja productos'!$A$2:$AA$1691,5,FALSE)</f>
        <v>500</v>
      </c>
      <c r="G3878" s="7" t="str">
        <f>VLOOKUP(ventas[[#This Row],[ProductKey]],'hoja productos'!$A$2:$AA$1691,7,FALSE)</f>
        <v>Southridge Video</v>
      </c>
      <c r="H3878" s="8">
        <f>ventas[[#This Row],[Unit Vendidas]]*ventas[[#This Row],[Precio Venta]]</f>
        <v>114500</v>
      </c>
    </row>
    <row r="3879" spans="1:8" x14ac:dyDescent="0.25">
      <c r="A3879" s="2">
        <v>19930</v>
      </c>
      <c r="B3879" s="3">
        <v>40135</v>
      </c>
      <c r="C3879" s="5">
        <v>452</v>
      </c>
      <c r="D3879" s="4">
        <v>112</v>
      </c>
      <c r="E3879" s="7" t="str">
        <f>VLOOKUP(ventas[[#This Row],[ProductKey]],'hoja productos'!$A$2:$AA$1691,3,FALSE)</f>
        <v>WWI Desktop PC1.60 E1600 Red</v>
      </c>
      <c r="F3879" s="7">
        <f>VLOOKUP(ventas[[#This Row],[ProductKey]],'hoja productos'!$A$2:$AA$1691,5,FALSE)</f>
        <v>219.95</v>
      </c>
      <c r="G3879" s="7" t="str">
        <f>VLOOKUP(ventas[[#This Row],[ProductKey]],'hoja productos'!$A$2:$AA$1691,7,FALSE)</f>
        <v>Wide World Importers</v>
      </c>
      <c r="H3879" s="8">
        <f>ventas[[#This Row],[Unit Vendidas]]*ventas[[#This Row],[Precio Venta]]</f>
        <v>24634.399999999998</v>
      </c>
    </row>
    <row r="3880" spans="1:8" x14ac:dyDescent="0.25">
      <c r="A3880" s="2">
        <v>21385</v>
      </c>
      <c r="B3880" s="3">
        <v>40135</v>
      </c>
      <c r="C3880" s="5">
        <v>1136</v>
      </c>
      <c r="D3880" s="4">
        <v>159</v>
      </c>
      <c r="E3880" s="7" t="str">
        <f>VLOOKUP(ventas[[#This Row],[ProductKey]],'hoja productos'!$A$2:$AA$1691,3,FALSE)</f>
        <v>Fabrikam SLR Camera X150 Orange</v>
      </c>
      <c r="F3880" s="7">
        <f>VLOOKUP(ventas[[#This Row],[ProductKey]],'hoja productos'!$A$2:$AA$1691,5,FALSE)</f>
        <v>480.5</v>
      </c>
      <c r="G3880" s="7" t="str">
        <f>VLOOKUP(ventas[[#This Row],[ProductKey]],'hoja productos'!$A$2:$AA$1691,7,FALSE)</f>
        <v>Fabrikam, Inc.</v>
      </c>
      <c r="H3880" s="8">
        <f>ventas[[#This Row],[Unit Vendidas]]*ventas[[#This Row],[Precio Venta]]</f>
        <v>76399.5</v>
      </c>
    </row>
    <row r="3881" spans="1:8" x14ac:dyDescent="0.25">
      <c r="A3881" s="2">
        <v>21580</v>
      </c>
      <c r="B3881" s="3">
        <v>40135</v>
      </c>
      <c r="C3881" s="5">
        <v>1105</v>
      </c>
      <c r="D3881" s="4">
        <v>188</v>
      </c>
      <c r="E3881" s="7" t="str">
        <f>VLOOKUP(ventas[[#This Row],[ProductKey]],'hoja productos'!$A$2:$AA$1691,3,FALSE)</f>
        <v>Tablet SLR Camera 35" X358 Orange</v>
      </c>
      <c r="F3881" s="7">
        <f>VLOOKUP(ventas[[#This Row],[ProductKey]],'hoja productos'!$A$2:$AA$1691,5,FALSE)</f>
        <v>568</v>
      </c>
      <c r="G3881" s="7" t="str">
        <f>VLOOKUP(ventas[[#This Row],[ProductKey]],'hoja productos'!$A$2:$AA$1691,7,FALSE)</f>
        <v>Tablet, Ltd</v>
      </c>
      <c r="H3881" s="8">
        <f>ventas[[#This Row],[Unit Vendidas]]*ventas[[#This Row],[Precio Venta]]</f>
        <v>106784</v>
      </c>
    </row>
    <row r="3882" spans="1:8" x14ac:dyDescent="0.25">
      <c r="A3882" s="2">
        <v>22365</v>
      </c>
      <c r="B3882" s="3">
        <v>40135</v>
      </c>
      <c r="C3882" s="5">
        <v>1271</v>
      </c>
      <c r="D3882" s="4">
        <v>3</v>
      </c>
      <c r="E3882" s="7" t="str">
        <f>VLOOKUP(ventas[[#This Row],[ProductKey]],'hoja productos'!$A$2:$AA$1691,3,FALSE)</f>
        <v>Tablet Lens Cap Keeper E314 Yellow</v>
      </c>
      <c r="F3882" s="7">
        <f>VLOOKUP(ventas[[#This Row],[ProductKey]],'hoja productos'!$A$2:$AA$1691,5,FALSE)</f>
        <v>6.95</v>
      </c>
      <c r="G3882" s="7" t="str">
        <f>VLOOKUP(ventas[[#This Row],[ProductKey]],'hoja productos'!$A$2:$AA$1691,7,FALSE)</f>
        <v>Tablet, Ltd</v>
      </c>
      <c r="H3882" s="8">
        <f>ventas[[#This Row],[Unit Vendidas]]*ventas[[#This Row],[Precio Venta]]</f>
        <v>20.85</v>
      </c>
    </row>
    <row r="3883" spans="1:8" x14ac:dyDescent="0.25">
      <c r="A3883" s="2">
        <v>3257</v>
      </c>
      <c r="B3883" s="3">
        <v>40136</v>
      </c>
      <c r="C3883" s="5">
        <v>773</v>
      </c>
      <c r="D3883" s="4">
        <v>8</v>
      </c>
      <c r="E3883" s="7" t="str">
        <f>VLOOKUP(ventas[[#This Row],[ProductKey]],'hoja productos'!$A$2:$AA$1691,3,FALSE)</f>
        <v>Tablet USB Wave Multi-media Keyboard E280 Blue</v>
      </c>
      <c r="F3883" s="7">
        <f>VLOOKUP(ventas[[#This Row],[ProductKey]],'hoja productos'!$A$2:$AA$1691,5,FALSE)</f>
        <v>15.9</v>
      </c>
      <c r="G3883" s="7" t="str">
        <f>VLOOKUP(ventas[[#This Row],[ProductKey]],'hoja productos'!$A$2:$AA$1691,7,FALSE)</f>
        <v>Tablet, Ltd</v>
      </c>
      <c r="H3883" s="8">
        <f>ventas[[#This Row],[Unit Vendidas]]*ventas[[#This Row],[Precio Venta]]</f>
        <v>127.2</v>
      </c>
    </row>
    <row r="3884" spans="1:8" x14ac:dyDescent="0.25">
      <c r="A3884" s="2">
        <v>6539</v>
      </c>
      <c r="B3884" s="3">
        <v>40136</v>
      </c>
      <c r="C3884" s="5">
        <v>882</v>
      </c>
      <c r="D3884" s="4">
        <v>6</v>
      </c>
      <c r="E3884" s="7" t="str">
        <f>VLOOKUP(ventas[[#This Row],[ProductKey]],'hoja productos'!$A$2:$AA$1691,3,FALSE)</f>
        <v>Tablet Optical Wheel OEM PS/2 Mouse E60 Silver</v>
      </c>
      <c r="F3884" s="7">
        <f>VLOOKUP(ventas[[#This Row],[ProductKey]],'hoja productos'!$A$2:$AA$1691,5,FALSE)</f>
        <v>13</v>
      </c>
      <c r="G3884" s="7" t="str">
        <f>VLOOKUP(ventas[[#This Row],[ProductKey]],'hoja productos'!$A$2:$AA$1691,7,FALSE)</f>
        <v>Tablet, Ltd</v>
      </c>
      <c r="H3884" s="8">
        <f>ventas[[#This Row],[Unit Vendidas]]*ventas[[#This Row],[Precio Venta]]</f>
        <v>78</v>
      </c>
    </row>
    <row r="3885" spans="1:8" x14ac:dyDescent="0.25">
      <c r="A3885" s="2">
        <v>7825</v>
      </c>
      <c r="B3885" s="3">
        <v>40136</v>
      </c>
      <c r="C3885" s="5">
        <v>1373</v>
      </c>
      <c r="D3885" s="4">
        <v>7</v>
      </c>
      <c r="E3885" s="7" t="str">
        <f>VLOOKUP(ventas[[#This Row],[ProductKey]],'hoja productos'!$A$2:$AA$1691,3,FALSE)</f>
        <v>Tablet Phone with Memory Dialing-single line E88 White</v>
      </c>
      <c r="F3885" s="7">
        <f>VLOOKUP(ventas[[#This Row],[ProductKey]],'hoja productos'!$A$2:$AA$1691,5,FALSE)</f>
        <v>14.19</v>
      </c>
      <c r="G3885" s="7" t="str">
        <f>VLOOKUP(ventas[[#This Row],[ProductKey]],'hoja productos'!$A$2:$AA$1691,7,FALSE)</f>
        <v>Tablet, Ltd</v>
      </c>
      <c r="H3885" s="8">
        <f>ventas[[#This Row],[Unit Vendidas]]*ventas[[#This Row],[Precio Venta]]</f>
        <v>99.33</v>
      </c>
    </row>
    <row r="3886" spans="1:8" x14ac:dyDescent="0.25">
      <c r="A3886" s="2">
        <v>9563</v>
      </c>
      <c r="B3886" s="3">
        <v>40136</v>
      </c>
      <c r="C3886" s="5">
        <v>889</v>
      </c>
      <c r="D3886" s="4">
        <v>25</v>
      </c>
      <c r="E3886" s="7" t="str">
        <f>VLOOKUP(ventas[[#This Row],[ProductKey]],'hoja productos'!$A$2:$AA$1691,3,FALSE)</f>
        <v>Tablet Bluetooth Notebook Mouse E70 Silver</v>
      </c>
      <c r="F3886" s="7">
        <f>VLOOKUP(ventas[[#This Row],[ProductKey]],'hoja productos'!$A$2:$AA$1691,5,FALSE)</f>
        <v>50</v>
      </c>
      <c r="G3886" s="7" t="str">
        <f>VLOOKUP(ventas[[#This Row],[ProductKey]],'hoja productos'!$A$2:$AA$1691,7,FALSE)</f>
        <v>Tablet, Ltd</v>
      </c>
      <c r="H3886" s="8">
        <f>ventas[[#This Row],[Unit Vendidas]]*ventas[[#This Row],[Precio Venta]]</f>
        <v>1250</v>
      </c>
    </row>
    <row r="3887" spans="1:8" x14ac:dyDescent="0.25">
      <c r="A3887" s="2">
        <v>9866</v>
      </c>
      <c r="B3887" s="3">
        <v>40136</v>
      </c>
      <c r="C3887" s="5">
        <v>376</v>
      </c>
      <c r="D3887" s="4">
        <v>195</v>
      </c>
      <c r="E3887" s="7" t="str">
        <f>VLOOKUP(ventas[[#This Row],[ProductKey]],'hoja productos'!$A$2:$AA$1691,3,FALSE)</f>
        <v>Adventure Works Laptop12 M1201 Silver</v>
      </c>
      <c r="F3887" s="7">
        <f>VLOOKUP(ventas[[#This Row],[ProductKey]],'hoja productos'!$A$2:$AA$1691,5,FALSE)</f>
        <v>382.95</v>
      </c>
      <c r="G3887" s="7" t="str">
        <f>VLOOKUP(ventas[[#This Row],[ProductKey]],'hoja productos'!$A$2:$AA$1691,7,FALSE)</f>
        <v>Adventure Works</v>
      </c>
      <c r="H3887" s="8">
        <f>ventas[[#This Row],[Unit Vendidas]]*ventas[[#This Row],[Precio Venta]]</f>
        <v>74675.25</v>
      </c>
    </row>
    <row r="3888" spans="1:8" x14ac:dyDescent="0.25">
      <c r="A3888" s="2">
        <v>10640</v>
      </c>
      <c r="B3888" s="3">
        <v>40136</v>
      </c>
      <c r="C3888" s="5">
        <v>841</v>
      </c>
      <c r="D3888" s="4">
        <v>7</v>
      </c>
      <c r="E3888" s="7" t="str">
        <f>VLOOKUP(ventas[[#This Row],[ProductKey]],'hoja productos'!$A$2:$AA$1691,3,FALSE)</f>
        <v>Tablet Reserve Pen - Tablet Pen E200 Gold</v>
      </c>
      <c r="F3888" s="7">
        <f>VLOOKUP(ventas[[#This Row],[ProductKey]],'hoja productos'!$A$2:$AA$1691,5,FALSE)</f>
        <v>13.9</v>
      </c>
      <c r="G3888" s="7" t="str">
        <f>VLOOKUP(ventas[[#This Row],[ProductKey]],'hoja productos'!$A$2:$AA$1691,7,FALSE)</f>
        <v>Tablet, Ltd</v>
      </c>
      <c r="H3888" s="8">
        <f>ventas[[#This Row],[Unit Vendidas]]*ventas[[#This Row],[Precio Venta]]</f>
        <v>97.3</v>
      </c>
    </row>
    <row r="3889" spans="1:8" x14ac:dyDescent="0.25">
      <c r="A3889" s="2">
        <v>11240</v>
      </c>
      <c r="B3889" s="3">
        <v>40136</v>
      </c>
      <c r="C3889" s="5">
        <v>539</v>
      </c>
      <c r="D3889" s="4">
        <v>760</v>
      </c>
      <c r="E3889" s="7" t="str">
        <f>VLOOKUP(ventas[[#This Row],[ProductKey]],'hoja productos'!$A$2:$AA$1691,3,FALSE)</f>
        <v>Proseware Projector 1080p LCD86 Black</v>
      </c>
      <c r="F3889" s="7">
        <f>VLOOKUP(ventas[[#This Row],[ProductKey]],'hoja productos'!$A$2:$AA$1691,5,FALSE)</f>
        <v>2295</v>
      </c>
      <c r="G3889" s="7" t="str">
        <f>VLOOKUP(ventas[[#This Row],[ProductKey]],'hoja productos'!$A$2:$AA$1691,7,FALSE)</f>
        <v>Proseware, Inc.</v>
      </c>
      <c r="H3889" s="8">
        <f>ventas[[#This Row],[Unit Vendidas]]*ventas[[#This Row],[Precio Venta]]</f>
        <v>1744200</v>
      </c>
    </row>
    <row r="3890" spans="1:8" x14ac:dyDescent="0.25">
      <c r="A3890" s="2">
        <v>11883</v>
      </c>
      <c r="B3890" s="3">
        <v>40136</v>
      </c>
      <c r="C3890" s="5">
        <v>1228</v>
      </c>
      <c r="D3890" s="4">
        <v>536</v>
      </c>
      <c r="E3890" s="7" t="str">
        <f>VLOOKUP(ventas[[#This Row],[ProductKey]],'hoja productos'!$A$2:$AA$1691,3,FALSE)</f>
        <v>Fabrikam Independent Filmmaker 1" 25mm X400 Blue</v>
      </c>
      <c r="F3890" s="7">
        <f>VLOOKUP(ventas[[#This Row],[ProductKey]],'hoja productos'!$A$2:$AA$1691,5,FALSE)</f>
        <v>1620</v>
      </c>
      <c r="G3890" s="7" t="str">
        <f>VLOOKUP(ventas[[#This Row],[ProductKey]],'hoja productos'!$A$2:$AA$1691,7,FALSE)</f>
        <v>Fabrikam, Inc.</v>
      </c>
      <c r="H3890" s="8">
        <f>ventas[[#This Row],[Unit Vendidas]]*ventas[[#This Row],[Precio Venta]]</f>
        <v>868320</v>
      </c>
    </row>
    <row r="3891" spans="1:8" x14ac:dyDescent="0.25">
      <c r="A3891" s="2">
        <v>15715</v>
      </c>
      <c r="B3891" s="3">
        <v>40136</v>
      </c>
      <c r="C3891" s="5">
        <v>456</v>
      </c>
      <c r="D3891" s="4">
        <v>257</v>
      </c>
      <c r="E3891" s="7" t="str">
        <f>VLOOKUP(ventas[[#This Row],[ProductKey]],'hoja productos'!$A$2:$AA$1691,3,FALSE)</f>
        <v>WWI Desktop PC2.30 M2300 White</v>
      </c>
      <c r="F3891" s="7">
        <f>VLOOKUP(ventas[[#This Row],[ProductKey]],'hoja productos'!$A$2:$AA$1691,5,FALSE)</f>
        <v>559</v>
      </c>
      <c r="G3891" s="7" t="str">
        <f>VLOOKUP(ventas[[#This Row],[ProductKey]],'hoja productos'!$A$2:$AA$1691,7,FALSE)</f>
        <v>Wide World Importers</v>
      </c>
      <c r="H3891" s="8">
        <f>ventas[[#This Row],[Unit Vendidas]]*ventas[[#This Row],[Precio Venta]]</f>
        <v>143663</v>
      </c>
    </row>
    <row r="3892" spans="1:8" x14ac:dyDescent="0.25">
      <c r="A3892" s="2">
        <v>19290</v>
      </c>
      <c r="B3892" s="3">
        <v>40136</v>
      </c>
      <c r="C3892" s="5">
        <v>1250</v>
      </c>
      <c r="D3892" s="4">
        <v>30</v>
      </c>
      <c r="E3892" s="7" t="str">
        <f>VLOOKUP(ventas[[#This Row],[ProductKey]],'hoja productos'!$A$2:$AA$1691,3,FALSE)</f>
        <v>Tablet Travel Charger for S-Series Battery E302 Silver</v>
      </c>
      <c r="F3892" s="7">
        <f>VLOOKUP(ventas[[#This Row],[ProductKey]],'hoja productos'!$A$2:$AA$1691,5,FALSE)</f>
        <v>59.99</v>
      </c>
      <c r="G3892" s="7" t="str">
        <f>VLOOKUP(ventas[[#This Row],[ProductKey]],'hoja productos'!$A$2:$AA$1691,7,FALSE)</f>
        <v>Tablet, Ltd</v>
      </c>
      <c r="H3892" s="8">
        <f>ventas[[#This Row],[Unit Vendidas]]*ventas[[#This Row],[Precio Venta]]</f>
        <v>1799.7</v>
      </c>
    </row>
    <row r="3893" spans="1:8" x14ac:dyDescent="0.25">
      <c r="A3893" s="2">
        <v>20774</v>
      </c>
      <c r="B3893" s="3">
        <v>40136</v>
      </c>
      <c r="C3893" s="5">
        <v>618</v>
      </c>
      <c r="D3893" s="4">
        <v>99</v>
      </c>
      <c r="E3893" s="7" t="str">
        <f>VLOOKUP(ventas[[#This Row],[ProductKey]],'hoja productos'!$A$2:$AA$1691,3,FALSE)</f>
        <v>WWI Screen 113in M1610 Black</v>
      </c>
      <c r="F3893" s="7">
        <f>VLOOKUP(ventas[[#This Row],[ProductKey]],'hoja productos'!$A$2:$AA$1691,5,FALSE)</f>
        <v>299</v>
      </c>
      <c r="G3893" s="7" t="str">
        <f>VLOOKUP(ventas[[#This Row],[ProductKey]],'hoja productos'!$A$2:$AA$1691,7,FALSE)</f>
        <v>Wide World Importers</v>
      </c>
      <c r="H3893" s="8">
        <f>ventas[[#This Row],[Unit Vendidas]]*ventas[[#This Row],[Precio Venta]]</f>
        <v>29601</v>
      </c>
    </row>
    <row r="3894" spans="1:8" x14ac:dyDescent="0.25">
      <c r="A3894" s="2">
        <v>20893</v>
      </c>
      <c r="B3894" s="3">
        <v>40136</v>
      </c>
      <c r="C3894" s="5">
        <v>2511</v>
      </c>
      <c r="D3894" s="4">
        <v>2</v>
      </c>
      <c r="E3894" s="7" t="str">
        <f>VLOOKUP(ventas[[#This Row],[ProductKey]],'hoja productos'!$A$2:$AA$1691,3,FALSE)</f>
        <v>Tablet Original K1m Li-Ion Standard Battery E170 Silver</v>
      </c>
      <c r="F3894" s="7">
        <f>VLOOKUP(ventas[[#This Row],[ProductKey]],'hoja productos'!$A$2:$AA$1691,5,FALSE)</f>
        <v>4.0599999999999996</v>
      </c>
      <c r="G3894" s="7" t="str">
        <f>VLOOKUP(ventas[[#This Row],[ProductKey]],'hoja productos'!$A$2:$AA$1691,7,FALSE)</f>
        <v>Tablet, Ltd</v>
      </c>
      <c r="H3894" s="8">
        <f>ventas[[#This Row],[Unit Vendidas]]*ventas[[#This Row],[Precio Venta]]</f>
        <v>8.1199999999999992</v>
      </c>
    </row>
    <row r="3895" spans="1:8" x14ac:dyDescent="0.25">
      <c r="A3895" s="2">
        <v>29</v>
      </c>
      <c r="B3895" s="3">
        <v>40137</v>
      </c>
      <c r="C3895" s="5">
        <v>1290</v>
      </c>
      <c r="D3895" s="4">
        <v>121</v>
      </c>
      <c r="E3895" s="7" t="str">
        <f>VLOOKUP(ventas[[#This Row],[ProductKey]],'hoja productos'!$A$2:$AA$1691,3,FALSE)</f>
        <v>Tablet Macro Zoom Lens X300 Silver</v>
      </c>
      <c r="F3895" s="7">
        <f>VLOOKUP(ventas[[#This Row],[ProductKey]],'hoja productos'!$A$2:$AA$1691,5,FALSE)</f>
        <v>366.55</v>
      </c>
      <c r="G3895" s="7" t="str">
        <f>VLOOKUP(ventas[[#This Row],[ProductKey]],'hoja productos'!$A$2:$AA$1691,7,FALSE)</f>
        <v>Tablet, Ltd</v>
      </c>
      <c r="H3895" s="8">
        <f>ventas[[#This Row],[Unit Vendidas]]*ventas[[#This Row],[Precio Venta]]</f>
        <v>44352.55</v>
      </c>
    </row>
    <row r="3896" spans="1:8" x14ac:dyDescent="0.25">
      <c r="A3896" s="2">
        <v>1076</v>
      </c>
      <c r="B3896" s="3">
        <v>40137</v>
      </c>
      <c r="C3896" s="5">
        <v>1522</v>
      </c>
      <c r="D3896" s="4">
        <v>125</v>
      </c>
      <c r="E3896" s="7" t="str">
        <f>VLOOKUP(ventas[[#This Row],[ProductKey]],'hoja productos'!$A$2:$AA$1691,3,FALSE)</f>
        <v>The Phone Company PDA Wifi 4.7-inch L290 Black</v>
      </c>
      <c r="F3896" s="7">
        <f>VLOOKUP(ventas[[#This Row],[ProductKey]],'hoja productos'!$A$2:$AA$1691,5,FALSE)</f>
        <v>380</v>
      </c>
      <c r="G3896" s="7" t="str">
        <f>VLOOKUP(ventas[[#This Row],[ProductKey]],'hoja productos'!$A$2:$AA$1691,7,FALSE)</f>
        <v>The Phone Company</v>
      </c>
      <c r="H3896" s="8">
        <f>ventas[[#This Row],[Unit Vendidas]]*ventas[[#This Row],[Precio Venta]]</f>
        <v>47500</v>
      </c>
    </row>
    <row r="3897" spans="1:8" x14ac:dyDescent="0.25">
      <c r="A3897" s="2">
        <v>1084</v>
      </c>
      <c r="B3897" s="3">
        <v>40137</v>
      </c>
      <c r="C3897" s="5">
        <v>486</v>
      </c>
      <c r="D3897" s="4">
        <v>35</v>
      </c>
      <c r="E3897" s="7" t="str">
        <f>VLOOKUP(ventas[[#This Row],[ProductKey]],'hoja productos'!$A$2:$AA$1691,3,FALSE)</f>
        <v>Proseware CRT19 E201 White</v>
      </c>
      <c r="F3897" s="7">
        <f>VLOOKUP(ventas[[#This Row],[ProductKey]],'hoja productos'!$A$2:$AA$1691,5,FALSE)</f>
        <v>69</v>
      </c>
      <c r="G3897" s="7" t="str">
        <f>VLOOKUP(ventas[[#This Row],[ProductKey]],'hoja productos'!$A$2:$AA$1691,7,FALSE)</f>
        <v>Proseware, Inc.</v>
      </c>
      <c r="H3897" s="8">
        <f>ventas[[#This Row],[Unit Vendidas]]*ventas[[#This Row],[Precio Venta]]</f>
        <v>2415</v>
      </c>
    </row>
    <row r="3898" spans="1:8" x14ac:dyDescent="0.25">
      <c r="A3898" s="2">
        <v>3834</v>
      </c>
      <c r="B3898" s="3">
        <v>40137</v>
      </c>
      <c r="C3898" s="5">
        <v>160</v>
      </c>
      <c r="D3898" s="4">
        <v>505</v>
      </c>
      <c r="E3898" s="7" t="str">
        <f>VLOOKUP(ventas[[#This Row],[ProductKey]],'hoja productos'!$A$2:$AA$1691,3,FALSE)</f>
        <v>Adventure Works 37" 1080p LCD HDTV M150W Brown</v>
      </c>
      <c r="F3898" s="7">
        <f>VLOOKUP(ventas[[#This Row],[ProductKey]],'hoja productos'!$A$2:$AA$1691,5,FALSE)</f>
        <v>1099.99</v>
      </c>
      <c r="G3898" s="7" t="str">
        <f>VLOOKUP(ventas[[#This Row],[ProductKey]],'hoja productos'!$A$2:$AA$1691,7,FALSE)</f>
        <v>Adventure Works</v>
      </c>
      <c r="H3898" s="8">
        <f>ventas[[#This Row],[Unit Vendidas]]*ventas[[#This Row],[Precio Venta]]</f>
        <v>555494.94999999995</v>
      </c>
    </row>
    <row r="3899" spans="1:8" ht="30" x14ac:dyDescent="0.25">
      <c r="A3899" s="2">
        <v>4638</v>
      </c>
      <c r="B3899" s="3">
        <v>40137</v>
      </c>
      <c r="C3899" s="5">
        <v>1425</v>
      </c>
      <c r="D3899" s="4">
        <v>175</v>
      </c>
      <c r="E3899" s="7" t="str">
        <f>VLOOKUP(ventas[[#This Row],[ProductKey]],'hoja productos'!$A$2:$AA$1691,3,FALSE)</f>
        <v>The Phone Company Touch Screen Phone 1600 TFT-2.2" L200 Grey</v>
      </c>
      <c r="F3899" s="7">
        <f>VLOOKUP(ventas[[#This Row],[ProductKey]],'hoja productos'!$A$2:$AA$1691,5,FALSE)</f>
        <v>529</v>
      </c>
      <c r="G3899" s="7" t="str">
        <f>VLOOKUP(ventas[[#This Row],[ProductKey]],'hoja productos'!$A$2:$AA$1691,7,FALSE)</f>
        <v>The Phone Company</v>
      </c>
      <c r="H3899" s="8">
        <f>ventas[[#This Row],[Unit Vendidas]]*ventas[[#This Row],[Precio Venta]]</f>
        <v>92575</v>
      </c>
    </row>
    <row r="3900" spans="1:8" x14ac:dyDescent="0.25">
      <c r="A3900" s="2">
        <v>7925</v>
      </c>
      <c r="B3900" s="3">
        <v>40137</v>
      </c>
      <c r="C3900" s="5">
        <v>1312</v>
      </c>
      <c r="D3900" s="4">
        <v>94</v>
      </c>
      <c r="E3900" s="7" t="str">
        <f>VLOOKUP(ventas[[#This Row],[ProductKey]],'hoja productos'!$A$2:$AA$1691,3,FALSE)</f>
        <v>Tablet Conversion Lens M550 Blue</v>
      </c>
      <c r="F3900" s="7">
        <f>VLOOKUP(ventas[[#This Row],[ProductKey]],'hoja productos'!$A$2:$AA$1691,5,FALSE)</f>
        <v>205</v>
      </c>
      <c r="G3900" s="7" t="str">
        <f>VLOOKUP(ventas[[#This Row],[ProductKey]],'hoja productos'!$A$2:$AA$1691,7,FALSE)</f>
        <v>Tablet, Ltd</v>
      </c>
      <c r="H3900" s="8">
        <f>ventas[[#This Row],[Unit Vendidas]]*ventas[[#This Row],[Precio Venta]]</f>
        <v>19270</v>
      </c>
    </row>
    <row r="3901" spans="1:8" x14ac:dyDescent="0.25">
      <c r="A3901" s="2">
        <v>10857</v>
      </c>
      <c r="B3901" s="3">
        <v>40137</v>
      </c>
      <c r="C3901" s="5">
        <v>389</v>
      </c>
      <c r="D3901" s="4">
        <v>275</v>
      </c>
      <c r="E3901" s="7" t="str">
        <f>VLOOKUP(ventas[[#This Row],[ProductKey]],'hoja productos'!$A$2:$AA$1691,3,FALSE)</f>
        <v>Adventure Works Laptop16 M1601 Blue</v>
      </c>
      <c r="F3901" s="7">
        <f>VLOOKUP(ventas[[#This Row],[ProductKey]],'hoja productos'!$A$2:$AA$1691,5,FALSE)</f>
        <v>599</v>
      </c>
      <c r="G3901" s="7" t="str">
        <f>VLOOKUP(ventas[[#This Row],[ProductKey]],'hoja productos'!$A$2:$AA$1691,7,FALSE)</f>
        <v>Adventure Works</v>
      </c>
      <c r="H3901" s="8">
        <f>ventas[[#This Row],[Unit Vendidas]]*ventas[[#This Row],[Precio Venta]]</f>
        <v>164725</v>
      </c>
    </row>
    <row r="3902" spans="1:8" x14ac:dyDescent="0.25">
      <c r="A3902" s="2">
        <v>11485</v>
      </c>
      <c r="B3902" s="3">
        <v>40137</v>
      </c>
      <c r="C3902" s="5">
        <v>999</v>
      </c>
      <c r="D3902" s="4">
        <v>76</v>
      </c>
      <c r="E3902" s="7" t="str">
        <f>VLOOKUP(ventas[[#This Row],[ProductKey]],'hoja productos'!$A$2:$AA$1691,3,FALSE)</f>
        <v>A. Datum Full Frame Digital Camera X300 Silver</v>
      </c>
      <c r="F3902" s="7">
        <f>VLOOKUP(ventas[[#This Row],[ProductKey]],'hoja productos'!$A$2:$AA$1691,5,FALSE)</f>
        <v>231</v>
      </c>
      <c r="G3902" s="7" t="str">
        <f>VLOOKUP(ventas[[#This Row],[ProductKey]],'hoja productos'!$A$2:$AA$1691,7,FALSE)</f>
        <v>A. Datum Corporation</v>
      </c>
      <c r="H3902" s="8">
        <f>ventas[[#This Row],[Unit Vendidas]]*ventas[[#This Row],[Precio Venta]]</f>
        <v>17556</v>
      </c>
    </row>
    <row r="3903" spans="1:8" x14ac:dyDescent="0.25">
      <c r="A3903" s="2">
        <v>14541</v>
      </c>
      <c r="B3903" s="3">
        <v>40137</v>
      </c>
      <c r="C3903" s="5">
        <v>475</v>
      </c>
      <c r="D3903" s="4">
        <v>271</v>
      </c>
      <c r="E3903" s="7" t="str">
        <f>VLOOKUP(ventas[[#This Row],[ProductKey]],'hoja productos'!$A$2:$AA$1691,3,FALSE)</f>
        <v>Proseware LCD24 X300 White</v>
      </c>
      <c r="F3903" s="7">
        <f>VLOOKUP(ventas[[#This Row],[ProductKey]],'hoja productos'!$A$2:$AA$1691,5,FALSE)</f>
        <v>819</v>
      </c>
      <c r="G3903" s="7" t="str">
        <f>VLOOKUP(ventas[[#This Row],[ProductKey]],'hoja productos'!$A$2:$AA$1691,7,FALSE)</f>
        <v>Proseware, Inc.</v>
      </c>
      <c r="H3903" s="8">
        <f>ventas[[#This Row],[Unit Vendidas]]*ventas[[#This Row],[Precio Venta]]</f>
        <v>221949</v>
      </c>
    </row>
    <row r="3904" spans="1:8" x14ac:dyDescent="0.25">
      <c r="A3904" s="2">
        <v>15278</v>
      </c>
      <c r="B3904" s="3">
        <v>40137</v>
      </c>
      <c r="C3904" s="5">
        <v>1027</v>
      </c>
      <c r="D3904" s="4">
        <v>76</v>
      </c>
      <c r="E3904" s="7" t="str">
        <f>VLOOKUP(ventas[[#This Row],[ProductKey]],'hoja productos'!$A$2:$AA$1691,3,FALSE)</f>
        <v>A. Datum Full Frame Digital Camera X300 Green</v>
      </c>
      <c r="F3904" s="7">
        <f>VLOOKUP(ventas[[#This Row],[ProductKey]],'hoja productos'!$A$2:$AA$1691,5,FALSE)</f>
        <v>231</v>
      </c>
      <c r="G3904" s="7" t="str">
        <f>VLOOKUP(ventas[[#This Row],[ProductKey]],'hoja productos'!$A$2:$AA$1691,7,FALSE)</f>
        <v>A. Datum Corporation</v>
      </c>
      <c r="H3904" s="8">
        <f>ventas[[#This Row],[Unit Vendidas]]*ventas[[#This Row],[Precio Venta]]</f>
        <v>17556</v>
      </c>
    </row>
    <row r="3905" spans="1:8" ht="30" x14ac:dyDescent="0.25">
      <c r="A3905" s="2">
        <v>16429</v>
      </c>
      <c r="B3905" s="3">
        <v>40137</v>
      </c>
      <c r="C3905" s="5">
        <v>1450</v>
      </c>
      <c r="D3905" s="4">
        <v>141</v>
      </c>
      <c r="E3905" s="7" t="str">
        <f>VLOOKUP(ventas[[#This Row],[ProductKey]],'hoja productos'!$A$2:$AA$1691,3,FALSE)</f>
        <v>The Phone Company Touch Screen Phones Capacitive M908 Gold</v>
      </c>
      <c r="F3905" s="7">
        <f>VLOOKUP(ventas[[#This Row],[ProductKey]],'hoja productos'!$A$2:$AA$1691,5,FALSE)</f>
        <v>308</v>
      </c>
      <c r="G3905" s="7" t="str">
        <f>VLOOKUP(ventas[[#This Row],[ProductKey]],'hoja productos'!$A$2:$AA$1691,7,FALSE)</f>
        <v>The Phone Company</v>
      </c>
      <c r="H3905" s="8">
        <f>ventas[[#This Row],[Unit Vendidas]]*ventas[[#This Row],[Precio Venta]]</f>
        <v>43428</v>
      </c>
    </row>
    <row r="3906" spans="1:8" x14ac:dyDescent="0.25">
      <c r="A3906" s="2">
        <v>16984</v>
      </c>
      <c r="B3906" s="3">
        <v>40137</v>
      </c>
      <c r="C3906" s="5">
        <v>81</v>
      </c>
      <c r="D3906" s="4">
        <v>18</v>
      </c>
      <c r="E3906" s="7" t="str">
        <f>VLOOKUP(ventas[[#This Row],[ProductKey]],'hoja productos'!$A$2:$AA$1691,3,FALSE)</f>
        <v>NT Wireless Bluetooth Stereo Headphones E302 Black</v>
      </c>
      <c r="F3906" s="7">
        <f>VLOOKUP(ventas[[#This Row],[ProductKey]],'hoja productos'!$A$2:$AA$1691,5,FALSE)</f>
        <v>40.549999999999997</v>
      </c>
      <c r="G3906" s="7" t="str">
        <f>VLOOKUP(ventas[[#This Row],[ProductKey]],'hoja productos'!$A$2:$AA$1691,7,FALSE)</f>
        <v>Northwind Traders</v>
      </c>
      <c r="H3906" s="8">
        <f>ventas[[#This Row],[Unit Vendidas]]*ventas[[#This Row],[Precio Venta]]</f>
        <v>729.9</v>
      </c>
    </row>
    <row r="3907" spans="1:8" x14ac:dyDescent="0.25">
      <c r="A3907" s="2">
        <v>19111</v>
      </c>
      <c r="B3907" s="3">
        <v>40137</v>
      </c>
      <c r="C3907" s="5">
        <v>945</v>
      </c>
      <c r="D3907" s="4">
        <v>66</v>
      </c>
      <c r="E3907" s="7" t="str">
        <f>VLOOKUP(ventas[[#This Row],[ProductKey]],'hoja productos'!$A$2:$AA$1691,3,FALSE)</f>
        <v>A. Datum Rangefinder Digital Camera X200 Black</v>
      </c>
      <c r="F3907" s="7">
        <f>VLOOKUP(ventas[[#This Row],[ProductKey]],'hoja productos'!$A$2:$AA$1691,5,FALSE)</f>
        <v>200</v>
      </c>
      <c r="G3907" s="7" t="str">
        <f>VLOOKUP(ventas[[#This Row],[ProductKey]],'hoja productos'!$A$2:$AA$1691,7,FALSE)</f>
        <v>A. Datum Corporation</v>
      </c>
      <c r="H3907" s="8">
        <f>ventas[[#This Row],[Unit Vendidas]]*ventas[[#This Row],[Precio Venta]]</f>
        <v>13200</v>
      </c>
    </row>
    <row r="3908" spans="1:8" x14ac:dyDescent="0.25">
      <c r="A3908" s="2">
        <v>19492</v>
      </c>
      <c r="B3908" s="3">
        <v>40137</v>
      </c>
      <c r="C3908" s="5">
        <v>1478</v>
      </c>
      <c r="D3908" s="4">
        <v>137</v>
      </c>
      <c r="E3908" s="7" t="str">
        <f>VLOOKUP(ventas[[#This Row],[ProductKey]],'hoja productos'!$A$2:$AA$1691,3,FALSE)</f>
        <v>The Phone Company Smart phones Expert M400 Black</v>
      </c>
      <c r="F3908" s="7">
        <f>VLOOKUP(ventas[[#This Row],[ProductKey]],'hoja productos'!$A$2:$AA$1691,5,FALSE)</f>
        <v>300</v>
      </c>
      <c r="G3908" s="7" t="str">
        <f>VLOOKUP(ventas[[#This Row],[ProductKey]],'hoja productos'!$A$2:$AA$1691,7,FALSE)</f>
        <v>The Phone Company</v>
      </c>
      <c r="H3908" s="8">
        <f>ventas[[#This Row],[Unit Vendidas]]*ventas[[#This Row],[Precio Venta]]</f>
        <v>41100</v>
      </c>
    </row>
    <row r="3909" spans="1:8" x14ac:dyDescent="0.25">
      <c r="A3909" s="2">
        <v>21357</v>
      </c>
      <c r="B3909" s="3">
        <v>40137</v>
      </c>
      <c r="C3909" s="5">
        <v>205</v>
      </c>
      <c r="D3909" s="4">
        <v>275</v>
      </c>
      <c r="E3909" s="7" t="str">
        <f>VLOOKUP(ventas[[#This Row],[ProductKey]],'hoja productos'!$A$2:$AA$1691,3,FALSE)</f>
        <v>Litware Home Theater System 5.1 Channel M514 Black</v>
      </c>
      <c r="F3909" s="7">
        <f>VLOOKUP(ventas[[#This Row],[ProductKey]],'hoja productos'!$A$2:$AA$1691,5,FALSE)</f>
        <v>599</v>
      </c>
      <c r="G3909" s="7" t="str">
        <f>VLOOKUP(ventas[[#This Row],[ProductKey]],'hoja productos'!$A$2:$AA$1691,7,FALSE)</f>
        <v>Litware, Inc.</v>
      </c>
      <c r="H3909" s="8">
        <f>ventas[[#This Row],[Unit Vendidas]]*ventas[[#This Row],[Precio Venta]]</f>
        <v>164725</v>
      </c>
    </row>
    <row r="3910" spans="1:8" x14ac:dyDescent="0.25">
      <c r="A3910" s="2">
        <v>24022</v>
      </c>
      <c r="B3910" s="3">
        <v>40137</v>
      </c>
      <c r="C3910" s="5">
        <v>1029</v>
      </c>
      <c r="D3910" s="4">
        <v>66</v>
      </c>
      <c r="E3910" s="7" t="str">
        <f>VLOOKUP(ventas[[#This Row],[ProductKey]],'hoja productos'!$A$2:$AA$1691,3,FALSE)</f>
        <v>A. Datum Rangefinder Digital Camera X200 Azure</v>
      </c>
      <c r="F3910" s="7">
        <f>VLOOKUP(ventas[[#This Row],[ProductKey]],'hoja productos'!$A$2:$AA$1691,5,FALSE)</f>
        <v>200</v>
      </c>
      <c r="G3910" s="7" t="str">
        <f>VLOOKUP(ventas[[#This Row],[ProductKey]],'hoja productos'!$A$2:$AA$1691,7,FALSE)</f>
        <v>A. Datum Corporation</v>
      </c>
      <c r="H3910" s="8">
        <f>ventas[[#This Row],[Unit Vendidas]]*ventas[[#This Row],[Precio Venta]]</f>
        <v>13200</v>
      </c>
    </row>
    <row r="3911" spans="1:8" x14ac:dyDescent="0.25">
      <c r="A3911" s="2">
        <v>2086</v>
      </c>
      <c r="B3911" s="3">
        <v>40138</v>
      </c>
      <c r="C3911" s="5">
        <v>634</v>
      </c>
      <c r="D3911" s="4">
        <v>827</v>
      </c>
      <c r="E3911" s="7" t="str">
        <f>VLOOKUP(ventas[[#This Row],[ProductKey]],'hoja productos'!$A$2:$AA$1691,3,FALSE)</f>
        <v>WWI Projector 1080p DLP86 Silver</v>
      </c>
      <c r="F3911" s="7">
        <f>VLOOKUP(ventas[[#This Row],[ProductKey]],'hoja productos'!$A$2:$AA$1691,5,FALSE)</f>
        <v>2499</v>
      </c>
      <c r="G3911" s="7" t="str">
        <f>VLOOKUP(ventas[[#This Row],[ProductKey]],'hoja productos'!$A$2:$AA$1691,7,FALSE)</f>
        <v>Wide World Importers</v>
      </c>
      <c r="H3911" s="8">
        <f>ventas[[#This Row],[Unit Vendidas]]*ventas[[#This Row],[Precio Venta]]</f>
        <v>2066673</v>
      </c>
    </row>
    <row r="3912" spans="1:8" x14ac:dyDescent="0.25">
      <c r="A3912" s="2">
        <v>4154</v>
      </c>
      <c r="B3912" s="3">
        <v>40138</v>
      </c>
      <c r="C3912" s="5">
        <v>606</v>
      </c>
      <c r="D3912" s="4">
        <v>137</v>
      </c>
      <c r="E3912" s="7" t="str">
        <f>VLOOKUP(ventas[[#This Row],[ProductKey]],'hoja productos'!$A$2:$AA$1691,3,FALSE)</f>
        <v>Tablet Screen 113in M251 Silver</v>
      </c>
      <c r="F3912" s="7">
        <f>VLOOKUP(ventas[[#This Row],[ProductKey]],'hoja productos'!$A$2:$AA$1691,5,FALSE)</f>
        <v>299</v>
      </c>
      <c r="G3912" s="7" t="str">
        <f>VLOOKUP(ventas[[#This Row],[ProductKey]],'hoja productos'!$A$2:$AA$1691,7,FALSE)</f>
        <v>Tablet, Ltd</v>
      </c>
      <c r="H3912" s="8">
        <f>ventas[[#This Row],[Unit Vendidas]]*ventas[[#This Row],[Precio Venta]]</f>
        <v>40963</v>
      </c>
    </row>
    <row r="3913" spans="1:8" x14ac:dyDescent="0.25">
      <c r="A3913" s="2">
        <v>9426</v>
      </c>
      <c r="B3913" s="3">
        <v>40138</v>
      </c>
      <c r="C3913" s="5">
        <v>1578</v>
      </c>
      <c r="D3913" s="4">
        <v>72</v>
      </c>
      <c r="E3913" s="7" t="str">
        <f>VLOOKUP(ventas[[#This Row],[ProductKey]],'hoja productos'!$A$2:$AA$1691,3,FALSE)</f>
        <v>SV DVD Recorder L210 Silver</v>
      </c>
      <c r="F3913" s="7">
        <f>VLOOKUP(ventas[[#This Row],[ProductKey]],'hoja productos'!$A$2:$AA$1691,5,FALSE)</f>
        <v>219</v>
      </c>
      <c r="G3913" s="7" t="str">
        <f>VLOOKUP(ventas[[#This Row],[ProductKey]],'hoja productos'!$A$2:$AA$1691,7,FALSE)</f>
        <v>Southridge Video</v>
      </c>
      <c r="H3913" s="8">
        <f>ventas[[#This Row],[Unit Vendidas]]*ventas[[#This Row],[Precio Venta]]</f>
        <v>15768</v>
      </c>
    </row>
    <row r="3914" spans="1:8" x14ac:dyDescent="0.25">
      <c r="A3914" s="2">
        <v>11034</v>
      </c>
      <c r="B3914" s="3">
        <v>40138</v>
      </c>
      <c r="C3914" s="5">
        <v>815</v>
      </c>
      <c r="D3914" s="4">
        <v>4</v>
      </c>
      <c r="E3914" s="7" t="str">
        <f>VLOOKUP(ventas[[#This Row],[ProductKey]],'hoja productos'!$A$2:$AA$1691,3,FALSE)</f>
        <v>Tablet Education Essentials Bundle M300 Grey</v>
      </c>
      <c r="F3914" s="7">
        <f>VLOOKUP(ventas[[#This Row],[ProductKey]],'hoja productos'!$A$2:$AA$1691,5,FALSE)</f>
        <v>9.5</v>
      </c>
      <c r="G3914" s="7" t="str">
        <f>VLOOKUP(ventas[[#This Row],[ProductKey]],'hoja productos'!$A$2:$AA$1691,7,FALSE)</f>
        <v>Tablet, Ltd</v>
      </c>
      <c r="H3914" s="8">
        <f>ventas[[#This Row],[Unit Vendidas]]*ventas[[#This Row],[Precio Venta]]</f>
        <v>38</v>
      </c>
    </row>
    <row r="3915" spans="1:8" x14ac:dyDescent="0.25">
      <c r="A3915" s="2">
        <v>11599</v>
      </c>
      <c r="B3915" s="3">
        <v>40138</v>
      </c>
      <c r="C3915" s="5">
        <v>1467</v>
      </c>
      <c r="D3915" s="4">
        <v>138</v>
      </c>
      <c r="E3915" s="7" t="str">
        <f>VLOOKUP(ventas[[#This Row],[ProductKey]],'hoja productos'!$A$2:$AA$1691,3,FALSE)</f>
        <v>Tablet Sharp Touch Screen Phones M910 Black</v>
      </c>
      <c r="F3915" s="7">
        <f>VLOOKUP(ventas[[#This Row],[ProductKey]],'hoja productos'!$A$2:$AA$1691,5,FALSE)</f>
        <v>301</v>
      </c>
      <c r="G3915" s="7" t="str">
        <f>VLOOKUP(ventas[[#This Row],[ProductKey]],'hoja productos'!$A$2:$AA$1691,7,FALSE)</f>
        <v>Tablet, Ltd</v>
      </c>
      <c r="H3915" s="8">
        <f>ventas[[#This Row],[Unit Vendidas]]*ventas[[#This Row],[Precio Venta]]</f>
        <v>41538</v>
      </c>
    </row>
    <row r="3916" spans="1:8" x14ac:dyDescent="0.25">
      <c r="A3916" s="2">
        <v>13077</v>
      </c>
      <c r="B3916" s="3">
        <v>40138</v>
      </c>
      <c r="C3916" s="5">
        <v>264</v>
      </c>
      <c r="D3916" s="4">
        <v>244</v>
      </c>
      <c r="E3916" s="7" t="str">
        <f>VLOOKUP(ventas[[#This Row],[ProductKey]],'hoja productos'!$A$2:$AA$1691,3,FALSE)</f>
        <v>Tablet Home Theater System 4.1 Channel M1420 Silver</v>
      </c>
      <c r="F3916" s="7">
        <f>VLOOKUP(ventas[[#This Row],[ProductKey]],'hoja productos'!$A$2:$AA$1691,5,FALSE)</f>
        <v>480</v>
      </c>
      <c r="G3916" s="7" t="str">
        <f>VLOOKUP(ventas[[#This Row],[ProductKey]],'hoja productos'!$A$2:$AA$1691,7,FALSE)</f>
        <v>Tablet, Ltd</v>
      </c>
      <c r="H3916" s="8">
        <f>ventas[[#This Row],[Unit Vendidas]]*ventas[[#This Row],[Precio Venta]]</f>
        <v>117120</v>
      </c>
    </row>
    <row r="3917" spans="1:8" x14ac:dyDescent="0.25">
      <c r="A3917" s="2">
        <v>19673</v>
      </c>
      <c r="B3917" s="3">
        <v>40138</v>
      </c>
      <c r="C3917" s="5">
        <v>601</v>
      </c>
      <c r="D3917" s="4">
        <v>321</v>
      </c>
      <c r="E3917" s="7" t="str">
        <f>VLOOKUP(ventas[[#This Row],[ProductKey]],'hoja productos'!$A$2:$AA$1691,3,FALSE)</f>
        <v>Tablet Projector 720p M620 Silver</v>
      </c>
      <c r="F3917" s="7">
        <f>VLOOKUP(ventas[[#This Row],[ProductKey]],'hoja productos'!$A$2:$AA$1691,5,FALSE)</f>
        <v>699</v>
      </c>
      <c r="G3917" s="7" t="str">
        <f>VLOOKUP(ventas[[#This Row],[ProductKey]],'hoja productos'!$A$2:$AA$1691,7,FALSE)</f>
        <v>Tablet, Ltd</v>
      </c>
      <c r="H3917" s="8">
        <f>ventas[[#This Row],[Unit Vendidas]]*ventas[[#This Row],[Precio Venta]]</f>
        <v>224379</v>
      </c>
    </row>
    <row r="3918" spans="1:8" x14ac:dyDescent="0.25">
      <c r="A3918" s="2">
        <v>23221</v>
      </c>
      <c r="B3918" s="3">
        <v>40138</v>
      </c>
      <c r="C3918" s="5">
        <v>828</v>
      </c>
      <c r="D3918" s="4">
        <v>10</v>
      </c>
      <c r="E3918" s="7" t="str">
        <f>VLOOKUP(ventas[[#This Row],[ProductKey]],'hoja productos'!$A$2:$AA$1691,3,FALSE)</f>
        <v>Tablet Digital camera accessory kit M200 Grey</v>
      </c>
      <c r="F3918" s="7">
        <f>VLOOKUP(ventas[[#This Row],[ProductKey]],'hoja productos'!$A$2:$AA$1691,5,FALSE)</f>
        <v>23.9</v>
      </c>
      <c r="G3918" s="7" t="str">
        <f>VLOOKUP(ventas[[#This Row],[ProductKey]],'hoja productos'!$A$2:$AA$1691,7,FALSE)</f>
        <v>Tablet, Ltd</v>
      </c>
      <c r="H3918" s="8">
        <f>ventas[[#This Row],[Unit Vendidas]]*ventas[[#This Row],[Precio Venta]]</f>
        <v>239</v>
      </c>
    </row>
    <row r="3919" spans="1:8" x14ac:dyDescent="0.25">
      <c r="A3919" s="2">
        <v>24684</v>
      </c>
      <c r="B3919" s="3">
        <v>40138</v>
      </c>
      <c r="C3919" s="5">
        <v>927</v>
      </c>
      <c r="D3919" s="4">
        <v>17</v>
      </c>
      <c r="E3919" s="7" t="str">
        <f>VLOOKUP(ventas[[#This Row],[ProductKey]],'hoja productos'!$A$2:$AA$1691,3,FALSE)</f>
        <v>SV 512MB Laptop memory E800 White</v>
      </c>
      <c r="F3919" s="7">
        <f>VLOOKUP(ventas[[#This Row],[ProductKey]],'hoja productos'!$A$2:$AA$1691,5,FALSE)</f>
        <v>33.99</v>
      </c>
      <c r="G3919" s="7" t="str">
        <f>VLOOKUP(ventas[[#This Row],[ProductKey]],'hoja productos'!$A$2:$AA$1691,7,FALSE)</f>
        <v>Southridge Video</v>
      </c>
      <c r="H3919" s="8">
        <f>ventas[[#This Row],[Unit Vendidas]]*ventas[[#This Row],[Precio Venta]]</f>
        <v>577.83000000000004</v>
      </c>
    </row>
    <row r="3920" spans="1:8" x14ac:dyDescent="0.25">
      <c r="A3920" s="2">
        <v>5631</v>
      </c>
      <c r="B3920" s="3">
        <v>40139</v>
      </c>
      <c r="C3920" s="5">
        <v>1603</v>
      </c>
      <c r="D3920" s="4">
        <v>56</v>
      </c>
      <c r="E3920" s="7" t="str">
        <f>VLOOKUP(ventas[[#This Row],[ProductKey]],'hoja productos'!$A$2:$AA$1691,3,FALSE)</f>
        <v>SV DVD 7-Inch Player Portable E200 Black</v>
      </c>
      <c r="F3920" s="7">
        <f>VLOOKUP(ventas[[#This Row],[ProductKey]],'hoja productos'!$A$2:$AA$1691,5,FALSE)</f>
        <v>109.99</v>
      </c>
      <c r="G3920" s="7" t="str">
        <f>VLOOKUP(ventas[[#This Row],[ProductKey]],'hoja productos'!$A$2:$AA$1691,7,FALSE)</f>
        <v>Southridge Video</v>
      </c>
      <c r="H3920" s="8">
        <f>ventas[[#This Row],[Unit Vendidas]]*ventas[[#This Row],[Precio Venta]]</f>
        <v>6159.44</v>
      </c>
    </row>
    <row r="3921" spans="1:8" x14ac:dyDescent="0.25">
      <c r="A3921" s="2">
        <v>8605</v>
      </c>
      <c r="B3921" s="3">
        <v>40139</v>
      </c>
      <c r="C3921" s="5">
        <v>1104</v>
      </c>
      <c r="D3921" s="4">
        <v>141</v>
      </c>
      <c r="E3921" s="7" t="str">
        <f>VLOOKUP(ventas[[#This Row],[ProductKey]],'hoja productos'!$A$2:$AA$1691,3,FALSE)</f>
        <v>Tablet SLR Camera X146 Orange</v>
      </c>
      <c r="F3921" s="7">
        <f>VLOOKUP(ventas[[#This Row],[ProductKey]],'hoja productos'!$A$2:$AA$1691,5,FALSE)</f>
        <v>427</v>
      </c>
      <c r="G3921" s="7" t="str">
        <f>VLOOKUP(ventas[[#This Row],[ProductKey]],'hoja productos'!$A$2:$AA$1691,7,FALSE)</f>
        <v>Tablet, Ltd</v>
      </c>
      <c r="H3921" s="8">
        <f>ventas[[#This Row],[Unit Vendidas]]*ventas[[#This Row],[Precio Venta]]</f>
        <v>60207</v>
      </c>
    </row>
    <row r="3922" spans="1:8" x14ac:dyDescent="0.25">
      <c r="A3922" s="2">
        <v>13608</v>
      </c>
      <c r="B3922" s="3">
        <v>40139</v>
      </c>
      <c r="C3922" s="5">
        <v>369</v>
      </c>
      <c r="D3922" s="4">
        <v>321</v>
      </c>
      <c r="E3922" s="7" t="str">
        <f>VLOOKUP(ventas[[#This Row],[ProductKey]],'hoja productos'!$A$2:$AA$1691,3,FALSE)</f>
        <v>Adventure Works Laptop15 M1501 White</v>
      </c>
      <c r="F3922" s="7">
        <f>VLOOKUP(ventas[[#This Row],[ProductKey]],'hoja productos'!$A$2:$AA$1691,5,FALSE)</f>
        <v>699</v>
      </c>
      <c r="G3922" s="7" t="str">
        <f>VLOOKUP(ventas[[#This Row],[ProductKey]],'hoja productos'!$A$2:$AA$1691,7,FALSE)</f>
        <v>Adventure Works</v>
      </c>
      <c r="H3922" s="8">
        <f>ventas[[#This Row],[Unit Vendidas]]*ventas[[#This Row],[Precio Venta]]</f>
        <v>224379</v>
      </c>
    </row>
    <row r="3923" spans="1:8" x14ac:dyDescent="0.25">
      <c r="A3923" s="2">
        <v>18522</v>
      </c>
      <c r="B3923" s="3">
        <v>40139</v>
      </c>
      <c r="C3923" s="5">
        <v>620</v>
      </c>
      <c r="D3923" s="4">
        <v>87</v>
      </c>
      <c r="E3923" s="7" t="str">
        <f>VLOOKUP(ventas[[#This Row],[ProductKey]],'hoja productos'!$A$2:$AA$1691,3,FALSE)</f>
        <v>WWI Screen 100in M1609 Black</v>
      </c>
      <c r="F3923" s="7">
        <f>VLOOKUP(ventas[[#This Row],[ProductKey]],'hoja productos'!$A$2:$AA$1691,5,FALSE)</f>
        <v>190</v>
      </c>
      <c r="G3923" s="7" t="str">
        <f>VLOOKUP(ventas[[#This Row],[ProductKey]],'hoja productos'!$A$2:$AA$1691,7,FALSE)</f>
        <v>Wide World Importers</v>
      </c>
      <c r="H3923" s="8">
        <f>ventas[[#This Row],[Unit Vendidas]]*ventas[[#This Row],[Precio Venta]]</f>
        <v>16530</v>
      </c>
    </row>
    <row r="3924" spans="1:8" x14ac:dyDescent="0.25">
      <c r="A3924" s="2">
        <v>20708</v>
      </c>
      <c r="B3924" s="3">
        <v>40139</v>
      </c>
      <c r="C3924" s="5">
        <v>1144</v>
      </c>
      <c r="D3924" s="4">
        <v>275</v>
      </c>
      <c r="E3924" s="7" t="str">
        <f>VLOOKUP(ventas[[#This Row],[ProductKey]],'hoja productos'!$A$2:$AA$1691,3,FALSE)</f>
        <v>Fabrikam Home and Vacation Moviemaker 1" 25mm M400 Blue</v>
      </c>
      <c r="F3924" s="7">
        <f>VLOOKUP(ventas[[#This Row],[ProductKey]],'hoja productos'!$A$2:$AA$1691,5,FALSE)</f>
        <v>600</v>
      </c>
      <c r="G3924" s="7" t="str">
        <f>VLOOKUP(ventas[[#This Row],[ProductKey]],'hoja productos'!$A$2:$AA$1691,7,FALSE)</f>
        <v>Fabrikam, Inc.</v>
      </c>
      <c r="H3924" s="8">
        <f>ventas[[#This Row],[Unit Vendidas]]*ventas[[#This Row],[Precio Venta]]</f>
        <v>165000</v>
      </c>
    </row>
    <row r="3925" spans="1:8" x14ac:dyDescent="0.25">
      <c r="A3925" s="2">
        <v>22573</v>
      </c>
      <c r="B3925" s="3">
        <v>40139</v>
      </c>
      <c r="C3925" s="5">
        <v>1040</v>
      </c>
      <c r="D3925" s="4">
        <v>91</v>
      </c>
      <c r="E3925" s="7" t="str">
        <f>VLOOKUP(ventas[[#This Row],[ProductKey]],'hoja productos'!$A$2:$AA$1691,3,FALSE)</f>
        <v>A. Datum Point n' Shoot Digital Camera M500 Azure</v>
      </c>
      <c r="F3925" s="7">
        <f>VLOOKUP(ventas[[#This Row],[ProductKey]],'hoja productos'!$A$2:$AA$1691,5,FALSE)</f>
        <v>198</v>
      </c>
      <c r="G3925" s="7" t="str">
        <f>VLOOKUP(ventas[[#This Row],[ProductKey]],'hoja productos'!$A$2:$AA$1691,7,FALSE)</f>
        <v>A. Datum Corporation</v>
      </c>
      <c r="H3925" s="8">
        <f>ventas[[#This Row],[Unit Vendidas]]*ventas[[#This Row],[Precio Venta]]</f>
        <v>18018</v>
      </c>
    </row>
    <row r="3926" spans="1:8" x14ac:dyDescent="0.25">
      <c r="A3926" s="2">
        <v>24893</v>
      </c>
      <c r="B3926" s="3">
        <v>40139</v>
      </c>
      <c r="C3926" s="5">
        <v>1071</v>
      </c>
      <c r="D3926" s="4">
        <v>155</v>
      </c>
      <c r="E3926" s="7" t="str">
        <f>VLOOKUP(ventas[[#This Row],[ProductKey]],'hoja productos'!$A$2:$AA$1691,3,FALSE)</f>
        <v>A. Datum SLR Camera 35" M358 Blue</v>
      </c>
      <c r="F3926" s="7">
        <f>VLOOKUP(ventas[[#This Row],[ProductKey]],'hoja productos'!$A$2:$AA$1691,5,FALSE)</f>
        <v>338</v>
      </c>
      <c r="G3926" s="7" t="str">
        <f>VLOOKUP(ventas[[#This Row],[ProductKey]],'hoja productos'!$A$2:$AA$1691,7,FALSE)</f>
        <v>A. Datum Corporation</v>
      </c>
      <c r="H3926" s="8">
        <f>ventas[[#This Row],[Unit Vendidas]]*ventas[[#This Row],[Precio Venta]]</f>
        <v>52390</v>
      </c>
    </row>
    <row r="3927" spans="1:8" x14ac:dyDescent="0.25">
      <c r="A3927" s="2">
        <v>2817</v>
      </c>
      <c r="B3927" s="3">
        <v>40140</v>
      </c>
      <c r="C3927" s="5">
        <v>1253</v>
      </c>
      <c r="D3927" s="4">
        <v>10</v>
      </c>
      <c r="E3927" s="7" t="str">
        <f>VLOOKUP(ventas[[#This Row],[ProductKey]],'hoja productos'!$A$2:$AA$1691,3,FALSE)</f>
        <v>Tablet General Carrying Case E304 Silver</v>
      </c>
      <c r="F3927" s="7">
        <f>VLOOKUP(ventas[[#This Row],[ProductKey]],'hoja productos'!$A$2:$AA$1691,5,FALSE)</f>
        <v>19.989999999999998</v>
      </c>
      <c r="G3927" s="7" t="str">
        <f>VLOOKUP(ventas[[#This Row],[ProductKey]],'hoja productos'!$A$2:$AA$1691,7,FALSE)</f>
        <v>Tablet, Ltd</v>
      </c>
      <c r="H3927" s="8">
        <f>ventas[[#This Row],[Unit Vendidas]]*ventas[[#This Row],[Precio Venta]]</f>
        <v>199.89999999999998</v>
      </c>
    </row>
    <row r="3928" spans="1:8" x14ac:dyDescent="0.25">
      <c r="A3928" s="2">
        <v>4755</v>
      </c>
      <c r="B3928" s="3">
        <v>40140</v>
      </c>
      <c r="C3928" s="5">
        <v>837</v>
      </c>
      <c r="D3928" s="4">
        <v>6</v>
      </c>
      <c r="E3928" s="7" t="str">
        <f>VLOOKUP(ventas[[#This Row],[ProductKey]],'hoja productos'!$A$2:$AA$1691,3,FALSE)</f>
        <v>Tablet Cables To Go USB 2.0 Hard Drive Enclosure E920 Grey</v>
      </c>
      <c r="F3928" s="7">
        <f>VLOOKUP(ventas[[#This Row],[ProductKey]],'hoja productos'!$A$2:$AA$1691,5,FALSE)</f>
        <v>11.9</v>
      </c>
      <c r="G3928" s="7" t="str">
        <f>VLOOKUP(ventas[[#This Row],[ProductKey]],'hoja productos'!$A$2:$AA$1691,7,FALSE)</f>
        <v>Tablet, Ltd</v>
      </c>
      <c r="H3928" s="8">
        <f>ventas[[#This Row],[Unit Vendidas]]*ventas[[#This Row],[Precio Venta]]</f>
        <v>71.400000000000006</v>
      </c>
    </row>
    <row r="3929" spans="1:8" ht="30" x14ac:dyDescent="0.25">
      <c r="A3929" s="2">
        <v>5915</v>
      </c>
      <c r="B3929" s="3">
        <v>40140</v>
      </c>
      <c r="C3929" s="5">
        <v>1417</v>
      </c>
      <c r="D3929" s="4">
        <v>123</v>
      </c>
      <c r="E3929" s="7" t="str">
        <f>VLOOKUP(ventas[[#This Row],[ProductKey]],'hoja productos'!$A$2:$AA$1691,3,FALSE)</f>
        <v>The Phone Company Touch Screen Phones 4-Wire/ Built-in M205 Black</v>
      </c>
      <c r="F3929" s="7">
        <f>VLOOKUP(ventas[[#This Row],[ProductKey]],'hoja productos'!$A$2:$AA$1691,5,FALSE)</f>
        <v>268</v>
      </c>
      <c r="G3929" s="7" t="str">
        <f>VLOOKUP(ventas[[#This Row],[ProductKey]],'hoja productos'!$A$2:$AA$1691,7,FALSE)</f>
        <v>The Phone Company</v>
      </c>
      <c r="H3929" s="8">
        <f>ventas[[#This Row],[Unit Vendidas]]*ventas[[#This Row],[Precio Venta]]</f>
        <v>32964</v>
      </c>
    </row>
    <row r="3930" spans="1:8" x14ac:dyDescent="0.25">
      <c r="A3930" s="2">
        <v>6704</v>
      </c>
      <c r="B3930" s="3">
        <v>40140</v>
      </c>
      <c r="C3930" s="5">
        <v>350</v>
      </c>
      <c r="D3930" s="4">
        <v>203</v>
      </c>
      <c r="E3930" s="7" t="str">
        <f>VLOOKUP(ventas[[#This Row],[ProductKey]],'hoja productos'!$A$2:$AA$1691,3,FALSE)</f>
        <v>Fabrikam Laptop12W M2080 Silver</v>
      </c>
      <c r="F3930" s="7">
        <f>VLOOKUP(ventas[[#This Row],[ProductKey]],'hoja productos'!$A$2:$AA$1691,5,FALSE)</f>
        <v>399</v>
      </c>
      <c r="G3930" s="7" t="str">
        <f>VLOOKUP(ventas[[#This Row],[ProductKey]],'hoja productos'!$A$2:$AA$1691,7,FALSE)</f>
        <v>Fabrikam, Inc.</v>
      </c>
      <c r="H3930" s="8">
        <f>ventas[[#This Row],[Unit Vendidas]]*ventas[[#This Row],[Precio Venta]]</f>
        <v>80997</v>
      </c>
    </row>
    <row r="3931" spans="1:8" x14ac:dyDescent="0.25">
      <c r="A3931" s="2">
        <v>8844</v>
      </c>
      <c r="B3931" s="3">
        <v>40140</v>
      </c>
      <c r="C3931" s="5">
        <v>1107</v>
      </c>
      <c r="D3931" s="4">
        <v>164</v>
      </c>
      <c r="E3931" s="7" t="str">
        <f>VLOOKUP(ventas[[#This Row],[ProductKey]],'hoja productos'!$A$2:$AA$1691,3,FALSE)</f>
        <v>Tablet SLR Camera 35" M358 Orange</v>
      </c>
      <c r="F3931" s="7">
        <f>VLOOKUP(ventas[[#This Row],[ProductKey]],'hoja productos'!$A$2:$AA$1691,5,FALSE)</f>
        <v>358</v>
      </c>
      <c r="G3931" s="7" t="str">
        <f>VLOOKUP(ventas[[#This Row],[ProductKey]],'hoja productos'!$A$2:$AA$1691,7,FALSE)</f>
        <v>Tablet, Ltd</v>
      </c>
      <c r="H3931" s="8">
        <f>ventas[[#This Row],[Unit Vendidas]]*ventas[[#This Row],[Precio Venta]]</f>
        <v>58712</v>
      </c>
    </row>
    <row r="3932" spans="1:8" x14ac:dyDescent="0.25">
      <c r="A3932" s="2">
        <v>9585</v>
      </c>
      <c r="B3932" s="3">
        <v>40140</v>
      </c>
      <c r="C3932" s="5">
        <v>1028</v>
      </c>
      <c r="D3932" s="4">
        <v>59</v>
      </c>
      <c r="E3932" s="7" t="str">
        <f>VLOOKUP(ventas[[#This Row],[ProductKey]],'hoja productos'!$A$2:$AA$1691,3,FALSE)</f>
        <v>A. Datum Compact Digital Camera M200 Azure</v>
      </c>
      <c r="F3932" s="7">
        <f>VLOOKUP(ventas[[#This Row],[ProductKey]],'hoja productos'!$A$2:$AA$1691,5,FALSE)</f>
        <v>129</v>
      </c>
      <c r="G3932" s="7" t="str">
        <f>VLOOKUP(ventas[[#This Row],[ProductKey]],'hoja productos'!$A$2:$AA$1691,7,FALSE)</f>
        <v>A. Datum Corporation</v>
      </c>
      <c r="H3932" s="8">
        <f>ventas[[#This Row],[Unit Vendidas]]*ventas[[#This Row],[Precio Venta]]</f>
        <v>7611</v>
      </c>
    </row>
    <row r="3933" spans="1:8" x14ac:dyDescent="0.25">
      <c r="A3933" s="2">
        <v>10111</v>
      </c>
      <c r="B3933" s="3">
        <v>40140</v>
      </c>
      <c r="C3933" s="5">
        <v>234</v>
      </c>
      <c r="D3933" s="4">
        <v>316</v>
      </c>
      <c r="E3933" s="7" t="str">
        <f>VLOOKUP(ventas[[#This Row],[ProductKey]],'hoja productos'!$A$2:$AA$1691,3,FALSE)</f>
        <v>Litware Home Theater System 5.1 Channel M513 Brown</v>
      </c>
      <c r="F3933" s="7">
        <f>VLOOKUP(ventas[[#This Row],[ProductKey]],'hoja productos'!$A$2:$AA$1691,5,FALSE)</f>
        <v>689</v>
      </c>
      <c r="G3933" s="7" t="str">
        <f>VLOOKUP(ventas[[#This Row],[ProductKey]],'hoja productos'!$A$2:$AA$1691,7,FALSE)</f>
        <v>Litware, Inc.</v>
      </c>
      <c r="H3933" s="8">
        <f>ventas[[#This Row],[Unit Vendidas]]*ventas[[#This Row],[Precio Venta]]</f>
        <v>217724</v>
      </c>
    </row>
    <row r="3934" spans="1:8" x14ac:dyDescent="0.25">
      <c r="A3934" s="2">
        <v>14715</v>
      </c>
      <c r="B3934" s="3">
        <v>40140</v>
      </c>
      <c r="C3934" s="5">
        <v>1342</v>
      </c>
      <c r="D3934" s="4">
        <v>13</v>
      </c>
      <c r="E3934" s="7" t="str">
        <f>VLOOKUP(ventas[[#This Row],[ProductKey]],'hoja productos'!$A$2:$AA$1691,3,FALSE)</f>
        <v>Tablet Integrated Business Phone With card L10 Black</v>
      </c>
      <c r="F3934" s="7">
        <f>VLOOKUP(ventas[[#This Row],[ProductKey]],'hoja productos'!$A$2:$AA$1691,5,FALSE)</f>
        <v>42</v>
      </c>
      <c r="G3934" s="7" t="str">
        <f>VLOOKUP(ventas[[#This Row],[ProductKey]],'hoja productos'!$A$2:$AA$1691,7,FALSE)</f>
        <v>Tablet, Ltd</v>
      </c>
      <c r="H3934" s="8">
        <f>ventas[[#This Row],[Unit Vendidas]]*ventas[[#This Row],[Precio Venta]]</f>
        <v>546</v>
      </c>
    </row>
    <row r="3935" spans="1:8" x14ac:dyDescent="0.25">
      <c r="A3935" s="2">
        <v>15877</v>
      </c>
      <c r="B3935" s="3">
        <v>40140</v>
      </c>
      <c r="C3935" s="5">
        <v>2492</v>
      </c>
      <c r="D3935" s="4">
        <v>12</v>
      </c>
      <c r="E3935" s="7" t="str">
        <f>VLOOKUP(ventas[[#This Row],[ProductKey]],'hoja productos'!$A$2:$AA$1691,3,FALSE)</f>
        <v>Cigarette Lighter Adapter for Tablet Phones E110 White</v>
      </c>
      <c r="F3935" s="7">
        <f>VLOOKUP(ventas[[#This Row],[ProductKey]],'hoja productos'!$A$2:$AA$1691,5,FALSE)</f>
        <v>24.99</v>
      </c>
      <c r="G3935" s="7" t="str">
        <f>VLOOKUP(ventas[[#This Row],[ProductKey]],'hoja productos'!$A$2:$AA$1691,7,FALSE)</f>
        <v>Tablet, Ltd</v>
      </c>
      <c r="H3935" s="8">
        <f>ventas[[#This Row],[Unit Vendidas]]*ventas[[#This Row],[Precio Venta]]</f>
        <v>299.88</v>
      </c>
    </row>
    <row r="3936" spans="1:8" x14ac:dyDescent="0.25">
      <c r="A3936" s="2">
        <v>16578</v>
      </c>
      <c r="B3936" s="3">
        <v>40140</v>
      </c>
      <c r="C3936" s="5">
        <v>348</v>
      </c>
      <c r="D3936" s="4">
        <v>348</v>
      </c>
      <c r="E3936" s="7" t="str">
        <f>VLOOKUP(ventas[[#This Row],[ProductKey]],'hoja productos'!$A$2:$AA$1691,3,FALSE)</f>
        <v>Fabrikam Laptop15.4W M5480 White</v>
      </c>
      <c r="F3936" s="7">
        <f>VLOOKUP(ventas[[#This Row],[ProductKey]],'hoja productos'!$A$2:$AA$1691,5,FALSE)</f>
        <v>758</v>
      </c>
      <c r="G3936" s="7" t="str">
        <f>VLOOKUP(ventas[[#This Row],[ProductKey]],'hoja productos'!$A$2:$AA$1691,7,FALSE)</f>
        <v>Fabrikam, Inc.</v>
      </c>
      <c r="H3936" s="8">
        <f>ventas[[#This Row],[Unit Vendidas]]*ventas[[#This Row],[Precio Venta]]</f>
        <v>263784</v>
      </c>
    </row>
    <row r="3937" spans="1:8" x14ac:dyDescent="0.25">
      <c r="A3937" s="2">
        <v>17546</v>
      </c>
      <c r="B3937" s="3">
        <v>40140</v>
      </c>
      <c r="C3937" s="5">
        <v>1353</v>
      </c>
      <c r="D3937" s="4">
        <v>12</v>
      </c>
      <c r="E3937" s="7" t="str">
        <f>VLOOKUP(ventas[[#This Row],[ProductKey]],'hoja productos'!$A$2:$AA$1691,3,FALSE)</f>
        <v>Tablet KSU-less key system M38 White</v>
      </c>
      <c r="F3937" s="7">
        <f>VLOOKUP(ventas[[#This Row],[ProductKey]],'hoja productos'!$A$2:$AA$1691,5,FALSE)</f>
        <v>26.99</v>
      </c>
      <c r="G3937" s="7" t="str">
        <f>VLOOKUP(ventas[[#This Row],[ProductKey]],'hoja productos'!$A$2:$AA$1691,7,FALSE)</f>
        <v>Tablet, Ltd</v>
      </c>
      <c r="H3937" s="8">
        <f>ventas[[#This Row],[Unit Vendidas]]*ventas[[#This Row],[Precio Venta]]</f>
        <v>323.88</v>
      </c>
    </row>
    <row r="3938" spans="1:8" x14ac:dyDescent="0.25">
      <c r="A3938" s="2">
        <v>19258</v>
      </c>
      <c r="B3938" s="3">
        <v>40140</v>
      </c>
      <c r="C3938" s="5">
        <v>192</v>
      </c>
      <c r="D3938" s="4">
        <v>275</v>
      </c>
      <c r="E3938" s="7" t="str">
        <f>VLOOKUP(ventas[[#This Row],[ProductKey]],'hoja productos'!$A$2:$AA$1691,3,FALSE)</f>
        <v>Litware Home Theater System 4.1 Channel M410 Black</v>
      </c>
      <c r="F3938" s="7">
        <f>VLOOKUP(ventas[[#This Row],[ProductKey]],'hoja productos'!$A$2:$AA$1691,5,FALSE)</f>
        <v>599</v>
      </c>
      <c r="G3938" s="7" t="str">
        <f>VLOOKUP(ventas[[#This Row],[ProductKey]],'hoja productos'!$A$2:$AA$1691,7,FALSE)</f>
        <v>Litware, Inc.</v>
      </c>
      <c r="H3938" s="8">
        <f>ventas[[#This Row],[Unit Vendidas]]*ventas[[#This Row],[Precio Venta]]</f>
        <v>164725</v>
      </c>
    </row>
    <row r="3939" spans="1:8" x14ac:dyDescent="0.25">
      <c r="A3939" s="2">
        <v>5116</v>
      </c>
      <c r="B3939" s="3">
        <v>40141</v>
      </c>
      <c r="C3939" s="5">
        <v>198</v>
      </c>
      <c r="D3939" s="4">
        <v>275</v>
      </c>
      <c r="E3939" s="7" t="str">
        <f>VLOOKUP(ventas[[#This Row],[ProductKey]],'hoja productos'!$A$2:$AA$1691,3,FALSE)</f>
        <v>Litware Home Theater System 4.1 Channel M411 Black</v>
      </c>
      <c r="F3939" s="7">
        <f>VLOOKUP(ventas[[#This Row],[ProductKey]],'hoja productos'!$A$2:$AA$1691,5,FALSE)</f>
        <v>599</v>
      </c>
      <c r="G3939" s="7" t="str">
        <f>VLOOKUP(ventas[[#This Row],[ProductKey]],'hoja productos'!$A$2:$AA$1691,7,FALSE)</f>
        <v>Litware, Inc.</v>
      </c>
      <c r="H3939" s="8">
        <f>ventas[[#This Row],[Unit Vendidas]]*ventas[[#This Row],[Precio Venta]]</f>
        <v>164725</v>
      </c>
    </row>
    <row r="3940" spans="1:8" ht="30" x14ac:dyDescent="0.25">
      <c r="A3940" s="2">
        <v>5283</v>
      </c>
      <c r="B3940" s="3">
        <v>40141</v>
      </c>
      <c r="C3940" s="5">
        <v>1402</v>
      </c>
      <c r="D3940" s="4">
        <v>20</v>
      </c>
      <c r="E3940" s="7" t="str">
        <f>VLOOKUP(ventas[[#This Row],[ProductKey]],'hoja productos'!$A$2:$AA$1691,3,FALSE)</f>
        <v>Tablet Expandable 4-Handset Cordless Phone System M206 Grey</v>
      </c>
      <c r="F3940" s="7">
        <f>VLOOKUP(ventas[[#This Row],[ProductKey]],'hoja productos'!$A$2:$AA$1691,5,FALSE)</f>
        <v>43.81</v>
      </c>
      <c r="G3940" s="7" t="str">
        <f>VLOOKUP(ventas[[#This Row],[ProductKey]],'hoja productos'!$A$2:$AA$1691,7,FALSE)</f>
        <v>Tablet, Ltd</v>
      </c>
      <c r="H3940" s="8">
        <f>ventas[[#This Row],[Unit Vendidas]]*ventas[[#This Row],[Precio Venta]]</f>
        <v>876.2</v>
      </c>
    </row>
    <row r="3941" spans="1:8" x14ac:dyDescent="0.25">
      <c r="A3941" s="2">
        <v>7908</v>
      </c>
      <c r="B3941" s="3">
        <v>40141</v>
      </c>
      <c r="C3941" s="5">
        <v>539</v>
      </c>
      <c r="D3941" s="4">
        <v>760</v>
      </c>
      <c r="E3941" s="7" t="str">
        <f>VLOOKUP(ventas[[#This Row],[ProductKey]],'hoja productos'!$A$2:$AA$1691,3,FALSE)</f>
        <v>Proseware Projector 1080p LCD86 Black</v>
      </c>
      <c r="F3941" s="7">
        <f>VLOOKUP(ventas[[#This Row],[ProductKey]],'hoja productos'!$A$2:$AA$1691,5,FALSE)</f>
        <v>2295</v>
      </c>
      <c r="G3941" s="7" t="str">
        <f>VLOOKUP(ventas[[#This Row],[ProductKey]],'hoja productos'!$A$2:$AA$1691,7,FALSE)</f>
        <v>Proseware, Inc.</v>
      </c>
      <c r="H3941" s="8">
        <f>ventas[[#This Row],[Unit Vendidas]]*ventas[[#This Row],[Precio Venta]]</f>
        <v>1744200</v>
      </c>
    </row>
    <row r="3942" spans="1:8" x14ac:dyDescent="0.25">
      <c r="A3942" s="2">
        <v>9090</v>
      </c>
      <c r="B3942" s="3">
        <v>40141</v>
      </c>
      <c r="C3942" s="5">
        <v>1352</v>
      </c>
      <c r="D3942" s="4">
        <v>10</v>
      </c>
      <c r="E3942" s="7" t="str">
        <f>VLOOKUP(ventas[[#This Row],[ProductKey]],'hoja productos'!$A$2:$AA$1691,3,FALSE)</f>
        <v>Tablet Multi-line phones M30 White</v>
      </c>
      <c r="F3942" s="7">
        <f>VLOOKUP(ventas[[#This Row],[ProductKey]],'hoja productos'!$A$2:$AA$1691,5,FALSE)</f>
        <v>22.99</v>
      </c>
      <c r="G3942" s="7" t="str">
        <f>VLOOKUP(ventas[[#This Row],[ProductKey]],'hoja productos'!$A$2:$AA$1691,7,FALSE)</f>
        <v>Tablet, Ltd</v>
      </c>
      <c r="H3942" s="8">
        <f>ventas[[#This Row],[Unit Vendidas]]*ventas[[#This Row],[Precio Venta]]</f>
        <v>229.89999999999998</v>
      </c>
    </row>
    <row r="3943" spans="1:8" ht="30" x14ac:dyDescent="0.25">
      <c r="A3943" s="2">
        <v>15714</v>
      </c>
      <c r="B3943" s="3">
        <v>40141</v>
      </c>
      <c r="C3943" s="5">
        <v>667</v>
      </c>
      <c r="D3943" s="4">
        <v>87</v>
      </c>
      <c r="E3943" s="7" t="str">
        <f>VLOOKUP(ventas[[#This Row],[ProductKey]],'hoja productos'!$A$2:$AA$1691,3,FALSE)</f>
        <v>Proseware Office Jet Wireless All-in-One Inkjet Printer M600 Black</v>
      </c>
      <c r="F3943" s="7">
        <f>VLOOKUP(ventas[[#This Row],[ProductKey]],'hoja productos'!$A$2:$AA$1691,5,FALSE)</f>
        <v>190</v>
      </c>
      <c r="G3943" s="7" t="str">
        <f>VLOOKUP(ventas[[#This Row],[ProductKey]],'hoja productos'!$A$2:$AA$1691,7,FALSE)</f>
        <v>Proseware, Inc.</v>
      </c>
      <c r="H3943" s="8">
        <f>ventas[[#This Row],[Unit Vendidas]]*ventas[[#This Row],[Precio Venta]]</f>
        <v>16530</v>
      </c>
    </row>
    <row r="3944" spans="1:8" x14ac:dyDescent="0.25">
      <c r="A3944" s="2">
        <v>16474</v>
      </c>
      <c r="B3944" s="3">
        <v>40141</v>
      </c>
      <c r="C3944" s="5">
        <v>1198</v>
      </c>
      <c r="D3944" s="4">
        <v>209</v>
      </c>
      <c r="E3944" s="7" t="str">
        <f>VLOOKUP(ventas[[#This Row],[ProductKey]],'hoja productos'!$A$2:$AA$1691,3,FALSE)</f>
        <v>Fabrikam Budget Moviemaker 1/3'' 8.5mm E200 Grey</v>
      </c>
      <c r="F3944" s="7">
        <f>VLOOKUP(ventas[[#This Row],[ProductKey]],'hoja productos'!$A$2:$AA$1691,5,FALSE)</f>
        <v>411</v>
      </c>
      <c r="G3944" s="7" t="str">
        <f>VLOOKUP(ventas[[#This Row],[ProductKey]],'hoja productos'!$A$2:$AA$1691,7,FALSE)</f>
        <v>Fabrikam, Inc.</v>
      </c>
      <c r="H3944" s="8">
        <f>ventas[[#This Row],[Unit Vendidas]]*ventas[[#This Row],[Precio Venta]]</f>
        <v>85899</v>
      </c>
    </row>
    <row r="3945" spans="1:8" x14ac:dyDescent="0.25">
      <c r="A3945" s="2">
        <v>18991</v>
      </c>
      <c r="B3945" s="3">
        <v>40141</v>
      </c>
      <c r="C3945" s="5">
        <v>344</v>
      </c>
      <c r="D3945" s="4">
        <v>186</v>
      </c>
      <c r="E3945" s="7" t="str">
        <f>VLOOKUP(ventas[[#This Row],[ProductKey]],'hoja productos'!$A$2:$AA$1691,3,FALSE)</f>
        <v>Fabrikam Laptop12 M2000 White</v>
      </c>
      <c r="F3945" s="7">
        <f>VLOOKUP(ventas[[#This Row],[ProductKey]],'hoja productos'!$A$2:$AA$1691,5,FALSE)</f>
        <v>366</v>
      </c>
      <c r="G3945" s="7" t="str">
        <f>VLOOKUP(ventas[[#This Row],[ProductKey]],'hoja productos'!$A$2:$AA$1691,7,FALSE)</f>
        <v>Fabrikam, Inc.</v>
      </c>
      <c r="H3945" s="8">
        <f>ventas[[#This Row],[Unit Vendidas]]*ventas[[#This Row],[Precio Venta]]</f>
        <v>68076</v>
      </c>
    </row>
    <row r="3946" spans="1:8" x14ac:dyDescent="0.25">
      <c r="A3946" s="2">
        <v>19757</v>
      </c>
      <c r="B3946" s="3">
        <v>40141</v>
      </c>
      <c r="C3946" s="5">
        <v>894</v>
      </c>
      <c r="D3946" s="4">
        <v>30</v>
      </c>
      <c r="E3946" s="7" t="str">
        <f>VLOOKUP(ventas[[#This Row],[ProductKey]],'hoja productos'!$A$2:$AA$1691,3,FALSE)</f>
        <v>SV Rechargeable Bluetooth Notebook Mouse E80 Grey</v>
      </c>
      <c r="F3946" s="7">
        <f>VLOOKUP(ventas[[#This Row],[ProductKey]],'hoja productos'!$A$2:$AA$1691,5,FALSE)</f>
        <v>59.99</v>
      </c>
      <c r="G3946" s="7" t="str">
        <f>VLOOKUP(ventas[[#This Row],[ProductKey]],'hoja productos'!$A$2:$AA$1691,7,FALSE)</f>
        <v>Southridge Video</v>
      </c>
      <c r="H3946" s="8">
        <f>ventas[[#This Row],[Unit Vendidas]]*ventas[[#This Row],[Precio Venta]]</f>
        <v>1799.7</v>
      </c>
    </row>
    <row r="3947" spans="1:8" ht="30" x14ac:dyDescent="0.25">
      <c r="A3947" s="2">
        <v>21085</v>
      </c>
      <c r="B3947" s="3">
        <v>40141</v>
      </c>
      <c r="C3947" s="5">
        <v>1145</v>
      </c>
      <c r="D3947" s="4">
        <v>260</v>
      </c>
      <c r="E3947" s="7" t="str">
        <f>VLOOKUP(ventas[[#This Row],[ProductKey]],'hoja productos'!$A$2:$AA$1691,3,FALSE)</f>
        <v>Fabrikam Home and Vacation Moviemaker 1/2" 3mm M300 Orange</v>
      </c>
      <c r="F3947" s="7">
        <f>VLOOKUP(ventas[[#This Row],[ProductKey]],'hoja productos'!$A$2:$AA$1691,5,FALSE)</f>
        <v>566</v>
      </c>
      <c r="G3947" s="7" t="str">
        <f>VLOOKUP(ventas[[#This Row],[ProductKey]],'hoja productos'!$A$2:$AA$1691,7,FALSE)</f>
        <v>Fabrikam, Inc.</v>
      </c>
      <c r="H3947" s="8">
        <f>ventas[[#This Row],[Unit Vendidas]]*ventas[[#This Row],[Precio Venta]]</f>
        <v>147160</v>
      </c>
    </row>
    <row r="3948" spans="1:8" x14ac:dyDescent="0.25">
      <c r="A3948" s="2">
        <v>23054</v>
      </c>
      <c r="B3948" s="3">
        <v>40141</v>
      </c>
      <c r="C3948" s="5">
        <v>619</v>
      </c>
      <c r="D3948" s="4">
        <v>115</v>
      </c>
      <c r="E3948" s="7" t="str">
        <f>VLOOKUP(ventas[[#This Row],[ProductKey]],'hoja productos'!$A$2:$AA$1691,3,FALSE)</f>
        <v>WWI Screen 106in M1609 Black</v>
      </c>
      <c r="F3948" s="7">
        <f>VLOOKUP(ventas[[#This Row],[ProductKey]],'hoja productos'!$A$2:$AA$1691,5,FALSE)</f>
        <v>251</v>
      </c>
      <c r="G3948" s="7" t="str">
        <f>VLOOKUP(ventas[[#This Row],[ProductKey]],'hoja productos'!$A$2:$AA$1691,7,FALSE)</f>
        <v>Wide World Importers</v>
      </c>
      <c r="H3948" s="8">
        <f>ventas[[#This Row],[Unit Vendidas]]*ventas[[#This Row],[Precio Venta]]</f>
        <v>28865</v>
      </c>
    </row>
    <row r="3949" spans="1:8" ht="30" x14ac:dyDescent="0.25">
      <c r="A3949" s="2">
        <v>23356</v>
      </c>
      <c r="B3949" s="3">
        <v>40141</v>
      </c>
      <c r="C3949" s="5">
        <v>107</v>
      </c>
      <c r="D3949" s="4">
        <v>61</v>
      </c>
      <c r="E3949" s="7" t="str">
        <f>VLOOKUP(ventas[[#This Row],[ProductKey]],'hoja productos'!$A$2:$AA$1691,3,FALSE)</f>
        <v>WWI Stereo Bluetooth Headphones New Generation M370 White</v>
      </c>
      <c r="F3949" s="7">
        <f>VLOOKUP(ventas[[#This Row],[ProductKey]],'hoja productos'!$A$2:$AA$1691,5,FALSE)</f>
        <v>132.99</v>
      </c>
      <c r="G3949" s="7" t="str">
        <f>VLOOKUP(ventas[[#This Row],[ProductKey]],'hoja productos'!$A$2:$AA$1691,7,FALSE)</f>
        <v>Wide World Importers</v>
      </c>
      <c r="H3949" s="8">
        <f>ventas[[#This Row],[Unit Vendidas]]*ventas[[#This Row],[Precio Venta]]</f>
        <v>8112.39</v>
      </c>
    </row>
    <row r="3950" spans="1:8" x14ac:dyDescent="0.25">
      <c r="A3950" s="2">
        <v>1300</v>
      </c>
      <c r="B3950" s="3">
        <v>40142</v>
      </c>
      <c r="C3950" s="5">
        <v>1227</v>
      </c>
      <c r="D3950" s="4">
        <v>327</v>
      </c>
      <c r="E3950" s="7" t="str">
        <f>VLOOKUP(ventas[[#This Row],[ProductKey]],'hoja productos'!$A$2:$AA$1691,3,FALSE)</f>
        <v>Fabrikam Trendsetter 2/3" 17mm X100 Orange</v>
      </c>
      <c r="F3950" s="7">
        <f>VLOOKUP(ventas[[#This Row],[ProductKey]],'hoja productos'!$A$2:$AA$1691,5,FALSE)</f>
        <v>988</v>
      </c>
      <c r="G3950" s="7" t="str">
        <f>VLOOKUP(ventas[[#This Row],[ProductKey]],'hoja productos'!$A$2:$AA$1691,7,FALSE)</f>
        <v>Fabrikam, Inc.</v>
      </c>
      <c r="H3950" s="8">
        <f>ventas[[#This Row],[Unit Vendidas]]*ventas[[#This Row],[Precio Venta]]</f>
        <v>323076</v>
      </c>
    </row>
    <row r="3951" spans="1:8" x14ac:dyDescent="0.25">
      <c r="A3951" s="2">
        <v>1391</v>
      </c>
      <c r="B3951" s="3">
        <v>40142</v>
      </c>
      <c r="C3951" s="5">
        <v>1144</v>
      </c>
      <c r="D3951" s="4">
        <v>275</v>
      </c>
      <c r="E3951" s="7" t="str">
        <f>VLOOKUP(ventas[[#This Row],[ProductKey]],'hoja productos'!$A$2:$AA$1691,3,FALSE)</f>
        <v>Fabrikam Home and Vacation Moviemaker 1" 25mm M400 Blue</v>
      </c>
      <c r="F3951" s="7">
        <f>VLOOKUP(ventas[[#This Row],[ProductKey]],'hoja productos'!$A$2:$AA$1691,5,FALSE)</f>
        <v>600</v>
      </c>
      <c r="G3951" s="7" t="str">
        <f>VLOOKUP(ventas[[#This Row],[ProductKey]],'hoja productos'!$A$2:$AA$1691,7,FALSE)</f>
        <v>Fabrikam, Inc.</v>
      </c>
      <c r="H3951" s="8">
        <f>ventas[[#This Row],[Unit Vendidas]]*ventas[[#This Row],[Precio Venta]]</f>
        <v>165000</v>
      </c>
    </row>
    <row r="3952" spans="1:8" x14ac:dyDescent="0.25">
      <c r="A3952" s="2">
        <v>1440</v>
      </c>
      <c r="B3952" s="3">
        <v>40142</v>
      </c>
      <c r="C3952" s="5">
        <v>75</v>
      </c>
      <c r="D3952" s="4">
        <v>17</v>
      </c>
      <c r="E3952" s="7" t="str">
        <f>VLOOKUP(ventas[[#This Row],[ProductKey]],'hoja productos'!$A$2:$AA$1691,3,FALSE)</f>
        <v>NT Bluetooth Active Headphones E202 White</v>
      </c>
      <c r="F3952" s="7">
        <f>VLOOKUP(ventas[[#This Row],[ProductKey]],'hoja productos'!$A$2:$AA$1691,5,FALSE)</f>
        <v>37.950000000000003</v>
      </c>
      <c r="G3952" s="7" t="str">
        <f>VLOOKUP(ventas[[#This Row],[ProductKey]],'hoja productos'!$A$2:$AA$1691,7,FALSE)</f>
        <v>Northwind Traders</v>
      </c>
      <c r="H3952" s="8">
        <f>ventas[[#This Row],[Unit Vendidas]]*ventas[[#This Row],[Precio Venta]]</f>
        <v>645.15000000000009</v>
      </c>
    </row>
    <row r="3953" spans="1:8" x14ac:dyDescent="0.25">
      <c r="A3953" s="2">
        <v>8564</v>
      </c>
      <c r="B3953" s="3">
        <v>40142</v>
      </c>
      <c r="C3953" s="5">
        <v>3</v>
      </c>
      <c r="D3953" s="4">
        <v>7</v>
      </c>
      <c r="E3953" s="7" t="str">
        <f>VLOOKUP(ventas[[#This Row],[ProductKey]],'hoja productos'!$A$2:$AA$1691,3,FALSE)</f>
        <v>Tablet 1G MP3 Player E100 White</v>
      </c>
      <c r="F3953" s="7">
        <f>VLOOKUP(ventas[[#This Row],[ProductKey]],'hoja productos'!$A$2:$AA$1691,5,FALSE)</f>
        <v>14.52</v>
      </c>
      <c r="G3953" s="7" t="str">
        <f>VLOOKUP(ventas[[#This Row],[ProductKey]],'hoja productos'!$A$2:$AA$1691,7,FALSE)</f>
        <v>Tablet, Ltd</v>
      </c>
      <c r="H3953" s="8">
        <f>ventas[[#This Row],[Unit Vendidas]]*ventas[[#This Row],[Precio Venta]]</f>
        <v>101.64</v>
      </c>
    </row>
    <row r="3954" spans="1:8" x14ac:dyDescent="0.25">
      <c r="A3954" s="2">
        <v>11083</v>
      </c>
      <c r="B3954" s="3">
        <v>40142</v>
      </c>
      <c r="C3954" s="5">
        <v>96</v>
      </c>
      <c r="D3954" s="4">
        <v>34</v>
      </c>
      <c r="E3954" s="7" t="str">
        <f>VLOOKUP(ventas[[#This Row],[ProductKey]],'hoja productos'!$A$2:$AA$1691,3,FALSE)</f>
        <v>WWI Stereo Bluetooth Headphones E1000 White</v>
      </c>
      <c r="F3954" s="7">
        <f>VLOOKUP(ventas[[#This Row],[ProductKey]],'hoja productos'!$A$2:$AA$1691,5,FALSE)</f>
        <v>67.400000000000006</v>
      </c>
      <c r="G3954" s="7" t="str">
        <f>VLOOKUP(ventas[[#This Row],[ProductKey]],'hoja productos'!$A$2:$AA$1691,7,FALSE)</f>
        <v>Wide World Importers</v>
      </c>
      <c r="H3954" s="8">
        <f>ventas[[#This Row],[Unit Vendidas]]*ventas[[#This Row],[Precio Venta]]</f>
        <v>2291.6000000000004</v>
      </c>
    </row>
    <row r="3955" spans="1:8" x14ac:dyDescent="0.25">
      <c r="A3955" s="2">
        <v>13984</v>
      </c>
      <c r="B3955" s="3">
        <v>40142</v>
      </c>
      <c r="C3955" s="5">
        <v>67</v>
      </c>
      <c r="D3955" s="4">
        <v>13</v>
      </c>
      <c r="E3955" s="7" t="str">
        <f>VLOOKUP(ventas[[#This Row],[ProductKey]],'hoja productos'!$A$2:$AA$1691,3,FALSE)</f>
        <v>NT Bluetooth Stereo Headphones E52 Black</v>
      </c>
      <c r="F3955" s="7">
        <f>VLOOKUP(ventas[[#This Row],[ProductKey]],'hoja productos'!$A$2:$AA$1691,5,FALSE)</f>
        <v>25.69</v>
      </c>
      <c r="G3955" s="7" t="str">
        <f>VLOOKUP(ventas[[#This Row],[ProductKey]],'hoja productos'!$A$2:$AA$1691,7,FALSE)</f>
        <v>Northwind Traders</v>
      </c>
      <c r="H3955" s="8">
        <f>ventas[[#This Row],[Unit Vendidas]]*ventas[[#This Row],[Precio Venta]]</f>
        <v>333.97</v>
      </c>
    </row>
    <row r="3956" spans="1:8" x14ac:dyDescent="0.25">
      <c r="A3956" s="2">
        <v>15358</v>
      </c>
      <c r="B3956" s="3">
        <v>40142</v>
      </c>
      <c r="C3956" s="5">
        <v>315</v>
      </c>
      <c r="D3956" s="4">
        <v>101</v>
      </c>
      <c r="E3956" s="7" t="str">
        <f>VLOOKUP(ventas[[#This Row],[ProductKey]],'hoja productos'!$A$2:$AA$1691,3,FALSE)</f>
        <v>SV Car Video AM/FM E1000 Silver</v>
      </c>
      <c r="F3956" s="7">
        <f>VLOOKUP(ventas[[#This Row],[ProductKey]],'hoja productos'!$A$2:$AA$1691,5,FALSE)</f>
        <v>199</v>
      </c>
      <c r="G3956" s="7" t="str">
        <f>VLOOKUP(ventas[[#This Row],[ProductKey]],'hoja productos'!$A$2:$AA$1691,7,FALSE)</f>
        <v>Southridge Video</v>
      </c>
      <c r="H3956" s="8">
        <f>ventas[[#This Row],[Unit Vendidas]]*ventas[[#This Row],[Precio Venta]]</f>
        <v>20099</v>
      </c>
    </row>
    <row r="3957" spans="1:8" x14ac:dyDescent="0.25">
      <c r="A3957" s="2">
        <v>17060</v>
      </c>
      <c r="B3957" s="3">
        <v>40142</v>
      </c>
      <c r="C3957" s="5">
        <v>430</v>
      </c>
      <c r="D3957" s="4">
        <v>137</v>
      </c>
      <c r="E3957" s="7" t="str">
        <f>VLOOKUP(ventas[[#This Row],[ProductKey]],'hoja productos'!$A$2:$AA$1691,3,FALSE)</f>
        <v>Adventure Works Desktop PC1.60 ED160 Brown</v>
      </c>
      <c r="F3957" s="7">
        <f>VLOOKUP(ventas[[#This Row],[ProductKey]],'hoja productos'!$A$2:$AA$1691,5,FALSE)</f>
        <v>269.95</v>
      </c>
      <c r="G3957" s="7" t="str">
        <f>VLOOKUP(ventas[[#This Row],[ProductKey]],'hoja productos'!$A$2:$AA$1691,7,FALSE)</f>
        <v>Adventure Works</v>
      </c>
      <c r="H3957" s="8">
        <f>ventas[[#This Row],[Unit Vendidas]]*ventas[[#This Row],[Precio Venta]]</f>
        <v>36983.15</v>
      </c>
    </row>
    <row r="3958" spans="1:8" x14ac:dyDescent="0.25">
      <c r="A3958" s="2">
        <v>18086</v>
      </c>
      <c r="B3958" s="3">
        <v>40142</v>
      </c>
      <c r="C3958" s="5">
        <v>552</v>
      </c>
      <c r="D3958" s="4">
        <v>827</v>
      </c>
      <c r="E3958" s="7" t="str">
        <f>VLOOKUP(ventas[[#This Row],[ProductKey]],'hoja productos'!$A$2:$AA$1691,3,FALSE)</f>
        <v>Proseware Projector 1080p DLP86 White</v>
      </c>
      <c r="F3958" s="7">
        <f>VLOOKUP(ventas[[#This Row],[ProductKey]],'hoja productos'!$A$2:$AA$1691,5,FALSE)</f>
        <v>2499</v>
      </c>
      <c r="G3958" s="7" t="str">
        <f>VLOOKUP(ventas[[#This Row],[ProductKey]],'hoja productos'!$A$2:$AA$1691,7,FALSE)</f>
        <v>Proseware, Inc.</v>
      </c>
      <c r="H3958" s="8">
        <f>ventas[[#This Row],[Unit Vendidas]]*ventas[[#This Row],[Precio Venta]]</f>
        <v>2066673</v>
      </c>
    </row>
    <row r="3959" spans="1:8" x14ac:dyDescent="0.25">
      <c r="A3959" s="2">
        <v>20208</v>
      </c>
      <c r="B3959" s="3">
        <v>40142</v>
      </c>
      <c r="C3959" s="5">
        <v>315</v>
      </c>
      <c r="D3959" s="4">
        <v>101</v>
      </c>
      <c r="E3959" s="7" t="str">
        <f>VLOOKUP(ventas[[#This Row],[ProductKey]],'hoja productos'!$A$2:$AA$1691,3,FALSE)</f>
        <v>SV Car Video AM/FM E1000 Silver</v>
      </c>
      <c r="F3959" s="7">
        <f>VLOOKUP(ventas[[#This Row],[ProductKey]],'hoja productos'!$A$2:$AA$1691,5,FALSE)</f>
        <v>199</v>
      </c>
      <c r="G3959" s="7" t="str">
        <f>VLOOKUP(ventas[[#This Row],[ProductKey]],'hoja productos'!$A$2:$AA$1691,7,FALSE)</f>
        <v>Southridge Video</v>
      </c>
      <c r="H3959" s="8">
        <f>ventas[[#This Row],[Unit Vendidas]]*ventas[[#This Row],[Precio Venta]]</f>
        <v>20099</v>
      </c>
    </row>
    <row r="3960" spans="1:8" x14ac:dyDescent="0.25">
      <c r="A3960" s="2">
        <v>20565</v>
      </c>
      <c r="B3960" s="3">
        <v>40142</v>
      </c>
      <c r="C3960" s="5">
        <v>354</v>
      </c>
      <c r="D3960" s="4">
        <v>195</v>
      </c>
      <c r="E3960" s="7" t="str">
        <f>VLOOKUP(ventas[[#This Row],[ProductKey]],'hoja productos'!$A$2:$AA$1691,3,FALSE)</f>
        <v>Fabrikam Laptop12 M2001 Silver</v>
      </c>
      <c r="F3960" s="7">
        <f>VLOOKUP(ventas[[#This Row],[ProductKey]],'hoja productos'!$A$2:$AA$1691,5,FALSE)</f>
        <v>382.95</v>
      </c>
      <c r="G3960" s="7" t="str">
        <f>VLOOKUP(ventas[[#This Row],[ProductKey]],'hoja productos'!$A$2:$AA$1691,7,FALSE)</f>
        <v>Fabrikam, Inc.</v>
      </c>
      <c r="H3960" s="8">
        <f>ventas[[#This Row],[Unit Vendidas]]*ventas[[#This Row],[Precio Venta]]</f>
        <v>74675.25</v>
      </c>
    </row>
    <row r="3961" spans="1:8" ht="30" x14ac:dyDescent="0.25">
      <c r="A3961" s="2">
        <v>22080</v>
      </c>
      <c r="B3961" s="3">
        <v>40142</v>
      </c>
      <c r="C3961" s="5">
        <v>840</v>
      </c>
      <c r="D3961" s="4">
        <v>18</v>
      </c>
      <c r="E3961" s="7" t="str">
        <f>VLOOKUP(ventas[[#This Row],[ProductKey]],'hoja productos'!$A$2:$AA$1691,3,FALSE)</f>
        <v>Tablet Laptop Cooling Hub notebook fan with 4 ports USB hub M200 Gold</v>
      </c>
      <c r="F3961" s="7">
        <f>VLOOKUP(ventas[[#This Row],[ProductKey]],'hoja productos'!$A$2:$AA$1691,5,FALSE)</f>
        <v>39.9</v>
      </c>
      <c r="G3961" s="7" t="str">
        <f>VLOOKUP(ventas[[#This Row],[ProductKey]],'hoja productos'!$A$2:$AA$1691,7,FALSE)</f>
        <v>Tablet, Ltd</v>
      </c>
      <c r="H3961" s="8">
        <f>ventas[[#This Row],[Unit Vendidas]]*ventas[[#This Row],[Precio Venta]]</f>
        <v>718.19999999999993</v>
      </c>
    </row>
    <row r="3962" spans="1:8" x14ac:dyDescent="0.25">
      <c r="A3962" s="2">
        <v>1340</v>
      </c>
      <c r="B3962" s="3">
        <v>40143</v>
      </c>
      <c r="C3962" s="5">
        <v>396</v>
      </c>
      <c r="D3962" s="4">
        <v>430</v>
      </c>
      <c r="E3962" s="7" t="str">
        <f>VLOOKUP(ventas[[#This Row],[ProductKey]],'hoja productos'!$A$2:$AA$1691,3,FALSE)</f>
        <v>WWI Laptop19W X0196 White</v>
      </c>
      <c r="F3962" s="7">
        <f>VLOOKUP(ventas[[#This Row],[ProductKey]],'hoja productos'!$A$2:$AA$1691,5,FALSE)</f>
        <v>1299</v>
      </c>
      <c r="G3962" s="7" t="str">
        <f>VLOOKUP(ventas[[#This Row],[ProductKey]],'hoja productos'!$A$2:$AA$1691,7,FALSE)</f>
        <v>Wide World Importers</v>
      </c>
      <c r="H3962" s="8">
        <f>ventas[[#This Row],[Unit Vendidas]]*ventas[[#This Row],[Precio Venta]]</f>
        <v>558570</v>
      </c>
    </row>
    <row r="3963" spans="1:8" x14ac:dyDescent="0.25">
      <c r="A3963" s="2">
        <v>7197</v>
      </c>
      <c r="B3963" s="3">
        <v>40143</v>
      </c>
      <c r="C3963" s="5">
        <v>570</v>
      </c>
      <c r="D3963" s="4">
        <v>99</v>
      </c>
      <c r="E3963" s="7" t="str">
        <f>VLOOKUP(ventas[[#This Row],[ProductKey]],'hoja productos'!$A$2:$AA$1691,3,FALSE)</f>
        <v>Proseware Screen 113in X1609 Silver</v>
      </c>
      <c r="F3963" s="7">
        <f>VLOOKUP(ventas[[#This Row],[ProductKey]],'hoja productos'!$A$2:$AA$1691,5,FALSE)</f>
        <v>299</v>
      </c>
      <c r="G3963" s="7" t="str">
        <f>VLOOKUP(ventas[[#This Row],[ProductKey]],'hoja productos'!$A$2:$AA$1691,7,FALSE)</f>
        <v>Proseware, Inc.</v>
      </c>
      <c r="H3963" s="8">
        <f>ventas[[#This Row],[Unit Vendidas]]*ventas[[#This Row],[Precio Venta]]</f>
        <v>29601</v>
      </c>
    </row>
    <row r="3964" spans="1:8" x14ac:dyDescent="0.25">
      <c r="A3964" s="2">
        <v>7226</v>
      </c>
      <c r="B3964" s="3">
        <v>40143</v>
      </c>
      <c r="C3964" s="5">
        <v>1307</v>
      </c>
      <c r="D3964" s="4">
        <v>31</v>
      </c>
      <c r="E3964" s="7" t="str">
        <f>VLOOKUP(ventas[[#This Row],[ProductKey]],'hoja productos'!$A$2:$AA$1691,3,FALSE)</f>
        <v>Tablet Lens Adapter M450 Grey</v>
      </c>
      <c r="F3964" s="7">
        <f>VLOOKUP(ventas[[#This Row],[ProductKey]],'hoja productos'!$A$2:$AA$1691,5,FALSE)</f>
        <v>68</v>
      </c>
      <c r="G3964" s="7" t="str">
        <f>VLOOKUP(ventas[[#This Row],[ProductKey]],'hoja productos'!$A$2:$AA$1691,7,FALSE)</f>
        <v>Tablet, Ltd</v>
      </c>
      <c r="H3964" s="8">
        <f>ventas[[#This Row],[Unit Vendidas]]*ventas[[#This Row],[Precio Venta]]</f>
        <v>2108</v>
      </c>
    </row>
    <row r="3965" spans="1:8" x14ac:dyDescent="0.25">
      <c r="A3965" s="2">
        <v>7655</v>
      </c>
      <c r="B3965" s="3">
        <v>40143</v>
      </c>
      <c r="C3965" s="5">
        <v>524</v>
      </c>
      <c r="D3965" s="4">
        <v>82</v>
      </c>
      <c r="E3965" s="7" t="str">
        <f>VLOOKUP(ventas[[#This Row],[ProductKey]],'hoja productos'!$A$2:$AA$1691,3,FALSE)</f>
        <v>WWI LCD19W M100 Black</v>
      </c>
      <c r="F3965" s="7">
        <f>VLOOKUP(ventas[[#This Row],[ProductKey]],'hoja productos'!$A$2:$AA$1691,5,FALSE)</f>
        <v>179</v>
      </c>
      <c r="G3965" s="7" t="str">
        <f>VLOOKUP(ventas[[#This Row],[ProductKey]],'hoja productos'!$A$2:$AA$1691,7,FALSE)</f>
        <v>Wide World Importers</v>
      </c>
      <c r="H3965" s="8">
        <f>ventas[[#This Row],[Unit Vendidas]]*ventas[[#This Row],[Precio Venta]]</f>
        <v>14678</v>
      </c>
    </row>
    <row r="3966" spans="1:8" x14ac:dyDescent="0.25">
      <c r="A3966" s="2">
        <v>8201</v>
      </c>
      <c r="B3966" s="3">
        <v>40143</v>
      </c>
      <c r="C3966" s="5">
        <v>1587</v>
      </c>
      <c r="D3966" s="4">
        <v>8</v>
      </c>
      <c r="E3966" s="7" t="str">
        <f>VLOOKUP(ventas[[#This Row],[ProductKey]],'hoja productos'!$A$2:$AA$1691,3,FALSE)</f>
        <v>SV DVD 48 DVD Storage Binder M50 Silver</v>
      </c>
      <c r="F3966" s="7">
        <f>VLOOKUP(ventas[[#This Row],[ProductKey]],'hoja productos'!$A$2:$AA$1691,5,FALSE)</f>
        <v>17.989999999999998</v>
      </c>
      <c r="G3966" s="7" t="str">
        <f>VLOOKUP(ventas[[#This Row],[ProductKey]],'hoja productos'!$A$2:$AA$1691,7,FALSE)</f>
        <v>Southridge Video</v>
      </c>
      <c r="H3966" s="8">
        <f>ventas[[#This Row],[Unit Vendidas]]*ventas[[#This Row],[Precio Venta]]</f>
        <v>143.91999999999999</v>
      </c>
    </row>
    <row r="3967" spans="1:8" x14ac:dyDescent="0.25">
      <c r="A3967" s="2">
        <v>10136</v>
      </c>
      <c r="B3967" s="3">
        <v>40143</v>
      </c>
      <c r="C3967" s="5">
        <v>1379</v>
      </c>
      <c r="D3967" s="4">
        <v>10</v>
      </c>
      <c r="E3967" s="7" t="str">
        <f>VLOOKUP(ventas[[#This Row],[ProductKey]],'hoja productos'!$A$2:$AA$1691,3,FALSE)</f>
        <v>Tablet Lifestyles Series - Big Button Cordless phone M800 White</v>
      </c>
      <c r="F3967" s="7">
        <f>VLOOKUP(ventas[[#This Row],[ProductKey]],'hoja productos'!$A$2:$AA$1691,5,FALSE)</f>
        <v>23</v>
      </c>
      <c r="G3967" s="7" t="str">
        <f>VLOOKUP(ventas[[#This Row],[ProductKey]],'hoja productos'!$A$2:$AA$1691,7,FALSE)</f>
        <v>Tablet, Ltd</v>
      </c>
      <c r="H3967" s="8">
        <f>ventas[[#This Row],[Unit Vendidas]]*ventas[[#This Row],[Precio Venta]]</f>
        <v>230</v>
      </c>
    </row>
    <row r="3968" spans="1:8" ht="30" x14ac:dyDescent="0.25">
      <c r="A3968" s="2">
        <v>10158</v>
      </c>
      <c r="B3968" s="3">
        <v>40143</v>
      </c>
      <c r="C3968" s="5">
        <v>1436</v>
      </c>
      <c r="D3968" s="4">
        <v>118</v>
      </c>
      <c r="E3968" s="7" t="str">
        <f>VLOOKUP(ventas[[#This Row],[ProductKey]],'hoja productos'!$A$2:$AA$1691,3,FALSE)</f>
        <v>The Phone Company Touch Screen Phones 5-Wire/On-wall M508 Grey</v>
      </c>
      <c r="F3968" s="7">
        <f>VLOOKUP(ventas[[#This Row],[ProductKey]],'hoja productos'!$A$2:$AA$1691,5,FALSE)</f>
        <v>258</v>
      </c>
      <c r="G3968" s="7" t="str">
        <f>VLOOKUP(ventas[[#This Row],[ProductKey]],'hoja productos'!$A$2:$AA$1691,7,FALSE)</f>
        <v>The Phone Company</v>
      </c>
      <c r="H3968" s="8">
        <f>ventas[[#This Row],[Unit Vendidas]]*ventas[[#This Row],[Precio Venta]]</f>
        <v>30444</v>
      </c>
    </row>
    <row r="3969" spans="1:8" x14ac:dyDescent="0.25">
      <c r="A3969" s="2">
        <v>11803</v>
      </c>
      <c r="B3969" s="3">
        <v>40143</v>
      </c>
      <c r="C3969" s="5">
        <v>1042</v>
      </c>
      <c r="D3969" s="4">
        <v>91</v>
      </c>
      <c r="E3969" s="7" t="str">
        <f>VLOOKUP(ventas[[#This Row],[ProductKey]],'hoja productos'!$A$2:$AA$1691,3,FALSE)</f>
        <v>A. Datum Point Shoot Digital Camera M500 Silver Grey</v>
      </c>
      <c r="F3969" s="7">
        <f>VLOOKUP(ventas[[#This Row],[ProductKey]],'hoja productos'!$A$2:$AA$1691,5,FALSE)</f>
        <v>198</v>
      </c>
      <c r="G3969" s="7" t="str">
        <f>VLOOKUP(ventas[[#This Row],[ProductKey]],'hoja productos'!$A$2:$AA$1691,7,FALSE)</f>
        <v>A. Datum Corporation</v>
      </c>
      <c r="H3969" s="8">
        <f>ventas[[#This Row],[Unit Vendidas]]*ventas[[#This Row],[Precio Venta]]</f>
        <v>18018</v>
      </c>
    </row>
    <row r="3970" spans="1:8" x14ac:dyDescent="0.25">
      <c r="A3970" s="2">
        <v>12941</v>
      </c>
      <c r="B3970" s="3">
        <v>40143</v>
      </c>
      <c r="C3970" s="5">
        <v>261</v>
      </c>
      <c r="D3970" s="4">
        <v>183</v>
      </c>
      <c r="E3970" s="7" t="str">
        <f>VLOOKUP(ventas[[#This Row],[ProductKey]],'hoja productos'!$A$2:$AA$1691,3,FALSE)</f>
        <v>Tablet Home Theater System 5.1 Channel M1530 Silver</v>
      </c>
      <c r="F3970" s="7">
        <f>VLOOKUP(ventas[[#This Row],[ProductKey]],'hoja productos'!$A$2:$AA$1691,5,FALSE)</f>
        <v>399</v>
      </c>
      <c r="G3970" s="7" t="str">
        <f>VLOOKUP(ventas[[#This Row],[ProductKey]],'hoja productos'!$A$2:$AA$1691,7,FALSE)</f>
        <v>Tablet, Ltd</v>
      </c>
      <c r="H3970" s="8">
        <f>ventas[[#This Row],[Unit Vendidas]]*ventas[[#This Row],[Precio Venta]]</f>
        <v>73017</v>
      </c>
    </row>
    <row r="3971" spans="1:8" x14ac:dyDescent="0.25">
      <c r="A3971" s="2">
        <v>13367</v>
      </c>
      <c r="B3971" s="3">
        <v>40143</v>
      </c>
      <c r="C3971" s="5">
        <v>1076</v>
      </c>
      <c r="D3971" s="4">
        <v>211</v>
      </c>
      <c r="E3971" s="7" t="str">
        <f>VLOOKUP(ventas[[#This Row],[ProductKey]],'hoja productos'!$A$2:$AA$1691,3,FALSE)</f>
        <v>Tablet SLR Camera X142 Black</v>
      </c>
      <c r="F3971" s="7">
        <f>VLOOKUP(ventas[[#This Row],[ProductKey]],'hoja productos'!$A$2:$AA$1691,5,FALSE)</f>
        <v>637</v>
      </c>
      <c r="G3971" s="7" t="str">
        <f>VLOOKUP(ventas[[#This Row],[ProductKey]],'hoja productos'!$A$2:$AA$1691,7,FALSE)</f>
        <v>Tablet, Ltd</v>
      </c>
      <c r="H3971" s="8">
        <f>ventas[[#This Row],[Unit Vendidas]]*ventas[[#This Row],[Precio Venta]]</f>
        <v>134407</v>
      </c>
    </row>
    <row r="3972" spans="1:8" x14ac:dyDescent="0.25">
      <c r="A3972" s="2">
        <v>14797</v>
      </c>
      <c r="B3972" s="3">
        <v>40143</v>
      </c>
      <c r="C3972" s="5">
        <v>14</v>
      </c>
      <c r="D3972" s="4">
        <v>35</v>
      </c>
      <c r="E3972" s="7" t="str">
        <f>VLOOKUP(ventas[[#This Row],[ProductKey]],'hoja productos'!$A$2:$AA$1691,3,FALSE)</f>
        <v>Tablet 4GB Flash MP3 Player E401 Silver</v>
      </c>
      <c r="F3972" s="7">
        <f>VLOOKUP(ventas[[#This Row],[ProductKey]],'hoja productos'!$A$2:$AA$1691,5,FALSE)</f>
        <v>77.680000000000007</v>
      </c>
      <c r="G3972" s="7" t="str">
        <f>VLOOKUP(ventas[[#This Row],[ProductKey]],'hoja productos'!$A$2:$AA$1691,7,FALSE)</f>
        <v>Tablet, Ltd</v>
      </c>
      <c r="H3972" s="8">
        <f>ventas[[#This Row],[Unit Vendidas]]*ventas[[#This Row],[Precio Venta]]</f>
        <v>2718.8</v>
      </c>
    </row>
    <row r="3973" spans="1:8" x14ac:dyDescent="0.25">
      <c r="A3973" s="2">
        <v>15534</v>
      </c>
      <c r="B3973" s="3">
        <v>40143</v>
      </c>
      <c r="C3973" s="5">
        <v>973</v>
      </c>
      <c r="D3973" s="4">
        <v>66</v>
      </c>
      <c r="E3973" s="7" t="str">
        <f>VLOOKUP(ventas[[#This Row],[ProductKey]],'hoja productos'!$A$2:$AA$1691,3,FALSE)</f>
        <v>A. Datum Rangefinder Digital Camera X200 Pink</v>
      </c>
      <c r="F3973" s="7">
        <f>VLOOKUP(ventas[[#This Row],[ProductKey]],'hoja productos'!$A$2:$AA$1691,5,FALSE)</f>
        <v>200</v>
      </c>
      <c r="G3973" s="7" t="str">
        <f>VLOOKUP(ventas[[#This Row],[ProductKey]],'hoja productos'!$A$2:$AA$1691,7,FALSE)</f>
        <v>A. Datum Corporation</v>
      </c>
      <c r="H3973" s="8">
        <f>ventas[[#This Row],[Unit Vendidas]]*ventas[[#This Row],[Precio Venta]]</f>
        <v>13200</v>
      </c>
    </row>
    <row r="3974" spans="1:8" x14ac:dyDescent="0.25">
      <c r="A3974" s="2">
        <v>15633</v>
      </c>
      <c r="B3974" s="3">
        <v>40143</v>
      </c>
      <c r="C3974" s="5">
        <v>208</v>
      </c>
      <c r="D3974" s="4">
        <v>275</v>
      </c>
      <c r="E3974" s="7" t="str">
        <f>VLOOKUP(ventas[[#This Row],[ProductKey]],'hoja productos'!$A$2:$AA$1691,3,FALSE)</f>
        <v>Litware Home Theater System 4.1 Channel M410 Silver</v>
      </c>
      <c r="F3974" s="7">
        <f>VLOOKUP(ventas[[#This Row],[ProductKey]],'hoja productos'!$A$2:$AA$1691,5,FALSE)</f>
        <v>599</v>
      </c>
      <c r="G3974" s="7" t="str">
        <f>VLOOKUP(ventas[[#This Row],[ProductKey]],'hoja productos'!$A$2:$AA$1691,7,FALSE)</f>
        <v>Litware, Inc.</v>
      </c>
      <c r="H3974" s="8">
        <f>ventas[[#This Row],[Unit Vendidas]]*ventas[[#This Row],[Precio Venta]]</f>
        <v>164725</v>
      </c>
    </row>
    <row r="3975" spans="1:8" x14ac:dyDescent="0.25">
      <c r="A3975" s="2">
        <v>18153</v>
      </c>
      <c r="B3975" s="3">
        <v>40143</v>
      </c>
      <c r="C3975" s="5">
        <v>802</v>
      </c>
      <c r="D3975" s="4">
        <v>7</v>
      </c>
      <c r="E3975" s="7" t="str">
        <f>VLOOKUP(ventas[[#This Row],[ProductKey]],'hoja productos'!$A$2:$AA$1691,3,FALSE)</f>
        <v>Tablet USB Optical Mouse E200 White</v>
      </c>
      <c r="F3975" s="7">
        <f>VLOOKUP(ventas[[#This Row],[ProductKey]],'hoja productos'!$A$2:$AA$1691,5,FALSE)</f>
        <v>15.5</v>
      </c>
      <c r="G3975" s="7" t="str">
        <f>VLOOKUP(ventas[[#This Row],[ProductKey]],'hoja productos'!$A$2:$AA$1691,7,FALSE)</f>
        <v>Tablet, Ltd</v>
      </c>
      <c r="H3975" s="8">
        <f>ventas[[#This Row],[Unit Vendidas]]*ventas[[#This Row],[Precio Venta]]</f>
        <v>108.5</v>
      </c>
    </row>
    <row r="3976" spans="1:8" x14ac:dyDescent="0.25">
      <c r="A3976" s="2">
        <v>20594</v>
      </c>
      <c r="B3976" s="3">
        <v>40143</v>
      </c>
      <c r="C3976" s="5">
        <v>1124</v>
      </c>
      <c r="D3976" s="4">
        <v>217</v>
      </c>
      <c r="E3976" s="7" t="str">
        <f>VLOOKUP(ventas[[#This Row],[ProductKey]],'hoja productos'!$A$2:$AA$1691,3,FALSE)</f>
        <v>Fabrikam SLR Camera X148 Gold</v>
      </c>
      <c r="F3976" s="7">
        <f>VLOOKUP(ventas[[#This Row],[ProductKey]],'hoja productos'!$A$2:$AA$1691,5,FALSE)</f>
        <v>657</v>
      </c>
      <c r="G3976" s="7" t="str">
        <f>VLOOKUP(ventas[[#This Row],[ProductKey]],'hoja productos'!$A$2:$AA$1691,7,FALSE)</f>
        <v>Fabrikam, Inc.</v>
      </c>
      <c r="H3976" s="8">
        <f>ventas[[#This Row],[Unit Vendidas]]*ventas[[#This Row],[Precio Venta]]</f>
        <v>142569</v>
      </c>
    </row>
    <row r="3977" spans="1:8" x14ac:dyDescent="0.25">
      <c r="A3977" s="2">
        <v>20702</v>
      </c>
      <c r="B3977" s="3">
        <v>40143</v>
      </c>
      <c r="C3977" s="5">
        <v>1251</v>
      </c>
      <c r="D3977" s="4">
        <v>30</v>
      </c>
      <c r="E3977" s="7" t="str">
        <f>VLOOKUP(ventas[[#This Row],[ProductKey]],'hoja productos'!$A$2:$AA$1691,3,FALSE)</f>
        <v>Tablet Travel Charger for S-Series Battery E302 Black</v>
      </c>
      <c r="F3977" s="7">
        <f>VLOOKUP(ventas[[#This Row],[ProductKey]],'hoja productos'!$A$2:$AA$1691,5,FALSE)</f>
        <v>59.99</v>
      </c>
      <c r="G3977" s="7" t="str">
        <f>VLOOKUP(ventas[[#This Row],[ProductKey]],'hoja productos'!$A$2:$AA$1691,7,FALSE)</f>
        <v>Tablet, Ltd</v>
      </c>
      <c r="H3977" s="8">
        <f>ventas[[#This Row],[Unit Vendidas]]*ventas[[#This Row],[Precio Venta]]</f>
        <v>1799.7</v>
      </c>
    </row>
    <row r="3978" spans="1:8" ht="30" x14ac:dyDescent="0.25">
      <c r="A3978" s="2">
        <v>187</v>
      </c>
      <c r="B3978" s="3">
        <v>40144</v>
      </c>
      <c r="C3978" s="5">
        <v>762</v>
      </c>
      <c r="D3978" s="4">
        <v>11</v>
      </c>
      <c r="E3978" s="7" t="str">
        <f>VLOOKUP(ventas[[#This Row],[ProductKey]],'hoja productos'!$A$2:$AA$1691,3,FALSE)</f>
        <v>Tablet Primary Extended Capacity Battery Pack - notebook battery X100 Black</v>
      </c>
      <c r="F3978" s="7">
        <f>VLOOKUP(ventas[[#This Row],[ProductKey]],'hoja productos'!$A$2:$AA$1691,5,FALSE)</f>
        <v>33.9</v>
      </c>
      <c r="G3978" s="7" t="str">
        <f>VLOOKUP(ventas[[#This Row],[ProductKey]],'hoja productos'!$A$2:$AA$1691,7,FALSE)</f>
        <v>Tablet, Ltd</v>
      </c>
      <c r="H3978" s="8">
        <f>ventas[[#This Row],[Unit Vendidas]]*ventas[[#This Row],[Precio Venta]]</f>
        <v>372.9</v>
      </c>
    </row>
    <row r="3979" spans="1:8" x14ac:dyDescent="0.25">
      <c r="A3979" s="2">
        <v>2024</v>
      </c>
      <c r="B3979" s="3">
        <v>40144</v>
      </c>
      <c r="C3979" s="5">
        <v>1000</v>
      </c>
      <c r="D3979" s="4">
        <v>59</v>
      </c>
      <c r="E3979" s="7" t="str">
        <f>VLOOKUP(ventas[[#This Row],[ProductKey]],'hoja productos'!$A$2:$AA$1691,3,FALSE)</f>
        <v>A. Datum Compact Digital Camera M200 Orange</v>
      </c>
      <c r="F3979" s="7">
        <f>VLOOKUP(ventas[[#This Row],[ProductKey]],'hoja productos'!$A$2:$AA$1691,5,FALSE)</f>
        <v>129</v>
      </c>
      <c r="G3979" s="7" t="str">
        <f>VLOOKUP(ventas[[#This Row],[ProductKey]],'hoja productos'!$A$2:$AA$1691,7,FALSE)</f>
        <v>A. Datum Corporation</v>
      </c>
      <c r="H3979" s="8">
        <f>ventas[[#This Row],[Unit Vendidas]]*ventas[[#This Row],[Precio Venta]]</f>
        <v>7611</v>
      </c>
    </row>
    <row r="3980" spans="1:8" x14ac:dyDescent="0.25">
      <c r="A3980" s="2">
        <v>2030</v>
      </c>
      <c r="B3980" s="3">
        <v>40144</v>
      </c>
      <c r="C3980" s="5">
        <v>817</v>
      </c>
      <c r="D3980" s="4">
        <v>4</v>
      </c>
      <c r="E3980" s="7" t="str">
        <f>VLOOKUP(ventas[[#This Row],[ProductKey]],'hoja productos'!$A$2:$AA$1691,3,FALSE)</f>
        <v>Tablet Power Inverter - DC to AC power inverter E900 Grey</v>
      </c>
      <c r="F3980" s="7">
        <f>VLOOKUP(ventas[[#This Row],[ProductKey]],'hoja productos'!$A$2:$AA$1691,5,FALSE)</f>
        <v>9.5</v>
      </c>
      <c r="G3980" s="7" t="str">
        <f>VLOOKUP(ventas[[#This Row],[ProductKey]],'hoja productos'!$A$2:$AA$1691,7,FALSE)</f>
        <v>Tablet, Ltd</v>
      </c>
      <c r="H3980" s="8">
        <f>ventas[[#This Row],[Unit Vendidas]]*ventas[[#This Row],[Precio Venta]]</f>
        <v>38</v>
      </c>
    </row>
    <row r="3981" spans="1:8" x14ac:dyDescent="0.25">
      <c r="A3981" s="2">
        <v>7307</v>
      </c>
      <c r="B3981" s="3">
        <v>40144</v>
      </c>
      <c r="C3981" s="5">
        <v>327</v>
      </c>
      <c r="D3981" s="4">
        <v>142</v>
      </c>
      <c r="E3981" s="7" t="str">
        <f>VLOOKUP(ventas[[#This Row],[ProductKey]],'hoja productos'!$A$2:$AA$1691,3,FALSE)</f>
        <v>SV Car Video TFT6.2W E6280 Brown</v>
      </c>
      <c r="F3981" s="7">
        <f>VLOOKUP(ventas[[#This Row],[ProductKey]],'hoja productos'!$A$2:$AA$1691,5,FALSE)</f>
        <v>279</v>
      </c>
      <c r="G3981" s="7" t="str">
        <f>VLOOKUP(ventas[[#This Row],[ProductKey]],'hoja productos'!$A$2:$AA$1691,7,FALSE)</f>
        <v>Southridge Video</v>
      </c>
      <c r="H3981" s="8">
        <f>ventas[[#This Row],[Unit Vendidas]]*ventas[[#This Row],[Precio Venta]]</f>
        <v>39618</v>
      </c>
    </row>
    <row r="3982" spans="1:8" x14ac:dyDescent="0.25">
      <c r="A3982" s="2">
        <v>7370</v>
      </c>
      <c r="B3982" s="3">
        <v>40144</v>
      </c>
      <c r="C3982" s="5">
        <v>150</v>
      </c>
      <c r="D3982" s="4">
        <v>392</v>
      </c>
      <c r="E3982" s="7" t="str">
        <f>VLOOKUP(ventas[[#This Row],[ProductKey]],'hoja productos'!$A$2:$AA$1691,3,FALSE)</f>
        <v>Adventure Works 40" LCD HDTV M690 Black</v>
      </c>
      <c r="F3982" s="7">
        <f>VLOOKUP(ventas[[#This Row],[ProductKey]],'hoja productos'!$A$2:$AA$1691,5,FALSE)</f>
        <v>1184.97</v>
      </c>
      <c r="G3982" s="7" t="str">
        <f>VLOOKUP(ventas[[#This Row],[ProductKey]],'hoja productos'!$A$2:$AA$1691,7,FALSE)</f>
        <v>Adventure Works</v>
      </c>
      <c r="H3982" s="8">
        <f>ventas[[#This Row],[Unit Vendidas]]*ventas[[#This Row],[Precio Venta]]</f>
        <v>464508.24</v>
      </c>
    </row>
    <row r="3983" spans="1:8" x14ac:dyDescent="0.25">
      <c r="A3983" s="2">
        <v>7888</v>
      </c>
      <c r="B3983" s="3">
        <v>40144</v>
      </c>
      <c r="C3983" s="5">
        <v>1144</v>
      </c>
      <c r="D3983" s="4">
        <v>275</v>
      </c>
      <c r="E3983" s="7" t="str">
        <f>VLOOKUP(ventas[[#This Row],[ProductKey]],'hoja productos'!$A$2:$AA$1691,3,FALSE)</f>
        <v>Fabrikam Home and Vacation Moviemaker 1" 25mm M400 Blue</v>
      </c>
      <c r="F3983" s="7">
        <f>VLOOKUP(ventas[[#This Row],[ProductKey]],'hoja productos'!$A$2:$AA$1691,5,FALSE)</f>
        <v>600</v>
      </c>
      <c r="G3983" s="7" t="str">
        <f>VLOOKUP(ventas[[#This Row],[ProductKey]],'hoja productos'!$A$2:$AA$1691,7,FALSE)</f>
        <v>Fabrikam, Inc.</v>
      </c>
      <c r="H3983" s="8">
        <f>ventas[[#This Row],[Unit Vendidas]]*ventas[[#This Row],[Precio Venta]]</f>
        <v>165000</v>
      </c>
    </row>
    <row r="3984" spans="1:8" x14ac:dyDescent="0.25">
      <c r="A3984" s="2">
        <v>7900</v>
      </c>
      <c r="B3984" s="3">
        <v>40144</v>
      </c>
      <c r="C3984" s="5">
        <v>544</v>
      </c>
      <c r="D3984" s="4">
        <v>254</v>
      </c>
      <c r="E3984" s="7" t="str">
        <f>VLOOKUP(ventas[[#This Row],[ProductKey]],'hoja productos'!$A$2:$AA$1691,3,FALSE)</f>
        <v>Proseware Projector 480p DLP12 Black</v>
      </c>
      <c r="F3984" s="7">
        <f>VLOOKUP(ventas[[#This Row],[ProductKey]],'hoja productos'!$A$2:$AA$1691,5,FALSE)</f>
        <v>499</v>
      </c>
      <c r="G3984" s="7" t="str">
        <f>VLOOKUP(ventas[[#This Row],[ProductKey]],'hoja productos'!$A$2:$AA$1691,7,FALSE)</f>
        <v>Proseware, Inc.</v>
      </c>
      <c r="H3984" s="8">
        <f>ventas[[#This Row],[Unit Vendidas]]*ventas[[#This Row],[Precio Venta]]</f>
        <v>126746</v>
      </c>
    </row>
    <row r="3985" spans="1:8" x14ac:dyDescent="0.25">
      <c r="A3985" s="2">
        <v>10222</v>
      </c>
      <c r="B3985" s="3">
        <v>40144</v>
      </c>
      <c r="C3985" s="5">
        <v>301</v>
      </c>
      <c r="D3985" s="4">
        <v>162</v>
      </c>
      <c r="E3985" s="7" t="str">
        <f>VLOOKUP(ventas[[#This Row],[ProductKey]],'hoja productos'!$A$2:$AA$1691,3,FALSE)</f>
        <v>SV Car Video TFT7 M7002 Black</v>
      </c>
      <c r="F3985" s="7">
        <f>VLOOKUP(ventas[[#This Row],[ProductKey]],'hoja productos'!$A$2:$AA$1691,5,FALSE)</f>
        <v>319</v>
      </c>
      <c r="G3985" s="7" t="str">
        <f>VLOOKUP(ventas[[#This Row],[ProductKey]],'hoja productos'!$A$2:$AA$1691,7,FALSE)</f>
        <v>Southridge Video</v>
      </c>
      <c r="H3985" s="8">
        <f>ventas[[#This Row],[Unit Vendidas]]*ventas[[#This Row],[Precio Venta]]</f>
        <v>51678</v>
      </c>
    </row>
    <row r="3986" spans="1:8" x14ac:dyDescent="0.25">
      <c r="A3986" s="2">
        <v>11364</v>
      </c>
      <c r="B3986" s="3">
        <v>40144</v>
      </c>
      <c r="C3986" s="5">
        <v>1050</v>
      </c>
      <c r="D3986" s="4">
        <v>143</v>
      </c>
      <c r="E3986" s="7" t="str">
        <f>VLOOKUP(ventas[[#This Row],[ProductKey]],'hoja productos'!$A$2:$AA$1691,3,FALSE)</f>
        <v>A. Datum SLR Camera M136 Silver</v>
      </c>
      <c r="F3986" s="7">
        <f>VLOOKUP(ventas[[#This Row],[ProductKey]],'hoja productos'!$A$2:$AA$1691,5,FALSE)</f>
        <v>312</v>
      </c>
      <c r="G3986" s="7" t="str">
        <f>VLOOKUP(ventas[[#This Row],[ProductKey]],'hoja productos'!$A$2:$AA$1691,7,FALSE)</f>
        <v>A. Datum Corporation</v>
      </c>
      <c r="H3986" s="8">
        <f>ventas[[#This Row],[Unit Vendidas]]*ventas[[#This Row],[Precio Venta]]</f>
        <v>44616</v>
      </c>
    </row>
    <row r="3987" spans="1:8" x14ac:dyDescent="0.25">
      <c r="A3987" s="2">
        <v>15328</v>
      </c>
      <c r="B3987" s="3">
        <v>40144</v>
      </c>
      <c r="C3987" s="5">
        <v>452</v>
      </c>
      <c r="D3987" s="4">
        <v>112</v>
      </c>
      <c r="E3987" s="7" t="str">
        <f>VLOOKUP(ventas[[#This Row],[ProductKey]],'hoja productos'!$A$2:$AA$1691,3,FALSE)</f>
        <v>WWI Desktop PC1.60 E1600 Red</v>
      </c>
      <c r="F3987" s="7">
        <f>VLOOKUP(ventas[[#This Row],[ProductKey]],'hoja productos'!$A$2:$AA$1691,5,FALSE)</f>
        <v>219.95</v>
      </c>
      <c r="G3987" s="7" t="str">
        <f>VLOOKUP(ventas[[#This Row],[ProductKey]],'hoja productos'!$A$2:$AA$1691,7,FALSE)</f>
        <v>Wide World Importers</v>
      </c>
      <c r="H3987" s="8">
        <f>ventas[[#This Row],[Unit Vendidas]]*ventas[[#This Row],[Precio Venta]]</f>
        <v>24634.399999999998</v>
      </c>
    </row>
    <row r="3988" spans="1:8" x14ac:dyDescent="0.25">
      <c r="A3988" s="2">
        <v>17085</v>
      </c>
      <c r="B3988" s="3">
        <v>40144</v>
      </c>
      <c r="C3988" s="5">
        <v>172</v>
      </c>
      <c r="D3988" s="4">
        <v>55</v>
      </c>
      <c r="E3988" s="7" t="str">
        <f>VLOOKUP(ventas[[#This Row],[ProductKey]],'hoja productos'!$A$2:$AA$1691,3,FALSE)</f>
        <v>SV 22xDVD X680 Black</v>
      </c>
      <c r="F3988" s="7">
        <f>VLOOKUP(ventas[[#This Row],[ProductKey]],'hoja productos'!$A$2:$AA$1691,5,FALSE)</f>
        <v>169</v>
      </c>
      <c r="G3988" s="7" t="str">
        <f>VLOOKUP(ventas[[#This Row],[ProductKey]],'hoja productos'!$A$2:$AA$1691,7,FALSE)</f>
        <v>Southridge Video</v>
      </c>
      <c r="H3988" s="8">
        <f>ventas[[#This Row],[Unit Vendidas]]*ventas[[#This Row],[Precio Venta]]</f>
        <v>9295</v>
      </c>
    </row>
    <row r="3989" spans="1:8" x14ac:dyDescent="0.25">
      <c r="A3989" s="2">
        <v>22442</v>
      </c>
      <c r="B3989" s="3">
        <v>40144</v>
      </c>
      <c r="C3989" s="5">
        <v>1233</v>
      </c>
      <c r="D3989" s="4">
        <v>403</v>
      </c>
      <c r="E3989" s="7" t="str">
        <f>VLOOKUP(ventas[[#This Row],[ProductKey]],'hoja productos'!$A$2:$AA$1691,3,FALSE)</f>
        <v>Fabrikam Business Videographer 1/2" 3mm M500 Blue</v>
      </c>
      <c r="F3989" s="7">
        <f>VLOOKUP(ventas[[#This Row],[ProductKey]],'hoja productos'!$A$2:$AA$1691,5,FALSE)</f>
        <v>878</v>
      </c>
      <c r="G3989" s="7" t="str">
        <f>VLOOKUP(ventas[[#This Row],[ProductKey]],'hoja productos'!$A$2:$AA$1691,7,FALSE)</f>
        <v>Fabrikam, Inc.</v>
      </c>
      <c r="H3989" s="8">
        <f>ventas[[#This Row],[Unit Vendidas]]*ventas[[#This Row],[Precio Venta]]</f>
        <v>353834</v>
      </c>
    </row>
    <row r="3990" spans="1:8" x14ac:dyDescent="0.25">
      <c r="A3990" s="2">
        <v>90</v>
      </c>
      <c r="B3990" s="3">
        <v>40145</v>
      </c>
      <c r="C3990" s="5">
        <v>420</v>
      </c>
      <c r="D3990" s="4">
        <v>254</v>
      </c>
      <c r="E3990" s="7" t="str">
        <f>VLOOKUP(ventas[[#This Row],[ProductKey]],'hoja productos'!$A$2:$AA$1691,3,FALSE)</f>
        <v>Adventure Works Desktop PC1.80 ED182 Silver</v>
      </c>
      <c r="F3990" s="7">
        <f>VLOOKUP(ventas[[#This Row],[ProductKey]],'hoja productos'!$A$2:$AA$1691,5,FALSE)</f>
        <v>499.9</v>
      </c>
      <c r="G3990" s="7" t="str">
        <f>VLOOKUP(ventas[[#This Row],[ProductKey]],'hoja productos'!$A$2:$AA$1691,7,FALSE)</f>
        <v>Adventure Works</v>
      </c>
      <c r="H3990" s="8">
        <f>ventas[[#This Row],[Unit Vendidas]]*ventas[[#This Row],[Precio Venta]]</f>
        <v>126974.59999999999</v>
      </c>
    </row>
    <row r="3991" spans="1:8" x14ac:dyDescent="0.25">
      <c r="A3991" s="2">
        <v>3430</v>
      </c>
      <c r="B3991" s="3">
        <v>40145</v>
      </c>
      <c r="C3991" s="5">
        <v>1085</v>
      </c>
      <c r="D3991" s="4">
        <v>188</v>
      </c>
      <c r="E3991" s="7" t="str">
        <f>VLOOKUP(ventas[[#This Row],[ProductKey]],'hoja productos'!$A$2:$AA$1691,3,FALSE)</f>
        <v>Tablet SLR Camera 35" X358 Grey</v>
      </c>
      <c r="F3991" s="7">
        <f>VLOOKUP(ventas[[#This Row],[ProductKey]],'hoja productos'!$A$2:$AA$1691,5,FALSE)</f>
        <v>568</v>
      </c>
      <c r="G3991" s="7" t="str">
        <f>VLOOKUP(ventas[[#This Row],[ProductKey]],'hoja productos'!$A$2:$AA$1691,7,FALSE)</f>
        <v>Tablet, Ltd</v>
      </c>
      <c r="H3991" s="8">
        <f>ventas[[#This Row],[Unit Vendidas]]*ventas[[#This Row],[Precio Venta]]</f>
        <v>106784</v>
      </c>
    </row>
    <row r="3992" spans="1:8" x14ac:dyDescent="0.25">
      <c r="A3992" s="2">
        <v>5847</v>
      </c>
      <c r="B3992" s="3">
        <v>40145</v>
      </c>
      <c r="C3992" s="5">
        <v>47</v>
      </c>
      <c r="D3992" s="4">
        <v>76</v>
      </c>
      <c r="E3992" s="7" t="str">
        <f>VLOOKUP(ventas[[#This Row],[ProductKey]],'hoja productos'!$A$2:$AA$1691,3,FALSE)</f>
        <v>WWI 1GBPulse Smart pen E50 Black</v>
      </c>
      <c r="F3992" s="7">
        <f>VLOOKUP(ventas[[#This Row],[ProductKey]],'hoja productos'!$A$2:$AA$1691,5,FALSE)</f>
        <v>149.94999999999999</v>
      </c>
      <c r="G3992" s="7" t="str">
        <f>VLOOKUP(ventas[[#This Row],[ProductKey]],'hoja productos'!$A$2:$AA$1691,7,FALSE)</f>
        <v>Wide World Importers</v>
      </c>
      <c r="H3992" s="8">
        <f>ventas[[#This Row],[Unit Vendidas]]*ventas[[#This Row],[Precio Venta]]</f>
        <v>11396.199999999999</v>
      </c>
    </row>
    <row r="3993" spans="1:8" x14ac:dyDescent="0.25">
      <c r="A3993" s="2">
        <v>9844</v>
      </c>
      <c r="B3993" s="3">
        <v>40145</v>
      </c>
      <c r="C3993" s="5">
        <v>485</v>
      </c>
      <c r="D3993" s="4">
        <v>50</v>
      </c>
      <c r="E3993" s="7" t="str">
        <f>VLOOKUP(ventas[[#This Row],[ProductKey]],'hoja productos'!$A$2:$AA$1691,3,FALSE)</f>
        <v>Proseware LCD15 E103 White</v>
      </c>
      <c r="F3993" s="7">
        <f>VLOOKUP(ventas[[#This Row],[ProductKey]],'hoja productos'!$A$2:$AA$1691,5,FALSE)</f>
        <v>99</v>
      </c>
      <c r="G3993" s="7" t="str">
        <f>VLOOKUP(ventas[[#This Row],[ProductKey]],'hoja productos'!$A$2:$AA$1691,7,FALSE)</f>
        <v>Proseware, Inc.</v>
      </c>
      <c r="H3993" s="8">
        <f>ventas[[#This Row],[Unit Vendidas]]*ventas[[#This Row],[Precio Venta]]</f>
        <v>4950</v>
      </c>
    </row>
    <row r="3994" spans="1:8" x14ac:dyDescent="0.25">
      <c r="A3994" s="2">
        <v>10864</v>
      </c>
      <c r="B3994" s="3">
        <v>40145</v>
      </c>
      <c r="C3994" s="5">
        <v>272</v>
      </c>
      <c r="D3994" s="4">
        <v>167</v>
      </c>
      <c r="E3994" s="7" t="str">
        <f>VLOOKUP(ventas[[#This Row],[ProductKey]],'hoja productos'!$A$2:$AA$1691,3,FALSE)</f>
        <v>Tablet Home Theater System 4.1 Channel M1410 White</v>
      </c>
      <c r="F3994" s="7">
        <f>VLOOKUP(ventas[[#This Row],[ProductKey]],'hoja productos'!$A$2:$AA$1691,5,FALSE)</f>
        <v>329</v>
      </c>
      <c r="G3994" s="7" t="str">
        <f>VLOOKUP(ventas[[#This Row],[ProductKey]],'hoja productos'!$A$2:$AA$1691,7,FALSE)</f>
        <v>Tablet, Ltd</v>
      </c>
      <c r="H3994" s="8">
        <f>ventas[[#This Row],[Unit Vendidas]]*ventas[[#This Row],[Precio Venta]]</f>
        <v>54943</v>
      </c>
    </row>
    <row r="3995" spans="1:8" x14ac:dyDescent="0.25">
      <c r="A3995" s="2">
        <v>12061</v>
      </c>
      <c r="B3995" s="3">
        <v>40145</v>
      </c>
      <c r="C3995" s="5">
        <v>114</v>
      </c>
      <c r="D3995" s="4">
        <v>82</v>
      </c>
      <c r="E3995" s="7" t="str">
        <f>VLOOKUP(ventas[[#This Row],[ProductKey]],'hoja productos'!$A$2:$AA$1691,3,FALSE)</f>
        <v>WWI Wireless Transmitter and Bluetooth Headphones X250 Red</v>
      </c>
      <c r="F3995" s="7">
        <f>VLOOKUP(ventas[[#This Row],[ProductKey]],'hoja productos'!$A$2:$AA$1691,5,FALSE)</f>
        <v>249.99</v>
      </c>
      <c r="G3995" s="7" t="str">
        <f>VLOOKUP(ventas[[#This Row],[ProductKey]],'hoja productos'!$A$2:$AA$1691,7,FALSE)</f>
        <v>Wide World Importers</v>
      </c>
      <c r="H3995" s="8">
        <f>ventas[[#This Row],[Unit Vendidas]]*ventas[[#This Row],[Precio Venta]]</f>
        <v>20499.18</v>
      </c>
    </row>
    <row r="3996" spans="1:8" x14ac:dyDescent="0.25">
      <c r="A3996" s="2">
        <v>12971</v>
      </c>
      <c r="B3996" s="3">
        <v>40145</v>
      </c>
      <c r="C3996" s="5">
        <v>321</v>
      </c>
      <c r="D3996" s="4">
        <v>151</v>
      </c>
      <c r="E3996" s="7" t="str">
        <f>VLOOKUP(ventas[[#This Row],[ProductKey]],'hoja productos'!$A$2:$AA$1691,3,FALSE)</f>
        <v>SV Car Video LCD7 M7001 Silver</v>
      </c>
      <c r="F3996" s="7">
        <f>VLOOKUP(ventas[[#This Row],[ProductKey]],'hoja productos'!$A$2:$AA$1691,5,FALSE)</f>
        <v>329</v>
      </c>
      <c r="G3996" s="7" t="str">
        <f>VLOOKUP(ventas[[#This Row],[ProductKey]],'hoja productos'!$A$2:$AA$1691,7,FALSE)</f>
        <v>Southridge Video</v>
      </c>
      <c r="H3996" s="8">
        <f>ventas[[#This Row],[Unit Vendidas]]*ventas[[#This Row],[Precio Venta]]</f>
        <v>49679</v>
      </c>
    </row>
    <row r="3997" spans="1:8" x14ac:dyDescent="0.25">
      <c r="A3997" s="2">
        <v>14463</v>
      </c>
      <c r="B3997" s="3">
        <v>40145</v>
      </c>
      <c r="C3997" s="5">
        <v>982</v>
      </c>
      <c r="D3997" s="4">
        <v>85</v>
      </c>
      <c r="E3997" s="7" t="str">
        <f>VLOOKUP(ventas[[#This Row],[ProductKey]],'hoja productos'!$A$2:$AA$1691,3,FALSE)</f>
        <v>A. Datum Bridge Digital Camera M300 Pink</v>
      </c>
      <c r="F3997" s="7">
        <f>VLOOKUP(ventas[[#This Row],[ProductKey]],'hoja productos'!$A$2:$AA$1691,5,FALSE)</f>
        <v>186.9</v>
      </c>
      <c r="G3997" s="7" t="str">
        <f>VLOOKUP(ventas[[#This Row],[ProductKey]],'hoja productos'!$A$2:$AA$1691,7,FALSE)</f>
        <v>A. Datum Corporation</v>
      </c>
      <c r="H3997" s="8">
        <f>ventas[[#This Row],[Unit Vendidas]]*ventas[[#This Row],[Precio Venta]]</f>
        <v>15886.5</v>
      </c>
    </row>
    <row r="3998" spans="1:8" x14ac:dyDescent="0.25">
      <c r="A3998" s="2">
        <v>16567</v>
      </c>
      <c r="B3998" s="3">
        <v>40145</v>
      </c>
      <c r="C3998" s="5">
        <v>1472</v>
      </c>
      <c r="D3998" s="4">
        <v>109</v>
      </c>
      <c r="E3998" s="7" t="str">
        <f>VLOOKUP(ventas[[#This Row],[ProductKey]],'hoja productos'!$A$2:$AA$1691,3,FALSE)</f>
        <v>The Phone Company Smart phones 4 GB of Memory M300 Black</v>
      </c>
      <c r="F3998" s="7">
        <f>VLOOKUP(ventas[[#This Row],[ProductKey]],'hoja productos'!$A$2:$AA$1691,5,FALSE)</f>
        <v>239</v>
      </c>
      <c r="G3998" s="7" t="str">
        <f>VLOOKUP(ventas[[#This Row],[ProductKey]],'hoja productos'!$A$2:$AA$1691,7,FALSE)</f>
        <v>The Phone Company</v>
      </c>
      <c r="H3998" s="8">
        <f>ventas[[#This Row],[Unit Vendidas]]*ventas[[#This Row],[Precio Venta]]</f>
        <v>26051</v>
      </c>
    </row>
    <row r="3999" spans="1:8" ht="30" x14ac:dyDescent="0.25">
      <c r="A3999" s="2">
        <v>17035</v>
      </c>
      <c r="B3999" s="3">
        <v>40145</v>
      </c>
      <c r="C3999" s="5">
        <v>963</v>
      </c>
      <c r="D3999" s="4">
        <v>88</v>
      </c>
      <c r="E3999" s="7" t="str">
        <f>VLOOKUP(ventas[[#This Row],[ProductKey]],'hoja productos'!$A$2:$AA$1691,3,FALSE)</f>
        <v>A. Datum Interchangeable lens Non-SLR Digital Camera X250 Grey</v>
      </c>
      <c r="F3999" s="7">
        <f>VLOOKUP(ventas[[#This Row],[ProductKey]],'hoja productos'!$A$2:$AA$1691,5,FALSE)</f>
        <v>268</v>
      </c>
      <c r="G3999" s="7" t="str">
        <f>VLOOKUP(ventas[[#This Row],[ProductKey]],'hoja productos'!$A$2:$AA$1691,7,FALSE)</f>
        <v>A. Datum Corporation</v>
      </c>
      <c r="H3999" s="8">
        <f>ventas[[#This Row],[Unit Vendidas]]*ventas[[#This Row],[Precio Venta]]</f>
        <v>23584</v>
      </c>
    </row>
    <row r="4000" spans="1:8" x14ac:dyDescent="0.25">
      <c r="A4000" s="2">
        <v>18185</v>
      </c>
      <c r="B4000" s="3">
        <v>40145</v>
      </c>
      <c r="C4000" s="5">
        <v>1242</v>
      </c>
      <c r="D4000" s="4">
        <v>385</v>
      </c>
      <c r="E4000" s="7" t="str">
        <f>VLOOKUP(ventas[[#This Row],[ProductKey]],'hoja productos'!$A$2:$AA$1691,3,FALSE)</f>
        <v>Fabrikam Business Videographer 2/3'' 17mm M280 White</v>
      </c>
      <c r="F4000" s="7">
        <f>VLOOKUP(ventas[[#This Row],[ProductKey]],'hoja productos'!$A$2:$AA$1691,5,FALSE)</f>
        <v>838</v>
      </c>
      <c r="G4000" s="7" t="str">
        <f>VLOOKUP(ventas[[#This Row],[ProductKey]],'hoja productos'!$A$2:$AA$1691,7,FALSE)</f>
        <v>Fabrikam, Inc.</v>
      </c>
      <c r="H4000" s="8">
        <f>ventas[[#This Row],[Unit Vendidas]]*ventas[[#This Row],[Precio Venta]]</f>
        <v>322630</v>
      </c>
    </row>
    <row r="4001" spans="1:8" x14ac:dyDescent="0.25">
      <c r="A4001" s="2">
        <v>18456</v>
      </c>
      <c r="B4001" s="3">
        <v>40145</v>
      </c>
      <c r="C4001" s="5">
        <v>1344</v>
      </c>
      <c r="D4001" s="4">
        <v>8</v>
      </c>
      <c r="E4001" s="7" t="str">
        <f>VLOOKUP(ventas[[#This Row],[ProductKey]],'hoja productos'!$A$2:$AA$1691,3,FALSE)</f>
        <v>Tablet Phone for MSN E200 Black</v>
      </c>
      <c r="F4001" s="7">
        <f>VLOOKUP(ventas[[#This Row],[ProductKey]],'hoja productos'!$A$2:$AA$1691,5,FALSE)</f>
        <v>16</v>
      </c>
      <c r="G4001" s="7" t="str">
        <f>VLOOKUP(ventas[[#This Row],[ProductKey]],'hoja productos'!$A$2:$AA$1691,7,FALSE)</f>
        <v>Tablet, Ltd</v>
      </c>
      <c r="H4001" s="8">
        <f>ventas[[#This Row],[Unit Vendidas]]*ventas[[#This Row],[Precio Venta]]</f>
        <v>128</v>
      </c>
    </row>
    <row r="4002" spans="1:8" ht="30" x14ac:dyDescent="0.25">
      <c r="A4002" s="2">
        <v>19252</v>
      </c>
      <c r="B4002" s="3">
        <v>40145</v>
      </c>
      <c r="C4002" s="5">
        <v>1367</v>
      </c>
      <c r="D4002" s="4">
        <v>16</v>
      </c>
      <c r="E4002" s="7" t="str">
        <f>VLOOKUP(ventas[[#This Row],[ProductKey]],'hoja productos'!$A$2:$AA$1691,3,FALSE)</f>
        <v>Tablet Expandable 3-Handset Cordless Phone System M204 White</v>
      </c>
      <c r="F4002" s="7">
        <f>VLOOKUP(ventas[[#This Row],[ProductKey]],'hoja productos'!$A$2:$AA$1691,5,FALSE)</f>
        <v>35.99</v>
      </c>
      <c r="G4002" s="7" t="str">
        <f>VLOOKUP(ventas[[#This Row],[ProductKey]],'hoja productos'!$A$2:$AA$1691,7,FALSE)</f>
        <v>Tablet, Ltd</v>
      </c>
      <c r="H4002" s="8">
        <f>ventas[[#This Row],[Unit Vendidas]]*ventas[[#This Row],[Precio Venta]]</f>
        <v>575.84</v>
      </c>
    </row>
    <row r="4003" spans="1:8" x14ac:dyDescent="0.25">
      <c r="A4003" s="2">
        <v>20321</v>
      </c>
      <c r="B4003" s="3">
        <v>40145</v>
      </c>
      <c r="C4003" s="5">
        <v>862</v>
      </c>
      <c r="D4003" s="4">
        <v>13</v>
      </c>
      <c r="E4003" s="7" t="str">
        <f>VLOOKUP(ventas[[#This Row],[ProductKey]],'hoja productos'!$A$2:$AA$1691,3,FALSE)</f>
        <v>Tablet Wireless Notebook Optical Mouse M35 Orange</v>
      </c>
      <c r="F4003" s="7">
        <f>VLOOKUP(ventas[[#This Row],[ProductKey]],'hoja productos'!$A$2:$AA$1691,5,FALSE)</f>
        <v>29.95</v>
      </c>
      <c r="G4003" s="7" t="str">
        <f>VLOOKUP(ventas[[#This Row],[ProductKey]],'hoja productos'!$A$2:$AA$1691,7,FALSE)</f>
        <v>Tablet, Ltd</v>
      </c>
      <c r="H4003" s="8">
        <f>ventas[[#This Row],[Unit Vendidas]]*ventas[[#This Row],[Precio Venta]]</f>
        <v>389.34999999999997</v>
      </c>
    </row>
    <row r="4004" spans="1:8" x14ac:dyDescent="0.25">
      <c r="A4004" s="2">
        <v>22546</v>
      </c>
      <c r="B4004" s="3">
        <v>40145</v>
      </c>
      <c r="C4004" s="5">
        <v>383</v>
      </c>
      <c r="D4004" s="4">
        <v>275</v>
      </c>
      <c r="E4004" s="7" t="str">
        <f>VLOOKUP(ventas[[#This Row],[ProductKey]],'hoja productos'!$A$2:$AA$1691,3,FALSE)</f>
        <v>Adventure Works Laptop16 M1601 Red</v>
      </c>
      <c r="F4004" s="7">
        <f>VLOOKUP(ventas[[#This Row],[ProductKey]],'hoja productos'!$A$2:$AA$1691,5,FALSE)</f>
        <v>599</v>
      </c>
      <c r="G4004" s="7" t="str">
        <f>VLOOKUP(ventas[[#This Row],[ProductKey]],'hoja productos'!$A$2:$AA$1691,7,FALSE)</f>
        <v>Adventure Works</v>
      </c>
      <c r="H4004" s="8">
        <f>ventas[[#This Row],[Unit Vendidas]]*ventas[[#This Row],[Precio Venta]]</f>
        <v>164725</v>
      </c>
    </row>
    <row r="4005" spans="1:8" x14ac:dyDescent="0.25">
      <c r="A4005" s="2">
        <v>2699</v>
      </c>
      <c r="B4005" s="3">
        <v>40146</v>
      </c>
      <c r="C4005" s="5">
        <v>1633</v>
      </c>
      <c r="D4005" s="4">
        <v>6</v>
      </c>
      <c r="E4005" s="7" t="str">
        <f>VLOOKUP(ventas[[#This Row],[ProductKey]],'hoja productos'!$A$2:$AA$1691,3,FALSE)</f>
        <v>Tablet DVD 58 DVD Storage Binder M55 Silver</v>
      </c>
      <c r="F4005" s="7">
        <f>VLOOKUP(ventas[[#This Row],[ProductKey]],'hoja productos'!$A$2:$AA$1691,5,FALSE)</f>
        <v>13.89</v>
      </c>
      <c r="G4005" s="7" t="str">
        <f>VLOOKUP(ventas[[#This Row],[ProductKey]],'hoja productos'!$A$2:$AA$1691,7,FALSE)</f>
        <v>Tablet, Ltd</v>
      </c>
      <c r="H4005" s="8">
        <f>ventas[[#This Row],[Unit Vendidas]]*ventas[[#This Row],[Precio Venta]]</f>
        <v>83.34</v>
      </c>
    </row>
    <row r="4006" spans="1:8" x14ac:dyDescent="0.25">
      <c r="A4006" s="2">
        <v>3971</v>
      </c>
      <c r="B4006" s="3">
        <v>40146</v>
      </c>
      <c r="C4006" s="5">
        <v>102</v>
      </c>
      <c r="D4006" s="4">
        <v>52</v>
      </c>
      <c r="E4006" s="7" t="str">
        <f>VLOOKUP(ventas[[#This Row],[ProductKey]],'hoja productos'!$A$2:$AA$1691,3,FALSE)</f>
        <v>WWI Wireless Bluetooth Stereo Headphones M270 Silver</v>
      </c>
      <c r="F4006" s="7">
        <f>VLOOKUP(ventas[[#This Row],[ProductKey]],'hoja productos'!$A$2:$AA$1691,5,FALSE)</f>
        <v>115</v>
      </c>
      <c r="G4006" s="7" t="str">
        <f>VLOOKUP(ventas[[#This Row],[ProductKey]],'hoja productos'!$A$2:$AA$1691,7,FALSE)</f>
        <v>Wide World Importers</v>
      </c>
      <c r="H4006" s="8">
        <f>ventas[[#This Row],[Unit Vendidas]]*ventas[[#This Row],[Precio Venta]]</f>
        <v>5980</v>
      </c>
    </row>
    <row r="4007" spans="1:8" x14ac:dyDescent="0.25">
      <c r="A4007" s="2">
        <v>5499</v>
      </c>
      <c r="B4007" s="3">
        <v>40146</v>
      </c>
      <c r="C4007" s="5">
        <v>80</v>
      </c>
      <c r="D4007" s="4">
        <v>18</v>
      </c>
      <c r="E4007" s="7" t="str">
        <f>VLOOKUP(ventas[[#This Row],[ProductKey]],'hoja productos'!$A$2:$AA$1691,3,FALSE)</f>
        <v>NT Wireless Bluetooth Stereo Headphones E302 Yellow</v>
      </c>
      <c r="F4007" s="7">
        <f>VLOOKUP(ventas[[#This Row],[ProductKey]],'hoja productos'!$A$2:$AA$1691,5,FALSE)</f>
        <v>40.549999999999997</v>
      </c>
      <c r="G4007" s="7" t="str">
        <f>VLOOKUP(ventas[[#This Row],[ProductKey]],'hoja productos'!$A$2:$AA$1691,7,FALSE)</f>
        <v>Northwind Traders</v>
      </c>
      <c r="H4007" s="8">
        <f>ventas[[#This Row],[Unit Vendidas]]*ventas[[#This Row],[Precio Venta]]</f>
        <v>729.9</v>
      </c>
    </row>
    <row r="4008" spans="1:8" x14ac:dyDescent="0.25">
      <c r="A4008" s="2">
        <v>8435</v>
      </c>
      <c r="B4008" s="3">
        <v>40146</v>
      </c>
      <c r="C4008" s="5">
        <v>340</v>
      </c>
      <c r="D4008" s="4">
        <v>376</v>
      </c>
      <c r="E4008" s="7" t="str">
        <f>VLOOKUP(ventas[[#This Row],[ProductKey]],'hoja productos'!$A$2:$AA$1691,3,FALSE)</f>
        <v>Fabrikam Laptop17 M7000 Black</v>
      </c>
      <c r="F4008" s="7">
        <f>VLOOKUP(ventas[[#This Row],[ProductKey]],'hoja productos'!$A$2:$AA$1691,5,FALSE)</f>
        <v>819</v>
      </c>
      <c r="G4008" s="7" t="str">
        <f>VLOOKUP(ventas[[#This Row],[ProductKey]],'hoja productos'!$A$2:$AA$1691,7,FALSE)</f>
        <v>Fabrikam, Inc.</v>
      </c>
      <c r="H4008" s="8">
        <f>ventas[[#This Row],[Unit Vendidas]]*ventas[[#This Row],[Precio Venta]]</f>
        <v>307944</v>
      </c>
    </row>
    <row r="4009" spans="1:8" x14ac:dyDescent="0.25">
      <c r="A4009" s="2">
        <v>8816</v>
      </c>
      <c r="B4009" s="3">
        <v>40146</v>
      </c>
      <c r="C4009" s="5">
        <v>132</v>
      </c>
      <c r="D4009" s="4">
        <v>101</v>
      </c>
      <c r="E4009" s="7" t="str">
        <f>VLOOKUP(ventas[[#This Row],[ProductKey]],'hoja productos'!$A$2:$AA$1691,3,FALSE)</f>
        <v>Adventure Works 20" Analog CRT TV E45 Brown</v>
      </c>
      <c r="F4009" s="7">
        <f>VLOOKUP(ventas[[#This Row],[ProductKey]],'hoja productos'!$A$2:$AA$1691,5,FALSE)</f>
        <v>200</v>
      </c>
      <c r="G4009" s="7" t="str">
        <f>VLOOKUP(ventas[[#This Row],[ProductKey]],'hoja productos'!$A$2:$AA$1691,7,FALSE)</f>
        <v>Adventure Works</v>
      </c>
      <c r="H4009" s="8">
        <f>ventas[[#This Row],[Unit Vendidas]]*ventas[[#This Row],[Precio Venta]]</f>
        <v>20200</v>
      </c>
    </row>
    <row r="4010" spans="1:8" ht="30" x14ac:dyDescent="0.25">
      <c r="A4010" s="2">
        <v>8930</v>
      </c>
      <c r="B4010" s="3">
        <v>40146</v>
      </c>
      <c r="C4010" s="5">
        <v>1369</v>
      </c>
      <c r="D4010" s="4">
        <v>20</v>
      </c>
      <c r="E4010" s="7" t="str">
        <f>VLOOKUP(ventas[[#This Row],[ProductKey]],'hoja productos'!$A$2:$AA$1691,3,FALSE)</f>
        <v>Tablet Expandable 4-Handset Cordless Phone System M206 White</v>
      </c>
      <c r="F4010" s="7">
        <f>VLOOKUP(ventas[[#This Row],[ProductKey]],'hoja productos'!$A$2:$AA$1691,5,FALSE)</f>
        <v>43.81</v>
      </c>
      <c r="G4010" s="7" t="str">
        <f>VLOOKUP(ventas[[#This Row],[ProductKey]],'hoja productos'!$A$2:$AA$1691,7,FALSE)</f>
        <v>Tablet, Ltd</v>
      </c>
      <c r="H4010" s="8">
        <f>ventas[[#This Row],[Unit Vendidas]]*ventas[[#This Row],[Precio Venta]]</f>
        <v>876.2</v>
      </c>
    </row>
    <row r="4011" spans="1:8" x14ac:dyDescent="0.25">
      <c r="A4011" s="2">
        <v>9497</v>
      </c>
      <c r="B4011" s="3">
        <v>40146</v>
      </c>
      <c r="C4011" s="5">
        <v>376</v>
      </c>
      <c r="D4011" s="4">
        <v>195</v>
      </c>
      <c r="E4011" s="7" t="str">
        <f>VLOOKUP(ventas[[#This Row],[ProductKey]],'hoja productos'!$A$2:$AA$1691,3,FALSE)</f>
        <v>Adventure Works Laptop12 M1201 Silver</v>
      </c>
      <c r="F4011" s="7">
        <f>VLOOKUP(ventas[[#This Row],[ProductKey]],'hoja productos'!$A$2:$AA$1691,5,FALSE)</f>
        <v>382.95</v>
      </c>
      <c r="G4011" s="7" t="str">
        <f>VLOOKUP(ventas[[#This Row],[ProductKey]],'hoja productos'!$A$2:$AA$1691,7,FALSE)</f>
        <v>Adventure Works</v>
      </c>
      <c r="H4011" s="8">
        <f>ventas[[#This Row],[Unit Vendidas]]*ventas[[#This Row],[Precio Venta]]</f>
        <v>74675.25</v>
      </c>
    </row>
    <row r="4012" spans="1:8" x14ac:dyDescent="0.25">
      <c r="A4012" s="2">
        <v>12633</v>
      </c>
      <c r="B4012" s="3">
        <v>40146</v>
      </c>
      <c r="C4012" s="5">
        <v>57</v>
      </c>
      <c r="D4012" s="4">
        <v>79</v>
      </c>
      <c r="E4012" s="7" t="str">
        <f>VLOOKUP(ventas[[#This Row],[ProductKey]],'hoja productos'!$A$2:$AA$1691,3,FALSE)</f>
        <v>WWI 1GB Digital Voice Recorder Pen E100 Black</v>
      </c>
      <c r="F4012" s="7">
        <f>VLOOKUP(ventas[[#This Row],[ProductKey]],'hoja productos'!$A$2:$AA$1691,5,FALSE)</f>
        <v>156</v>
      </c>
      <c r="G4012" s="7" t="str">
        <f>VLOOKUP(ventas[[#This Row],[ProductKey]],'hoja productos'!$A$2:$AA$1691,7,FALSE)</f>
        <v>Wide World Importers</v>
      </c>
      <c r="H4012" s="8">
        <f>ventas[[#This Row],[Unit Vendidas]]*ventas[[#This Row],[Precio Venta]]</f>
        <v>12324</v>
      </c>
    </row>
    <row r="4013" spans="1:8" x14ac:dyDescent="0.25">
      <c r="A4013" s="2">
        <v>14867</v>
      </c>
      <c r="B4013" s="3">
        <v>40146</v>
      </c>
      <c r="C4013" s="5">
        <v>429</v>
      </c>
      <c r="D4013" s="4">
        <v>275</v>
      </c>
      <c r="E4013" s="7" t="str">
        <f>VLOOKUP(ventas[[#This Row],[ProductKey]],'hoja productos'!$A$2:$AA$1691,3,FALSE)</f>
        <v>Adventure Works Desktop PC2.30 MD230 Brown</v>
      </c>
      <c r="F4013" s="7">
        <f>VLOOKUP(ventas[[#This Row],[ProductKey]],'hoja productos'!$A$2:$AA$1691,5,FALSE)</f>
        <v>599.9</v>
      </c>
      <c r="G4013" s="7" t="str">
        <f>VLOOKUP(ventas[[#This Row],[ProductKey]],'hoja productos'!$A$2:$AA$1691,7,FALSE)</f>
        <v>Adventure Works</v>
      </c>
      <c r="H4013" s="8">
        <f>ventas[[#This Row],[Unit Vendidas]]*ventas[[#This Row],[Precio Venta]]</f>
        <v>164972.5</v>
      </c>
    </row>
    <row r="4014" spans="1:8" x14ac:dyDescent="0.25">
      <c r="A4014" s="2">
        <v>16826</v>
      </c>
      <c r="B4014" s="3">
        <v>40146</v>
      </c>
      <c r="C4014" s="5">
        <v>60</v>
      </c>
      <c r="D4014" s="4">
        <v>79</v>
      </c>
      <c r="E4014" s="7" t="str">
        <f>VLOOKUP(ventas[[#This Row],[ProductKey]],'hoja productos'!$A$2:$AA$1691,3,FALSE)</f>
        <v>WWI 1GB Digital Voice Recorder Pen E100 White</v>
      </c>
      <c r="F4014" s="7">
        <f>VLOOKUP(ventas[[#This Row],[ProductKey]],'hoja productos'!$A$2:$AA$1691,5,FALSE)</f>
        <v>156</v>
      </c>
      <c r="G4014" s="7" t="str">
        <f>VLOOKUP(ventas[[#This Row],[ProductKey]],'hoja productos'!$A$2:$AA$1691,7,FALSE)</f>
        <v>Wide World Importers</v>
      </c>
      <c r="H4014" s="8">
        <f>ventas[[#This Row],[Unit Vendidas]]*ventas[[#This Row],[Precio Venta]]</f>
        <v>12324</v>
      </c>
    </row>
    <row r="4015" spans="1:8" x14ac:dyDescent="0.25">
      <c r="A4015" s="2">
        <v>17931</v>
      </c>
      <c r="B4015" s="3">
        <v>40146</v>
      </c>
      <c r="C4015" s="5">
        <v>1317</v>
      </c>
      <c r="D4015" s="4">
        <v>6</v>
      </c>
      <c r="E4015" s="7" t="str">
        <f>VLOOKUP(ventas[[#This Row],[ProductKey]],'hoja productos'!$A$2:$AA$1691,3,FALSE)</f>
        <v>Tablet Dual Handset Cordless Phone System  E20 Black</v>
      </c>
      <c r="F4015" s="7">
        <f>VLOOKUP(ventas[[#This Row],[ProductKey]],'hoja productos'!$A$2:$AA$1691,5,FALSE)</f>
        <v>12.99</v>
      </c>
      <c r="G4015" s="7" t="str">
        <f>VLOOKUP(ventas[[#This Row],[ProductKey]],'hoja productos'!$A$2:$AA$1691,7,FALSE)</f>
        <v>Tablet, Ltd</v>
      </c>
      <c r="H4015" s="8">
        <f>ventas[[#This Row],[Unit Vendidas]]*ventas[[#This Row],[Precio Venta]]</f>
        <v>77.94</v>
      </c>
    </row>
    <row r="4016" spans="1:8" x14ac:dyDescent="0.25">
      <c r="A4016" s="2">
        <v>23535</v>
      </c>
      <c r="B4016" s="3">
        <v>40146</v>
      </c>
      <c r="C4016" s="5">
        <v>55</v>
      </c>
      <c r="D4016" s="4">
        <v>98</v>
      </c>
      <c r="E4016" s="7" t="str">
        <f>VLOOKUP(ventas[[#This Row],[ProductKey]],'hoja productos'!$A$2:$AA$1691,3,FALSE)</f>
        <v>WWI 4GB Video Recording Pen X200 Pink</v>
      </c>
      <c r="F4016" s="7">
        <f>VLOOKUP(ventas[[#This Row],[ProductKey]],'hoja productos'!$A$2:$AA$1691,5,FALSE)</f>
        <v>296</v>
      </c>
      <c r="G4016" s="7" t="str">
        <f>VLOOKUP(ventas[[#This Row],[ProductKey]],'hoja productos'!$A$2:$AA$1691,7,FALSE)</f>
        <v>Wide World Importers</v>
      </c>
      <c r="H4016" s="8">
        <f>ventas[[#This Row],[Unit Vendidas]]*ventas[[#This Row],[Precio Venta]]</f>
        <v>29008</v>
      </c>
    </row>
    <row r="4017" spans="1:8" x14ac:dyDescent="0.25">
      <c r="A4017" s="2">
        <v>4738</v>
      </c>
      <c r="B4017" s="3">
        <v>40147</v>
      </c>
      <c r="C4017" s="5">
        <v>1204</v>
      </c>
      <c r="D4017" s="4">
        <v>530</v>
      </c>
      <c r="E4017" s="7" t="str">
        <f>VLOOKUP(ventas[[#This Row],[ProductKey]],'hoja productos'!$A$2:$AA$1691,3,FALSE)</f>
        <v>Fabrikam Independent Filmmaker 1'' 25mm X400 Grey</v>
      </c>
      <c r="F4017" s="7">
        <f>VLOOKUP(ventas[[#This Row],[ProductKey]],'hoja productos'!$A$2:$AA$1691,5,FALSE)</f>
        <v>1600</v>
      </c>
      <c r="G4017" s="7" t="str">
        <f>VLOOKUP(ventas[[#This Row],[ProductKey]],'hoja productos'!$A$2:$AA$1691,7,FALSE)</f>
        <v>Fabrikam, Inc.</v>
      </c>
      <c r="H4017" s="8">
        <f>ventas[[#This Row],[Unit Vendidas]]*ventas[[#This Row],[Precio Venta]]</f>
        <v>848000</v>
      </c>
    </row>
    <row r="4018" spans="1:8" x14ac:dyDescent="0.25">
      <c r="A4018" s="2">
        <v>8346</v>
      </c>
      <c r="B4018" s="3">
        <v>40147</v>
      </c>
      <c r="C4018" s="5">
        <v>831</v>
      </c>
      <c r="D4018" s="4">
        <v>10</v>
      </c>
      <c r="E4018" s="7" t="str">
        <f>VLOOKUP(ventas[[#This Row],[ProductKey]],'hoja productos'!$A$2:$AA$1691,3,FALSE)</f>
        <v>Tablet Battery charger - bike E200 Grey</v>
      </c>
      <c r="F4018" s="7">
        <f>VLOOKUP(ventas[[#This Row],[ProductKey]],'hoja productos'!$A$2:$AA$1691,5,FALSE)</f>
        <v>19.899999999999999</v>
      </c>
      <c r="G4018" s="7" t="str">
        <f>VLOOKUP(ventas[[#This Row],[ProductKey]],'hoja productos'!$A$2:$AA$1691,7,FALSE)</f>
        <v>Tablet, Ltd</v>
      </c>
      <c r="H4018" s="8">
        <f>ventas[[#This Row],[Unit Vendidas]]*ventas[[#This Row],[Precio Venta]]</f>
        <v>199</v>
      </c>
    </row>
    <row r="4019" spans="1:8" x14ac:dyDescent="0.25">
      <c r="A4019" s="2">
        <v>11777</v>
      </c>
      <c r="B4019" s="3">
        <v>40147</v>
      </c>
      <c r="C4019" s="5">
        <v>777</v>
      </c>
      <c r="D4019" s="4">
        <v>7</v>
      </c>
      <c r="E4019" s="7" t="str">
        <f>VLOOKUP(ventas[[#This Row],[ProductKey]],'hoja productos'!$A$2:$AA$1691,3,FALSE)</f>
        <v>Tablet Reserve Pen -Tablet Pen E200 Blue</v>
      </c>
      <c r="F4019" s="7">
        <f>VLOOKUP(ventas[[#This Row],[ProductKey]],'hoja productos'!$A$2:$AA$1691,5,FALSE)</f>
        <v>13.9</v>
      </c>
      <c r="G4019" s="7" t="str">
        <f>VLOOKUP(ventas[[#This Row],[ProductKey]],'hoja productos'!$A$2:$AA$1691,7,FALSE)</f>
        <v>Tablet, Ltd</v>
      </c>
      <c r="H4019" s="8">
        <f>ventas[[#This Row],[Unit Vendidas]]*ventas[[#This Row],[Precio Venta]]</f>
        <v>97.3</v>
      </c>
    </row>
    <row r="4020" spans="1:8" x14ac:dyDescent="0.25">
      <c r="A4020" s="2">
        <v>13492</v>
      </c>
      <c r="B4020" s="3">
        <v>40147</v>
      </c>
      <c r="C4020" s="5">
        <v>1267</v>
      </c>
      <c r="D4020" s="4">
        <v>25</v>
      </c>
      <c r="E4020" s="7" t="str">
        <f>VLOOKUP(ventas[[#This Row],[ProductKey]],'hoja productos'!$A$2:$AA$1691,3,FALSE)</f>
        <v>Tablet Carrying Case E312 Pink</v>
      </c>
      <c r="F4020" s="7">
        <f>VLOOKUP(ventas[[#This Row],[ProductKey]],'hoja productos'!$A$2:$AA$1691,5,FALSE)</f>
        <v>49.96</v>
      </c>
      <c r="G4020" s="7" t="str">
        <f>VLOOKUP(ventas[[#This Row],[ProductKey]],'hoja productos'!$A$2:$AA$1691,7,FALSE)</f>
        <v>Tablet, Ltd</v>
      </c>
      <c r="H4020" s="8">
        <f>ventas[[#This Row],[Unit Vendidas]]*ventas[[#This Row],[Precio Venta]]</f>
        <v>1249</v>
      </c>
    </row>
    <row r="4021" spans="1:8" x14ac:dyDescent="0.25">
      <c r="A4021" s="2">
        <v>18640</v>
      </c>
      <c r="B4021" s="3">
        <v>40147</v>
      </c>
      <c r="C4021" s="5">
        <v>1601</v>
      </c>
      <c r="D4021" s="4">
        <v>73</v>
      </c>
      <c r="E4021" s="7" t="str">
        <f>VLOOKUP(ventas[[#This Row],[ProductKey]],'hoja productos'!$A$2:$AA$1691,3,FALSE)</f>
        <v>SV DVD 9-Inch Player Portable M300 Black</v>
      </c>
      <c r="F4021" s="7">
        <f>VLOOKUP(ventas[[#This Row],[ProductKey]],'hoja productos'!$A$2:$AA$1691,5,FALSE)</f>
        <v>159.99</v>
      </c>
      <c r="G4021" s="7" t="str">
        <f>VLOOKUP(ventas[[#This Row],[ProductKey]],'hoja productos'!$A$2:$AA$1691,7,FALSE)</f>
        <v>Southridge Video</v>
      </c>
      <c r="H4021" s="8">
        <f>ventas[[#This Row],[Unit Vendidas]]*ventas[[#This Row],[Precio Venta]]</f>
        <v>11679.27</v>
      </c>
    </row>
    <row r="4022" spans="1:8" x14ac:dyDescent="0.25">
      <c r="A4022" s="2">
        <v>23355</v>
      </c>
      <c r="B4022" s="3">
        <v>40147</v>
      </c>
      <c r="C4022" s="5">
        <v>869</v>
      </c>
      <c r="D4022" s="4">
        <v>32</v>
      </c>
      <c r="E4022" s="7" t="str">
        <f>VLOOKUP(ventas[[#This Row],[ProductKey]],'hoja productos'!$A$2:$AA$1691,3,FALSE)</f>
        <v>Tablet Wireless Laser Mouse M55 Silver</v>
      </c>
      <c r="F4022" s="7">
        <f>VLOOKUP(ventas[[#This Row],[ProductKey]],'hoja productos'!$A$2:$AA$1691,5,FALSE)</f>
        <v>69.989999999999995</v>
      </c>
      <c r="G4022" s="7" t="str">
        <f>VLOOKUP(ventas[[#This Row],[ProductKey]],'hoja productos'!$A$2:$AA$1691,7,FALSE)</f>
        <v>Tablet, Ltd</v>
      </c>
      <c r="H4022" s="8">
        <f>ventas[[#This Row],[Unit Vendidas]]*ventas[[#This Row],[Precio Venta]]</f>
        <v>2239.6799999999998</v>
      </c>
    </row>
    <row r="4023" spans="1:8" x14ac:dyDescent="0.25">
      <c r="A4023" s="2">
        <v>869</v>
      </c>
      <c r="B4023" s="3">
        <v>40148</v>
      </c>
      <c r="C4023" s="5">
        <v>993</v>
      </c>
      <c r="D4023" s="4">
        <v>143</v>
      </c>
      <c r="E4023" s="7" t="str">
        <f>VLOOKUP(ventas[[#This Row],[ProductKey]],'hoja productos'!$A$2:$AA$1691,3,FALSE)</f>
        <v>A. Datum Consumer Digital Camera E100 Silver</v>
      </c>
      <c r="F4023" s="7">
        <f>VLOOKUP(ventas[[#This Row],[ProductKey]],'hoja productos'!$A$2:$AA$1691,5,FALSE)</f>
        <v>281</v>
      </c>
      <c r="G4023" s="7" t="str">
        <f>VLOOKUP(ventas[[#This Row],[ProductKey]],'hoja productos'!$A$2:$AA$1691,7,FALSE)</f>
        <v>A. Datum Corporation</v>
      </c>
      <c r="H4023" s="8">
        <f>ventas[[#This Row],[Unit Vendidas]]*ventas[[#This Row],[Precio Venta]]</f>
        <v>40183</v>
      </c>
    </row>
    <row r="4024" spans="1:8" x14ac:dyDescent="0.25">
      <c r="A4024" s="2">
        <v>5396</v>
      </c>
      <c r="B4024" s="3">
        <v>40148</v>
      </c>
      <c r="C4024" s="5">
        <v>1121</v>
      </c>
      <c r="D4024" s="4">
        <v>144</v>
      </c>
      <c r="E4024" s="7" t="str">
        <f>VLOOKUP(ventas[[#This Row],[ProductKey]],'hoja productos'!$A$2:$AA$1691,3,FALSE)</f>
        <v>Fabrikam SLR Camera 35" X358 Silver Grey</v>
      </c>
      <c r="F4024" s="7">
        <f>VLOOKUP(ventas[[#This Row],[ProductKey]],'hoja productos'!$A$2:$AA$1691,5,FALSE)</f>
        <v>436.2</v>
      </c>
      <c r="G4024" s="7" t="str">
        <f>VLOOKUP(ventas[[#This Row],[ProductKey]],'hoja productos'!$A$2:$AA$1691,7,FALSE)</f>
        <v>Fabrikam, Inc.</v>
      </c>
      <c r="H4024" s="8">
        <f>ventas[[#This Row],[Unit Vendidas]]*ventas[[#This Row],[Precio Venta]]</f>
        <v>62812.799999999996</v>
      </c>
    </row>
    <row r="4025" spans="1:8" x14ac:dyDescent="0.25">
      <c r="A4025" s="2">
        <v>8872</v>
      </c>
      <c r="B4025" s="3">
        <v>40148</v>
      </c>
      <c r="C4025" s="5">
        <v>1230</v>
      </c>
      <c r="D4025" s="4">
        <v>506</v>
      </c>
      <c r="E4025" s="7" t="str">
        <f>VLOOKUP(ventas[[#This Row],[ProductKey]],'hoja productos'!$A$2:$AA$1691,3,FALSE)</f>
        <v>Fabrikam Independent Filmmaker 1/3" 8.5mm X200 Blue</v>
      </c>
      <c r="F4025" s="7">
        <f>VLOOKUP(ventas[[#This Row],[ProductKey]],'hoja productos'!$A$2:$AA$1691,5,FALSE)</f>
        <v>1530</v>
      </c>
      <c r="G4025" s="7" t="str">
        <f>VLOOKUP(ventas[[#This Row],[ProductKey]],'hoja productos'!$A$2:$AA$1691,7,FALSE)</f>
        <v>Fabrikam, Inc.</v>
      </c>
      <c r="H4025" s="8">
        <f>ventas[[#This Row],[Unit Vendidas]]*ventas[[#This Row],[Precio Venta]]</f>
        <v>774180</v>
      </c>
    </row>
    <row r="4026" spans="1:8" x14ac:dyDescent="0.25">
      <c r="A4026" s="2">
        <v>9131</v>
      </c>
      <c r="B4026" s="3">
        <v>40148</v>
      </c>
      <c r="C4026" s="5">
        <v>810</v>
      </c>
      <c r="D4026" s="4">
        <v>9</v>
      </c>
      <c r="E4026" s="7" t="str">
        <f>VLOOKUP(ventas[[#This Row],[ProductKey]],'hoja productos'!$A$2:$AA$1691,3,FALSE)</f>
        <v>Tablet Car power adapter M90 Grey</v>
      </c>
      <c r="F4026" s="7">
        <f>VLOOKUP(ventas[[#This Row],[ProductKey]],'hoja productos'!$A$2:$AA$1691,5,FALSE)</f>
        <v>19.95</v>
      </c>
      <c r="G4026" s="7" t="str">
        <f>VLOOKUP(ventas[[#This Row],[ProductKey]],'hoja productos'!$A$2:$AA$1691,7,FALSE)</f>
        <v>Tablet, Ltd</v>
      </c>
      <c r="H4026" s="8">
        <f>ventas[[#This Row],[Unit Vendidas]]*ventas[[#This Row],[Precio Venta]]</f>
        <v>179.54999999999998</v>
      </c>
    </row>
    <row r="4027" spans="1:8" x14ac:dyDescent="0.25">
      <c r="A4027" s="2">
        <v>9496</v>
      </c>
      <c r="B4027" s="3">
        <v>40148</v>
      </c>
      <c r="C4027" s="5">
        <v>1203</v>
      </c>
      <c r="D4027" s="4">
        <v>324</v>
      </c>
      <c r="E4027" s="7" t="str">
        <f>VLOOKUP(ventas[[#This Row],[ProductKey]],'hoja productos'!$A$2:$AA$1691,3,FALSE)</f>
        <v>Fabrikam Trendsetter 2/3'' 17mm X100 Grey</v>
      </c>
      <c r="F4027" s="7">
        <f>VLOOKUP(ventas[[#This Row],[ProductKey]],'hoja productos'!$A$2:$AA$1691,5,FALSE)</f>
        <v>980</v>
      </c>
      <c r="G4027" s="7" t="str">
        <f>VLOOKUP(ventas[[#This Row],[ProductKey]],'hoja productos'!$A$2:$AA$1691,7,FALSE)</f>
        <v>Fabrikam, Inc.</v>
      </c>
      <c r="H4027" s="8">
        <f>ventas[[#This Row],[Unit Vendidas]]*ventas[[#This Row],[Precio Venta]]</f>
        <v>317520</v>
      </c>
    </row>
    <row r="4028" spans="1:8" x14ac:dyDescent="0.25">
      <c r="A4028" s="2">
        <v>11254</v>
      </c>
      <c r="B4028" s="3">
        <v>40148</v>
      </c>
      <c r="C4028" s="5">
        <v>327</v>
      </c>
      <c r="D4028" s="4">
        <v>142</v>
      </c>
      <c r="E4028" s="7" t="str">
        <f>VLOOKUP(ventas[[#This Row],[ProductKey]],'hoja productos'!$A$2:$AA$1691,3,FALSE)</f>
        <v>SV Car Video TFT6.2W E6280 Brown</v>
      </c>
      <c r="F4028" s="7">
        <f>VLOOKUP(ventas[[#This Row],[ProductKey]],'hoja productos'!$A$2:$AA$1691,5,FALSE)</f>
        <v>279</v>
      </c>
      <c r="G4028" s="7" t="str">
        <f>VLOOKUP(ventas[[#This Row],[ProductKey]],'hoja productos'!$A$2:$AA$1691,7,FALSE)</f>
        <v>Southridge Video</v>
      </c>
      <c r="H4028" s="8">
        <f>ventas[[#This Row],[Unit Vendidas]]*ventas[[#This Row],[Precio Venta]]</f>
        <v>39618</v>
      </c>
    </row>
    <row r="4029" spans="1:8" x14ac:dyDescent="0.25">
      <c r="A4029" s="2">
        <v>13233</v>
      </c>
      <c r="B4029" s="3">
        <v>40148</v>
      </c>
      <c r="C4029" s="5">
        <v>1312</v>
      </c>
      <c r="D4029" s="4">
        <v>94</v>
      </c>
      <c r="E4029" s="7" t="str">
        <f>VLOOKUP(ventas[[#This Row],[ProductKey]],'hoja productos'!$A$2:$AA$1691,3,FALSE)</f>
        <v>Tablet Conversion Lens M550 Blue</v>
      </c>
      <c r="F4029" s="7">
        <f>VLOOKUP(ventas[[#This Row],[ProductKey]],'hoja productos'!$A$2:$AA$1691,5,FALSE)</f>
        <v>205</v>
      </c>
      <c r="G4029" s="7" t="str">
        <f>VLOOKUP(ventas[[#This Row],[ProductKey]],'hoja productos'!$A$2:$AA$1691,7,FALSE)</f>
        <v>Tablet, Ltd</v>
      </c>
      <c r="H4029" s="8">
        <f>ventas[[#This Row],[Unit Vendidas]]*ventas[[#This Row],[Precio Venta]]</f>
        <v>19270</v>
      </c>
    </row>
    <row r="4030" spans="1:8" x14ac:dyDescent="0.25">
      <c r="A4030" s="2">
        <v>14370</v>
      </c>
      <c r="B4030" s="3">
        <v>40148</v>
      </c>
      <c r="C4030" s="5">
        <v>40</v>
      </c>
      <c r="D4030" s="4">
        <v>99</v>
      </c>
      <c r="E4030" s="7" t="str">
        <f>VLOOKUP(ventas[[#This Row],[ProductKey]],'hoja productos'!$A$2:$AA$1691,3,FALSE)</f>
        <v>Tablet 8GB Clock &amp; Radio MP3 Player X850 Blue</v>
      </c>
      <c r="F4030" s="7">
        <f>VLOOKUP(ventas[[#This Row],[ProductKey]],'hoja productos'!$A$2:$AA$1691,5,FALSE)</f>
        <v>299.23</v>
      </c>
      <c r="G4030" s="7" t="str">
        <f>VLOOKUP(ventas[[#This Row],[ProductKey]],'hoja productos'!$A$2:$AA$1691,7,FALSE)</f>
        <v>Tablet, Ltd</v>
      </c>
      <c r="H4030" s="8">
        <f>ventas[[#This Row],[Unit Vendidas]]*ventas[[#This Row],[Precio Venta]]</f>
        <v>29623.77</v>
      </c>
    </row>
    <row r="4031" spans="1:8" x14ac:dyDescent="0.25">
      <c r="A4031" s="2">
        <v>15892</v>
      </c>
      <c r="B4031" s="3">
        <v>40148</v>
      </c>
      <c r="C4031" s="5">
        <v>778</v>
      </c>
      <c r="D4031" s="4">
        <v>6</v>
      </c>
      <c r="E4031" s="7" t="str">
        <f>VLOOKUP(ventas[[#This Row],[ProductKey]],'hoja productos'!$A$2:$AA$1691,3,FALSE)</f>
        <v>Tablet Rechargeable Battery E100 White</v>
      </c>
      <c r="F4031" s="7">
        <f>VLOOKUP(ventas[[#This Row],[ProductKey]],'hoja productos'!$A$2:$AA$1691,5,FALSE)</f>
        <v>12.95</v>
      </c>
      <c r="G4031" s="7" t="str">
        <f>VLOOKUP(ventas[[#This Row],[ProductKey]],'hoja productos'!$A$2:$AA$1691,7,FALSE)</f>
        <v>Tablet, Ltd</v>
      </c>
      <c r="H4031" s="8">
        <f>ventas[[#This Row],[Unit Vendidas]]*ventas[[#This Row],[Precio Venta]]</f>
        <v>77.699999999999989</v>
      </c>
    </row>
    <row r="4032" spans="1:8" x14ac:dyDescent="0.25">
      <c r="A4032" s="2">
        <v>23743</v>
      </c>
      <c r="B4032" s="3">
        <v>40148</v>
      </c>
      <c r="C4032" s="5">
        <v>1610</v>
      </c>
      <c r="D4032" s="4">
        <v>96</v>
      </c>
      <c r="E4032" s="7" t="str">
        <f>VLOOKUP(ventas[[#This Row],[ProductKey]],'hoja productos'!$A$2:$AA$1691,3,FALSE)</f>
        <v>SV DVD 15-Inch Player Portable L200 Silver</v>
      </c>
      <c r="F4032" s="7">
        <f>VLOOKUP(ventas[[#This Row],[ProductKey]],'hoja productos'!$A$2:$AA$1691,5,FALSE)</f>
        <v>289.99</v>
      </c>
      <c r="G4032" s="7" t="str">
        <f>VLOOKUP(ventas[[#This Row],[ProductKey]],'hoja productos'!$A$2:$AA$1691,7,FALSE)</f>
        <v>Southridge Video</v>
      </c>
      <c r="H4032" s="8">
        <f>ventas[[#This Row],[Unit Vendidas]]*ventas[[#This Row],[Precio Venta]]</f>
        <v>27839.040000000001</v>
      </c>
    </row>
    <row r="4033" spans="1:8" x14ac:dyDescent="0.25">
      <c r="A4033" s="2">
        <v>3521</v>
      </c>
      <c r="B4033" s="3">
        <v>40149</v>
      </c>
      <c r="C4033" s="5">
        <v>258</v>
      </c>
      <c r="D4033" s="4">
        <v>224</v>
      </c>
      <c r="E4033" s="7" t="str">
        <f>VLOOKUP(ventas[[#This Row],[ProductKey]],'hoja productos'!$A$2:$AA$1691,3,FALSE)</f>
        <v>Tablet Home Theater System 5.1 Channel M1510 Silver</v>
      </c>
      <c r="F4033" s="7">
        <f>VLOOKUP(ventas[[#This Row],[ProductKey]],'hoja productos'!$A$2:$AA$1691,5,FALSE)</f>
        <v>489</v>
      </c>
      <c r="G4033" s="7" t="str">
        <f>VLOOKUP(ventas[[#This Row],[ProductKey]],'hoja productos'!$A$2:$AA$1691,7,FALSE)</f>
        <v>Tablet, Ltd</v>
      </c>
      <c r="H4033" s="8">
        <f>ventas[[#This Row],[Unit Vendidas]]*ventas[[#This Row],[Precio Venta]]</f>
        <v>109536</v>
      </c>
    </row>
    <row r="4034" spans="1:8" x14ac:dyDescent="0.25">
      <c r="A4034" s="2">
        <v>5126</v>
      </c>
      <c r="B4034" s="3">
        <v>40149</v>
      </c>
      <c r="C4034" s="5">
        <v>160</v>
      </c>
      <c r="D4034" s="4">
        <v>505</v>
      </c>
      <c r="E4034" s="7" t="str">
        <f>VLOOKUP(ventas[[#This Row],[ProductKey]],'hoja productos'!$A$2:$AA$1691,3,FALSE)</f>
        <v>Adventure Works 37" 1080p LCD HDTV M150W Brown</v>
      </c>
      <c r="F4034" s="7">
        <f>VLOOKUP(ventas[[#This Row],[ProductKey]],'hoja productos'!$A$2:$AA$1691,5,FALSE)</f>
        <v>1099.99</v>
      </c>
      <c r="G4034" s="7" t="str">
        <f>VLOOKUP(ventas[[#This Row],[ProductKey]],'hoja productos'!$A$2:$AA$1691,7,FALSE)</f>
        <v>Adventure Works</v>
      </c>
      <c r="H4034" s="8">
        <f>ventas[[#This Row],[Unit Vendidas]]*ventas[[#This Row],[Precio Venta]]</f>
        <v>555494.94999999995</v>
      </c>
    </row>
    <row r="4035" spans="1:8" x14ac:dyDescent="0.25">
      <c r="A4035" s="2">
        <v>8182</v>
      </c>
      <c r="B4035" s="3">
        <v>40149</v>
      </c>
      <c r="C4035" s="5">
        <v>597</v>
      </c>
      <c r="D4035" s="4">
        <v>70</v>
      </c>
      <c r="E4035" s="7" t="str">
        <f>VLOOKUP(ventas[[#This Row],[ProductKey]],'hoja productos'!$A$2:$AA$1691,3,FALSE)</f>
        <v>Tablet Screen 85in E085 White</v>
      </c>
      <c r="F4035" s="7">
        <f>VLOOKUP(ventas[[#This Row],[ProductKey]],'hoja productos'!$A$2:$AA$1691,5,FALSE)</f>
        <v>139</v>
      </c>
      <c r="G4035" s="7" t="str">
        <f>VLOOKUP(ventas[[#This Row],[ProductKey]],'hoja productos'!$A$2:$AA$1691,7,FALSE)</f>
        <v>Tablet, Ltd</v>
      </c>
      <c r="H4035" s="8">
        <f>ventas[[#This Row],[Unit Vendidas]]*ventas[[#This Row],[Precio Venta]]</f>
        <v>9730</v>
      </c>
    </row>
    <row r="4036" spans="1:8" x14ac:dyDescent="0.25">
      <c r="A4036" s="2">
        <v>9653</v>
      </c>
      <c r="B4036" s="3">
        <v>40149</v>
      </c>
      <c r="C4036" s="5">
        <v>1226</v>
      </c>
      <c r="D4036" s="4">
        <v>330</v>
      </c>
      <c r="E4036" s="7" t="str">
        <f>VLOOKUP(ventas[[#This Row],[ProductKey]],'hoja productos'!$A$2:$AA$1691,3,FALSE)</f>
        <v>Fabrikam Trendsetter 1/3'' 8.5mm X200 Black</v>
      </c>
      <c r="F4036" s="7">
        <f>VLOOKUP(ventas[[#This Row],[ProductKey]],'hoja productos'!$A$2:$AA$1691,5,FALSE)</f>
        <v>999</v>
      </c>
      <c r="G4036" s="7" t="str">
        <f>VLOOKUP(ventas[[#This Row],[ProductKey]],'hoja productos'!$A$2:$AA$1691,7,FALSE)</f>
        <v>Fabrikam, Inc.</v>
      </c>
      <c r="H4036" s="8">
        <f>ventas[[#This Row],[Unit Vendidas]]*ventas[[#This Row],[Precio Venta]]</f>
        <v>329670</v>
      </c>
    </row>
    <row r="4037" spans="1:8" x14ac:dyDescent="0.25">
      <c r="A4037" s="2">
        <v>11067</v>
      </c>
      <c r="B4037" s="3">
        <v>40149</v>
      </c>
      <c r="C4037" s="5">
        <v>496</v>
      </c>
      <c r="D4037" s="4">
        <v>82</v>
      </c>
      <c r="E4037" s="7" t="str">
        <f>VLOOKUP(ventas[[#This Row],[ProductKey]],'hoja productos'!$A$2:$AA$1691,3,FALSE)</f>
        <v>Adventure Works LCD19W M100 Black</v>
      </c>
      <c r="F4037" s="7">
        <f>VLOOKUP(ventas[[#This Row],[ProductKey]],'hoja productos'!$A$2:$AA$1691,5,FALSE)</f>
        <v>179</v>
      </c>
      <c r="G4037" s="7" t="str">
        <f>VLOOKUP(ventas[[#This Row],[ProductKey]],'hoja productos'!$A$2:$AA$1691,7,FALSE)</f>
        <v>Adventure Works</v>
      </c>
      <c r="H4037" s="8">
        <f>ventas[[#This Row],[Unit Vendidas]]*ventas[[#This Row],[Precio Venta]]</f>
        <v>14678</v>
      </c>
    </row>
    <row r="4038" spans="1:8" x14ac:dyDescent="0.25">
      <c r="A4038" s="2">
        <v>11714</v>
      </c>
      <c r="B4038" s="3">
        <v>40149</v>
      </c>
      <c r="C4038" s="5">
        <v>372</v>
      </c>
      <c r="D4038" s="4">
        <v>348</v>
      </c>
      <c r="E4038" s="7" t="str">
        <f>VLOOKUP(ventas[[#This Row],[ProductKey]],'hoja productos'!$A$2:$AA$1691,3,FALSE)</f>
        <v>Adventure Works Laptop15.4W M1548 White</v>
      </c>
      <c r="F4038" s="7">
        <f>VLOOKUP(ventas[[#This Row],[ProductKey]],'hoja productos'!$A$2:$AA$1691,5,FALSE)</f>
        <v>758</v>
      </c>
      <c r="G4038" s="7" t="str">
        <f>VLOOKUP(ventas[[#This Row],[ProductKey]],'hoja productos'!$A$2:$AA$1691,7,FALSE)</f>
        <v>Adventure Works</v>
      </c>
      <c r="H4038" s="8">
        <f>ventas[[#This Row],[Unit Vendidas]]*ventas[[#This Row],[Precio Venta]]</f>
        <v>263784</v>
      </c>
    </row>
    <row r="4039" spans="1:8" x14ac:dyDescent="0.25">
      <c r="A4039" s="2">
        <v>12229</v>
      </c>
      <c r="B4039" s="3">
        <v>40149</v>
      </c>
      <c r="C4039" s="5">
        <v>374</v>
      </c>
      <c r="D4039" s="4">
        <v>430</v>
      </c>
      <c r="E4039" s="7" t="str">
        <f>VLOOKUP(ventas[[#This Row],[ProductKey]],'hoja productos'!$A$2:$AA$1691,3,FALSE)</f>
        <v>Adventure Works Laptop19W X1980 Silver</v>
      </c>
      <c r="F4039" s="7">
        <f>VLOOKUP(ventas[[#This Row],[ProductKey]],'hoja productos'!$A$2:$AA$1691,5,FALSE)</f>
        <v>1299</v>
      </c>
      <c r="G4039" s="7" t="str">
        <f>VLOOKUP(ventas[[#This Row],[ProductKey]],'hoja productos'!$A$2:$AA$1691,7,FALSE)</f>
        <v>Adventure Works</v>
      </c>
      <c r="H4039" s="8">
        <f>ventas[[#This Row],[Unit Vendidas]]*ventas[[#This Row],[Precio Venta]]</f>
        <v>558570</v>
      </c>
    </row>
    <row r="4040" spans="1:8" x14ac:dyDescent="0.25">
      <c r="A4040" s="2">
        <v>13087</v>
      </c>
      <c r="B4040" s="3">
        <v>40149</v>
      </c>
      <c r="C4040" s="5">
        <v>1360</v>
      </c>
      <c r="D4040" s="4">
        <v>15</v>
      </c>
      <c r="E4040" s="7" t="str">
        <f>VLOOKUP(ventas[[#This Row],[ProductKey]],'hoja productos'!$A$2:$AA$1691,3,FALSE)</f>
        <v>Tablet In front of Centrex L15 White</v>
      </c>
      <c r="F4040" s="7">
        <f>VLOOKUP(ventas[[#This Row],[ProductKey]],'hoja productos'!$A$2:$AA$1691,5,FALSE)</f>
        <v>46.99</v>
      </c>
      <c r="G4040" s="7" t="str">
        <f>VLOOKUP(ventas[[#This Row],[ProductKey]],'hoja productos'!$A$2:$AA$1691,7,FALSE)</f>
        <v>Tablet, Ltd</v>
      </c>
      <c r="H4040" s="8">
        <f>ventas[[#This Row],[Unit Vendidas]]*ventas[[#This Row],[Precio Venta]]</f>
        <v>704.85</v>
      </c>
    </row>
    <row r="4041" spans="1:8" x14ac:dyDescent="0.25">
      <c r="A4041" s="2">
        <v>19420</v>
      </c>
      <c r="B4041" s="3">
        <v>40149</v>
      </c>
      <c r="C4041" s="5">
        <v>117</v>
      </c>
      <c r="D4041" s="4">
        <v>86</v>
      </c>
      <c r="E4041" s="7" t="str">
        <f>VLOOKUP(ventas[[#This Row],[ProductKey]],'hoja productos'!$A$2:$AA$1691,3,FALSE)</f>
        <v>Adventure Works 20" CRT TV E15 Black</v>
      </c>
      <c r="F4041" s="7">
        <f>VLOOKUP(ventas[[#This Row],[ProductKey]],'hoja productos'!$A$2:$AA$1691,5,FALSE)</f>
        <v>169.99</v>
      </c>
      <c r="G4041" s="7" t="str">
        <f>VLOOKUP(ventas[[#This Row],[ProductKey]],'hoja productos'!$A$2:$AA$1691,7,FALSE)</f>
        <v>Adventure Works</v>
      </c>
      <c r="H4041" s="8">
        <f>ventas[[#This Row],[Unit Vendidas]]*ventas[[#This Row],[Precio Venta]]</f>
        <v>14619.140000000001</v>
      </c>
    </row>
    <row r="4042" spans="1:8" ht="30" x14ac:dyDescent="0.25">
      <c r="A4042" s="2">
        <v>20998</v>
      </c>
      <c r="B4042" s="3">
        <v>40149</v>
      </c>
      <c r="C4042" s="5">
        <v>733</v>
      </c>
      <c r="D4042" s="4">
        <v>72</v>
      </c>
      <c r="E4042" s="7" t="str">
        <f>VLOOKUP(ventas[[#This Row],[ProductKey]],'hoja productos'!$A$2:$AA$1691,3,FALSE)</f>
        <v>Proseware Desk Jet All-in-One Printer, Scanner, Copier M350 Green</v>
      </c>
      <c r="F4042" s="7">
        <f>VLOOKUP(ventas[[#This Row],[ProductKey]],'hoja productos'!$A$2:$AA$1691,5,FALSE)</f>
        <v>158</v>
      </c>
      <c r="G4042" s="7" t="str">
        <f>VLOOKUP(ventas[[#This Row],[ProductKey]],'hoja productos'!$A$2:$AA$1691,7,FALSE)</f>
        <v>Proseware, Inc.</v>
      </c>
      <c r="H4042" s="8">
        <f>ventas[[#This Row],[Unit Vendidas]]*ventas[[#This Row],[Precio Venta]]</f>
        <v>11376</v>
      </c>
    </row>
    <row r="4043" spans="1:8" x14ac:dyDescent="0.25">
      <c r="A4043" s="2">
        <v>23046</v>
      </c>
      <c r="B4043" s="3">
        <v>40149</v>
      </c>
      <c r="C4043" s="5">
        <v>1502</v>
      </c>
      <c r="D4043" s="4">
        <v>109</v>
      </c>
      <c r="E4043" s="7" t="str">
        <f>VLOOKUP(ventas[[#This Row],[ProductKey]],'hoja productos'!$A$2:$AA$1691,3,FALSE)</f>
        <v>The Phone Company Smart phones 4 GB of Memory M300 Pink</v>
      </c>
      <c r="F4043" s="7">
        <f>VLOOKUP(ventas[[#This Row],[ProductKey]],'hoja productos'!$A$2:$AA$1691,5,FALSE)</f>
        <v>239</v>
      </c>
      <c r="G4043" s="7" t="str">
        <f>VLOOKUP(ventas[[#This Row],[ProductKey]],'hoja productos'!$A$2:$AA$1691,7,FALSE)</f>
        <v>The Phone Company</v>
      </c>
      <c r="H4043" s="8">
        <f>ventas[[#This Row],[Unit Vendidas]]*ventas[[#This Row],[Precio Venta]]</f>
        <v>26051</v>
      </c>
    </row>
    <row r="4044" spans="1:8" x14ac:dyDescent="0.25">
      <c r="A4044" s="2">
        <v>24891</v>
      </c>
      <c r="B4044" s="3">
        <v>40149</v>
      </c>
      <c r="C4044" s="5">
        <v>1089</v>
      </c>
      <c r="D4044" s="4">
        <v>188</v>
      </c>
      <c r="E4044" s="7" t="str">
        <f>VLOOKUP(ventas[[#This Row],[ProductKey]],'hoja productos'!$A$2:$AA$1691,3,FALSE)</f>
        <v>Tablet SLR Camera 35" X358 Silver Grey</v>
      </c>
      <c r="F4044" s="7">
        <f>VLOOKUP(ventas[[#This Row],[ProductKey]],'hoja productos'!$A$2:$AA$1691,5,FALSE)</f>
        <v>568</v>
      </c>
      <c r="G4044" s="7" t="str">
        <f>VLOOKUP(ventas[[#This Row],[ProductKey]],'hoja productos'!$A$2:$AA$1691,7,FALSE)</f>
        <v>Tablet, Ltd</v>
      </c>
      <c r="H4044" s="8">
        <f>ventas[[#This Row],[Unit Vendidas]]*ventas[[#This Row],[Precio Venta]]</f>
        <v>106784</v>
      </c>
    </row>
    <row r="4045" spans="1:8" x14ac:dyDescent="0.25">
      <c r="A4045" s="2">
        <v>331</v>
      </c>
      <c r="B4045" s="3">
        <v>40150</v>
      </c>
      <c r="C4045" s="5">
        <v>1073</v>
      </c>
      <c r="D4045" s="4">
        <v>194</v>
      </c>
      <c r="E4045" s="7" t="str">
        <f>VLOOKUP(ventas[[#This Row],[ProductKey]],'hoja productos'!$A$2:$AA$1691,3,FALSE)</f>
        <v>A. Datum SLR Camera 35" X358 Orange</v>
      </c>
      <c r="F4045" s="7">
        <f>VLOOKUP(ventas[[#This Row],[ProductKey]],'hoja productos'!$A$2:$AA$1691,5,FALSE)</f>
        <v>588</v>
      </c>
      <c r="G4045" s="7" t="str">
        <f>VLOOKUP(ventas[[#This Row],[ProductKey]],'hoja productos'!$A$2:$AA$1691,7,FALSE)</f>
        <v>A. Datum Corporation</v>
      </c>
      <c r="H4045" s="8">
        <f>ventas[[#This Row],[Unit Vendidas]]*ventas[[#This Row],[Precio Venta]]</f>
        <v>114072</v>
      </c>
    </row>
    <row r="4046" spans="1:8" x14ac:dyDescent="0.25">
      <c r="A4046" s="2">
        <v>1408</v>
      </c>
      <c r="B4046" s="3">
        <v>40150</v>
      </c>
      <c r="C4046" s="5">
        <v>806</v>
      </c>
      <c r="D4046" s="4">
        <v>8</v>
      </c>
      <c r="E4046" s="7" t="str">
        <f>VLOOKUP(ventas[[#This Row],[ProductKey]],'hoja productos'!$A$2:$AA$1691,3,FALSE)</f>
        <v>Tablet USB Wave Multi-media Keyboard E280 White</v>
      </c>
      <c r="F4046" s="7">
        <f>VLOOKUP(ventas[[#This Row],[ProductKey]],'hoja productos'!$A$2:$AA$1691,5,FALSE)</f>
        <v>15.9</v>
      </c>
      <c r="G4046" s="7" t="str">
        <f>VLOOKUP(ventas[[#This Row],[ProductKey]],'hoja productos'!$A$2:$AA$1691,7,FALSE)</f>
        <v>Tablet, Ltd</v>
      </c>
      <c r="H4046" s="8">
        <f>ventas[[#This Row],[Unit Vendidas]]*ventas[[#This Row],[Precio Venta]]</f>
        <v>127.2</v>
      </c>
    </row>
    <row r="4047" spans="1:8" x14ac:dyDescent="0.25">
      <c r="A4047" s="2">
        <v>1700</v>
      </c>
      <c r="B4047" s="3">
        <v>40150</v>
      </c>
      <c r="C4047" s="5">
        <v>531</v>
      </c>
      <c r="D4047" s="4">
        <v>224</v>
      </c>
      <c r="E4047" s="7" t="str">
        <f>VLOOKUP(ventas[[#This Row],[ProductKey]],'hoja productos'!$A$2:$AA$1691,3,FALSE)</f>
        <v>WWI LCD22W M2003 White</v>
      </c>
      <c r="F4047" s="7">
        <f>VLOOKUP(ventas[[#This Row],[ProductKey]],'hoja productos'!$A$2:$AA$1691,5,FALSE)</f>
        <v>679</v>
      </c>
      <c r="G4047" s="7" t="str">
        <f>VLOOKUP(ventas[[#This Row],[ProductKey]],'hoja productos'!$A$2:$AA$1691,7,FALSE)</f>
        <v>Wide World Importers</v>
      </c>
      <c r="H4047" s="8">
        <f>ventas[[#This Row],[Unit Vendidas]]*ventas[[#This Row],[Precio Venta]]</f>
        <v>152096</v>
      </c>
    </row>
    <row r="4048" spans="1:8" x14ac:dyDescent="0.25">
      <c r="A4048" s="2">
        <v>2041</v>
      </c>
      <c r="B4048" s="3">
        <v>40150</v>
      </c>
      <c r="C4048" s="5">
        <v>512</v>
      </c>
      <c r="D4048" s="4">
        <v>65</v>
      </c>
      <c r="E4048" s="7" t="str">
        <f>VLOOKUP(ventas[[#This Row],[ProductKey]],'hoja productos'!$A$2:$AA$1691,3,FALSE)</f>
        <v>Adventure Works LCD17W E203 White</v>
      </c>
      <c r="F4048" s="7">
        <f>VLOOKUP(ventas[[#This Row],[ProductKey]],'hoja productos'!$A$2:$AA$1691,5,FALSE)</f>
        <v>129</v>
      </c>
      <c r="G4048" s="7" t="str">
        <f>VLOOKUP(ventas[[#This Row],[ProductKey]],'hoja productos'!$A$2:$AA$1691,7,FALSE)</f>
        <v>Adventure Works</v>
      </c>
      <c r="H4048" s="8">
        <f>ventas[[#This Row],[Unit Vendidas]]*ventas[[#This Row],[Precio Venta]]</f>
        <v>8385</v>
      </c>
    </row>
    <row r="4049" spans="1:8" x14ac:dyDescent="0.25">
      <c r="A4049" s="2">
        <v>3447</v>
      </c>
      <c r="B4049" s="3">
        <v>40150</v>
      </c>
      <c r="C4049" s="5">
        <v>900</v>
      </c>
      <c r="D4049" s="4">
        <v>22</v>
      </c>
      <c r="E4049" s="7" t="str">
        <f>VLOOKUP(ventas[[#This Row],[ProductKey]],'hoja productos'!$A$2:$AA$1691,3,FALSE)</f>
        <v>SV Keyboard E10 White</v>
      </c>
      <c r="F4049" s="7">
        <f>VLOOKUP(ventas[[#This Row],[ProductKey]],'hoja productos'!$A$2:$AA$1691,5,FALSE)</f>
        <v>44</v>
      </c>
      <c r="G4049" s="7" t="str">
        <f>VLOOKUP(ventas[[#This Row],[ProductKey]],'hoja productos'!$A$2:$AA$1691,7,FALSE)</f>
        <v>Southridge Video</v>
      </c>
      <c r="H4049" s="8">
        <f>ventas[[#This Row],[Unit Vendidas]]*ventas[[#This Row],[Precio Venta]]</f>
        <v>968</v>
      </c>
    </row>
    <row r="4050" spans="1:8" x14ac:dyDescent="0.25">
      <c r="A4050" s="2">
        <v>4388</v>
      </c>
      <c r="B4050" s="3">
        <v>40150</v>
      </c>
      <c r="C4050" s="5">
        <v>985</v>
      </c>
      <c r="D4050" s="4">
        <v>76</v>
      </c>
      <c r="E4050" s="7" t="str">
        <f>VLOOKUP(ventas[[#This Row],[ProductKey]],'hoja productos'!$A$2:$AA$1691,3,FALSE)</f>
        <v>A. Datum Full Frame Digital Camera X300 Pink</v>
      </c>
      <c r="F4050" s="7">
        <f>VLOOKUP(ventas[[#This Row],[ProductKey]],'hoja productos'!$A$2:$AA$1691,5,FALSE)</f>
        <v>231</v>
      </c>
      <c r="G4050" s="7" t="str">
        <f>VLOOKUP(ventas[[#This Row],[ProductKey]],'hoja productos'!$A$2:$AA$1691,7,FALSE)</f>
        <v>A. Datum Corporation</v>
      </c>
      <c r="H4050" s="8">
        <f>ventas[[#This Row],[Unit Vendidas]]*ventas[[#This Row],[Precio Venta]]</f>
        <v>17556</v>
      </c>
    </row>
    <row r="4051" spans="1:8" x14ac:dyDescent="0.25">
      <c r="A4051" s="2">
        <v>11429</v>
      </c>
      <c r="B4051" s="3">
        <v>40150</v>
      </c>
      <c r="C4051" s="5">
        <v>735</v>
      </c>
      <c r="D4051" s="4">
        <v>69</v>
      </c>
      <c r="E4051" s="7" t="str">
        <f>VLOOKUP(ventas[[#This Row],[ProductKey]],'hoja productos'!$A$2:$AA$1691,3,FALSE)</f>
        <v>Proseware High Speed Laser M2000 Green</v>
      </c>
      <c r="F4051" s="7">
        <f>VLOOKUP(ventas[[#This Row],[ProductKey]],'hoja productos'!$A$2:$AA$1691,5,FALSE)</f>
        <v>209</v>
      </c>
      <c r="G4051" s="7" t="str">
        <f>VLOOKUP(ventas[[#This Row],[ProductKey]],'hoja productos'!$A$2:$AA$1691,7,FALSE)</f>
        <v>Proseware, Inc.</v>
      </c>
      <c r="H4051" s="8">
        <f>ventas[[#This Row],[Unit Vendidas]]*ventas[[#This Row],[Precio Venta]]</f>
        <v>14421</v>
      </c>
    </row>
    <row r="4052" spans="1:8" x14ac:dyDescent="0.25">
      <c r="A4052" s="2">
        <v>14175</v>
      </c>
      <c r="B4052" s="3">
        <v>40150</v>
      </c>
      <c r="C4052" s="5">
        <v>1284</v>
      </c>
      <c r="D4052" s="4">
        <v>12</v>
      </c>
      <c r="E4052" s="7" t="str">
        <f>VLOOKUP(ventas[[#This Row],[ProductKey]],'hoja productos'!$A$2:$AA$1691,3,FALSE)</f>
        <v>Tablet Mini Battery Charger Kit E320 Black</v>
      </c>
      <c r="F4052" s="7">
        <f>VLOOKUP(ventas[[#This Row],[ProductKey]],'hoja productos'!$A$2:$AA$1691,5,FALSE)</f>
        <v>24.99</v>
      </c>
      <c r="G4052" s="7" t="str">
        <f>VLOOKUP(ventas[[#This Row],[ProductKey]],'hoja productos'!$A$2:$AA$1691,7,FALSE)</f>
        <v>Tablet, Ltd</v>
      </c>
      <c r="H4052" s="8">
        <f>ventas[[#This Row],[Unit Vendidas]]*ventas[[#This Row],[Precio Venta]]</f>
        <v>299.88</v>
      </c>
    </row>
    <row r="4053" spans="1:8" x14ac:dyDescent="0.25">
      <c r="A4053" s="2">
        <v>14891</v>
      </c>
      <c r="B4053" s="3">
        <v>40150</v>
      </c>
      <c r="C4053" s="5">
        <v>1352</v>
      </c>
      <c r="D4053" s="4">
        <v>10</v>
      </c>
      <c r="E4053" s="7" t="str">
        <f>VLOOKUP(ventas[[#This Row],[ProductKey]],'hoja productos'!$A$2:$AA$1691,3,FALSE)</f>
        <v>Tablet Multi-line phones M30 White</v>
      </c>
      <c r="F4053" s="7">
        <f>VLOOKUP(ventas[[#This Row],[ProductKey]],'hoja productos'!$A$2:$AA$1691,5,FALSE)</f>
        <v>22.99</v>
      </c>
      <c r="G4053" s="7" t="str">
        <f>VLOOKUP(ventas[[#This Row],[ProductKey]],'hoja productos'!$A$2:$AA$1691,7,FALSE)</f>
        <v>Tablet, Ltd</v>
      </c>
      <c r="H4053" s="8">
        <f>ventas[[#This Row],[Unit Vendidas]]*ventas[[#This Row],[Precio Venta]]</f>
        <v>229.89999999999998</v>
      </c>
    </row>
    <row r="4054" spans="1:8" ht="30" x14ac:dyDescent="0.25">
      <c r="A4054" s="2">
        <v>17145</v>
      </c>
      <c r="B4054" s="3">
        <v>40150</v>
      </c>
      <c r="C4054" s="5">
        <v>840</v>
      </c>
      <c r="D4054" s="4">
        <v>18</v>
      </c>
      <c r="E4054" s="7" t="str">
        <f>VLOOKUP(ventas[[#This Row],[ProductKey]],'hoja productos'!$A$2:$AA$1691,3,FALSE)</f>
        <v>Tablet Laptop Cooling Hub notebook fan with 4 ports USB hub M200 Gold</v>
      </c>
      <c r="F4054" s="7">
        <f>VLOOKUP(ventas[[#This Row],[ProductKey]],'hoja productos'!$A$2:$AA$1691,5,FALSE)</f>
        <v>39.9</v>
      </c>
      <c r="G4054" s="7" t="str">
        <f>VLOOKUP(ventas[[#This Row],[ProductKey]],'hoja productos'!$A$2:$AA$1691,7,FALSE)</f>
        <v>Tablet, Ltd</v>
      </c>
      <c r="H4054" s="8">
        <f>ventas[[#This Row],[Unit Vendidas]]*ventas[[#This Row],[Precio Venta]]</f>
        <v>718.19999999999993</v>
      </c>
    </row>
    <row r="4055" spans="1:8" x14ac:dyDescent="0.25">
      <c r="A4055" s="2">
        <v>23901</v>
      </c>
      <c r="B4055" s="3">
        <v>40150</v>
      </c>
      <c r="C4055" s="5">
        <v>584</v>
      </c>
      <c r="D4055" s="4">
        <v>62</v>
      </c>
      <c r="E4055" s="7" t="str">
        <f>VLOOKUP(ventas[[#This Row],[ProductKey]],'hoja productos'!$A$2:$AA$1691,3,FALSE)</f>
        <v>Tablet Screen 100in E010 Black</v>
      </c>
      <c r="F4055" s="7">
        <f>VLOOKUP(ventas[[#This Row],[ProductKey]],'hoja productos'!$A$2:$AA$1691,5,FALSE)</f>
        <v>190</v>
      </c>
      <c r="G4055" s="7" t="str">
        <f>VLOOKUP(ventas[[#This Row],[ProductKey]],'hoja productos'!$A$2:$AA$1691,7,FALSE)</f>
        <v>Tablet, Ltd</v>
      </c>
      <c r="H4055" s="8">
        <f>ventas[[#This Row],[Unit Vendidas]]*ventas[[#This Row],[Precio Venta]]</f>
        <v>11780</v>
      </c>
    </row>
    <row r="4056" spans="1:8" x14ac:dyDescent="0.25">
      <c r="A4056" s="2">
        <v>24656</v>
      </c>
      <c r="B4056" s="3">
        <v>40150</v>
      </c>
      <c r="C4056" s="5">
        <v>440</v>
      </c>
      <c r="D4056" s="4">
        <v>112</v>
      </c>
      <c r="E4056" s="7" t="str">
        <f>VLOOKUP(ventas[[#This Row],[ProductKey]],'hoja productos'!$A$2:$AA$1691,3,FALSE)</f>
        <v>WWI Desktop PC1.60 E1600 Silver</v>
      </c>
      <c r="F4056" s="7">
        <f>VLOOKUP(ventas[[#This Row],[ProductKey]],'hoja productos'!$A$2:$AA$1691,5,FALSE)</f>
        <v>219.95</v>
      </c>
      <c r="G4056" s="7" t="str">
        <f>VLOOKUP(ventas[[#This Row],[ProductKey]],'hoja productos'!$A$2:$AA$1691,7,FALSE)</f>
        <v>Wide World Importers</v>
      </c>
      <c r="H4056" s="8">
        <f>ventas[[#This Row],[Unit Vendidas]]*ventas[[#This Row],[Precio Venta]]</f>
        <v>24634.399999999998</v>
      </c>
    </row>
    <row r="4057" spans="1:8" x14ac:dyDescent="0.25">
      <c r="A4057" s="2">
        <v>1365</v>
      </c>
      <c r="B4057" s="3">
        <v>40151</v>
      </c>
      <c r="C4057" s="5">
        <v>1558</v>
      </c>
      <c r="D4057" s="4">
        <v>125</v>
      </c>
      <c r="E4057" s="7" t="str">
        <f>VLOOKUP(ventas[[#This Row],[ProductKey]],'hoja productos'!$A$2:$AA$1691,3,FALSE)</f>
        <v>The Phone Company PDA Wifi 4.7-inch L290 White</v>
      </c>
      <c r="F4057" s="7">
        <f>VLOOKUP(ventas[[#This Row],[ProductKey]],'hoja productos'!$A$2:$AA$1691,5,FALSE)</f>
        <v>380</v>
      </c>
      <c r="G4057" s="7" t="str">
        <f>VLOOKUP(ventas[[#This Row],[ProductKey]],'hoja productos'!$A$2:$AA$1691,7,FALSE)</f>
        <v>The Phone Company</v>
      </c>
      <c r="H4057" s="8">
        <f>ventas[[#This Row],[Unit Vendidas]]*ventas[[#This Row],[Precio Venta]]</f>
        <v>47500</v>
      </c>
    </row>
    <row r="4058" spans="1:8" x14ac:dyDescent="0.25">
      <c r="A4058" s="2">
        <v>2059</v>
      </c>
      <c r="B4058" s="3">
        <v>40151</v>
      </c>
      <c r="C4058" s="5">
        <v>1654</v>
      </c>
      <c r="D4058" s="4">
        <v>86</v>
      </c>
      <c r="E4058" s="7" t="str">
        <f>VLOOKUP(ventas[[#This Row],[ProductKey]],'hoja productos'!$A$2:$AA$1691,3,FALSE)</f>
        <v>Tablet DVD 14-Inch Player Portable L100 Silver</v>
      </c>
      <c r="F4058" s="7">
        <f>VLOOKUP(ventas[[#This Row],[ProductKey]],'hoja productos'!$A$2:$AA$1691,5,FALSE)</f>
        <v>259.99</v>
      </c>
      <c r="G4058" s="7" t="str">
        <f>VLOOKUP(ventas[[#This Row],[ProductKey]],'hoja productos'!$A$2:$AA$1691,7,FALSE)</f>
        <v>Tablet, Ltd</v>
      </c>
      <c r="H4058" s="8">
        <f>ventas[[#This Row],[Unit Vendidas]]*ventas[[#This Row],[Precio Venta]]</f>
        <v>22359.14</v>
      </c>
    </row>
    <row r="4059" spans="1:8" x14ac:dyDescent="0.25">
      <c r="A4059" s="2">
        <v>6683</v>
      </c>
      <c r="B4059" s="3">
        <v>40151</v>
      </c>
      <c r="C4059" s="5">
        <v>1204</v>
      </c>
      <c r="D4059" s="4">
        <v>530</v>
      </c>
      <c r="E4059" s="7" t="str">
        <f>VLOOKUP(ventas[[#This Row],[ProductKey]],'hoja productos'!$A$2:$AA$1691,3,FALSE)</f>
        <v>Fabrikam Independent Filmmaker 1'' 25mm X400 Grey</v>
      </c>
      <c r="F4059" s="7">
        <f>VLOOKUP(ventas[[#This Row],[ProductKey]],'hoja productos'!$A$2:$AA$1691,5,FALSE)</f>
        <v>1600</v>
      </c>
      <c r="G4059" s="7" t="str">
        <f>VLOOKUP(ventas[[#This Row],[ProductKey]],'hoja productos'!$A$2:$AA$1691,7,FALSE)</f>
        <v>Fabrikam, Inc.</v>
      </c>
      <c r="H4059" s="8">
        <f>ventas[[#This Row],[Unit Vendidas]]*ventas[[#This Row],[Precio Venta]]</f>
        <v>848000</v>
      </c>
    </row>
    <row r="4060" spans="1:8" x14ac:dyDescent="0.25">
      <c r="A4060" s="2">
        <v>7694</v>
      </c>
      <c r="B4060" s="3">
        <v>40151</v>
      </c>
      <c r="C4060" s="5">
        <v>192</v>
      </c>
      <c r="D4060" s="4">
        <v>275</v>
      </c>
      <c r="E4060" s="7" t="str">
        <f>VLOOKUP(ventas[[#This Row],[ProductKey]],'hoja productos'!$A$2:$AA$1691,3,FALSE)</f>
        <v>Litware Home Theater System 4.1 Channel M410 Black</v>
      </c>
      <c r="F4060" s="7">
        <f>VLOOKUP(ventas[[#This Row],[ProductKey]],'hoja productos'!$A$2:$AA$1691,5,FALSE)</f>
        <v>599</v>
      </c>
      <c r="G4060" s="7" t="str">
        <f>VLOOKUP(ventas[[#This Row],[ProductKey]],'hoja productos'!$A$2:$AA$1691,7,FALSE)</f>
        <v>Litware, Inc.</v>
      </c>
      <c r="H4060" s="8">
        <f>ventas[[#This Row],[Unit Vendidas]]*ventas[[#This Row],[Precio Venta]]</f>
        <v>164725</v>
      </c>
    </row>
    <row r="4061" spans="1:8" x14ac:dyDescent="0.25">
      <c r="A4061" s="2">
        <v>11351</v>
      </c>
      <c r="B4061" s="3">
        <v>40151</v>
      </c>
      <c r="C4061" s="5">
        <v>144</v>
      </c>
      <c r="D4061" s="4">
        <v>152</v>
      </c>
      <c r="E4061" s="7" t="str">
        <f>VLOOKUP(ventas[[#This Row],[ProductKey]],'hoja productos'!$A$2:$AA$1691,3,FALSE)</f>
        <v>Adventure Works 15.6" LCD TV M130W Brown</v>
      </c>
      <c r="F4061" s="7">
        <f>VLOOKUP(ventas[[#This Row],[ProductKey]],'hoja productos'!$A$2:$AA$1691,5,FALSE)</f>
        <v>299.99</v>
      </c>
      <c r="G4061" s="7" t="str">
        <f>VLOOKUP(ventas[[#This Row],[ProductKey]],'hoja productos'!$A$2:$AA$1691,7,FALSE)</f>
        <v>Adventure Works</v>
      </c>
      <c r="H4061" s="8">
        <f>ventas[[#This Row],[Unit Vendidas]]*ventas[[#This Row],[Precio Venta]]</f>
        <v>45598.48</v>
      </c>
    </row>
    <row r="4062" spans="1:8" x14ac:dyDescent="0.25">
      <c r="A4062" s="2">
        <v>12508</v>
      </c>
      <c r="B4062" s="3">
        <v>40151</v>
      </c>
      <c r="C4062" s="5">
        <v>1559</v>
      </c>
      <c r="D4062" s="4">
        <v>137</v>
      </c>
      <c r="E4062" s="7" t="str">
        <f>VLOOKUP(ventas[[#This Row],[ProductKey]],'hoja productos'!$A$2:$AA$1691,3,FALSE)</f>
        <v>The Phone Company PDA Phone 3.5 inches M320 White</v>
      </c>
      <c r="F4062" s="7">
        <f>VLOOKUP(ventas[[#This Row],[ProductKey]],'hoja productos'!$A$2:$AA$1691,5,FALSE)</f>
        <v>299</v>
      </c>
      <c r="G4062" s="7" t="str">
        <f>VLOOKUP(ventas[[#This Row],[ProductKey]],'hoja productos'!$A$2:$AA$1691,7,FALSE)</f>
        <v>The Phone Company</v>
      </c>
      <c r="H4062" s="8">
        <f>ventas[[#This Row],[Unit Vendidas]]*ventas[[#This Row],[Precio Venta]]</f>
        <v>40963</v>
      </c>
    </row>
    <row r="4063" spans="1:8" x14ac:dyDescent="0.25">
      <c r="A4063" s="2">
        <v>15798</v>
      </c>
      <c r="B4063" s="3">
        <v>40151</v>
      </c>
      <c r="C4063" s="5">
        <v>1386</v>
      </c>
      <c r="D4063" s="4">
        <v>12</v>
      </c>
      <c r="E4063" s="7" t="str">
        <f>VLOOKUP(ventas[[#This Row],[ProductKey]],'hoja productos'!$A$2:$AA$1691,3,FALSE)</f>
        <v>Tablet KSU-less key system M38 Grey</v>
      </c>
      <c r="F4063" s="7">
        <f>VLOOKUP(ventas[[#This Row],[ProductKey]],'hoja productos'!$A$2:$AA$1691,5,FALSE)</f>
        <v>26.99</v>
      </c>
      <c r="G4063" s="7" t="str">
        <f>VLOOKUP(ventas[[#This Row],[ProductKey]],'hoja productos'!$A$2:$AA$1691,7,FALSE)</f>
        <v>Tablet, Ltd</v>
      </c>
      <c r="H4063" s="8">
        <f>ventas[[#This Row],[Unit Vendidas]]*ventas[[#This Row],[Precio Venta]]</f>
        <v>323.88</v>
      </c>
    </row>
    <row r="4064" spans="1:8" x14ac:dyDescent="0.25">
      <c r="A4064" s="2">
        <v>19725</v>
      </c>
      <c r="B4064" s="3">
        <v>40151</v>
      </c>
      <c r="C4064" s="5">
        <v>405</v>
      </c>
      <c r="D4064" s="4">
        <v>321</v>
      </c>
      <c r="E4064" s="7" t="str">
        <f>VLOOKUP(ventas[[#This Row],[ProductKey]],'hoja productos'!$A$2:$AA$1691,3,FALSE)</f>
        <v>Proseware Laptop15 M510 Black</v>
      </c>
      <c r="F4064" s="7">
        <f>VLOOKUP(ventas[[#This Row],[ProductKey]],'hoja productos'!$A$2:$AA$1691,5,FALSE)</f>
        <v>699</v>
      </c>
      <c r="G4064" s="7" t="str">
        <f>VLOOKUP(ventas[[#This Row],[ProductKey]],'hoja productos'!$A$2:$AA$1691,7,FALSE)</f>
        <v>Proseware, Inc.</v>
      </c>
      <c r="H4064" s="8">
        <f>ventas[[#This Row],[Unit Vendidas]]*ventas[[#This Row],[Precio Venta]]</f>
        <v>224379</v>
      </c>
    </row>
    <row r="4065" spans="1:8" x14ac:dyDescent="0.25">
      <c r="A4065" s="2">
        <v>20111</v>
      </c>
      <c r="B4065" s="3">
        <v>40151</v>
      </c>
      <c r="C4065" s="5">
        <v>268</v>
      </c>
      <c r="D4065" s="4">
        <v>294</v>
      </c>
      <c r="E4065" s="7" t="str">
        <f>VLOOKUP(ventas[[#This Row],[ProductKey]],'hoja productos'!$A$2:$AA$1691,3,FALSE)</f>
        <v>Tablet Home Theater System 7.1 Channel M1700 White</v>
      </c>
      <c r="F4065" s="7">
        <f>VLOOKUP(ventas[[#This Row],[ProductKey]],'hoja productos'!$A$2:$AA$1691,5,FALSE)</f>
        <v>889</v>
      </c>
      <c r="G4065" s="7" t="str">
        <f>VLOOKUP(ventas[[#This Row],[ProductKey]],'hoja productos'!$A$2:$AA$1691,7,FALSE)</f>
        <v>Tablet, Ltd</v>
      </c>
      <c r="H4065" s="8">
        <f>ventas[[#This Row],[Unit Vendidas]]*ventas[[#This Row],[Precio Venta]]</f>
        <v>261366</v>
      </c>
    </row>
    <row r="4066" spans="1:8" x14ac:dyDescent="0.25">
      <c r="A4066" s="2">
        <v>20142</v>
      </c>
      <c r="B4066" s="3">
        <v>40151</v>
      </c>
      <c r="C4066" s="5">
        <v>1150</v>
      </c>
      <c r="D4066" s="4">
        <v>209</v>
      </c>
      <c r="E4066" s="7" t="str">
        <f>VLOOKUP(ventas[[#This Row],[ProductKey]],'hoja productos'!$A$2:$AA$1691,3,FALSE)</f>
        <v>Fabrikam Budget Movie-Maker 1/3'' 8.5mm E200 Black</v>
      </c>
      <c r="F4066" s="7">
        <f>VLOOKUP(ventas[[#This Row],[ProductKey]],'hoja productos'!$A$2:$AA$1691,5,FALSE)</f>
        <v>411</v>
      </c>
      <c r="G4066" s="7" t="str">
        <f>VLOOKUP(ventas[[#This Row],[ProductKey]],'hoja productos'!$A$2:$AA$1691,7,FALSE)</f>
        <v>Fabrikam, Inc.</v>
      </c>
      <c r="H4066" s="8">
        <f>ventas[[#This Row],[Unit Vendidas]]*ventas[[#This Row],[Precio Venta]]</f>
        <v>85899</v>
      </c>
    </row>
    <row r="4067" spans="1:8" x14ac:dyDescent="0.25">
      <c r="A4067" s="2">
        <v>21911</v>
      </c>
      <c r="B4067" s="3">
        <v>40151</v>
      </c>
      <c r="C4067" s="5">
        <v>795</v>
      </c>
      <c r="D4067" s="4">
        <v>7</v>
      </c>
      <c r="E4067" s="7" t="str">
        <f>VLOOKUP(ventas[[#This Row],[ProductKey]],'hoja productos'!$A$2:$AA$1691,3,FALSE)</f>
        <v>Tablet Reserve Pen - Tablet Pen E200 White</v>
      </c>
      <c r="F4067" s="7">
        <f>VLOOKUP(ventas[[#This Row],[ProductKey]],'hoja productos'!$A$2:$AA$1691,5,FALSE)</f>
        <v>13.9</v>
      </c>
      <c r="G4067" s="7" t="str">
        <f>VLOOKUP(ventas[[#This Row],[ProductKey]],'hoja productos'!$A$2:$AA$1691,7,FALSE)</f>
        <v>Tablet, Ltd</v>
      </c>
      <c r="H4067" s="8">
        <f>ventas[[#This Row],[Unit Vendidas]]*ventas[[#This Row],[Precio Venta]]</f>
        <v>97.3</v>
      </c>
    </row>
    <row r="4068" spans="1:8" x14ac:dyDescent="0.25">
      <c r="A4068" s="2">
        <v>23956</v>
      </c>
      <c r="B4068" s="3">
        <v>40151</v>
      </c>
      <c r="C4068" s="5">
        <v>27</v>
      </c>
      <c r="D4068" s="4">
        <v>91</v>
      </c>
      <c r="E4068" s="7" t="str">
        <f>VLOOKUP(ventas[[#This Row],[ProductKey]],'hoja productos'!$A$2:$AA$1691,3,FALSE)</f>
        <v>Tablet 16GB Mp5 Player M1600 White</v>
      </c>
      <c r="F4068" s="7">
        <f>VLOOKUP(ventas[[#This Row],[ProductKey]],'hoja productos'!$A$2:$AA$1691,5,FALSE)</f>
        <v>199.9</v>
      </c>
      <c r="G4068" s="7" t="str">
        <f>VLOOKUP(ventas[[#This Row],[ProductKey]],'hoja productos'!$A$2:$AA$1691,7,FALSE)</f>
        <v>Tablet, Ltd</v>
      </c>
      <c r="H4068" s="8">
        <f>ventas[[#This Row],[Unit Vendidas]]*ventas[[#This Row],[Precio Venta]]</f>
        <v>18190.900000000001</v>
      </c>
    </row>
    <row r="4069" spans="1:8" x14ac:dyDescent="0.25">
      <c r="A4069" s="2">
        <v>5177</v>
      </c>
      <c r="B4069" s="3">
        <v>40152</v>
      </c>
      <c r="C4069" s="5">
        <v>575</v>
      </c>
      <c r="D4069" s="4">
        <v>760</v>
      </c>
      <c r="E4069" s="7" t="str">
        <f>VLOOKUP(ventas[[#This Row],[ProductKey]],'hoja productos'!$A$2:$AA$1691,3,FALSE)</f>
        <v>Tablet Projector 1080p X980 Black</v>
      </c>
      <c r="F4069" s="7">
        <f>VLOOKUP(ventas[[#This Row],[ProductKey]],'hoja productos'!$A$2:$AA$1691,5,FALSE)</f>
        <v>2295</v>
      </c>
      <c r="G4069" s="7" t="str">
        <f>VLOOKUP(ventas[[#This Row],[ProductKey]],'hoja productos'!$A$2:$AA$1691,7,FALSE)</f>
        <v>Tablet, Ltd</v>
      </c>
      <c r="H4069" s="8">
        <f>ventas[[#This Row],[Unit Vendidas]]*ventas[[#This Row],[Precio Venta]]</f>
        <v>1744200</v>
      </c>
    </row>
    <row r="4070" spans="1:8" x14ac:dyDescent="0.25">
      <c r="A4070" s="2">
        <v>5314</v>
      </c>
      <c r="B4070" s="3">
        <v>40152</v>
      </c>
      <c r="C4070" s="5">
        <v>278</v>
      </c>
      <c r="D4070" s="4">
        <v>183</v>
      </c>
      <c r="E4070" s="7" t="str">
        <f>VLOOKUP(ventas[[#This Row],[ProductKey]],'hoja productos'!$A$2:$AA$1691,3,FALSE)</f>
        <v>Tablet Home Theater System 2.1 Channel M1230 White</v>
      </c>
      <c r="F4070" s="7">
        <f>VLOOKUP(ventas[[#This Row],[ProductKey]],'hoja productos'!$A$2:$AA$1691,5,FALSE)</f>
        <v>360</v>
      </c>
      <c r="G4070" s="7" t="str">
        <f>VLOOKUP(ventas[[#This Row],[ProductKey]],'hoja productos'!$A$2:$AA$1691,7,FALSE)</f>
        <v>Tablet, Ltd</v>
      </c>
      <c r="H4070" s="8">
        <f>ventas[[#This Row],[Unit Vendidas]]*ventas[[#This Row],[Precio Venta]]</f>
        <v>65880</v>
      </c>
    </row>
    <row r="4071" spans="1:8" x14ac:dyDescent="0.25">
      <c r="A4071" s="2">
        <v>5985</v>
      </c>
      <c r="B4071" s="3">
        <v>40152</v>
      </c>
      <c r="C4071" s="5">
        <v>572</v>
      </c>
      <c r="D4071" s="4">
        <v>87</v>
      </c>
      <c r="E4071" s="7" t="str">
        <f>VLOOKUP(ventas[[#This Row],[ProductKey]],'hoja productos'!$A$2:$AA$1691,3,FALSE)</f>
        <v>Proseware Screen 100in M1609 Silver</v>
      </c>
      <c r="F4071" s="7">
        <f>VLOOKUP(ventas[[#This Row],[ProductKey]],'hoja productos'!$A$2:$AA$1691,5,FALSE)</f>
        <v>190</v>
      </c>
      <c r="G4071" s="7" t="str">
        <f>VLOOKUP(ventas[[#This Row],[ProductKey]],'hoja productos'!$A$2:$AA$1691,7,FALSE)</f>
        <v>Proseware, Inc.</v>
      </c>
      <c r="H4071" s="8">
        <f>ventas[[#This Row],[Unit Vendidas]]*ventas[[#This Row],[Precio Venta]]</f>
        <v>16530</v>
      </c>
    </row>
    <row r="4072" spans="1:8" x14ac:dyDescent="0.25">
      <c r="A4072" s="2">
        <v>7691</v>
      </c>
      <c r="B4072" s="3">
        <v>40152</v>
      </c>
      <c r="C4072" s="5">
        <v>400</v>
      </c>
      <c r="D4072" s="4">
        <v>348</v>
      </c>
      <c r="E4072" s="7" t="str">
        <f>VLOOKUP(ventas[[#This Row],[ProductKey]],'hoja productos'!$A$2:$AA$1691,3,FALSE)</f>
        <v>WWI Laptop15.4W M0156 White</v>
      </c>
      <c r="F4072" s="7">
        <f>VLOOKUP(ventas[[#This Row],[ProductKey]],'hoja productos'!$A$2:$AA$1691,5,FALSE)</f>
        <v>758</v>
      </c>
      <c r="G4072" s="7" t="str">
        <f>VLOOKUP(ventas[[#This Row],[ProductKey]],'hoja productos'!$A$2:$AA$1691,7,FALSE)</f>
        <v>Wide World Importers</v>
      </c>
      <c r="H4072" s="8">
        <f>ventas[[#This Row],[Unit Vendidas]]*ventas[[#This Row],[Precio Venta]]</f>
        <v>263784</v>
      </c>
    </row>
    <row r="4073" spans="1:8" x14ac:dyDescent="0.25">
      <c r="A4073" s="2">
        <v>8744</v>
      </c>
      <c r="B4073" s="3">
        <v>40152</v>
      </c>
      <c r="C4073" s="5">
        <v>66</v>
      </c>
      <c r="D4073" s="4">
        <v>13</v>
      </c>
      <c r="E4073" s="7" t="str">
        <f>VLOOKUP(ventas[[#This Row],[ProductKey]],'hoja productos'!$A$2:$AA$1691,3,FALSE)</f>
        <v>NT Bluetooth Stereo Headphones E52 Blue</v>
      </c>
      <c r="F4073" s="7">
        <f>VLOOKUP(ventas[[#This Row],[ProductKey]],'hoja productos'!$A$2:$AA$1691,5,FALSE)</f>
        <v>25.69</v>
      </c>
      <c r="G4073" s="7" t="str">
        <f>VLOOKUP(ventas[[#This Row],[ProductKey]],'hoja productos'!$A$2:$AA$1691,7,FALSE)</f>
        <v>Northwind Traders</v>
      </c>
      <c r="H4073" s="8">
        <f>ventas[[#This Row],[Unit Vendidas]]*ventas[[#This Row],[Precio Venta]]</f>
        <v>333.97</v>
      </c>
    </row>
    <row r="4074" spans="1:8" x14ac:dyDescent="0.25">
      <c r="A4074" s="2">
        <v>11408</v>
      </c>
      <c r="B4074" s="3">
        <v>40152</v>
      </c>
      <c r="C4074" s="5">
        <v>533</v>
      </c>
      <c r="D4074" s="4">
        <v>128</v>
      </c>
      <c r="E4074" s="7" t="str">
        <f>VLOOKUP(ventas[[#This Row],[ProductKey]],'hoja productos'!$A$2:$AA$1691,3,FALSE)</f>
        <v>WWI LCD20W M250 White</v>
      </c>
      <c r="F4074" s="7">
        <f>VLOOKUP(ventas[[#This Row],[ProductKey]],'hoja productos'!$A$2:$AA$1691,5,FALSE)</f>
        <v>279</v>
      </c>
      <c r="G4074" s="7" t="str">
        <f>VLOOKUP(ventas[[#This Row],[ProductKey]],'hoja productos'!$A$2:$AA$1691,7,FALSE)</f>
        <v>Wide World Importers</v>
      </c>
      <c r="H4074" s="8">
        <f>ventas[[#This Row],[Unit Vendidas]]*ventas[[#This Row],[Precio Venta]]</f>
        <v>35712</v>
      </c>
    </row>
    <row r="4075" spans="1:8" x14ac:dyDescent="0.25">
      <c r="A4075" s="2">
        <v>12040</v>
      </c>
      <c r="B4075" s="3">
        <v>40152</v>
      </c>
      <c r="C4075" s="5">
        <v>61</v>
      </c>
      <c r="D4075" s="4">
        <v>83</v>
      </c>
      <c r="E4075" s="7" t="str">
        <f>VLOOKUP(ventas[[#This Row],[ProductKey]],'hoja productos'!$A$2:$AA$1691,3,FALSE)</f>
        <v>WWI 2GB Spy Video Recorder Pen M300 Black</v>
      </c>
      <c r="F4075" s="7">
        <f>VLOOKUP(ventas[[#This Row],[ProductKey]],'hoja productos'!$A$2:$AA$1691,5,FALSE)</f>
        <v>181</v>
      </c>
      <c r="G4075" s="7" t="str">
        <f>VLOOKUP(ventas[[#This Row],[ProductKey]],'hoja productos'!$A$2:$AA$1691,7,FALSE)</f>
        <v>Wide World Importers</v>
      </c>
      <c r="H4075" s="8">
        <f>ventas[[#This Row],[Unit Vendidas]]*ventas[[#This Row],[Precio Venta]]</f>
        <v>15023</v>
      </c>
    </row>
    <row r="4076" spans="1:8" x14ac:dyDescent="0.25">
      <c r="A4076" s="2">
        <v>14503</v>
      </c>
      <c r="B4076" s="3">
        <v>40152</v>
      </c>
      <c r="C4076" s="5">
        <v>1346</v>
      </c>
      <c r="D4076" s="4">
        <v>10</v>
      </c>
      <c r="E4076" s="7" t="str">
        <f>VLOOKUP(ventas[[#This Row],[ProductKey]],'hoja productos'!$A$2:$AA$1691,3,FALSE)</f>
        <v>Tablet Lifestyles Series - Big Button Cordless phone M800 Black</v>
      </c>
      <c r="F4076" s="7">
        <f>VLOOKUP(ventas[[#This Row],[ProductKey]],'hoja productos'!$A$2:$AA$1691,5,FALSE)</f>
        <v>23</v>
      </c>
      <c r="G4076" s="7" t="str">
        <f>VLOOKUP(ventas[[#This Row],[ProductKey]],'hoja productos'!$A$2:$AA$1691,7,FALSE)</f>
        <v>Tablet, Ltd</v>
      </c>
      <c r="H4076" s="8">
        <f>ventas[[#This Row],[Unit Vendidas]]*ventas[[#This Row],[Precio Venta]]</f>
        <v>230</v>
      </c>
    </row>
    <row r="4077" spans="1:8" x14ac:dyDescent="0.25">
      <c r="A4077" s="2">
        <v>19635</v>
      </c>
      <c r="B4077" s="3">
        <v>40152</v>
      </c>
      <c r="C4077" s="5">
        <v>518</v>
      </c>
      <c r="D4077" s="4">
        <v>287</v>
      </c>
      <c r="E4077" s="7" t="str">
        <f>VLOOKUP(ventas[[#This Row],[ProductKey]],'hoja productos'!$A$2:$AA$1691,3,FALSE)</f>
        <v>WWI LCD24W X300 Black</v>
      </c>
      <c r="F4077" s="7">
        <f>VLOOKUP(ventas[[#This Row],[ProductKey]],'hoja productos'!$A$2:$AA$1691,5,FALSE)</f>
        <v>869</v>
      </c>
      <c r="G4077" s="7" t="str">
        <f>VLOOKUP(ventas[[#This Row],[ProductKey]],'hoja productos'!$A$2:$AA$1691,7,FALSE)</f>
        <v>Wide World Importers</v>
      </c>
      <c r="H4077" s="8">
        <f>ventas[[#This Row],[Unit Vendidas]]*ventas[[#This Row],[Precio Venta]]</f>
        <v>249403</v>
      </c>
    </row>
    <row r="4078" spans="1:8" x14ac:dyDescent="0.25">
      <c r="A4078" s="2">
        <v>20505</v>
      </c>
      <c r="B4078" s="3">
        <v>40152</v>
      </c>
      <c r="C4078" s="5">
        <v>1182</v>
      </c>
      <c r="D4078" s="4">
        <v>516</v>
      </c>
      <c r="E4078" s="7" t="str">
        <f>VLOOKUP(ventas[[#This Row],[ProductKey]],'hoja productos'!$A$2:$AA$1691,3,FALSE)</f>
        <v>Fabrikam Independent filmmaker 1/3'' 8.5mm X200 White</v>
      </c>
      <c r="F4078" s="7">
        <f>VLOOKUP(ventas[[#This Row],[ProductKey]],'hoja productos'!$A$2:$AA$1691,5,FALSE)</f>
        <v>1560</v>
      </c>
      <c r="G4078" s="7" t="str">
        <f>VLOOKUP(ventas[[#This Row],[ProductKey]],'hoja productos'!$A$2:$AA$1691,7,FALSE)</f>
        <v>Fabrikam, Inc.</v>
      </c>
      <c r="H4078" s="8">
        <f>ventas[[#This Row],[Unit Vendidas]]*ventas[[#This Row],[Precio Venta]]</f>
        <v>804960</v>
      </c>
    </row>
    <row r="4079" spans="1:8" x14ac:dyDescent="0.25">
      <c r="A4079" s="2">
        <v>22764</v>
      </c>
      <c r="B4079" s="3">
        <v>40152</v>
      </c>
      <c r="C4079" s="5">
        <v>54</v>
      </c>
      <c r="D4079" s="4">
        <v>98</v>
      </c>
      <c r="E4079" s="7" t="str">
        <f>VLOOKUP(ventas[[#This Row],[ProductKey]],'hoja productos'!$A$2:$AA$1691,3,FALSE)</f>
        <v>WWI 4GB Video Recording Pen X200 Red</v>
      </c>
      <c r="F4079" s="7">
        <f>VLOOKUP(ventas[[#This Row],[ProductKey]],'hoja productos'!$A$2:$AA$1691,5,FALSE)</f>
        <v>296</v>
      </c>
      <c r="G4079" s="7" t="str">
        <f>VLOOKUP(ventas[[#This Row],[ProductKey]],'hoja productos'!$A$2:$AA$1691,7,FALSE)</f>
        <v>Wide World Importers</v>
      </c>
      <c r="H4079" s="8">
        <f>ventas[[#This Row],[Unit Vendidas]]*ventas[[#This Row],[Precio Venta]]</f>
        <v>29008</v>
      </c>
    </row>
    <row r="4080" spans="1:8" x14ac:dyDescent="0.25">
      <c r="A4080" s="2">
        <v>23339</v>
      </c>
      <c r="B4080" s="3">
        <v>40152</v>
      </c>
      <c r="C4080" s="5">
        <v>305</v>
      </c>
      <c r="D4080" s="4">
        <v>151</v>
      </c>
      <c r="E4080" s="7" t="str">
        <f>VLOOKUP(ventas[[#This Row],[ProductKey]],'hoja productos'!$A$2:$AA$1691,3,FALSE)</f>
        <v>SV Car Video LCD7 M7001 Black</v>
      </c>
      <c r="F4080" s="7">
        <f>VLOOKUP(ventas[[#This Row],[ProductKey]],'hoja productos'!$A$2:$AA$1691,5,FALSE)</f>
        <v>329</v>
      </c>
      <c r="G4080" s="7" t="str">
        <f>VLOOKUP(ventas[[#This Row],[ProductKey]],'hoja productos'!$A$2:$AA$1691,7,FALSE)</f>
        <v>Southridge Video</v>
      </c>
      <c r="H4080" s="8">
        <f>ventas[[#This Row],[Unit Vendidas]]*ventas[[#This Row],[Precio Venta]]</f>
        <v>49679</v>
      </c>
    </row>
    <row r="4081" spans="1:8" ht="30" x14ac:dyDescent="0.25">
      <c r="A4081" s="2">
        <v>24617</v>
      </c>
      <c r="B4081" s="3">
        <v>40152</v>
      </c>
      <c r="C4081" s="5">
        <v>1170</v>
      </c>
      <c r="D4081" s="4">
        <v>291</v>
      </c>
      <c r="E4081" s="7" t="str">
        <f>VLOOKUP(ventas[[#This Row],[ProductKey]],'hoja productos'!$A$2:$AA$1691,3,FALSE)</f>
        <v>Fabrikam Home and Vacation Moviemaker 1/3'' 8.5mm M200 White</v>
      </c>
      <c r="F4081" s="7">
        <f>VLOOKUP(ventas[[#This Row],[ProductKey]],'hoja productos'!$A$2:$AA$1691,5,FALSE)</f>
        <v>633</v>
      </c>
      <c r="G4081" s="7" t="str">
        <f>VLOOKUP(ventas[[#This Row],[ProductKey]],'hoja productos'!$A$2:$AA$1691,7,FALSE)</f>
        <v>Fabrikam, Inc.</v>
      </c>
      <c r="H4081" s="8">
        <f>ventas[[#This Row],[Unit Vendidas]]*ventas[[#This Row],[Precio Venta]]</f>
        <v>184203</v>
      </c>
    </row>
    <row r="4082" spans="1:8" x14ac:dyDescent="0.25">
      <c r="A4082" s="2">
        <v>24793</v>
      </c>
      <c r="B4082" s="3">
        <v>40152</v>
      </c>
      <c r="C4082" s="5">
        <v>566</v>
      </c>
      <c r="D4082" s="4">
        <v>459</v>
      </c>
      <c r="E4082" s="7" t="str">
        <f>VLOOKUP(ventas[[#This Row],[ProductKey]],'hoja productos'!$A$2:$AA$1691,3,FALSE)</f>
        <v>Proseware Projector 720p DLP56 Silver</v>
      </c>
      <c r="F4082" s="7">
        <f>VLOOKUP(ventas[[#This Row],[ProductKey]],'hoja productos'!$A$2:$AA$1691,5,FALSE)</f>
        <v>999</v>
      </c>
      <c r="G4082" s="7" t="str">
        <f>VLOOKUP(ventas[[#This Row],[ProductKey]],'hoja productos'!$A$2:$AA$1691,7,FALSE)</f>
        <v>Proseware, Inc.</v>
      </c>
      <c r="H4082" s="8">
        <f>ventas[[#This Row],[Unit Vendidas]]*ventas[[#This Row],[Precio Venta]]</f>
        <v>458541</v>
      </c>
    </row>
    <row r="4083" spans="1:8" x14ac:dyDescent="0.25">
      <c r="A4083" s="2">
        <v>3108</v>
      </c>
      <c r="B4083" s="3">
        <v>40153</v>
      </c>
      <c r="C4083" s="5">
        <v>1508</v>
      </c>
      <c r="D4083" s="4">
        <v>137</v>
      </c>
      <c r="E4083" s="7" t="str">
        <f>VLOOKUP(ventas[[#This Row],[ProductKey]],'hoja productos'!$A$2:$AA$1691,3,FALSE)</f>
        <v>The Phone Company Smart phones Expert M400 Pink</v>
      </c>
      <c r="F4083" s="7">
        <f>VLOOKUP(ventas[[#This Row],[ProductKey]],'hoja productos'!$A$2:$AA$1691,5,FALSE)</f>
        <v>300</v>
      </c>
      <c r="G4083" s="7" t="str">
        <f>VLOOKUP(ventas[[#This Row],[ProductKey]],'hoja productos'!$A$2:$AA$1691,7,FALSE)</f>
        <v>The Phone Company</v>
      </c>
      <c r="H4083" s="8">
        <f>ventas[[#This Row],[Unit Vendidas]]*ventas[[#This Row],[Precio Venta]]</f>
        <v>41100</v>
      </c>
    </row>
    <row r="4084" spans="1:8" x14ac:dyDescent="0.25">
      <c r="A4084" s="2">
        <v>3126</v>
      </c>
      <c r="B4084" s="3">
        <v>40153</v>
      </c>
      <c r="C4084" s="5">
        <v>1420</v>
      </c>
      <c r="D4084" s="4">
        <v>91</v>
      </c>
      <c r="E4084" s="7" t="str">
        <f>VLOOKUP(ventas[[#This Row],[ProductKey]],'hoja productos'!$A$2:$AA$1691,3,FALSE)</f>
        <v>The Phone Company Finger Touch Screen Phones M30 Black</v>
      </c>
      <c r="F4084" s="7">
        <f>VLOOKUP(ventas[[#This Row],[ProductKey]],'hoja productos'!$A$2:$AA$1691,5,FALSE)</f>
        <v>199</v>
      </c>
      <c r="G4084" s="7" t="str">
        <f>VLOOKUP(ventas[[#This Row],[ProductKey]],'hoja productos'!$A$2:$AA$1691,7,FALSE)</f>
        <v>The Phone Company</v>
      </c>
      <c r="H4084" s="8">
        <f>ventas[[#This Row],[Unit Vendidas]]*ventas[[#This Row],[Precio Venta]]</f>
        <v>18109</v>
      </c>
    </row>
    <row r="4085" spans="1:8" x14ac:dyDescent="0.25">
      <c r="A4085" s="2">
        <v>9243</v>
      </c>
      <c r="B4085" s="3">
        <v>40153</v>
      </c>
      <c r="C4085" s="5">
        <v>281</v>
      </c>
      <c r="D4085" s="4">
        <v>294</v>
      </c>
      <c r="E4085" s="7" t="str">
        <f>VLOOKUP(ventas[[#This Row],[ProductKey]],'hoja productos'!$A$2:$AA$1691,3,FALSE)</f>
        <v>Tablet Home Theater System 7.1 Channel M1700 Brown</v>
      </c>
      <c r="F4085" s="7">
        <f>VLOOKUP(ventas[[#This Row],[ProductKey]],'hoja productos'!$A$2:$AA$1691,5,FALSE)</f>
        <v>889</v>
      </c>
      <c r="G4085" s="7" t="str">
        <f>VLOOKUP(ventas[[#This Row],[ProductKey]],'hoja productos'!$A$2:$AA$1691,7,FALSE)</f>
        <v>Tablet, Ltd</v>
      </c>
      <c r="H4085" s="8">
        <f>ventas[[#This Row],[Unit Vendidas]]*ventas[[#This Row],[Precio Venta]]</f>
        <v>261366</v>
      </c>
    </row>
    <row r="4086" spans="1:8" x14ac:dyDescent="0.25">
      <c r="A4086" s="2">
        <v>9825</v>
      </c>
      <c r="B4086" s="3">
        <v>40153</v>
      </c>
      <c r="C4086" s="5">
        <v>83</v>
      </c>
      <c r="D4086" s="4">
        <v>45</v>
      </c>
      <c r="E4086" s="7" t="str">
        <f>VLOOKUP(ventas[[#This Row],[ProductKey]],'hoja productos'!$A$2:$AA$1691,3,FALSE)</f>
        <v>NT Wireless Bluetooth Stereo Headphones M402 Silver</v>
      </c>
      <c r="F4086" s="7">
        <f>VLOOKUP(ventas[[#This Row],[ProductKey]],'hoja productos'!$A$2:$AA$1691,5,FALSE)</f>
        <v>99.99</v>
      </c>
      <c r="G4086" s="7" t="str">
        <f>VLOOKUP(ventas[[#This Row],[ProductKey]],'hoja productos'!$A$2:$AA$1691,7,FALSE)</f>
        <v>Northwind Traders</v>
      </c>
      <c r="H4086" s="8">
        <f>ventas[[#This Row],[Unit Vendidas]]*ventas[[#This Row],[Precio Venta]]</f>
        <v>4499.55</v>
      </c>
    </row>
    <row r="4087" spans="1:8" x14ac:dyDescent="0.25">
      <c r="A4087" s="2">
        <v>10478</v>
      </c>
      <c r="B4087" s="3">
        <v>40153</v>
      </c>
      <c r="C4087" s="5">
        <v>266</v>
      </c>
      <c r="D4087" s="4">
        <v>152</v>
      </c>
      <c r="E4087" s="7" t="str">
        <f>VLOOKUP(ventas[[#This Row],[ProductKey]],'hoja productos'!$A$2:$AA$1691,3,FALSE)</f>
        <v>Tablet Home Theater System 2.1 Channel E1200 White</v>
      </c>
      <c r="F4087" s="7">
        <f>VLOOKUP(ventas[[#This Row],[ProductKey]],'hoja productos'!$A$2:$AA$1691,5,FALSE)</f>
        <v>299</v>
      </c>
      <c r="G4087" s="7" t="str">
        <f>VLOOKUP(ventas[[#This Row],[ProductKey]],'hoja productos'!$A$2:$AA$1691,7,FALSE)</f>
        <v>Tablet, Ltd</v>
      </c>
      <c r="H4087" s="8">
        <f>ventas[[#This Row],[Unit Vendidas]]*ventas[[#This Row],[Precio Venta]]</f>
        <v>45448</v>
      </c>
    </row>
    <row r="4088" spans="1:8" x14ac:dyDescent="0.25">
      <c r="A4088" s="2">
        <v>10555</v>
      </c>
      <c r="B4088" s="3">
        <v>40153</v>
      </c>
      <c r="C4088" s="5">
        <v>680</v>
      </c>
      <c r="D4088" s="4">
        <v>53</v>
      </c>
      <c r="E4088" s="7" t="str">
        <f>VLOOKUP(ventas[[#This Row],[ProductKey]],'hoja productos'!$A$2:$AA$1691,3,FALSE)</f>
        <v>Proseware Mobile Receipt and Document Scanner M200 Grey</v>
      </c>
      <c r="F4088" s="7">
        <f>VLOOKUP(ventas[[#This Row],[ProductKey]],'hoja productos'!$A$2:$AA$1691,5,FALSE)</f>
        <v>116</v>
      </c>
      <c r="G4088" s="7" t="str">
        <f>VLOOKUP(ventas[[#This Row],[ProductKey]],'hoja productos'!$A$2:$AA$1691,7,FALSE)</f>
        <v>Proseware, Inc.</v>
      </c>
      <c r="H4088" s="8">
        <f>ventas[[#This Row],[Unit Vendidas]]*ventas[[#This Row],[Precio Venta]]</f>
        <v>6148</v>
      </c>
    </row>
    <row r="4089" spans="1:8" x14ac:dyDescent="0.25">
      <c r="A4089" s="2">
        <v>10833</v>
      </c>
      <c r="B4089" s="3">
        <v>40153</v>
      </c>
      <c r="C4089" s="5">
        <v>2509</v>
      </c>
      <c r="D4089" s="4">
        <v>2</v>
      </c>
      <c r="E4089" s="7" t="str">
        <f>VLOOKUP(ventas[[#This Row],[ProductKey]],'hoja productos'!$A$2:$AA$1691,3,FALSE)</f>
        <v>Tablet Original K1m Li-Ion Standard Battery E170 Black</v>
      </c>
      <c r="F4089" s="7">
        <f>VLOOKUP(ventas[[#This Row],[ProductKey]],'hoja productos'!$A$2:$AA$1691,5,FALSE)</f>
        <v>4.0599999999999996</v>
      </c>
      <c r="G4089" s="7" t="str">
        <f>VLOOKUP(ventas[[#This Row],[ProductKey]],'hoja productos'!$A$2:$AA$1691,7,FALSE)</f>
        <v>Tablet, Ltd</v>
      </c>
      <c r="H4089" s="8">
        <f>ventas[[#This Row],[Unit Vendidas]]*ventas[[#This Row],[Precio Venta]]</f>
        <v>8.1199999999999992</v>
      </c>
    </row>
    <row r="4090" spans="1:8" x14ac:dyDescent="0.25">
      <c r="A4090" s="2">
        <v>15262</v>
      </c>
      <c r="B4090" s="3">
        <v>40153</v>
      </c>
      <c r="C4090" s="5">
        <v>394</v>
      </c>
      <c r="D4090" s="4">
        <v>348</v>
      </c>
      <c r="E4090" s="7" t="str">
        <f>VLOOKUP(ventas[[#This Row],[ProductKey]],'hoja productos'!$A$2:$AA$1691,3,FALSE)</f>
        <v>WWI Laptop15.4W M0156 Black</v>
      </c>
      <c r="F4090" s="7">
        <f>VLOOKUP(ventas[[#This Row],[ProductKey]],'hoja productos'!$A$2:$AA$1691,5,FALSE)</f>
        <v>758</v>
      </c>
      <c r="G4090" s="7" t="str">
        <f>VLOOKUP(ventas[[#This Row],[ProductKey]],'hoja productos'!$A$2:$AA$1691,7,FALSE)</f>
        <v>Wide World Importers</v>
      </c>
      <c r="H4090" s="8">
        <f>ventas[[#This Row],[Unit Vendidas]]*ventas[[#This Row],[Precio Venta]]</f>
        <v>263784</v>
      </c>
    </row>
    <row r="4091" spans="1:8" x14ac:dyDescent="0.25">
      <c r="A4091" s="2">
        <v>18164</v>
      </c>
      <c r="B4091" s="3">
        <v>40153</v>
      </c>
      <c r="C4091" s="5">
        <v>564</v>
      </c>
      <c r="D4091" s="4">
        <v>827</v>
      </c>
      <c r="E4091" s="7" t="str">
        <f>VLOOKUP(ventas[[#This Row],[ProductKey]],'hoja productos'!$A$2:$AA$1691,3,FALSE)</f>
        <v>Proseware Projector 1080p DLP86 Silver</v>
      </c>
      <c r="F4091" s="7">
        <f>VLOOKUP(ventas[[#This Row],[ProductKey]],'hoja productos'!$A$2:$AA$1691,5,FALSE)</f>
        <v>2499</v>
      </c>
      <c r="G4091" s="7" t="str">
        <f>VLOOKUP(ventas[[#This Row],[ProductKey]],'hoja productos'!$A$2:$AA$1691,7,FALSE)</f>
        <v>Proseware, Inc.</v>
      </c>
      <c r="H4091" s="8">
        <f>ventas[[#This Row],[Unit Vendidas]]*ventas[[#This Row],[Precio Venta]]</f>
        <v>2066673</v>
      </c>
    </row>
    <row r="4092" spans="1:8" x14ac:dyDescent="0.25">
      <c r="A4092" s="2">
        <v>20445</v>
      </c>
      <c r="B4092" s="3">
        <v>40153</v>
      </c>
      <c r="C4092" s="5">
        <v>1189</v>
      </c>
      <c r="D4092" s="4">
        <v>86</v>
      </c>
      <c r="E4092" s="7" t="str">
        <f>VLOOKUP(ventas[[#This Row],[ProductKey]],'hoja productos'!$A$2:$AA$1691,3,FALSE)</f>
        <v>Fabrikam Social Videographer 1/2" 3mm E300 Orange</v>
      </c>
      <c r="F4092" s="7">
        <f>VLOOKUP(ventas[[#This Row],[ProductKey]],'hoja productos'!$A$2:$AA$1691,5,FALSE)</f>
        <v>170</v>
      </c>
      <c r="G4092" s="7" t="str">
        <f>VLOOKUP(ventas[[#This Row],[ProductKey]],'hoja productos'!$A$2:$AA$1691,7,FALSE)</f>
        <v>Fabrikam, Inc.</v>
      </c>
      <c r="H4092" s="8">
        <f>ventas[[#This Row],[Unit Vendidas]]*ventas[[#This Row],[Precio Venta]]</f>
        <v>14620</v>
      </c>
    </row>
    <row r="4093" spans="1:8" x14ac:dyDescent="0.25">
      <c r="A4093" s="2">
        <v>21230</v>
      </c>
      <c r="B4093" s="3">
        <v>40153</v>
      </c>
      <c r="C4093" s="5">
        <v>1373</v>
      </c>
      <c r="D4093" s="4">
        <v>7</v>
      </c>
      <c r="E4093" s="7" t="str">
        <f>VLOOKUP(ventas[[#This Row],[ProductKey]],'hoja productos'!$A$2:$AA$1691,3,FALSE)</f>
        <v>Tablet Phone with Memory Dialing-single line E88 White</v>
      </c>
      <c r="F4093" s="7">
        <f>VLOOKUP(ventas[[#This Row],[ProductKey]],'hoja productos'!$A$2:$AA$1691,5,FALSE)</f>
        <v>14.19</v>
      </c>
      <c r="G4093" s="7" t="str">
        <f>VLOOKUP(ventas[[#This Row],[ProductKey]],'hoja productos'!$A$2:$AA$1691,7,FALSE)</f>
        <v>Tablet, Ltd</v>
      </c>
      <c r="H4093" s="8">
        <f>ventas[[#This Row],[Unit Vendidas]]*ventas[[#This Row],[Precio Venta]]</f>
        <v>99.33</v>
      </c>
    </row>
    <row r="4094" spans="1:8" x14ac:dyDescent="0.25">
      <c r="A4094" s="2">
        <v>23642</v>
      </c>
      <c r="B4094" s="3">
        <v>40153</v>
      </c>
      <c r="C4094" s="5">
        <v>980</v>
      </c>
      <c r="D4094" s="4">
        <v>84</v>
      </c>
      <c r="E4094" s="7" t="str">
        <f>VLOOKUP(ventas[[#This Row],[ProductKey]],'hoja productos'!$A$2:$AA$1691,3,FALSE)</f>
        <v>A. Datum Consumer Digital Camera M300 Pink</v>
      </c>
      <c r="F4094" s="7">
        <f>VLOOKUP(ventas[[#This Row],[ProductKey]],'hoja productos'!$A$2:$AA$1691,5,FALSE)</f>
        <v>184.5</v>
      </c>
      <c r="G4094" s="7" t="str">
        <f>VLOOKUP(ventas[[#This Row],[ProductKey]],'hoja productos'!$A$2:$AA$1691,7,FALSE)</f>
        <v>A. Datum Corporation</v>
      </c>
      <c r="H4094" s="8">
        <f>ventas[[#This Row],[Unit Vendidas]]*ventas[[#This Row],[Precio Venta]]</f>
        <v>15498</v>
      </c>
    </row>
    <row r="4095" spans="1:8" x14ac:dyDescent="0.25">
      <c r="A4095" s="2">
        <v>23938</v>
      </c>
      <c r="B4095" s="3">
        <v>40153</v>
      </c>
      <c r="C4095" s="5">
        <v>19</v>
      </c>
      <c r="D4095" s="4">
        <v>50</v>
      </c>
      <c r="E4095" s="7" t="str">
        <f>VLOOKUP(ventas[[#This Row],[ProductKey]],'hoja productos'!$A$2:$AA$1691,3,FALSE)</f>
        <v>Tablet 8GB Super-Slim MP3/Video Player M800 Pink</v>
      </c>
      <c r="F4095" s="7">
        <f>VLOOKUP(ventas[[#This Row],[ProductKey]],'hoja productos'!$A$2:$AA$1691,5,FALSE)</f>
        <v>109.95</v>
      </c>
      <c r="G4095" s="7" t="str">
        <f>VLOOKUP(ventas[[#This Row],[ProductKey]],'hoja productos'!$A$2:$AA$1691,7,FALSE)</f>
        <v>Tablet, Ltd</v>
      </c>
      <c r="H4095" s="8">
        <f>ventas[[#This Row],[Unit Vendidas]]*ventas[[#This Row],[Precio Venta]]</f>
        <v>5497.5</v>
      </c>
    </row>
    <row r="4096" spans="1:8" x14ac:dyDescent="0.25">
      <c r="A4096" s="2">
        <v>24393</v>
      </c>
      <c r="B4096" s="3">
        <v>40153</v>
      </c>
      <c r="C4096" s="5">
        <v>491</v>
      </c>
      <c r="D4096" s="4">
        <v>205</v>
      </c>
      <c r="E4096" s="7" t="str">
        <f>VLOOKUP(ventas[[#This Row],[ProductKey]],'hoja productos'!$A$2:$AA$1691,3,FALSE)</f>
        <v>Adventure Works LCD22 M200 Black</v>
      </c>
      <c r="F4096" s="7">
        <f>VLOOKUP(ventas[[#This Row],[ProductKey]],'hoja productos'!$A$2:$AA$1691,5,FALSE)</f>
        <v>619</v>
      </c>
      <c r="G4096" s="7" t="str">
        <f>VLOOKUP(ventas[[#This Row],[ProductKey]],'hoja productos'!$A$2:$AA$1691,7,FALSE)</f>
        <v>Adventure Works</v>
      </c>
      <c r="H4096" s="8">
        <f>ventas[[#This Row],[Unit Vendidas]]*ventas[[#This Row],[Precio Venta]]</f>
        <v>126895</v>
      </c>
    </row>
    <row r="4097" spans="1:8" x14ac:dyDescent="0.25">
      <c r="A4097" s="2">
        <v>4276</v>
      </c>
      <c r="B4097" s="3">
        <v>40154</v>
      </c>
      <c r="C4097" s="5">
        <v>526</v>
      </c>
      <c r="D4097" s="4">
        <v>65</v>
      </c>
      <c r="E4097" s="7" t="str">
        <f>VLOOKUP(ventas[[#This Row],[ProductKey]],'hoja productos'!$A$2:$AA$1691,3,FALSE)</f>
        <v>WWI LCD17W E200 Black</v>
      </c>
      <c r="F4097" s="7">
        <f>VLOOKUP(ventas[[#This Row],[ProductKey]],'hoja productos'!$A$2:$AA$1691,5,FALSE)</f>
        <v>129</v>
      </c>
      <c r="G4097" s="7" t="str">
        <f>VLOOKUP(ventas[[#This Row],[ProductKey]],'hoja productos'!$A$2:$AA$1691,7,FALSE)</f>
        <v>Wide World Importers</v>
      </c>
      <c r="H4097" s="8">
        <f>ventas[[#This Row],[Unit Vendidas]]*ventas[[#This Row],[Precio Venta]]</f>
        <v>8385</v>
      </c>
    </row>
    <row r="4098" spans="1:8" x14ac:dyDescent="0.25">
      <c r="A4098" s="2">
        <v>5949</v>
      </c>
      <c r="B4098" s="3">
        <v>40154</v>
      </c>
      <c r="C4098" s="5">
        <v>761</v>
      </c>
      <c r="D4098" s="4">
        <v>8</v>
      </c>
      <c r="E4098" s="7" t="str">
        <f>VLOOKUP(ventas[[#This Row],[ProductKey]],'hoja productos'!$A$2:$AA$1691,3,FALSE)</f>
        <v>Tablet USB Data Link-direct connect adapter E600 Black</v>
      </c>
      <c r="F4098" s="7">
        <f>VLOOKUP(ventas[[#This Row],[ProductKey]],'hoja productos'!$A$2:$AA$1691,5,FALSE)</f>
        <v>16.899999999999999</v>
      </c>
      <c r="G4098" s="7" t="str">
        <f>VLOOKUP(ventas[[#This Row],[ProductKey]],'hoja productos'!$A$2:$AA$1691,7,FALSE)</f>
        <v>Tablet, Ltd</v>
      </c>
      <c r="H4098" s="8">
        <f>ventas[[#This Row],[Unit Vendidas]]*ventas[[#This Row],[Precio Venta]]</f>
        <v>135.19999999999999</v>
      </c>
    </row>
    <row r="4099" spans="1:8" x14ac:dyDescent="0.25">
      <c r="A4099" s="2">
        <v>11842</v>
      </c>
      <c r="B4099" s="3">
        <v>40154</v>
      </c>
      <c r="C4099" s="5">
        <v>1008</v>
      </c>
      <c r="D4099" s="4">
        <v>84</v>
      </c>
      <c r="E4099" s="7" t="str">
        <f>VLOOKUP(ventas[[#This Row],[ProductKey]],'hoja productos'!$A$2:$AA$1691,3,FALSE)</f>
        <v>A. Datum Consumer Digital Camera M300 Orange</v>
      </c>
      <c r="F4099" s="7">
        <f>VLOOKUP(ventas[[#This Row],[ProductKey]],'hoja productos'!$A$2:$AA$1691,5,FALSE)</f>
        <v>184.5</v>
      </c>
      <c r="G4099" s="7" t="str">
        <f>VLOOKUP(ventas[[#This Row],[ProductKey]],'hoja productos'!$A$2:$AA$1691,7,FALSE)</f>
        <v>A. Datum Corporation</v>
      </c>
      <c r="H4099" s="8">
        <f>ventas[[#This Row],[Unit Vendidas]]*ventas[[#This Row],[Precio Venta]]</f>
        <v>15498</v>
      </c>
    </row>
    <row r="4100" spans="1:8" x14ac:dyDescent="0.25">
      <c r="A4100" s="2">
        <v>11880</v>
      </c>
      <c r="B4100" s="3">
        <v>40154</v>
      </c>
      <c r="C4100" s="5">
        <v>925</v>
      </c>
      <c r="D4100" s="4">
        <v>1</v>
      </c>
      <c r="E4100" s="7" t="str">
        <f>VLOOKUP(ventas[[#This Row],[ProductKey]],'hoja productos'!$A$2:$AA$1691,3,FALSE)</f>
        <v>SV USB Sync Charge Cable E700 White</v>
      </c>
      <c r="F4100" s="7">
        <f>VLOOKUP(ventas[[#This Row],[ProductKey]],'hoja productos'!$A$2:$AA$1691,5,FALSE)</f>
        <v>1.99</v>
      </c>
      <c r="G4100" s="7" t="str">
        <f>VLOOKUP(ventas[[#This Row],[ProductKey]],'hoja productos'!$A$2:$AA$1691,7,FALSE)</f>
        <v>Southridge Video</v>
      </c>
      <c r="H4100" s="8">
        <f>ventas[[#This Row],[Unit Vendidas]]*ventas[[#This Row],[Precio Venta]]</f>
        <v>1.99</v>
      </c>
    </row>
    <row r="4101" spans="1:8" x14ac:dyDescent="0.25">
      <c r="A4101" s="2">
        <v>16601</v>
      </c>
      <c r="B4101" s="3">
        <v>40154</v>
      </c>
      <c r="C4101" s="5">
        <v>1466</v>
      </c>
      <c r="D4101" s="4">
        <v>133</v>
      </c>
      <c r="E4101" s="7" t="str">
        <f>VLOOKUP(ventas[[#This Row],[ProductKey]],'hoja productos'!$A$2:$AA$1691,3,FALSE)</f>
        <v>Tablet Pen Touch Screen Phones M320 Black</v>
      </c>
      <c r="F4101" s="7">
        <f>VLOOKUP(ventas[[#This Row],[ProductKey]],'hoja productos'!$A$2:$AA$1691,5,FALSE)</f>
        <v>290</v>
      </c>
      <c r="G4101" s="7" t="str">
        <f>VLOOKUP(ventas[[#This Row],[ProductKey]],'hoja productos'!$A$2:$AA$1691,7,FALSE)</f>
        <v>Tablet, Ltd</v>
      </c>
      <c r="H4101" s="8">
        <f>ventas[[#This Row],[Unit Vendidas]]*ventas[[#This Row],[Precio Venta]]</f>
        <v>38570</v>
      </c>
    </row>
    <row r="4102" spans="1:8" x14ac:dyDescent="0.25">
      <c r="A4102" s="2">
        <v>17066</v>
      </c>
      <c r="B4102" s="3">
        <v>40154</v>
      </c>
      <c r="C4102" s="5">
        <v>1631</v>
      </c>
      <c r="D4102" s="4">
        <v>5</v>
      </c>
      <c r="E4102" s="7" t="str">
        <f>VLOOKUP(ventas[[#This Row],[ProductKey]],'hoja productos'!$A$2:$AA$1691,3,FALSE)</f>
        <v>Tablet DVD 55DVD Storage Binder M56 Black</v>
      </c>
      <c r="F4102" s="7">
        <f>VLOOKUP(ventas[[#This Row],[ProductKey]],'hoja productos'!$A$2:$AA$1691,5,FALSE)</f>
        <v>12.66</v>
      </c>
      <c r="G4102" s="7" t="str">
        <f>VLOOKUP(ventas[[#This Row],[ProductKey]],'hoja productos'!$A$2:$AA$1691,7,FALSE)</f>
        <v>Tablet, Ltd</v>
      </c>
      <c r="H4102" s="8">
        <f>ventas[[#This Row],[Unit Vendidas]]*ventas[[#This Row],[Precio Venta]]</f>
        <v>63.3</v>
      </c>
    </row>
    <row r="4103" spans="1:8" x14ac:dyDescent="0.25">
      <c r="A4103" s="2">
        <v>18685</v>
      </c>
      <c r="B4103" s="3">
        <v>40154</v>
      </c>
      <c r="C4103" s="5">
        <v>260</v>
      </c>
      <c r="D4103" s="4">
        <v>155</v>
      </c>
      <c r="E4103" s="7" t="str">
        <f>VLOOKUP(ventas[[#This Row],[ProductKey]],'hoja productos'!$A$2:$AA$1691,3,FALSE)</f>
        <v>Tablet Home Theater System 5.1 Channel M1520 Silver</v>
      </c>
      <c r="F4103" s="7">
        <f>VLOOKUP(ventas[[#This Row],[ProductKey]],'hoja productos'!$A$2:$AA$1691,5,FALSE)</f>
        <v>339</v>
      </c>
      <c r="G4103" s="7" t="str">
        <f>VLOOKUP(ventas[[#This Row],[ProductKey]],'hoja productos'!$A$2:$AA$1691,7,FALSE)</f>
        <v>Tablet, Ltd</v>
      </c>
      <c r="H4103" s="8">
        <f>ventas[[#This Row],[Unit Vendidas]]*ventas[[#This Row],[Precio Venta]]</f>
        <v>52545</v>
      </c>
    </row>
    <row r="4104" spans="1:8" x14ac:dyDescent="0.25">
      <c r="A4104" s="2">
        <v>18993</v>
      </c>
      <c r="B4104" s="3">
        <v>40154</v>
      </c>
      <c r="C4104" s="5">
        <v>1093</v>
      </c>
      <c r="D4104" s="4">
        <v>188</v>
      </c>
      <c r="E4104" s="7" t="str">
        <f>VLOOKUP(ventas[[#This Row],[ProductKey]],'hoja productos'!$A$2:$AA$1691,3,FALSE)</f>
        <v>Tablet SLR Camera 35" X358 Gold</v>
      </c>
      <c r="F4104" s="7">
        <f>VLOOKUP(ventas[[#This Row],[ProductKey]],'hoja productos'!$A$2:$AA$1691,5,FALSE)</f>
        <v>568</v>
      </c>
      <c r="G4104" s="7" t="str">
        <f>VLOOKUP(ventas[[#This Row],[ProductKey]],'hoja productos'!$A$2:$AA$1691,7,FALSE)</f>
        <v>Tablet, Ltd</v>
      </c>
      <c r="H4104" s="8">
        <f>ventas[[#This Row],[Unit Vendidas]]*ventas[[#This Row],[Precio Venta]]</f>
        <v>106784</v>
      </c>
    </row>
    <row r="4105" spans="1:8" x14ac:dyDescent="0.25">
      <c r="A4105" s="2">
        <v>19493</v>
      </c>
      <c r="B4105" s="3">
        <v>40154</v>
      </c>
      <c r="C4105" s="5">
        <v>133</v>
      </c>
      <c r="D4105" s="4">
        <v>160</v>
      </c>
      <c r="E4105" s="7" t="str">
        <f>VLOOKUP(ventas[[#This Row],[ProductKey]],'hoja productos'!$A$2:$AA$1691,3,FALSE)</f>
        <v>Adventure Works 20" LCD HDTV M120 Silver</v>
      </c>
      <c r="F4105" s="7">
        <f>VLOOKUP(ventas[[#This Row],[ProductKey]],'hoja productos'!$A$2:$AA$1691,5,FALSE)</f>
        <v>349.95</v>
      </c>
      <c r="G4105" s="7" t="str">
        <f>VLOOKUP(ventas[[#This Row],[ProductKey]],'hoja productos'!$A$2:$AA$1691,7,FALSE)</f>
        <v>Adventure Works</v>
      </c>
      <c r="H4105" s="8">
        <f>ventas[[#This Row],[Unit Vendidas]]*ventas[[#This Row],[Precio Venta]]</f>
        <v>55992</v>
      </c>
    </row>
    <row r="4106" spans="1:8" x14ac:dyDescent="0.25">
      <c r="A4106" s="2">
        <v>19642</v>
      </c>
      <c r="B4106" s="3">
        <v>40154</v>
      </c>
      <c r="C4106" s="5">
        <v>36</v>
      </c>
      <c r="D4106" s="4">
        <v>48</v>
      </c>
      <c r="E4106" s="7" t="str">
        <f>VLOOKUP(ventas[[#This Row],[ProductKey]],'hoja productos'!$A$2:$AA$1691,3,FALSE)</f>
        <v>Tablet 4GB Portable MP3 Player M450 Yellow</v>
      </c>
      <c r="F4106" s="7">
        <f>VLOOKUP(ventas[[#This Row],[ProductKey]],'hoja productos'!$A$2:$AA$1691,5,FALSE)</f>
        <v>95.95</v>
      </c>
      <c r="G4106" s="7" t="str">
        <f>VLOOKUP(ventas[[#This Row],[ProductKey]],'hoja productos'!$A$2:$AA$1691,7,FALSE)</f>
        <v>Tablet, Ltd</v>
      </c>
      <c r="H4106" s="8">
        <f>ventas[[#This Row],[Unit Vendidas]]*ventas[[#This Row],[Precio Venta]]</f>
        <v>4605.6000000000004</v>
      </c>
    </row>
    <row r="4107" spans="1:8" x14ac:dyDescent="0.25">
      <c r="A4107" s="2">
        <v>23190</v>
      </c>
      <c r="B4107" s="3">
        <v>40154</v>
      </c>
      <c r="C4107" s="5">
        <v>889</v>
      </c>
      <c r="D4107" s="4">
        <v>25</v>
      </c>
      <c r="E4107" s="7" t="str">
        <f>VLOOKUP(ventas[[#This Row],[ProductKey]],'hoja productos'!$A$2:$AA$1691,3,FALSE)</f>
        <v>Tablet Bluetooth Notebook Mouse E70 Silver</v>
      </c>
      <c r="F4107" s="7">
        <f>VLOOKUP(ventas[[#This Row],[ProductKey]],'hoja productos'!$A$2:$AA$1691,5,FALSE)</f>
        <v>50</v>
      </c>
      <c r="G4107" s="7" t="str">
        <f>VLOOKUP(ventas[[#This Row],[ProductKey]],'hoja productos'!$A$2:$AA$1691,7,FALSE)</f>
        <v>Tablet, Ltd</v>
      </c>
      <c r="H4107" s="8">
        <f>ventas[[#This Row],[Unit Vendidas]]*ventas[[#This Row],[Precio Venta]]</f>
        <v>1250</v>
      </c>
    </row>
    <row r="4108" spans="1:8" x14ac:dyDescent="0.25">
      <c r="A4108" s="2">
        <v>3012</v>
      </c>
      <c r="B4108" s="3">
        <v>40155</v>
      </c>
      <c r="C4108" s="5">
        <v>346</v>
      </c>
      <c r="D4108" s="4">
        <v>303</v>
      </c>
      <c r="E4108" s="7" t="str">
        <f>VLOOKUP(ventas[[#This Row],[ProductKey]],'hoja productos'!$A$2:$AA$1691,3,FALSE)</f>
        <v>Fabrikam Laptop15.4 M5400 White</v>
      </c>
      <c r="F4108" s="7">
        <f>VLOOKUP(ventas[[#This Row],[ProductKey]],'hoja productos'!$A$2:$AA$1691,5,FALSE)</f>
        <v>659</v>
      </c>
      <c r="G4108" s="7" t="str">
        <f>VLOOKUP(ventas[[#This Row],[ProductKey]],'hoja productos'!$A$2:$AA$1691,7,FALSE)</f>
        <v>Fabrikam, Inc.</v>
      </c>
      <c r="H4108" s="8">
        <f>ventas[[#This Row],[Unit Vendidas]]*ventas[[#This Row],[Precio Venta]]</f>
        <v>199677</v>
      </c>
    </row>
    <row r="4109" spans="1:8" x14ac:dyDescent="0.25">
      <c r="A4109" s="2">
        <v>3042</v>
      </c>
      <c r="B4109" s="3">
        <v>40155</v>
      </c>
      <c r="C4109" s="5">
        <v>671</v>
      </c>
      <c r="D4109" s="4">
        <v>73</v>
      </c>
      <c r="E4109" s="7" t="str">
        <f>VLOOKUP(ventas[[#This Row],[ProductKey]],'hoja productos'!$A$2:$AA$1691,3,FALSE)</f>
        <v>Proseware Photo Inkjet Printer M100 Grey</v>
      </c>
      <c r="F4109" s="7">
        <f>VLOOKUP(ventas[[#This Row],[ProductKey]],'hoja productos'!$A$2:$AA$1691,5,FALSE)</f>
        <v>159</v>
      </c>
      <c r="G4109" s="7" t="str">
        <f>VLOOKUP(ventas[[#This Row],[ProductKey]],'hoja productos'!$A$2:$AA$1691,7,FALSE)</f>
        <v>Proseware, Inc.</v>
      </c>
      <c r="H4109" s="8">
        <f>ventas[[#This Row],[Unit Vendidas]]*ventas[[#This Row],[Precio Venta]]</f>
        <v>11607</v>
      </c>
    </row>
    <row r="4110" spans="1:8" ht="30" x14ac:dyDescent="0.25">
      <c r="A4110" s="2">
        <v>3062</v>
      </c>
      <c r="B4110" s="3">
        <v>40155</v>
      </c>
      <c r="C4110" s="5">
        <v>1033</v>
      </c>
      <c r="D4110" s="4">
        <v>88</v>
      </c>
      <c r="E4110" s="7" t="str">
        <f>VLOOKUP(ventas[[#This Row],[ProductKey]],'hoja productos'!$A$2:$AA$1691,3,FALSE)</f>
        <v>A. Datum Interchangeable lens Non-SLR Digital Camera X250 Azure</v>
      </c>
      <c r="F4110" s="7">
        <f>VLOOKUP(ventas[[#This Row],[ProductKey]],'hoja productos'!$A$2:$AA$1691,5,FALSE)</f>
        <v>268</v>
      </c>
      <c r="G4110" s="7" t="str">
        <f>VLOOKUP(ventas[[#This Row],[ProductKey]],'hoja productos'!$A$2:$AA$1691,7,FALSE)</f>
        <v>A. Datum Corporation</v>
      </c>
      <c r="H4110" s="8">
        <f>ventas[[#This Row],[Unit Vendidas]]*ventas[[#This Row],[Precio Venta]]</f>
        <v>23584</v>
      </c>
    </row>
    <row r="4111" spans="1:8" x14ac:dyDescent="0.25">
      <c r="A4111" s="2">
        <v>3668</v>
      </c>
      <c r="B4111" s="3">
        <v>40155</v>
      </c>
      <c r="C4111" s="5">
        <v>602</v>
      </c>
      <c r="D4111" s="4">
        <v>459</v>
      </c>
      <c r="E4111" s="7" t="str">
        <f>VLOOKUP(ventas[[#This Row],[ProductKey]],'hoja productos'!$A$2:$AA$1691,3,FALSE)</f>
        <v>Tablet Projector 720p M621 Silver</v>
      </c>
      <c r="F4111" s="7">
        <f>VLOOKUP(ventas[[#This Row],[ProductKey]],'hoja productos'!$A$2:$AA$1691,5,FALSE)</f>
        <v>999</v>
      </c>
      <c r="G4111" s="7" t="str">
        <f>VLOOKUP(ventas[[#This Row],[ProductKey]],'hoja productos'!$A$2:$AA$1691,7,FALSE)</f>
        <v>Tablet, Ltd</v>
      </c>
      <c r="H4111" s="8">
        <f>ventas[[#This Row],[Unit Vendidas]]*ventas[[#This Row],[Precio Venta]]</f>
        <v>458541</v>
      </c>
    </row>
    <row r="4112" spans="1:8" x14ac:dyDescent="0.25">
      <c r="A4112" s="2">
        <v>6954</v>
      </c>
      <c r="B4112" s="3">
        <v>40155</v>
      </c>
      <c r="C4112" s="5">
        <v>921</v>
      </c>
      <c r="D4112" s="4">
        <v>0</v>
      </c>
      <c r="E4112" s="7" t="str">
        <f>VLOOKUP(ventas[[#This Row],[ProductKey]],'hoja productos'!$A$2:$AA$1691,3,FALSE)</f>
        <v>SV USB Data Cable E600 Silver</v>
      </c>
      <c r="F4112" s="7">
        <f>VLOOKUP(ventas[[#This Row],[ProductKey]],'hoja productos'!$A$2:$AA$1691,5,FALSE)</f>
        <v>0.95</v>
      </c>
      <c r="G4112" s="7" t="str">
        <f>VLOOKUP(ventas[[#This Row],[ProductKey]],'hoja productos'!$A$2:$AA$1691,7,FALSE)</f>
        <v>Southridge Video</v>
      </c>
      <c r="H4112" s="8">
        <f>ventas[[#This Row],[Unit Vendidas]]*ventas[[#This Row],[Precio Venta]]</f>
        <v>0</v>
      </c>
    </row>
    <row r="4113" spans="1:8" x14ac:dyDescent="0.25">
      <c r="A4113" s="2">
        <v>7842</v>
      </c>
      <c r="B4113" s="3">
        <v>40155</v>
      </c>
      <c r="C4113" s="5">
        <v>119</v>
      </c>
      <c r="D4113" s="4">
        <v>61</v>
      </c>
      <c r="E4113" s="7" t="str">
        <f>VLOOKUP(ventas[[#This Row],[ProductKey]],'hoja productos'!$A$2:$AA$1691,3,FALSE)</f>
        <v>Adventure Works 13" Color TV E25 Silver</v>
      </c>
      <c r="F4113" s="7">
        <f>VLOOKUP(ventas[[#This Row],[ProductKey]],'hoja productos'!$A$2:$AA$1691,5,FALSE)</f>
        <v>119.99</v>
      </c>
      <c r="G4113" s="7" t="str">
        <f>VLOOKUP(ventas[[#This Row],[ProductKey]],'hoja productos'!$A$2:$AA$1691,7,FALSE)</f>
        <v>Adventure Works</v>
      </c>
      <c r="H4113" s="8">
        <f>ventas[[#This Row],[Unit Vendidas]]*ventas[[#This Row],[Precio Venta]]</f>
        <v>7319.3899999999994</v>
      </c>
    </row>
    <row r="4114" spans="1:8" x14ac:dyDescent="0.25">
      <c r="A4114" s="2">
        <v>9672</v>
      </c>
      <c r="B4114" s="3">
        <v>40155</v>
      </c>
      <c r="C4114" s="5">
        <v>1440</v>
      </c>
      <c r="D4114" s="4">
        <v>86</v>
      </c>
      <c r="E4114" s="7" t="str">
        <f>VLOOKUP(ventas[[#This Row],[ProductKey]],'hoja productos'!$A$2:$AA$1691,3,FALSE)</f>
        <v>The Phone Company Touch Screen Phones - CRT M11 Grey</v>
      </c>
      <c r="F4114" s="7">
        <f>VLOOKUP(ventas[[#This Row],[ProductKey]],'hoja productos'!$A$2:$AA$1691,5,FALSE)</f>
        <v>189</v>
      </c>
      <c r="G4114" s="7" t="str">
        <f>VLOOKUP(ventas[[#This Row],[ProductKey]],'hoja productos'!$A$2:$AA$1691,7,FALSE)</f>
        <v>The Phone Company</v>
      </c>
      <c r="H4114" s="8">
        <f>ventas[[#This Row],[Unit Vendidas]]*ventas[[#This Row],[Precio Venta]]</f>
        <v>16254</v>
      </c>
    </row>
    <row r="4115" spans="1:8" x14ac:dyDescent="0.25">
      <c r="A4115" s="2">
        <v>10300</v>
      </c>
      <c r="B4115" s="3">
        <v>40155</v>
      </c>
      <c r="C4115" s="5">
        <v>792</v>
      </c>
      <c r="D4115" s="4">
        <v>12</v>
      </c>
      <c r="E4115" s="7" t="str">
        <f>VLOOKUP(ventas[[#This Row],[ProductKey]],'hoja productos'!$A$2:$AA$1691,3,FALSE)</f>
        <v>Tablet Enhanced Capacity Battery M800 White</v>
      </c>
      <c r="F4115" s="7">
        <f>VLOOKUP(ventas[[#This Row],[ProductKey]],'hoja productos'!$A$2:$AA$1691,5,FALSE)</f>
        <v>27.9</v>
      </c>
      <c r="G4115" s="7" t="str">
        <f>VLOOKUP(ventas[[#This Row],[ProductKey]],'hoja productos'!$A$2:$AA$1691,7,FALSE)</f>
        <v>Tablet, Ltd</v>
      </c>
      <c r="H4115" s="8">
        <f>ventas[[#This Row],[Unit Vendidas]]*ventas[[#This Row],[Precio Venta]]</f>
        <v>334.79999999999995</v>
      </c>
    </row>
    <row r="4116" spans="1:8" x14ac:dyDescent="0.25">
      <c r="A4116" s="2">
        <v>17916</v>
      </c>
      <c r="B4116" s="3">
        <v>40155</v>
      </c>
      <c r="C4116" s="5">
        <v>1274</v>
      </c>
      <c r="D4116" s="4">
        <v>26</v>
      </c>
      <c r="E4116" s="7" t="str">
        <f>VLOOKUP(ventas[[#This Row],[ProductKey]],'hoja productos'!$A$2:$AA$1691,3,FALSE)</f>
        <v>Tablet Digital Cameras Lightweight Tripod E316 White</v>
      </c>
      <c r="F4116" s="7">
        <f>VLOOKUP(ventas[[#This Row],[ProductKey]],'hoja productos'!$A$2:$AA$1691,5,FALSE)</f>
        <v>52.13</v>
      </c>
      <c r="G4116" s="7" t="str">
        <f>VLOOKUP(ventas[[#This Row],[ProductKey]],'hoja productos'!$A$2:$AA$1691,7,FALSE)</f>
        <v>Tablet, Ltd</v>
      </c>
      <c r="H4116" s="8">
        <f>ventas[[#This Row],[Unit Vendidas]]*ventas[[#This Row],[Precio Venta]]</f>
        <v>1355.38</v>
      </c>
    </row>
    <row r="4117" spans="1:8" x14ac:dyDescent="0.25">
      <c r="A4117" s="2">
        <v>20105</v>
      </c>
      <c r="B4117" s="3">
        <v>40155</v>
      </c>
      <c r="C4117" s="5">
        <v>1162</v>
      </c>
      <c r="D4117" s="4">
        <v>395</v>
      </c>
      <c r="E4117" s="7" t="str">
        <f>VLOOKUP(ventas[[#This Row],[ProductKey]],'hoja productos'!$A$2:$AA$1691,3,FALSE)</f>
        <v>Fabrikam Business Videographer 1/3'' 8.5mm M380 Black</v>
      </c>
      <c r="F4117" s="7">
        <f>VLOOKUP(ventas[[#This Row],[ProductKey]],'hoja productos'!$A$2:$AA$1691,5,FALSE)</f>
        <v>860</v>
      </c>
      <c r="G4117" s="7" t="str">
        <f>VLOOKUP(ventas[[#This Row],[ProductKey]],'hoja productos'!$A$2:$AA$1691,7,FALSE)</f>
        <v>Fabrikam, Inc.</v>
      </c>
      <c r="H4117" s="8">
        <f>ventas[[#This Row],[Unit Vendidas]]*ventas[[#This Row],[Precio Venta]]</f>
        <v>339700</v>
      </c>
    </row>
    <row r="4118" spans="1:8" ht="30" x14ac:dyDescent="0.25">
      <c r="A4118" s="2">
        <v>2031</v>
      </c>
      <c r="B4118" s="3">
        <v>40156</v>
      </c>
      <c r="C4118" s="5">
        <v>670</v>
      </c>
      <c r="D4118" s="4">
        <v>90</v>
      </c>
      <c r="E4118" s="7" t="str">
        <f>VLOOKUP(ventas[[#This Row],[ProductKey]],'hoja productos'!$A$2:$AA$1691,3,FALSE)</f>
        <v>Proseware 23ppm Laser Printer with Wireless and Wired Network Interfaces M680 Black</v>
      </c>
      <c r="F4118" s="7">
        <f>VLOOKUP(ventas[[#This Row],[ProductKey]],'hoja productos'!$A$2:$AA$1691,5,FALSE)</f>
        <v>196</v>
      </c>
      <c r="G4118" s="7" t="str">
        <f>VLOOKUP(ventas[[#This Row],[ProductKey]],'hoja productos'!$A$2:$AA$1691,7,FALSE)</f>
        <v>Proseware, Inc.</v>
      </c>
      <c r="H4118" s="8">
        <f>ventas[[#This Row],[Unit Vendidas]]*ventas[[#This Row],[Precio Venta]]</f>
        <v>17640</v>
      </c>
    </row>
    <row r="4119" spans="1:8" x14ac:dyDescent="0.25">
      <c r="A4119" s="2">
        <v>2598</v>
      </c>
      <c r="B4119" s="3">
        <v>40156</v>
      </c>
      <c r="C4119" s="5">
        <v>463</v>
      </c>
      <c r="D4119" s="4">
        <v>205</v>
      </c>
      <c r="E4119" s="7" t="str">
        <f>VLOOKUP(ventas[[#This Row],[ProductKey]],'hoja productos'!$A$2:$AA$1691,3,FALSE)</f>
        <v>Proseware LCD22 M2000 Black</v>
      </c>
      <c r="F4119" s="7">
        <f>VLOOKUP(ventas[[#This Row],[ProductKey]],'hoja productos'!$A$2:$AA$1691,5,FALSE)</f>
        <v>619</v>
      </c>
      <c r="G4119" s="7" t="str">
        <f>VLOOKUP(ventas[[#This Row],[ProductKey]],'hoja productos'!$A$2:$AA$1691,7,FALSE)</f>
        <v>Proseware, Inc.</v>
      </c>
      <c r="H4119" s="8">
        <f>ventas[[#This Row],[Unit Vendidas]]*ventas[[#This Row],[Precio Venta]]</f>
        <v>126895</v>
      </c>
    </row>
    <row r="4120" spans="1:8" x14ac:dyDescent="0.25">
      <c r="A4120" s="2">
        <v>10108</v>
      </c>
      <c r="B4120" s="3">
        <v>40156</v>
      </c>
      <c r="C4120" s="5">
        <v>342</v>
      </c>
      <c r="D4120" s="4">
        <v>275</v>
      </c>
      <c r="E4120" s="7" t="str">
        <f>VLOOKUP(ventas[[#This Row],[ProductKey]],'hoja productos'!$A$2:$AA$1691,3,FALSE)</f>
        <v>Fabrikam Laptop16 M6000 Black</v>
      </c>
      <c r="F4120" s="7">
        <f>VLOOKUP(ventas[[#This Row],[ProductKey]],'hoja productos'!$A$2:$AA$1691,5,FALSE)</f>
        <v>599</v>
      </c>
      <c r="G4120" s="7" t="str">
        <f>VLOOKUP(ventas[[#This Row],[ProductKey]],'hoja productos'!$A$2:$AA$1691,7,FALSE)</f>
        <v>Fabrikam, Inc.</v>
      </c>
      <c r="H4120" s="8">
        <f>ventas[[#This Row],[Unit Vendidas]]*ventas[[#This Row],[Precio Venta]]</f>
        <v>164725</v>
      </c>
    </row>
    <row r="4121" spans="1:8" ht="30" x14ac:dyDescent="0.25">
      <c r="A4121" s="2">
        <v>13308</v>
      </c>
      <c r="B4121" s="3">
        <v>40156</v>
      </c>
      <c r="C4121" s="5">
        <v>1544</v>
      </c>
      <c r="D4121" s="4">
        <v>109</v>
      </c>
      <c r="E4121" s="7" t="str">
        <f>VLOOKUP(ventas[[#This Row],[ProductKey]],'hoja productos'!$A$2:$AA$1691,3,FALSE)</f>
        <v>The Phone Company PDA Phone Unlocked 3.7 inches M510 Silver</v>
      </c>
      <c r="F4121" s="7">
        <f>VLOOKUP(ventas[[#This Row],[ProductKey]],'hoja productos'!$A$2:$AA$1691,5,FALSE)</f>
        <v>238</v>
      </c>
      <c r="G4121" s="7" t="str">
        <f>VLOOKUP(ventas[[#This Row],[ProductKey]],'hoja productos'!$A$2:$AA$1691,7,FALSE)</f>
        <v>The Phone Company</v>
      </c>
      <c r="H4121" s="8">
        <f>ventas[[#This Row],[Unit Vendidas]]*ventas[[#This Row],[Precio Venta]]</f>
        <v>25942</v>
      </c>
    </row>
    <row r="4122" spans="1:8" x14ac:dyDescent="0.25">
      <c r="A4122" s="2">
        <v>13504</v>
      </c>
      <c r="B4122" s="3">
        <v>40156</v>
      </c>
      <c r="C4122" s="5">
        <v>345</v>
      </c>
      <c r="D4122" s="4">
        <v>321</v>
      </c>
      <c r="E4122" s="7" t="str">
        <f>VLOOKUP(ventas[[#This Row],[ProductKey]],'hoja productos'!$A$2:$AA$1691,3,FALSE)</f>
        <v>Fabrikam Laptop15 M5000 White</v>
      </c>
      <c r="F4122" s="7">
        <f>VLOOKUP(ventas[[#This Row],[ProductKey]],'hoja productos'!$A$2:$AA$1691,5,FALSE)</f>
        <v>699</v>
      </c>
      <c r="G4122" s="7" t="str">
        <f>VLOOKUP(ventas[[#This Row],[ProductKey]],'hoja productos'!$A$2:$AA$1691,7,FALSE)</f>
        <v>Fabrikam, Inc.</v>
      </c>
      <c r="H4122" s="8">
        <f>ventas[[#This Row],[Unit Vendidas]]*ventas[[#This Row],[Precio Venta]]</f>
        <v>224379</v>
      </c>
    </row>
    <row r="4123" spans="1:8" x14ac:dyDescent="0.25">
      <c r="A4123" s="2">
        <v>15940</v>
      </c>
      <c r="B4123" s="3">
        <v>40156</v>
      </c>
      <c r="C4123" s="5">
        <v>294</v>
      </c>
      <c r="D4123" s="4">
        <v>152</v>
      </c>
      <c r="E4123" s="7" t="str">
        <f>VLOOKUP(ventas[[#This Row],[ProductKey]],'hoja productos'!$A$2:$AA$1691,3,FALSE)</f>
        <v>SV Car Video TFT7 M7000 Black</v>
      </c>
      <c r="F4123" s="7">
        <f>VLOOKUP(ventas[[#This Row],[ProductKey]],'hoja productos'!$A$2:$AA$1691,5,FALSE)</f>
        <v>299</v>
      </c>
      <c r="G4123" s="7" t="str">
        <f>VLOOKUP(ventas[[#This Row],[ProductKey]],'hoja productos'!$A$2:$AA$1691,7,FALSE)</f>
        <v>Southridge Video</v>
      </c>
      <c r="H4123" s="8">
        <f>ventas[[#This Row],[Unit Vendidas]]*ventas[[#This Row],[Precio Venta]]</f>
        <v>45448</v>
      </c>
    </row>
    <row r="4124" spans="1:8" x14ac:dyDescent="0.25">
      <c r="A4124" s="2">
        <v>18176</v>
      </c>
      <c r="B4124" s="3">
        <v>40156</v>
      </c>
      <c r="C4124" s="5">
        <v>1461</v>
      </c>
      <c r="D4124" s="4">
        <v>141</v>
      </c>
      <c r="E4124" s="7" t="str">
        <f>VLOOKUP(ventas[[#This Row],[ProductKey]],'hoja productos'!$A$2:$AA$1691,3,FALSE)</f>
        <v>Tablet Touch Screen Phones Capacitive M908 Black</v>
      </c>
      <c r="F4124" s="7">
        <f>VLOOKUP(ventas[[#This Row],[ProductKey]],'hoja productos'!$A$2:$AA$1691,5,FALSE)</f>
        <v>308</v>
      </c>
      <c r="G4124" s="7" t="str">
        <f>VLOOKUP(ventas[[#This Row],[ProductKey]],'hoja productos'!$A$2:$AA$1691,7,FALSE)</f>
        <v>Tablet, Ltd</v>
      </c>
      <c r="H4124" s="8">
        <f>ventas[[#This Row],[Unit Vendidas]]*ventas[[#This Row],[Precio Venta]]</f>
        <v>43428</v>
      </c>
    </row>
    <row r="4125" spans="1:8" x14ac:dyDescent="0.25">
      <c r="A4125" s="2">
        <v>18776</v>
      </c>
      <c r="B4125" s="3">
        <v>40156</v>
      </c>
      <c r="C4125" s="5">
        <v>430</v>
      </c>
      <c r="D4125" s="4">
        <v>137</v>
      </c>
      <c r="E4125" s="7" t="str">
        <f>VLOOKUP(ventas[[#This Row],[ProductKey]],'hoja productos'!$A$2:$AA$1691,3,FALSE)</f>
        <v>Adventure Works Desktop PC1.60 ED160 Brown</v>
      </c>
      <c r="F4125" s="7">
        <f>VLOOKUP(ventas[[#This Row],[ProductKey]],'hoja productos'!$A$2:$AA$1691,5,FALSE)</f>
        <v>269.95</v>
      </c>
      <c r="G4125" s="7" t="str">
        <f>VLOOKUP(ventas[[#This Row],[ProductKey]],'hoja productos'!$A$2:$AA$1691,7,FALSE)</f>
        <v>Adventure Works</v>
      </c>
      <c r="H4125" s="8">
        <f>ventas[[#This Row],[Unit Vendidas]]*ventas[[#This Row],[Precio Venta]]</f>
        <v>36983.15</v>
      </c>
    </row>
    <row r="4126" spans="1:8" x14ac:dyDescent="0.25">
      <c r="A4126" s="2">
        <v>21030</v>
      </c>
      <c r="B4126" s="3">
        <v>40156</v>
      </c>
      <c r="C4126" s="5">
        <v>519</v>
      </c>
      <c r="D4126" s="4">
        <v>205</v>
      </c>
      <c r="E4126" s="7" t="str">
        <f>VLOOKUP(ventas[[#This Row],[ProductKey]],'hoja productos'!$A$2:$AA$1691,3,FALSE)</f>
        <v>WWI LCD22 M2002 Black</v>
      </c>
      <c r="F4126" s="7">
        <f>VLOOKUP(ventas[[#This Row],[ProductKey]],'hoja productos'!$A$2:$AA$1691,5,FALSE)</f>
        <v>619</v>
      </c>
      <c r="G4126" s="7" t="str">
        <f>VLOOKUP(ventas[[#This Row],[ProductKey]],'hoja productos'!$A$2:$AA$1691,7,FALSE)</f>
        <v>Wide World Importers</v>
      </c>
      <c r="H4126" s="8">
        <f>ventas[[#This Row],[Unit Vendidas]]*ventas[[#This Row],[Precio Venta]]</f>
        <v>126895</v>
      </c>
    </row>
    <row r="4127" spans="1:8" x14ac:dyDescent="0.25">
      <c r="A4127" s="2">
        <v>22312</v>
      </c>
      <c r="B4127" s="3">
        <v>40156</v>
      </c>
      <c r="C4127" s="5">
        <v>1117</v>
      </c>
      <c r="D4127" s="4">
        <v>144</v>
      </c>
      <c r="E4127" s="7" t="str">
        <f>VLOOKUP(ventas[[#This Row],[ProductKey]],'hoja productos'!$A$2:$AA$1691,3,FALSE)</f>
        <v>Fabrikam SLR Camera 35" X358 Grey</v>
      </c>
      <c r="F4127" s="7">
        <f>VLOOKUP(ventas[[#This Row],[ProductKey]],'hoja productos'!$A$2:$AA$1691,5,FALSE)</f>
        <v>436.2</v>
      </c>
      <c r="G4127" s="7" t="str">
        <f>VLOOKUP(ventas[[#This Row],[ProductKey]],'hoja productos'!$A$2:$AA$1691,7,FALSE)</f>
        <v>Fabrikam, Inc.</v>
      </c>
      <c r="H4127" s="8">
        <f>ventas[[#This Row],[Unit Vendidas]]*ventas[[#This Row],[Precio Venta]]</f>
        <v>62812.799999999996</v>
      </c>
    </row>
    <row r="4128" spans="1:8" x14ac:dyDescent="0.25">
      <c r="A4128" s="2">
        <v>23829</v>
      </c>
      <c r="B4128" s="3">
        <v>40156</v>
      </c>
      <c r="C4128" s="5">
        <v>188</v>
      </c>
      <c r="D4128" s="4">
        <v>53</v>
      </c>
      <c r="E4128" s="7" t="str">
        <f>VLOOKUP(ventas[[#This Row],[ProductKey]],'hoja productos'!$A$2:$AA$1691,3,FALSE)</f>
        <v>SV 16xDVD M350 Silver</v>
      </c>
      <c r="F4128" s="7">
        <f>VLOOKUP(ventas[[#This Row],[ProductKey]],'hoja productos'!$A$2:$AA$1691,5,FALSE)</f>
        <v>116.9</v>
      </c>
      <c r="G4128" s="7" t="str">
        <f>VLOOKUP(ventas[[#This Row],[ProductKey]],'hoja productos'!$A$2:$AA$1691,7,FALSE)</f>
        <v>Southridge Video</v>
      </c>
      <c r="H4128" s="8">
        <f>ventas[[#This Row],[Unit Vendidas]]*ventas[[#This Row],[Precio Venta]]</f>
        <v>6195.7000000000007</v>
      </c>
    </row>
    <row r="4129" spans="1:8" x14ac:dyDescent="0.25">
      <c r="A4129" s="2">
        <v>1679</v>
      </c>
      <c r="B4129" s="3">
        <v>40157</v>
      </c>
      <c r="C4129" s="5">
        <v>366</v>
      </c>
      <c r="D4129" s="4">
        <v>348</v>
      </c>
      <c r="E4129" s="7" t="str">
        <f>VLOOKUP(ventas[[#This Row],[ProductKey]],'hoja productos'!$A$2:$AA$1691,3,FALSE)</f>
        <v>Adventure Works Laptop15.4W M1548 Black</v>
      </c>
      <c r="F4129" s="7">
        <f>VLOOKUP(ventas[[#This Row],[ProductKey]],'hoja productos'!$A$2:$AA$1691,5,FALSE)</f>
        <v>758</v>
      </c>
      <c r="G4129" s="7" t="str">
        <f>VLOOKUP(ventas[[#This Row],[ProductKey]],'hoja productos'!$A$2:$AA$1691,7,FALSE)</f>
        <v>Adventure Works</v>
      </c>
      <c r="H4129" s="8">
        <f>ventas[[#This Row],[Unit Vendidas]]*ventas[[#This Row],[Precio Venta]]</f>
        <v>263784</v>
      </c>
    </row>
    <row r="4130" spans="1:8" x14ac:dyDescent="0.25">
      <c r="A4130" s="2">
        <v>2306</v>
      </c>
      <c r="B4130" s="3">
        <v>40157</v>
      </c>
      <c r="C4130" s="5">
        <v>147</v>
      </c>
      <c r="D4130" s="4">
        <v>960</v>
      </c>
      <c r="E4130" s="7" t="str">
        <f>VLOOKUP(ventas[[#This Row],[ProductKey]],'hoja productos'!$A$2:$AA$1691,3,FALSE)</f>
        <v>Adventure Works 52" LCD HDTV X590 White</v>
      </c>
      <c r="F4130" s="7">
        <f>VLOOKUP(ventas[[#This Row],[ProductKey]],'hoja productos'!$A$2:$AA$1691,5,FALSE)</f>
        <v>2899.99</v>
      </c>
      <c r="G4130" s="7" t="str">
        <f>VLOOKUP(ventas[[#This Row],[ProductKey]],'hoja productos'!$A$2:$AA$1691,7,FALSE)</f>
        <v>Adventure Works</v>
      </c>
      <c r="H4130" s="8">
        <f>ventas[[#This Row],[Unit Vendidas]]*ventas[[#This Row],[Precio Venta]]</f>
        <v>2783990.4</v>
      </c>
    </row>
    <row r="4131" spans="1:8" x14ac:dyDescent="0.25">
      <c r="A4131" s="2">
        <v>3567</v>
      </c>
      <c r="B4131" s="3">
        <v>40157</v>
      </c>
      <c r="C4131" s="5">
        <v>1164</v>
      </c>
      <c r="D4131" s="4">
        <v>91</v>
      </c>
      <c r="E4131" s="7" t="str">
        <f>VLOOKUP(ventas[[#This Row],[ProductKey]],'hoja productos'!$A$2:$AA$1691,3,FALSE)</f>
        <v>Fabrikam Social videographer 1'' 25mm E400 Black</v>
      </c>
      <c r="F4131" s="7">
        <f>VLOOKUP(ventas[[#This Row],[ProductKey]],'hoja productos'!$A$2:$AA$1691,5,FALSE)</f>
        <v>180</v>
      </c>
      <c r="G4131" s="7" t="str">
        <f>VLOOKUP(ventas[[#This Row],[ProductKey]],'hoja productos'!$A$2:$AA$1691,7,FALSE)</f>
        <v>Fabrikam, Inc.</v>
      </c>
      <c r="H4131" s="8">
        <f>ventas[[#This Row],[Unit Vendidas]]*ventas[[#This Row],[Precio Venta]]</f>
        <v>16380</v>
      </c>
    </row>
    <row r="4132" spans="1:8" x14ac:dyDescent="0.25">
      <c r="A4132" s="2">
        <v>4153</v>
      </c>
      <c r="B4132" s="3">
        <v>40157</v>
      </c>
      <c r="C4132" s="5">
        <v>1465</v>
      </c>
      <c r="D4132" s="4">
        <v>91</v>
      </c>
      <c r="E4132" s="7" t="str">
        <f>VLOOKUP(ventas[[#This Row],[ProductKey]],'hoja productos'!$A$2:$AA$1691,3,FALSE)</f>
        <v>Tablet Finger Touch Screen Phones M30 Black</v>
      </c>
      <c r="F4132" s="7">
        <f>VLOOKUP(ventas[[#This Row],[ProductKey]],'hoja productos'!$A$2:$AA$1691,5,FALSE)</f>
        <v>199</v>
      </c>
      <c r="G4132" s="7" t="str">
        <f>VLOOKUP(ventas[[#This Row],[ProductKey]],'hoja productos'!$A$2:$AA$1691,7,FALSE)</f>
        <v>Tablet, Ltd</v>
      </c>
      <c r="H4132" s="8">
        <f>ventas[[#This Row],[Unit Vendidas]]*ventas[[#This Row],[Precio Venta]]</f>
        <v>18109</v>
      </c>
    </row>
    <row r="4133" spans="1:8" x14ac:dyDescent="0.25">
      <c r="A4133" s="2">
        <v>6829</v>
      </c>
      <c r="B4133" s="3">
        <v>40157</v>
      </c>
      <c r="C4133" s="5">
        <v>131</v>
      </c>
      <c r="D4133" s="4">
        <v>101</v>
      </c>
      <c r="E4133" s="7" t="str">
        <f>VLOOKUP(ventas[[#This Row],[ProductKey]],'hoja productos'!$A$2:$AA$1691,3,FALSE)</f>
        <v>Adventure Works 20" Analog CRT TV E45 White</v>
      </c>
      <c r="F4133" s="7">
        <f>VLOOKUP(ventas[[#This Row],[ProductKey]],'hoja productos'!$A$2:$AA$1691,5,FALSE)</f>
        <v>200</v>
      </c>
      <c r="G4133" s="7" t="str">
        <f>VLOOKUP(ventas[[#This Row],[ProductKey]],'hoja productos'!$A$2:$AA$1691,7,FALSE)</f>
        <v>Adventure Works</v>
      </c>
      <c r="H4133" s="8">
        <f>ventas[[#This Row],[Unit Vendidas]]*ventas[[#This Row],[Precio Venta]]</f>
        <v>20200</v>
      </c>
    </row>
    <row r="4134" spans="1:8" x14ac:dyDescent="0.25">
      <c r="A4134" s="2">
        <v>12601</v>
      </c>
      <c r="B4134" s="3">
        <v>40157</v>
      </c>
      <c r="C4134" s="5">
        <v>401</v>
      </c>
      <c r="D4134" s="4">
        <v>166</v>
      </c>
      <c r="E4134" s="7" t="str">
        <f>VLOOKUP(ventas[[#This Row],[ProductKey]],'hoja productos'!$A$2:$AA$1691,3,FALSE)</f>
        <v>WWI Laptop8.9 E0089 White</v>
      </c>
      <c r="F4134" s="7">
        <f>VLOOKUP(ventas[[#This Row],[ProductKey]],'hoja productos'!$A$2:$AA$1691,5,FALSE)</f>
        <v>326</v>
      </c>
      <c r="G4134" s="7" t="str">
        <f>VLOOKUP(ventas[[#This Row],[ProductKey]],'hoja productos'!$A$2:$AA$1691,7,FALSE)</f>
        <v>Wide World Importers</v>
      </c>
      <c r="H4134" s="8">
        <f>ventas[[#This Row],[Unit Vendidas]]*ventas[[#This Row],[Precio Venta]]</f>
        <v>54116</v>
      </c>
    </row>
    <row r="4135" spans="1:8" x14ac:dyDescent="0.25">
      <c r="A4135" s="2">
        <v>14144</v>
      </c>
      <c r="B4135" s="3">
        <v>40157</v>
      </c>
      <c r="C4135" s="5">
        <v>356</v>
      </c>
      <c r="D4135" s="4">
        <v>210</v>
      </c>
      <c r="E4135" s="7" t="str">
        <f>VLOOKUP(ventas[[#This Row],[ProductKey]],'hoja productos'!$A$2:$AA$1691,3,FALSE)</f>
        <v>Fabrikam Laptop14.1W M4180 Red</v>
      </c>
      <c r="F4135" s="7">
        <f>VLOOKUP(ventas[[#This Row],[ProductKey]],'hoja productos'!$A$2:$AA$1691,5,FALSE)</f>
        <v>456.9</v>
      </c>
      <c r="G4135" s="7" t="str">
        <f>VLOOKUP(ventas[[#This Row],[ProductKey]],'hoja productos'!$A$2:$AA$1691,7,FALSE)</f>
        <v>Fabrikam, Inc.</v>
      </c>
      <c r="H4135" s="8">
        <f>ventas[[#This Row],[Unit Vendidas]]*ventas[[#This Row],[Precio Venta]]</f>
        <v>95949</v>
      </c>
    </row>
    <row r="4136" spans="1:8" x14ac:dyDescent="0.25">
      <c r="A4136" s="2">
        <v>17096</v>
      </c>
      <c r="B4136" s="3">
        <v>40157</v>
      </c>
      <c r="C4136" s="5">
        <v>1156</v>
      </c>
      <c r="D4136" s="4">
        <v>530</v>
      </c>
      <c r="E4136" s="7" t="str">
        <f>VLOOKUP(ventas[[#This Row],[ProductKey]],'hoja productos'!$A$2:$AA$1691,3,FALSE)</f>
        <v>Fabrikam Independent Filmmaker 1'' 25mm X400 Black</v>
      </c>
      <c r="F4136" s="7">
        <f>VLOOKUP(ventas[[#This Row],[ProductKey]],'hoja productos'!$A$2:$AA$1691,5,FALSE)</f>
        <v>1600</v>
      </c>
      <c r="G4136" s="7" t="str">
        <f>VLOOKUP(ventas[[#This Row],[ProductKey]],'hoja productos'!$A$2:$AA$1691,7,FALSE)</f>
        <v>Fabrikam, Inc.</v>
      </c>
      <c r="H4136" s="8">
        <f>ventas[[#This Row],[Unit Vendidas]]*ventas[[#This Row],[Precio Venta]]</f>
        <v>848000</v>
      </c>
    </row>
    <row r="4137" spans="1:8" x14ac:dyDescent="0.25">
      <c r="A4137" s="2">
        <v>21453</v>
      </c>
      <c r="B4137" s="3">
        <v>40157</v>
      </c>
      <c r="C4137" s="5">
        <v>931</v>
      </c>
      <c r="D4137" s="4">
        <v>28</v>
      </c>
      <c r="E4137" s="7" t="str">
        <f>VLOOKUP(ventas[[#This Row],[ProductKey]],'hoja productos'!$A$2:$AA$1691,3,FALSE)</f>
        <v>SV 2GB Laptop memory E800 Silver</v>
      </c>
      <c r="F4137" s="7">
        <f>VLOOKUP(ventas[[#This Row],[ProductKey]],'hoja productos'!$A$2:$AA$1691,5,FALSE)</f>
        <v>55</v>
      </c>
      <c r="G4137" s="7" t="str">
        <f>VLOOKUP(ventas[[#This Row],[ProductKey]],'hoja productos'!$A$2:$AA$1691,7,FALSE)</f>
        <v>Southridge Video</v>
      </c>
      <c r="H4137" s="8">
        <f>ventas[[#This Row],[Unit Vendidas]]*ventas[[#This Row],[Precio Venta]]</f>
        <v>1540</v>
      </c>
    </row>
    <row r="4138" spans="1:8" x14ac:dyDescent="0.25">
      <c r="A4138" s="2">
        <v>21779</v>
      </c>
      <c r="B4138" s="3">
        <v>40157</v>
      </c>
      <c r="C4138" s="5">
        <v>510</v>
      </c>
      <c r="D4138" s="4">
        <v>82</v>
      </c>
      <c r="E4138" s="7" t="str">
        <f>VLOOKUP(ventas[[#This Row],[ProductKey]],'hoja productos'!$A$2:$AA$1691,3,FALSE)</f>
        <v>Adventure Works LCD19W M100 White</v>
      </c>
      <c r="F4138" s="7">
        <f>VLOOKUP(ventas[[#This Row],[ProductKey]],'hoja productos'!$A$2:$AA$1691,5,FALSE)</f>
        <v>179</v>
      </c>
      <c r="G4138" s="7" t="str">
        <f>VLOOKUP(ventas[[#This Row],[ProductKey]],'hoja productos'!$A$2:$AA$1691,7,FALSE)</f>
        <v>Adventure Works</v>
      </c>
      <c r="H4138" s="8">
        <f>ventas[[#This Row],[Unit Vendidas]]*ventas[[#This Row],[Precio Venta]]</f>
        <v>14678</v>
      </c>
    </row>
    <row r="4139" spans="1:8" x14ac:dyDescent="0.25">
      <c r="A4139" s="2">
        <v>22269</v>
      </c>
      <c r="B4139" s="3">
        <v>40157</v>
      </c>
      <c r="C4139" s="5">
        <v>368</v>
      </c>
      <c r="D4139" s="4">
        <v>430</v>
      </c>
      <c r="E4139" s="7" t="str">
        <f>VLOOKUP(ventas[[#This Row],[ProductKey]],'hoja productos'!$A$2:$AA$1691,3,FALSE)</f>
        <v>Adventure Works Laptop19W X1980 White</v>
      </c>
      <c r="F4139" s="7">
        <f>VLOOKUP(ventas[[#This Row],[ProductKey]],'hoja productos'!$A$2:$AA$1691,5,FALSE)</f>
        <v>1299</v>
      </c>
      <c r="G4139" s="7" t="str">
        <f>VLOOKUP(ventas[[#This Row],[ProductKey]],'hoja productos'!$A$2:$AA$1691,7,FALSE)</f>
        <v>Adventure Works</v>
      </c>
      <c r="H4139" s="8">
        <f>ventas[[#This Row],[Unit Vendidas]]*ventas[[#This Row],[Precio Venta]]</f>
        <v>558570</v>
      </c>
    </row>
    <row r="4140" spans="1:8" x14ac:dyDescent="0.25">
      <c r="A4140" s="2">
        <v>3795</v>
      </c>
      <c r="B4140" s="3">
        <v>40158</v>
      </c>
      <c r="C4140" s="5">
        <v>783</v>
      </c>
      <c r="D4140" s="4">
        <v>6</v>
      </c>
      <c r="E4140" s="7" t="str">
        <f>VLOOKUP(ventas[[#This Row],[ProductKey]],'hoja productos'!$A$2:$AA$1691,3,FALSE)</f>
        <v>Tablet Education Supplies Bundle E200 White</v>
      </c>
      <c r="F4140" s="7">
        <f>VLOOKUP(ventas[[#This Row],[ProductKey]],'hoja productos'!$A$2:$AA$1691,5,FALSE)</f>
        <v>13.5</v>
      </c>
      <c r="G4140" s="7" t="str">
        <f>VLOOKUP(ventas[[#This Row],[ProductKey]],'hoja productos'!$A$2:$AA$1691,7,FALSE)</f>
        <v>Tablet, Ltd</v>
      </c>
      <c r="H4140" s="8">
        <f>ventas[[#This Row],[Unit Vendidas]]*ventas[[#This Row],[Precio Venta]]</f>
        <v>81</v>
      </c>
    </row>
    <row r="4141" spans="1:8" x14ac:dyDescent="0.25">
      <c r="A4141" s="2">
        <v>4903</v>
      </c>
      <c r="B4141" s="3">
        <v>40158</v>
      </c>
      <c r="C4141" s="5">
        <v>1101</v>
      </c>
      <c r="D4141" s="4">
        <v>188</v>
      </c>
      <c r="E4141" s="7" t="str">
        <f>VLOOKUP(ventas[[#This Row],[ProductKey]],'hoja productos'!$A$2:$AA$1691,3,FALSE)</f>
        <v>Tablet SLR Camera 35" X358 Blue</v>
      </c>
      <c r="F4141" s="7">
        <f>VLOOKUP(ventas[[#This Row],[ProductKey]],'hoja productos'!$A$2:$AA$1691,5,FALSE)</f>
        <v>568</v>
      </c>
      <c r="G4141" s="7" t="str">
        <f>VLOOKUP(ventas[[#This Row],[ProductKey]],'hoja productos'!$A$2:$AA$1691,7,FALSE)</f>
        <v>Tablet, Ltd</v>
      </c>
      <c r="H4141" s="8">
        <f>ventas[[#This Row],[Unit Vendidas]]*ventas[[#This Row],[Precio Venta]]</f>
        <v>106784</v>
      </c>
    </row>
    <row r="4142" spans="1:8" x14ac:dyDescent="0.25">
      <c r="A4142" s="2">
        <v>6074</v>
      </c>
      <c r="B4142" s="3">
        <v>40158</v>
      </c>
      <c r="C4142" s="5">
        <v>199</v>
      </c>
      <c r="D4142" s="4">
        <v>261</v>
      </c>
      <c r="E4142" s="7" t="str">
        <f>VLOOKUP(ventas[[#This Row],[ProductKey]],'hoja productos'!$A$2:$AA$1691,3,FALSE)</f>
        <v>Litware Home Theater System 4.1 Channel M412 Black</v>
      </c>
      <c r="F4142" s="7">
        <f>VLOOKUP(ventas[[#This Row],[ProductKey]],'hoja productos'!$A$2:$AA$1691,5,FALSE)</f>
        <v>569</v>
      </c>
      <c r="G4142" s="7" t="str">
        <f>VLOOKUP(ventas[[#This Row],[ProductKey]],'hoja productos'!$A$2:$AA$1691,7,FALSE)</f>
        <v>Litware, Inc.</v>
      </c>
      <c r="H4142" s="8">
        <f>ventas[[#This Row],[Unit Vendidas]]*ventas[[#This Row],[Precio Venta]]</f>
        <v>148509</v>
      </c>
    </row>
    <row r="4143" spans="1:8" x14ac:dyDescent="0.25">
      <c r="A4143" s="2">
        <v>20449</v>
      </c>
      <c r="B4143" s="3">
        <v>40158</v>
      </c>
      <c r="C4143" s="5">
        <v>1090</v>
      </c>
      <c r="D4143" s="4">
        <v>152</v>
      </c>
      <c r="E4143" s="7" t="str">
        <f>VLOOKUP(ventas[[#This Row],[ProductKey]],'hoja productos'!$A$2:$AA$1691,3,FALSE)</f>
        <v>Tablet SLR Camera M144 Silver Grey</v>
      </c>
      <c r="F4143" s="7">
        <f>VLOOKUP(ventas[[#This Row],[ProductKey]],'hoja productos'!$A$2:$AA$1691,5,FALSE)</f>
        <v>332</v>
      </c>
      <c r="G4143" s="7" t="str">
        <f>VLOOKUP(ventas[[#This Row],[ProductKey]],'hoja productos'!$A$2:$AA$1691,7,FALSE)</f>
        <v>Tablet, Ltd</v>
      </c>
      <c r="H4143" s="8">
        <f>ventas[[#This Row],[Unit Vendidas]]*ventas[[#This Row],[Precio Venta]]</f>
        <v>50464</v>
      </c>
    </row>
    <row r="4144" spans="1:8" x14ac:dyDescent="0.25">
      <c r="A4144" s="2">
        <v>23000</v>
      </c>
      <c r="B4144" s="3">
        <v>40158</v>
      </c>
      <c r="C4144" s="5">
        <v>1560</v>
      </c>
      <c r="D4144" s="4">
        <v>151</v>
      </c>
      <c r="E4144" s="7" t="str">
        <f>VLOOKUP(ventas[[#This Row],[ProductKey]],'hoja productos'!$A$2:$AA$1691,3,FALSE)</f>
        <v>The Phone Company PDA Phone 3.7 inches M340 White</v>
      </c>
      <c r="F4144" s="7">
        <f>VLOOKUP(ventas[[#This Row],[ProductKey]],'hoja productos'!$A$2:$AA$1691,5,FALSE)</f>
        <v>330</v>
      </c>
      <c r="G4144" s="7" t="str">
        <f>VLOOKUP(ventas[[#This Row],[ProductKey]],'hoja productos'!$A$2:$AA$1691,7,FALSE)</f>
        <v>The Phone Company</v>
      </c>
      <c r="H4144" s="8">
        <f>ventas[[#This Row],[Unit Vendidas]]*ventas[[#This Row],[Precio Venta]]</f>
        <v>49830</v>
      </c>
    </row>
    <row r="4145" spans="1:8" x14ac:dyDescent="0.25">
      <c r="A4145" s="2">
        <v>24056</v>
      </c>
      <c r="B4145" s="3">
        <v>40158</v>
      </c>
      <c r="C4145" s="5">
        <v>748</v>
      </c>
      <c r="D4145" s="4">
        <v>6</v>
      </c>
      <c r="E4145" s="7" t="str">
        <f>VLOOKUP(ventas[[#This Row],[ProductKey]],'hoja productos'!$A$2:$AA$1691,3,FALSE)</f>
        <v>Tablet Education Supplies Bundle E200 Black</v>
      </c>
      <c r="F4145" s="7">
        <f>VLOOKUP(ventas[[#This Row],[ProductKey]],'hoja productos'!$A$2:$AA$1691,5,FALSE)</f>
        <v>13.5</v>
      </c>
      <c r="G4145" s="7" t="str">
        <f>VLOOKUP(ventas[[#This Row],[ProductKey]],'hoja productos'!$A$2:$AA$1691,7,FALSE)</f>
        <v>Tablet, Ltd</v>
      </c>
      <c r="H4145" s="8">
        <f>ventas[[#This Row],[Unit Vendidas]]*ventas[[#This Row],[Precio Venta]]</f>
        <v>81</v>
      </c>
    </row>
    <row r="4146" spans="1:8" x14ac:dyDescent="0.25">
      <c r="A4146" s="2">
        <v>24147</v>
      </c>
      <c r="B4146" s="3">
        <v>40158</v>
      </c>
      <c r="C4146" s="5">
        <v>1310</v>
      </c>
      <c r="D4146" s="4">
        <v>14</v>
      </c>
      <c r="E4146" s="7" t="str">
        <f>VLOOKUP(ventas[[#This Row],[ProductKey]],'hoja productos'!$A$2:$AA$1691,3,FALSE)</f>
        <v>Tablet Digital Camera/Camcorder USB Cable E324 Silver</v>
      </c>
      <c r="F4146" s="7">
        <f>VLOOKUP(ventas[[#This Row],[ProductKey]],'hoja productos'!$A$2:$AA$1691,5,FALSE)</f>
        <v>28</v>
      </c>
      <c r="G4146" s="7" t="str">
        <f>VLOOKUP(ventas[[#This Row],[ProductKey]],'hoja productos'!$A$2:$AA$1691,7,FALSE)</f>
        <v>Tablet, Ltd</v>
      </c>
      <c r="H4146" s="8">
        <f>ventas[[#This Row],[Unit Vendidas]]*ventas[[#This Row],[Precio Venta]]</f>
        <v>392</v>
      </c>
    </row>
    <row r="4147" spans="1:8" x14ac:dyDescent="0.25">
      <c r="A4147" s="2">
        <v>215</v>
      </c>
      <c r="B4147" s="3">
        <v>40159</v>
      </c>
      <c r="C4147" s="5">
        <v>611</v>
      </c>
      <c r="D4147" s="4">
        <v>760</v>
      </c>
      <c r="E4147" s="7" t="str">
        <f>VLOOKUP(ventas[[#This Row],[ProductKey]],'hoja productos'!$A$2:$AA$1691,3,FALSE)</f>
        <v>WWI Projector 1080p LCD86 Black</v>
      </c>
      <c r="F4147" s="7">
        <f>VLOOKUP(ventas[[#This Row],[ProductKey]],'hoja productos'!$A$2:$AA$1691,5,FALSE)</f>
        <v>2295</v>
      </c>
      <c r="G4147" s="7" t="str">
        <f>VLOOKUP(ventas[[#This Row],[ProductKey]],'hoja productos'!$A$2:$AA$1691,7,FALSE)</f>
        <v>Wide World Importers</v>
      </c>
      <c r="H4147" s="8">
        <f>ventas[[#This Row],[Unit Vendidas]]*ventas[[#This Row],[Precio Venta]]</f>
        <v>1744200</v>
      </c>
    </row>
    <row r="4148" spans="1:8" x14ac:dyDescent="0.25">
      <c r="A4148" s="2">
        <v>1419</v>
      </c>
      <c r="B4148" s="3">
        <v>40159</v>
      </c>
      <c r="C4148" s="5">
        <v>130</v>
      </c>
      <c r="D4148" s="4">
        <v>101</v>
      </c>
      <c r="E4148" s="7" t="str">
        <f>VLOOKUP(ventas[[#This Row],[ProductKey]],'hoja productos'!$A$2:$AA$1691,3,FALSE)</f>
        <v>Adventure Works 20" Analog CRT TV E45 Black</v>
      </c>
      <c r="F4148" s="7">
        <f>VLOOKUP(ventas[[#This Row],[ProductKey]],'hoja productos'!$A$2:$AA$1691,5,FALSE)</f>
        <v>200</v>
      </c>
      <c r="G4148" s="7" t="str">
        <f>VLOOKUP(ventas[[#This Row],[ProductKey]],'hoja productos'!$A$2:$AA$1691,7,FALSE)</f>
        <v>Adventure Works</v>
      </c>
      <c r="H4148" s="8">
        <f>ventas[[#This Row],[Unit Vendidas]]*ventas[[#This Row],[Precio Venta]]</f>
        <v>20200</v>
      </c>
    </row>
    <row r="4149" spans="1:8" x14ac:dyDescent="0.25">
      <c r="A4149" s="2">
        <v>1606</v>
      </c>
      <c r="B4149" s="3">
        <v>40159</v>
      </c>
      <c r="C4149" s="5">
        <v>1143</v>
      </c>
      <c r="D4149" s="4">
        <v>150</v>
      </c>
      <c r="E4149" s="7" t="str">
        <f>VLOOKUP(ventas[[#This Row],[ProductKey]],'hoja productos'!$A$2:$AA$1691,3,FALSE)</f>
        <v>Fabrikam SLR Camera 35" M358 Green</v>
      </c>
      <c r="F4149" s="7">
        <f>VLOOKUP(ventas[[#This Row],[ProductKey]],'hoja productos'!$A$2:$AA$1691,5,FALSE)</f>
        <v>328</v>
      </c>
      <c r="G4149" s="7" t="str">
        <f>VLOOKUP(ventas[[#This Row],[ProductKey]],'hoja productos'!$A$2:$AA$1691,7,FALSE)</f>
        <v>Fabrikam, Inc.</v>
      </c>
      <c r="H4149" s="8">
        <f>ventas[[#This Row],[Unit Vendidas]]*ventas[[#This Row],[Precio Venta]]</f>
        <v>49200</v>
      </c>
    </row>
    <row r="4150" spans="1:8" x14ac:dyDescent="0.25">
      <c r="A4150" s="2">
        <v>3761</v>
      </c>
      <c r="B4150" s="3">
        <v>40159</v>
      </c>
      <c r="C4150" s="5">
        <v>1384</v>
      </c>
      <c r="D4150" s="4">
        <v>8</v>
      </c>
      <c r="E4150" s="7" t="str">
        <f>VLOOKUP(ventas[[#This Row],[ProductKey]],'hoja productos'!$A$2:$AA$1691,3,FALSE)</f>
        <v>Tablet 3 Handset Cordless Phone System E30 Grey</v>
      </c>
      <c r="F4150" s="7">
        <f>VLOOKUP(ventas[[#This Row],[ProductKey]],'hoja productos'!$A$2:$AA$1691,5,FALSE)</f>
        <v>16.989999999999998</v>
      </c>
      <c r="G4150" s="7" t="str">
        <f>VLOOKUP(ventas[[#This Row],[ProductKey]],'hoja productos'!$A$2:$AA$1691,7,FALSE)</f>
        <v>Tablet, Ltd</v>
      </c>
      <c r="H4150" s="8">
        <f>ventas[[#This Row],[Unit Vendidas]]*ventas[[#This Row],[Precio Venta]]</f>
        <v>135.91999999999999</v>
      </c>
    </row>
    <row r="4151" spans="1:8" x14ac:dyDescent="0.25">
      <c r="A4151" s="2">
        <v>9313</v>
      </c>
      <c r="B4151" s="3">
        <v>40159</v>
      </c>
      <c r="C4151" s="5">
        <v>958</v>
      </c>
      <c r="D4151" s="4">
        <v>59</v>
      </c>
      <c r="E4151" s="7" t="str">
        <f>VLOOKUP(ventas[[#This Row],[ProductKey]],'hoja productos'!$A$2:$AA$1691,3,FALSE)</f>
        <v>A. Datum Compact Digital Camera M200 Grey</v>
      </c>
      <c r="F4151" s="7">
        <f>VLOOKUP(ventas[[#This Row],[ProductKey]],'hoja productos'!$A$2:$AA$1691,5,FALSE)</f>
        <v>129</v>
      </c>
      <c r="G4151" s="7" t="str">
        <f>VLOOKUP(ventas[[#This Row],[ProductKey]],'hoja productos'!$A$2:$AA$1691,7,FALSE)</f>
        <v>A. Datum Corporation</v>
      </c>
      <c r="H4151" s="8">
        <f>ventas[[#This Row],[Unit Vendidas]]*ventas[[#This Row],[Precio Venta]]</f>
        <v>7611</v>
      </c>
    </row>
    <row r="4152" spans="1:8" x14ac:dyDescent="0.25">
      <c r="A4152" s="2">
        <v>10048</v>
      </c>
      <c r="B4152" s="3">
        <v>40159</v>
      </c>
      <c r="C4152" s="5">
        <v>520</v>
      </c>
      <c r="D4152" s="4">
        <v>224</v>
      </c>
      <c r="E4152" s="7" t="str">
        <f>VLOOKUP(ventas[[#This Row],[ProductKey]],'hoja productos'!$A$2:$AA$1691,3,FALSE)</f>
        <v>WWI LCD22W M2003 Black</v>
      </c>
      <c r="F4152" s="7">
        <f>VLOOKUP(ventas[[#This Row],[ProductKey]],'hoja productos'!$A$2:$AA$1691,5,FALSE)</f>
        <v>679</v>
      </c>
      <c r="G4152" s="7" t="str">
        <f>VLOOKUP(ventas[[#This Row],[ProductKey]],'hoja productos'!$A$2:$AA$1691,7,FALSE)</f>
        <v>Wide World Importers</v>
      </c>
      <c r="H4152" s="8">
        <f>ventas[[#This Row],[Unit Vendidas]]*ventas[[#This Row],[Precio Venta]]</f>
        <v>152096</v>
      </c>
    </row>
    <row r="4153" spans="1:8" ht="30" x14ac:dyDescent="0.25">
      <c r="A4153" s="2">
        <v>11050</v>
      </c>
      <c r="B4153" s="3">
        <v>40159</v>
      </c>
      <c r="C4153" s="5">
        <v>722</v>
      </c>
      <c r="D4153" s="4">
        <v>75</v>
      </c>
      <c r="E4153" s="7" t="str">
        <f>VLOOKUP(ventas[[#This Row],[ProductKey]],'hoja productos'!$A$2:$AA$1691,3,FALSE)</f>
        <v>Proseware Professional Quality Plain-Paper Fax and Copier X100 White</v>
      </c>
      <c r="F4153" s="7">
        <f>VLOOKUP(ventas[[#This Row],[ProductKey]],'hoja productos'!$A$2:$AA$1691,5,FALSE)</f>
        <v>229</v>
      </c>
      <c r="G4153" s="7" t="str">
        <f>VLOOKUP(ventas[[#This Row],[ProductKey]],'hoja productos'!$A$2:$AA$1691,7,FALSE)</f>
        <v>Proseware, Inc.</v>
      </c>
      <c r="H4153" s="8">
        <f>ventas[[#This Row],[Unit Vendidas]]*ventas[[#This Row],[Precio Venta]]</f>
        <v>17175</v>
      </c>
    </row>
    <row r="4154" spans="1:8" x14ac:dyDescent="0.25">
      <c r="A4154" s="2">
        <v>12666</v>
      </c>
      <c r="B4154" s="3">
        <v>40159</v>
      </c>
      <c r="C4154" s="5">
        <v>343</v>
      </c>
      <c r="D4154" s="4">
        <v>364</v>
      </c>
      <c r="E4154" s="7" t="str">
        <f>VLOOKUP(ventas[[#This Row],[ProductKey]],'hoja productos'!$A$2:$AA$1691,3,FALSE)</f>
        <v>Fabrikam Laptop19 M9000 Black</v>
      </c>
      <c r="F4154" s="7">
        <f>VLOOKUP(ventas[[#This Row],[ProductKey]],'hoja productos'!$A$2:$AA$1691,5,FALSE)</f>
        <v>1099</v>
      </c>
      <c r="G4154" s="7" t="str">
        <f>VLOOKUP(ventas[[#This Row],[ProductKey]],'hoja productos'!$A$2:$AA$1691,7,FALSE)</f>
        <v>Fabrikam, Inc.</v>
      </c>
      <c r="H4154" s="8">
        <f>ventas[[#This Row],[Unit Vendidas]]*ventas[[#This Row],[Precio Venta]]</f>
        <v>400036</v>
      </c>
    </row>
    <row r="4155" spans="1:8" x14ac:dyDescent="0.25">
      <c r="A4155" s="2">
        <v>13506</v>
      </c>
      <c r="B4155" s="3">
        <v>40159</v>
      </c>
      <c r="C4155" s="5">
        <v>971</v>
      </c>
      <c r="D4155" s="4">
        <v>76</v>
      </c>
      <c r="E4155" s="7" t="str">
        <f>VLOOKUP(ventas[[#This Row],[ProductKey]],'hoja productos'!$A$2:$AA$1691,3,FALSE)</f>
        <v>A. Datum Full Frame Digital Camera X300 Grey</v>
      </c>
      <c r="F4155" s="7">
        <f>VLOOKUP(ventas[[#This Row],[ProductKey]],'hoja productos'!$A$2:$AA$1691,5,FALSE)</f>
        <v>231</v>
      </c>
      <c r="G4155" s="7" t="str">
        <f>VLOOKUP(ventas[[#This Row],[ProductKey]],'hoja productos'!$A$2:$AA$1691,7,FALSE)</f>
        <v>A. Datum Corporation</v>
      </c>
      <c r="H4155" s="8">
        <f>ventas[[#This Row],[Unit Vendidas]]*ventas[[#This Row],[Precio Venta]]</f>
        <v>17556</v>
      </c>
    </row>
    <row r="4156" spans="1:8" x14ac:dyDescent="0.25">
      <c r="A4156" s="2">
        <v>15041</v>
      </c>
      <c r="B4156" s="3">
        <v>40159</v>
      </c>
      <c r="C4156" s="5">
        <v>1248</v>
      </c>
      <c r="D4156" s="4">
        <v>25</v>
      </c>
      <c r="E4156" s="7" t="str">
        <f>VLOOKUP(ventas[[#This Row],[ProductKey]],'hoja productos'!$A$2:$AA$1691,3,FALSE)</f>
        <v>Tablet Rechargeable Li-Ion Battery Pack E300 Black</v>
      </c>
      <c r="F4156" s="7">
        <f>VLOOKUP(ventas[[#This Row],[ProductKey]],'hoja productos'!$A$2:$AA$1691,5,FALSE)</f>
        <v>49.99</v>
      </c>
      <c r="G4156" s="7" t="str">
        <f>VLOOKUP(ventas[[#This Row],[ProductKey]],'hoja productos'!$A$2:$AA$1691,7,FALSE)</f>
        <v>Tablet, Ltd</v>
      </c>
      <c r="H4156" s="8">
        <f>ventas[[#This Row],[Unit Vendidas]]*ventas[[#This Row],[Precio Venta]]</f>
        <v>1249.75</v>
      </c>
    </row>
    <row r="4157" spans="1:8" x14ac:dyDescent="0.25">
      <c r="A4157" s="2">
        <v>16090</v>
      </c>
      <c r="B4157" s="3">
        <v>40159</v>
      </c>
      <c r="C4157" s="5">
        <v>80</v>
      </c>
      <c r="D4157" s="4">
        <v>18</v>
      </c>
      <c r="E4157" s="7" t="str">
        <f>VLOOKUP(ventas[[#This Row],[ProductKey]],'hoja productos'!$A$2:$AA$1691,3,FALSE)</f>
        <v>NT Wireless Bluetooth Stereo Headphones E302 Yellow</v>
      </c>
      <c r="F4157" s="7">
        <f>VLOOKUP(ventas[[#This Row],[ProductKey]],'hoja productos'!$A$2:$AA$1691,5,FALSE)</f>
        <v>40.549999999999997</v>
      </c>
      <c r="G4157" s="7" t="str">
        <f>VLOOKUP(ventas[[#This Row],[ProductKey]],'hoja productos'!$A$2:$AA$1691,7,FALSE)</f>
        <v>Northwind Traders</v>
      </c>
      <c r="H4157" s="8">
        <f>ventas[[#This Row],[Unit Vendidas]]*ventas[[#This Row],[Precio Venta]]</f>
        <v>729.9</v>
      </c>
    </row>
    <row r="4158" spans="1:8" x14ac:dyDescent="0.25">
      <c r="A4158" s="2">
        <v>17443</v>
      </c>
      <c r="B4158" s="3">
        <v>40159</v>
      </c>
      <c r="C4158" s="5">
        <v>1296</v>
      </c>
      <c r="D4158" s="4">
        <v>11</v>
      </c>
      <c r="E4158" s="7" t="str">
        <f>VLOOKUP(ventas[[#This Row],[ProductKey]],'hoja productos'!$A$2:$AA$1691,3,FALSE)</f>
        <v>Tablet USB Cable M250 Black</v>
      </c>
      <c r="F4158" s="7">
        <f>VLOOKUP(ventas[[#This Row],[ProductKey]],'hoja productos'!$A$2:$AA$1691,5,FALSE)</f>
        <v>25</v>
      </c>
      <c r="G4158" s="7" t="str">
        <f>VLOOKUP(ventas[[#This Row],[ProductKey]],'hoja productos'!$A$2:$AA$1691,7,FALSE)</f>
        <v>Tablet, Ltd</v>
      </c>
      <c r="H4158" s="8">
        <f>ventas[[#This Row],[Unit Vendidas]]*ventas[[#This Row],[Precio Venta]]</f>
        <v>275</v>
      </c>
    </row>
    <row r="4159" spans="1:8" x14ac:dyDescent="0.25">
      <c r="A4159" s="2">
        <v>19015</v>
      </c>
      <c r="B4159" s="3">
        <v>40159</v>
      </c>
      <c r="C4159" s="5">
        <v>494</v>
      </c>
      <c r="D4159" s="4">
        <v>128</v>
      </c>
      <c r="E4159" s="7" t="str">
        <f>VLOOKUP(ventas[[#This Row],[ProductKey]],'hoja productos'!$A$2:$AA$1691,3,FALSE)</f>
        <v>Adventure Works LCD20W M240 Black</v>
      </c>
      <c r="F4159" s="7">
        <f>VLOOKUP(ventas[[#This Row],[ProductKey]],'hoja productos'!$A$2:$AA$1691,5,FALSE)</f>
        <v>279</v>
      </c>
      <c r="G4159" s="7" t="str">
        <f>VLOOKUP(ventas[[#This Row],[ProductKey]],'hoja productos'!$A$2:$AA$1691,7,FALSE)</f>
        <v>Adventure Works</v>
      </c>
      <c r="H4159" s="8">
        <f>ventas[[#This Row],[Unit Vendidas]]*ventas[[#This Row],[Precio Venta]]</f>
        <v>35712</v>
      </c>
    </row>
    <row r="4160" spans="1:8" x14ac:dyDescent="0.25">
      <c r="A4160" s="2">
        <v>23647</v>
      </c>
      <c r="B4160" s="3">
        <v>40159</v>
      </c>
      <c r="C4160" s="5">
        <v>375</v>
      </c>
      <c r="D4160" s="4">
        <v>321</v>
      </c>
      <c r="E4160" s="7" t="str">
        <f>VLOOKUP(ventas[[#This Row],[ProductKey]],'hoja productos'!$A$2:$AA$1691,3,FALSE)</f>
        <v>Adventure Works Laptop15 M1501 Silver</v>
      </c>
      <c r="F4160" s="7">
        <f>VLOOKUP(ventas[[#This Row],[ProductKey]],'hoja productos'!$A$2:$AA$1691,5,FALSE)</f>
        <v>699</v>
      </c>
      <c r="G4160" s="7" t="str">
        <f>VLOOKUP(ventas[[#This Row],[ProductKey]],'hoja productos'!$A$2:$AA$1691,7,FALSE)</f>
        <v>Adventure Works</v>
      </c>
      <c r="H4160" s="8">
        <f>ventas[[#This Row],[Unit Vendidas]]*ventas[[#This Row],[Precio Venta]]</f>
        <v>224379</v>
      </c>
    </row>
    <row r="4161" spans="1:8" x14ac:dyDescent="0.25">
      <c r="A4161" s="2">
        <v>523</v>
      </c>
      <c r="B4161" s="3">
        <v>40160</v>
      </c>
      <c r="C4161" s="5">
        <v>51</v>
      </c>
      <c r="D4161" s="4">
        <v>91</v>
      </c>
      <c r="E4161" s="7" t="str">
        <f>VLOOKUP(ventas[[#This Row],[ProductKey]],'hoja productos'!$A$2:$AA$1691,3,FALSE)</f>
        <v>WWI 2GB Pulse Smart pen M100 Blue</v>
      </c>
      <c r="F4161" s="7">
        <f>VLOOKUP(ventas[[#This Row],[ProductKey]],'hoja productos'!$A$2:$AA$1691,5,FALSE)</f>
        <v>199.95</v>
      </c>
      <c r="G4161" s="7" t="str">
        <f>VLOOKUP(ventas[[#This Row],[ProductKey]],'hoja productos'!$A$2:$AA$1691,7,FALSE)</f>
        <v>Wide World Importers</v>
      </c>
      <c r="H4161" s="8">
        <f>ventas[[#This Row],[Unit Vendidas]]*ventas[[#This Row],[Precio Venta]]</f>
        <v>18195.45</v>
      </c>
    </row>
    <row r="4162" spans="1:8" x14ac:dyDescent="0.25">
      <c r="A4162" s="2">
        <v>2991</v>
      </c>
      <c r="B4162" s="3">
        <v>40160</v>
      </c>
      <c r="C4162" s="5">
        <v>296</v>
      </c>
      <c r="D4162" s="4">
        <v>132</v>
      </c>
      <c r="E4162" s="7" t="str">
        <f>VLOOKUP(ventas[[#This Row],[ProductKey]],'hoja productos'!$A$2:$AA$1691,3,FALSE)</f>
        <v>SV Car Video TFT6.2W E6281 Black</v>
      </c>
      <c r="F4162" s="7">
        <f>VLOOKUP(ventas[[#This Row],[ProductKey]],'hoja productos'!$A$2:$AA$1691,5,FALSE)</f>
        <v>259</v>
      </c>
      <c r="G4162" s="7" t="str">
        <f>VLOOKUP(ventas[[#This Row],[ProductKey]],'hoja productos'!$A$2:$AA$1691,7,FALSE)</f>
        <v>Southridge Video</v>
      </c>
      <c r="H4162" s="8">
        <f>ventas[[#This Row],[Unit Vendidas]]*ventas[[#This Row],[Precio Venta]]</f>
        <v>34188</v>
      </c>
    </row>
    <row r="4163" spans="1:8" x14ac:dyDescent="0.25">
      <c r="A4163" s="2">
        <v>3271</v>
      </c>
      <c r="B4163" s="3">
        <v>40160</v>
      </c>
      <c r="C4163" s="5">
        <v>679</v>
      </c>
      <c r="D4163" s="4">
        <v>39</v>
      </c>
      <c r="E4163" s="7" t="str">
        <f>VLOOKUP(ventas[[#This Row],[ProductKey]],'hoja productos'!$A$2:$AA$1691,3,FALSE)</f>
        <v>Proseware Ink Jet Fax Machine E100 Grey</v>
      </c>
      <c r="F4163" s="7">
        <f>VLOOKUP(ventas[[#This Row],[ProductKey]],'hoja productos'!$A$2:$AA$1691,5,FALSE)</f>
        <v>78</v>
      </c>
      <c r="G4163" s="7" t="str">
        <f>VLOOKUP(ventas[[#This Row],[ProductKey]],'hoja productos'!$A$2:$AA$1691,7,FALSE)</f>
        <v>Proseware, Inc.</v>
      </c>
      <c r="H4163" s="8">
        <f>ventas[[#This Row],[Unit Vendidas]]*ventas[[#This Row],[Precio Venta]]</f>
        <v>3042</v>
      </c>
    </row>
    <row r="4164" spans="1:8" ht="30" x14ac:dyDescent="0.25">
      <c r="A4164" s="2">
        <v>7620</v>
      </c>
      <c r="B4164" s="3">
        <v>40160</v>
      </c>
      <c r="C4164" s="5">
        <v>1436</v>
      </c>
      <c r="D4164" s="4">
        <v>118</v>
      </c>
      <c r="E4164" s="7" t="str">
        <f>VLOOKUP(ventas[[#This Row],[ProductKey]],'hoja productos'!$A$2:$AA$1691,3,FALSE)</f>
        <v>The Phone Company Touch Screen Phones 5-Wire/On-wall M508 Grey</v>
      </c>
      <c r="F4164" s="7">
        <f>VLOOKUP(ventas[[#This Row],[ProductKey]],'hoja productos'!$A$2:$AA$1691,5,FALSE)</f>
        <v>258</v>
      </c>
      <c r="G4164" s="7" t="str">
        <f>VLOOKUP(ventas[[#This Row],[ProductKey]],'hoja productos'!$A$2:$AA$1691,7,FALSE)</f>
        <v>The Phone Company</v>
      </c>
      <c r="H4164" s="8">
        <f>ventas[[#This Row],[Unit Vendidas]]*ventas[[#This Row],[Precio Venta]]</f>
        <v>30444</v>
      </c>
    </row>
    <row r="4165" spans="1:8" x14ac:dyDescent="0.25">
      <c r="A4165" s="2">
        <v>8681</v>
      </c>
      <c r="B4165" s="3">
        <v>40160</v>
      </c>
      <c r="C4165" s="5">
        <v>626</v>
      </c>
      <c r="D4165" s="4">
        <v>116</v>
      </c>
      <c r="E4165" s="7" t="str">
        <f>VLOOKUP(ventas[[#This Row],[ProductKey]],'hoja productos'!$A$2:$AA$1691,3,FALSE)</f>
        <v>WWI Projector 480p LCD12 White</v>
      </c>
      <c r="F4165" s="7">
        <f>VLOOKUP(ventas[[#This Row],[ProductKey]],'hoja productos'!$A$2:$AA$1691,5,FALSE)</f>
        <v>229</v>
      </c>
      <c r="G4165" s="7" t="str">
        <f>VLOOKUP(ventas[[#This Row],[ProductKey]],'hoja productos'!$A$2:$AA$1691,7,FALSE)</f>
        <v>Wide World Importers</v>
      </c>
      <c r="H4165" s="8">
        <f>ventas[[#This Row],[Unit Vendidas]]*ventas[[#This Row],[Precio Venta]]</f>
        <v>26564</v>
      </c>
    </row>
    <row r="4166" spans="1:8" x14ac:dyDescent="0.25">
      <c r="A4166" s="2">
        <v>13211</v>
      </c>
      <c r="B4166" s="3">
        <v>40160</v>
      </c>
      <c r="C4166" s="5">
        <v>400</v>
      </c>
      <c r="D4166" s="4">
        <v>348</v>
      </c>
      <c r="E4166" s="7" t="str">
        <f>VLOOKUP(ventas[[#This Row],[ProductKey]],'hoja productos'!$A$2:$AA$1691,3,FALSE)</f>
        <v>WWI Laptop15.4W M0156 White</v>
      </c>
      <c r="F4166" s="7">
        <f>VLOOKUP(ventas[[#This Row],[ProductKey]],'hoja productos'!$A$2:$AA$1691,5,FALSE)</f>
        <v>758</v>
      </c>
      <c r="G4166" s="7" t="str">
        <f>VLOOKUP(ventas[[#This Row],[ProductKey]],'hoja productos'!$A$2:$AA$1691,7,FALSE)</f>
        <v>Wide World Importers</v>
      </c>
      <c r="H4166" s="8">
        <f>ventas[[#This Row],[Unit Vendidas]]*ventas[[#This Row],[Precio Venta]]</f>
        <v>263784</v>
      </c>
    </row>
    <row r="4167" spans="1:8" x14ac:dyDescent="0.25">
      <c r="A4167" s="2">
        <v>16025</v>
      </c>
      <c r="B4167" s="3">
        <v>40160</v>
      </c>
      <c r="C4167" s="5">
        <v>854</v>
      </c>
      <c r="D4167" s="4">
        <v>59</v>
      </c>
      <c r="E4167" s="7" t="str">
        <f>VLOOKUP(ventas[[#This Row],[ProductKey]],'hoja productos'!$A$2:$AA$1691,3,FALSE)</f>
        <v>Tablet Multimedia Speakers M25 Brown</v>
      </c>
      <c r="F4167" s="7">
        <f>VLOOKUP(ventas[[#This Row],[ProductKey]],'hoja productos'!$A$2:$AA$1691,5,FALSE)</f>
        <v>129</v>
      </c>
      <c r="G4167" s="7" t="str">
        <f>VLOOKUP(ventas[[#This Row],[ProductKey]],'hoja productos'!$A$2:$AA$1691,7,FALSE)</f>
        <v>Tablet, Ltd</v>
      </c>
      <c r="H4167" s="8">
        <f>ventas[[#This Row],[Unit Vendidas]]*ventas[[#This Row],[Precio Venta]]</f>
        <v>7611</v>
      </c>
    </row>
    <row r="4168" spans="1:8" ht="30" x14ac:dyDescent="0.25">
      <c r="A4168" s="2">
        <v>19818</v>
      </c>
      <c r="B4168" s="3">
        <v>40160</v>
      </c>
      <c r="C4168" s="5">
        <v>1334</v>
      </c>
      <c r="D4168" s="4">
        <v>16</v>
      </c>
      <c r="E4168" s="7" t="str">
        <f>VLOOKUP(ventas[[#This Row],[ProductKey]],'hoja productos'!$A$2:$AA$1691,3,FALSE)</f>
        <v>Tablet Expandable 3-Handset Cordless Phone System M204 Black</v>
      </c>
      <c r="F4168" s="7">
        <f>VLOOKUP(ventas[[#This Row],[ProductKey]],'hoja productos'!$A$2:$AA$1691,5,FALSE)</f>
        <v>35.99</v>
      </c>
      <c r="G4168" s="7" t="str">
        <f>VLOOKUP(ventas[[#This Row],[ProductKey]],'hoja productos'!$A$2:$AA$1691,7,FALSE)</f>
        <v>Tablet, Ltd</v>
      </c>
      <c r="H4168" s="8">
        <f>ventas[[#This Row],[Unit Vendidas]]*ventas[[#This Row],[Precio Venta]]</f>
        <v>575.84</v>
      </c>
    </row>
    <row r="4169" spans="1:8" x14ac:dyDescent="0.25">
      <c r="A4169" s="2">
        <v>20878</v>
      </c>
      <c r="B4169" s="3">
        <v>40160</v>
      </c>
      <c r="C4169" s="5">
        <v>186</v>
      </c>
      <c r="D4169" s="4">
        <v>45</v>
      </c>
      <c r="E4169" s="7" t="str">
        <f>VLOOKUP(ventas[[#This Row],[ProductKey]],'hoja productos'!$A$2:$AA$1691,3,FALSE)</f>
        <v>SV 8xDVD E120 Silver</v>
      </c>
      <c r="F4169" s="7">
        <f>VLOOKUP(ventas[[#This Row],[ProductKey]],'hoja productos'!$A$2:$AA$1691,5,FALSE)</f>
        <v>89.9</v>
      </c>
      <c r="G4169" s="7" t="str">
        <f>VLOOKUP(ventas[[#This Row],[ProductKey]],'hoja productos'!$A$2:$AA$1691,7,FALSE)</f>
        <v>Southridge Video</v>
      </c>
      <c r="H4169" s="8">
        <f>ventas[[#This Row],[Unit Vendidas]]*ventas[[#This Row],[Precio Venta]]</f>
        <v>4045.5000000000005</v>
      </c>
    </row>
    <row r="4170" spans="1:8" x14ac:dyDescent="0.25">
      <c r="A4170" s="2">
        <v>22321</v>
      </c>
      <c r="B4170" s="3">
        <v>40160</v>
      </c>
      <c r="C4170" s="5">
        <v>749</v>
      </c>
      <c r="D4170" s="4">
        <v>7</v>
      </c>
      <c r="E4170" s="7" t="str">
        <f>VLOOKUP(ventas[[#This Row],[ProductKey]],'hoja productos'!$A$2:$AA$1691,3,FALSE)</f>
        <v>Tablet Laptop Starter Bundle M200 Black</v>
      </c>
      <c r="F4170" s="7">
        <f>VLOOKUP(ventas[[#This Row],[ProductKey]],'hoja productos'!$A$2:$AA$1691,5,FALSE)</f>
        <v>16.5</v>
      </c>
      <c r="G4170" s="7" t="str">
        <f>VLOOKUP(ventas[[#This Row],[ProductKey]],'hoja productos'!$A$2:$AA$1691,7,FALSE)</f>
        <v>Tablet, Ltd</v>
      </c>
      <c r="H4170" s="8">
        <f>ventas[[#This Row],[Unit Vendidas]]*ventas[[#This Row],[Precio Venta]]</f>
        <v>115.5</v>
      </c>
    </row>
    <row r="4171" spans="1:8" x14ac:dyDescent="0.25">
      <c r="A4171" s="2">
        <v>23283</v>
      </c>
      <c r="B4171" s="3">
        <v>40160</v>
      </c>
      <c r="C4171" s="5">
        <v>826</v>
      </c>
      <c r="D4171" s="4">
        <v>8</v>
      </c>
      <c r="E4171" s="7" t="str">
        <f>VLOOKUP(ventas[[#This Row],[ProductKey]],'hoja productos'!$A$2:$AA$1691,3,FALSE)</f>
        <v>Tablet USB Data Link - direct connect adapter E600 Grey</v>
      </c>
      <c r="F4171" s="7">
        <f>VLOOKUP(ventas[[#This Row],[ProductKey]],'hoja productos'!$A$2:$AA$1691,5,FALSE)</f>
        <v>16.899999999999999</v>
      </c>
      <c r="G4171" s="7" t="str">
        <f>VLOOKUP(ventas[[#This Row],[ProductKey]],'hoja productos'!$A$2:$AA$1691,7,FALSE)</f>
        <v>Tablet, Ltd</v>
      </c>
      <c r="H4171" s="8">
        <f>ventas[[#This Row],[Unit Vendidas]]*ventas[[#This Row],[Precio Venta]]</f>
        <v>135.19999999999999</v>
      </c>
    </row>
    <row r="4172" spans="1:8" ht="30" x14ac:dyDescent="0.25">
      <c r="A4172" s="2">
        <v>271</v>
      </c>
      <c r="B4172" s="3">
        <v>40161</v>
      </c>
      <c r="C4172" s="5">
        <v>1426</v>
      </c>
      <c r="D4172" s="4">
        <v>195</v>
      </c>
      <c r="E4172" s="7" t="str">
        <f>VLOOKUP(ventas[[#This Row],[ProductKey]],'hoja productos'!$A$2:$AA$1691,3,FALSE)</f>
        <v>The Phone Company Touch Screen Phone 1600 TFT-1.4" L250 Grey</v>
      </c>
      <c r="F4172" s="7">
        <f>VLOOKUP(ventas[[#This Row],[ProductKey]],'hoja productos'!$A$2:$AA$1691,5,FALSE)</f>
        <v>589</v>
      </c>
      <c r="G4172" s="7" t="str">
        <f>VLOOKUP(ventas[[#This Row],[ProductKey]],'hoja productos'!$A$2:$AA$1691,7,FALSE)</f>
        <v>The Phone Company</v>
      </c>
      <c r="H4172" s="8">
        <f>ventas[[#This Row],[Unit Vendidas]]*ventas[[#This Row],[Precio Venta]]</f>
        <v>114855</v>
      </c>
    </row>
    <row r="4173" spans="1:8" x14ac:dyDescent="0.25">
      <c r="A4173" s="2">
        <v>1850</v>
      </c>
      <c r="B4173" s="3">
        <v>40161</v>
      </c>
      <c r="C4173" s="5">
        <v>388</v>
      </c>
      <c r="D4173" s="4">
        <v>195</v>
      </c>
      <c r="E4173" s="7" t="str">
        <f>VLOOKUP(ventas[[#This Row],[ProductKey]],'hoja productos'!$A$2:$AA$1691,3,FALSE)</f>
        <v>Adventure Works Laptop12 M1201 Blue</v>
      </c>
      <c r="F4173" s="7">
        <f>VLOOKUP(ventas[[#This Row],[ProductKey]],'hoja productos'!$A$2:$AA$1691,5,FALSE)</f>
        <v>382.95</v>
      </c>
      <c r="G4173" s="7" t="str">
        <f>VLOOKUP(ventas[[#This Row],[ProductKey]],'hoja productos'!$A$2:$AA$1691,7,FALSE)</f>
        <v>Adventure Works</v>
      </c>
      <c r="H4173" s="8">
        <f>ventas[[#This Row],[Unit Vendidas]]*ventas[[#This Row],[Precio Venta]]</f>
        <v>74675.25</v>
      </c>
    </row>
    <row r="4174" spans="1:8" x14ac:dyDescent="0.25">
      <c r="A4174" s="2">
        <v>10154</v>
      </c>
      <c r="B4174" s="3">
        <v>40161</v>
      </c>
      <c r="C4174" s="5">
        <v>310</v>
      </c>
      <c r="D4174" s="4">
        <v>152</v>
      </c>
      <c r="E4174" s="7" t="str">
        <f>VLOOKUP(ventas[[#This Row],[ProductKey]],'hoja productos'!$A$2:$AA$1691,3,FALSE)</f>
        <v>SV Car Video TFT7 M7000 Silver</v>
      </c>
      <c r="F4174" s="7">
        <f>VLOOKUP(ventas[[#This Row],[ProductKey]],'hoja productos'!$A$2:$AA$1691,5,FALSE)</f>
        <v>299</v>
      </c>
      <c r="G4174" s="7" t="str">
        <f>VLOOKUP(ventas[[#This Row],[ProductKey]],'hoja productos'!$A$2:$AA$1691,7,FALSE)</f>
        <v>Southridge Video</v>
      </c>
      <c r="H4174" s="8">
        <f>ventas[[#This Row],[Unit Vendidas]]*ventas[[#This Row],[Precio Venta]]</f>
        <v>45448</v>
      </c>
    </row>
    <row r="4175" spans="1:8" x14ac:dyDescent="0.25">
      <c r="A4175" s="2">
        <v>11042</v>
      </c>
      <c r="B4175" s="3">
        <v>40161</v>
      </c>
      <c r="C4175" s="5">
        <v>241</v>
      </c>
      <c r="D4175" s="4">
        <v>167</v>
      </c>
      <c r="E4175" s="7" t="str">
        <f>VLOOKUP(ventas[[#This Row],[ProductKey]],'hoja productos'!$A$2:$AA$1691,3,FALSE)</f>
        <v>Tablet Home Theater System 2.1 Channel M1210 Black</v>
      </c>
      <c r="F4175" s="7">
        <f>VLOOKUP(ventas[[#This Row],[ProductKey]],'hoja productos'!$A$2:$AA$1691,5,FALSE)</f>
        <v>329</v>
      </c>
      <c r="G4175" s="7" t="str">
        <f>VLOOKUP(ventas[[#This Row],[ProductKey]],'hoja productos'!$A$2:$AA$1691,7,FALSE)</f>
        <v>Tablet, Ltd</v>
      </c>
      <c r="H4175" s="8">
        <f>ventas[[#This Row],[Unit Vendidas]]*ventas[[#This Row],[Precio Venta]]</f>
        <v>54943</v>
      </c>
    </row>
    <row r="4176" spans="1:8" ht="30" x14ac:dyDescent="0.25">
      <c r="A4176" s="2">
        <v>11343</v>
      </c>
      <c r="B4176" s="3">
        <v>40161</v>
      </c>
      <c r="C4176" s="5">
        <v>1413</v>
      </c>
      <c r="D4176" s="4">
        <v>137</v>
      </c>
      <c r="E4176" s="7" t="str">
        <f>VLOOKUP(ventas[[#This Row],[ProductKey]],'hoja productos'!$A$2:$AA$1691,3,FALSE)</f>
        <v>The Phone Company Touch Screen Phones SAW/Built-in M801 Black</v>
      </c>
      <c r="F4176" s="7">
        <f>VLOOKUP(ventas[[#This Row],[ProductKey]],'hoja productos'!$A$2:$AA$1691,5,FALSE)</f>
        <v>299</v>
      </c>
      <c r="G4176" s="7" t="str">
        <f>VLOOKUP(ventas[[#This Row],[ProductKey]],'hoja productos'!$A$2:$AA$1691,7,FALSE)</f>
        <v>The Phone Company</v>
      </c>
      <c r="H4176" s="8">
        <f>ventas[[#This Row],[Unit Vendidas]]*ventas[[#This Row],[Precio Venta]]</f>
        <v>40963</v>
      </c>
    </row>
    <row r="4177" spans="1:8" x14ac:dyDescent="0.25">
      <c r="A4177" s="2">
        <v>14892</v>
      </c>
      <c r="B4177" s="3">
        <v>40161</v>
      </c>
      <c r="C4177" s="5">
        <v>323</v>
      </c>
      <c r="D4177" s="4">
        <v>169</v>
      </c>
      <c r="E4177" s="7" t="str">
        <f>VLOOKUP(ventas[[#This Row],[ProductKey]],'hoja productos'!$A$2:$AA$1691,3,FALSE)</f>
        <v>SV Car Video LCD7 M7003 Silver</v>
      </c>
      <c r="F4177" s="7">
        <f>VLOOKUP(ventas[[#This Row],[ProductKey]],'hoja productos'!$A$2:$AA$1691,5,FALSE)</f>
        <v>369</v>
      </c>
      <c r="G4177" s="7" t="str">
        <f>VLOOKUP(ventas[[#This Row],[ProductKey]],'hoja productos'!$A$2:$AA$1691,7,FALSE)</f>
        <v>Southridge Video</v>
      </c>
      <c r="H4177" s="8">
        <f>ventas[[#This Row],[Unit Vendidas]]*ventas[[#This Row],[Precio Venta]]</f>
        <v>62361</v>
      </c>
    </row>
    <row r="4178" spans="1:8" x14ac:dyDescent="0.25">
      <c r="A4178" s="2">
        <v>15908</v>
      </c>
      <c r="B4178" s="3">
        <v>40161</v>
      </c>
      <c r="C4178" s="5">
        <v>1339</v>
      </c>
      <c r="D4178" s="4">
        <v>16</v>
      </c>
      <c r="E4178" s="7" t="str">
        <f>VLOOKUP(ventas[[#This Row],[ProductKey]],'hoja productos'!$A$2:$AA$1691,3,FALSE)</f>
        <v>Tablet 2-Line Speakerphone M109 Black</v>
      </c>
      <c r="F4178" s="7">
        <f>VLOOKUP(ventas[[#This Row],[ProductKey]],'hoja productos'!$A$2:$AA$1691,5,FALSE)</f>
        <v>35.99</v>
      </c>
      <c r="G4178" s="7" t="str">
        <f>VLOOKUP(ventas[[#This Row],[ProductKey]],'hoja productos'!$A$2:$AA$1691,7,FALSE)</f>
        <v>Tablet, Ltd</v>
      </c>
      <c r="H4178" s="8">
        <f>ventas[[#This Row],[Unit Vendidas]]*ventas[[#This Row],[Precio Venta]]</f>
        <v>575.84</v>
      </c>
    </row>
    <row r="4179" spans="1:8" x14ac:dyDescent="0.25">
      <c r="A4179" s="2">
        <v>17485</v>
      </c>
      <c r="B4179" s="3">
        <v>40161</v>
      </c>
      <c r="C4179" s="5">
        <v>1575</v>
      </c>
      <c r="D4179" s="4">
        <v>28</v>
      </c>
      <c r="E4179" s="7" t="str">
        <f>VLOOKUP(ventas[[#This Row],[ProductKey]],'hoja productos'!$A$2:$AA$1691,3,FALSE)</f>
        <v>SV DVD Player M140 Gold</v>
      </c>
      <c r="F4179" s="7">
        <f>VLOOKUP(ventas[[#This Row],[ProductKey]],'hoja productos'!$A$2:$AA$1691,5,FALSE)</f>
        <v>60.99</v>
      </c>
      <c r="G4179" s="7" t="str">
        <f>VLOOKUP(ventas[[#This Row],[ProductKey]],'hoja productos'!$A$2:$AA$1691,7,FALSE)</f>
        <v>Southridge Video</v>
      </c>
      <c r="H4179" s="8">
        <f>ventas[[#This Row],[Unit Vendidas]]*ventas[[#This Row],[Precio Venta]]</f>
        <v>1707.72</v>
      </c>
    </row>
    <row r="4180" spans="1:8" x14ac:dyDescent="0.25">
      <c r="A4180" s="2">
        <v>18571</v>
      </c>
      <c r="B4180" s="3">
        <v>40161</v>
      </c>
      <c r="C4180" s="5">
        <v>814</v>
      </c>
      <c r="D4180" s="4">
        <v>7</v>
      </c>
      <c r="E4180" s="7" t="str">
        <f>VLOOKUP(ventas[[#This Row],[ProductKey]],'hoja productos'!$A$2:$AA$1691,3,FALSE)</f>
        <v>Tablet Laptop Starter Bundle M200 Grey</v>
      </c>
      <c r="F4180" s="7">
        <f>VLOOKUP(ventas[[#This Row],[ProductKey]],'hoja productos'!$A$2:$AA$1691,5,FALSE)</f>
        <v>16.5</v>
      </c>
      <c r="G4180" s="7" t="str">
        <f>VLOOKUP(ventas[[#This Row],[ProductKey]],'hoja productos'!$A$2:$AA$1691,7,FALSE)</f>
        <v>Tablet, Ltd</v>
      </c>
      <c r="H4180" s="8">
        <f>ventas[[#This Row],[Unit Vendidas]]*ventas[[#This Row],[Precio Venta]]</f>
        <v>115.5</v>
      </c>
    </row>
    <row r="4181" spans="1:8" x14ac:dyDescent="0.25">
      <c r="A4181" s="2">
        <v>19392</v>
      </c>
      <c r="B4181" s="3">
        <v>40161</v>
      </c>
      <c r="C4181" s="5">
        <v>788</v>
      </c>
      <c r="D4181" s="4">
        <v>5</v>
      </c>
      <c r="E4181" s="7" t="str">
        <f>VLOOKUP(ventas[[#This Row],[ProductKey]],'hoja productos'!$A$2:$AA$1691,3,FALSE)</f>
        <v>Tablet Smart Battery M901 White</v>
      </c>
      <c r="F4181" s="7">
        <f>VLOOKUP(ventas[[#This Row],[ProductKey]],'hoja productos'!$A$2:$AA$1691,5,FALSE)</f>
        <v>11.5</v>
      </c>
      <c r="G4181" s="7" t="str">
        <f>VLOOKUP(ventas[[#This Row],[ProductKey]],'hoja productos'!$A$2:$AA$1691,7,FALSE)</f>
        <v>Tablet, Ltd</v>
      </c>
      <c r="H4181" s="8">
        <f>ventas[[#This Row],[Unit Vendidas]]*ventas[[#This Row],[Precio Venta]]</f>
        <v>57.5</v>
      </c>
    </row>
    <row r="4182" spans="1:8" x14ac:dyDescent="0.25">
      <c r="A4182" s="2">
        <v>19754</v>
      </c>
      <c r="B4182" s="3">
        <v>40161</v>
      </c>
      <c r="C4182" s="5">
        <v>1135</v>
      </c>
      <c r="D4182" s="4">
        <v>150</v>
      </c>
      <c r="E4182" s="7" t="str">
        <f>VLOOKUP(ventas[[#This Row],[ProductKey]],'hoja productos'!$A$2:$AA$1691,3,FALSE)</f>
        <v>Fabrikam SLR Camera 35" M358 Blue</v>
      </c>
      <c r="F4182" s="7">
        <f>VLOOKUP(ventas[[#This Row],[ProductKey]],'hoja productos'!$A$2:$AA$1691,5,FALSE)</f>
        <v>328</v>
      </c>
      <c r="G4182" s="7" t="str">
        <f>VLOOKUP(ventas[[#This Row],[ProductKey]],'hoja productos'!$A$2:$AA$1691,7,FALSE)</f>
        <v>Fabrikam, Inc.</v>
      </c>
      <c r="H4182" s="8">
        <f>ventas[[#This Row],[Unit Vendidas]]*ventas[[#This Row],[Precio Venta]]</f>
        <v>49200</v>
      </c>
    </row>
    <row r="4183" spans="1:8" x14ac:dyDescent="0.25">
      <c r="A4183" s="2">
        <v>21658</v>
      </c>
      <c r="B4183" s="3">
        <v>40161</v>
      </c>
      <c r="C4183" s="5">
        <v>1223</v>
      </c>
      <c r="D4183" s="4">
        <v>234</v>
      </c>
      <c r="E4183" s="7" t="str">
        <f>VLOOKUP(ventas[[#This Row],[ProductKey]],'hoja productos'!$A$2:$AA$1691,3,FALSE)</f>
        <v>Fabrikam Budget Moviemaker 2/3'' 17mm E100 Black</v>
      </c>
      <c r="F4183" s="7">
        <f>VLOOKUP(ventas[[#This Row],[ProductKey]],'hoja productos'!$A$2:$AA$1691,5,FALSE)</f>
        <v>460</v>
      </c>
      <c r="G4183" s="7" t="str">
        <f>VLOOKUP(ventas[[#This Row],[ProductKey]],'hoja productos'!$A$2:$AA$1691,7,FALSE)</f>
        <v>Fabrikam, Inc.</v>
      </c>
      <c r="H4183" s="8">
        <f>ventas[[#This Row],[Unit Vendidas]]*ventas[[#This Row],[Precio Venta]]</f>
        <v>107640</v>
      </c>
    </row>
    <row r="4184" spans="1:8" x14ac:dyDescent="0.25">
      <c r="A4184" s="2">
        <v>22975</v>
      </c>
      <c r="B4184" s="3">
        <v>40161</v>
      </c>
      <c r="C4184" s="5">
        <v>320</v>
      </c>
      <c r="D4184" s="4">
        <v>321</v>
      </c>
      <c r="E4184" s="7" t="str">
        <f>VLOOKUP(ventas[[#This Row],[ProductKey]],'hoja productos'!$A$2:$AA$1691,3,FALSE)</f>
        <v>SV Car Video LCD7W M7082 Silver</v>
      </c>
      <c r="F4184" s="7">
        <f>VLOOKUP(ventas[[#This Row],[ProductKey]],'hoja productos'!$A$2:$AA$1691,5,FALSE)</f>
        <v>699</v>
      </c>
      <c r="G4184" s="7" t="str">
        <f>VLOOKUP(ventas[[#This Row],[ProductKey]],'hoja productos'!$A$2:$AA$1691,7,FALSE)</f>
        <v>Southridge Video</v>
      </c>
      <c r="H4184" s="8">
        <f>ventas[[#This Row],[Unit Vendidas]]*ventas[[#This Row],[Precio Venta]]</f>
        <v>224379</v>
      </c>
    </row>
    <row r="4185" spans="1:8" ht="30" x14ac:dyDescent="0.25">
      <c r="A4185" s="2">
        <v>24109</v>
      </c>
      <c r="B4185" s="3">
        <v>40161</v>
      </c>
      <c r="C4185" s="5">
        <v>1544</v>
      </c>
      <c r="D4185" s="4">
        <v>109</v>
      </c>
      <c r="E4185" s="7" t="str">
        <f>VLOOKUP(ventas[[#This Row],[ProductKey]],'hoja productos'!$A$2:$AA$1691,3,FALSE)</f>
        <v>The Phone Company PDA Phone Unlocked 3.7 inches M510 Silver</v>
      </c>
      <c r="F4185" s="7">
        <f>VLOOKUP(ventas[[#This Row],[ProductKey]],'hoja productos'!$A$2:$AA$1691,5,FALSE)</f>
        <v>238</v>
      </c>
      <c r="G4185" s="7" t="str">
        <f>VLOOKUP(ventas[[#This Row],[ProductKey]],'hoja productos'!$A$2:$AA$1691,7,FALSE)</f>
        <v>The Phone Company</v>
      </c>
      <c r="H4185" s="8">
        <f>ventas[[#This Row],[Unit Vendidas]]*ventas[[#This Row],[Precio Venta]]</f>
        <v>25942</v>
      </c>
    </row>
    <row r="4186" spans="1:8" x14ac:dyDescent="0.25">
      <c r="A4186" s="2">
        <v>5601</v>
      </c>
      <c r="B4186" s="3">
        <v>40162</v>
      </c>
      <c r="C4186" s="5">
        <v>194</v>
      </c>
      <c r="D4186" s="4">
        <v>152</v>
      </c>
      <c r="E4186" s="7" t="str">
        <f>VLOOKUP(ventas[[#This Row],[ProductKey]],'hoja productos'!$A$2:$AA$1691,3,FALSE)</f>
        <v>Litware Home Theater System 2.1 Channel E210 Black</v>
      </c>
      <c r="F4186" s="7">
        <f>VLOOKUP(ventas[[#This Row],[ProductKey]],'hoja productos'!$A$2:$AA$1691,5,FALSE)</f>
        <v>299</v>
      </c>
      <c r="G4186" s="7" t="str">
        <f>VLOOKUP(ventas[[#This Row],[ProductKey]],'hoja productos'!$A$2:$AA$1691,7,FALSE)</f>
        <v>Litware, Inc.</v>
      </c>
      <c r="H4186" s="8">
        <f>ventas[[#This Row],[Unit Vendidas]]*ventas[[#This Row],[Precio Venta]]</f>
        <v>45448</v>
      </c>
    </row>
    <row r="4187" spans="1:8" x14ac:dyDescent="0.25">
      <c r="A4187" s="2">
        <v>7625</v>
      </c>
      <c r="B4187" s="3">
        <v>40162</v>
      </c>
      <c r="C4187" s="5">
        <v>1319</v>
      </c>
      <c r="D4187" s="4">
        <v>10</v>
      </c>
      <c r="E4187" s="7" t="str">
        <f>VLOOKUP(ventas[[#This Row],[ProductKey]],'hoja productos'!$A$2:$AA$1691,3,FALSE)</f>
        <v>Tablet Multi-line phones M30 Black</v>
      </c>
      <c r="F4187" s="7">
        <f>VLOOKUP(ventas[[#This Row],[ProductKey]],'hoja productos'!$A$2:$AA$1691,5,FALSE)</f>
        <v>22.99</v>
      </c>
      <c r="G4187" s="7" t="str">
        <f>VLOOKUP(ventas[[#This Row],[ProductKey]],'hoja productos'!$A$2:$AA$1691,7,FALSE)</f>
        <v>Tablet, Ltd</v>
      </c>
      <c r="H4187" s="8">
        <f>ventas[[#This Row],[Unit Vendidas]]*ventas[[#This Row],[Precio Venta]]</f>
        <v>229.89999999999998</v>
      </c>
    </row>
    <row r="4188" spans="1:8" x14ac:dyDescent="0.25">
      <c r="A4188" s="2">
        <v>7935</v>
      </c>
      <c r="B4188" s="3">
        <v>40162</v>
      </c>
      <c r="C4188" s="5">
        <v>67</v>
      </c>
      <c r="D4188" s="4">
        <v>13</v>
      </c>
      <c r="E4188" s="7" t="str">
        <f>VLOOKUP(ventas[[#This Row],[ProductKey]],'hoja productos'!$A$2:$AA$1691,3,FALSE)</f>
        <v>NT Bluetooth Stereo Headphones E52 Black</v>
      </c>
      <c r="F4188" s="7">
        <f>VLOOKUP(ventas[[#This Row],[ProductKey]],'hoja productos'!$A$2:$AA$1691,5,FALSE)</f>
        <v>25.69</v>
      </c>
      <c r="G4188" s="7" t="str">
        <f>VLOOKUP(ventas[[#This Row],[ProductKey]],'hoja productos'!$A$2:$AA$1691,7,FALSE)</f>
        <v>Northwind Traders</v>
      </c>
      <c r="H4188" s="8">
        <f>ventas[[#This Row],[Unit Vendidas]]*ventas[[#This Row],[Precio Venta]]</f>
        <v>333.97</v>
      </c>
    </row>
    <row r="4189" spans="1:8" x14ac:dyDescent="0.25">
      <c r="A4189" s="2">
        <v>8423</v>
      </c>
      <c r="B4189" s="3">
        <v>40162</v>
      </c>
      <c r="C4189" s="5">
        <v>1285</v>
      </c>
      <c r="D4189" s="4">
        <v>12</v>
      </c>
      <c r="E4189" s="7" t="str">
        <f>VLOOKUP(ventas[[#This Row],[ProductKey]],'hoja productos'!$A$2:$AA$1691,3,FALSE)</f>
        <v>Tablet Mini Battery Charger Kit E320 Silver</v>
      </c>
      <c r="F4189" s="7">
        <f>VLOOKUP(ventas[[#This Row],[ProductKey]],'hoja productos'!$A$2:$AA$1691,5,FALSE)</f>
        <v>24.99</v>
      </c>
      <c r="G4189" s="7" t="str">
        <f>VLOOKUP(ventas[[#This Row],[ProductKey]],'hoja productos'!$A$2:$AA$1691,7,FALSE)</f>
        <v>Tablet, Ltd</v>
      </c>
      <c r="H4189" s="8">
        <f>ventas[[#This Row],[Unit Vendidas]]*ventas[[#This Row],[Precio Venta]]</f>
        <v>299.88</v>
      </c>
    </row>
    <row r="4190" spans="1:8" x14ac:dyDescent="0.25">
      <c r="A4190" s="2">
        <v>12408</v>
      </c>
      <c r="B4190" s="3">
        <v>40162</v>
      </c>
      <c r="C4190" s="5">
        <v>397</v>
      </c>
      <c r="D4190" s="4">
        <v>321</v>
      </c>
      <c r="E4190" s="7" t="str">
        <f>VLOOKUP(ventas[[#This Row],[ProductKey]],'hoja productos'!$A$2:$AA$1691,3,FALSE)</f>
        <v>WWI Laptop15 M0150 White</v>
      </c>
      <c r="F4190" s="7">
        <f>VLOOKUP(ventas[[#This Row],[ProductKey]],'hoja productos'!$A$2:$AA$1691,5,FALSE)</f>
        <v>699</v>
      </c>
      <c r="G4190" s="7" t="str">
        <f>VLOOKUP(ventas[[#This Row],[ProductKey]],'hoja productos'!$A$2:$AA$1691,7,FALSE)</f>
        <v>Wide World Importers</v>
      </c>
      <c r="H4190" s="8">
        <f>ventas[[#This Row],[Unit Vendidas]]*ventas[[#This Row],[Precio Venta]]</f>
        <v>224379</v>
      </c>
    </row>
    <row r="4191" spans="1:8" x14ac:dyDescent="0.25">
      <c r="A4191" s="2">
        <v>12597</v>
      </c>
      <c r="B4191" s="3">
        <v>40162</v>
      </c>
      <c r="C4191" s="5">
        <v>1522</v>
      </c>
      <c r="D4191" s="4">
        <v>125</v>
      </c>
      <c r="E4191" s="7" t="str">
        <f>VLOOKUP(ventas[[#This Row],[ProductKey]],'hoja productos'!$A$2:$AA$1691,3,FALSE)</f>
        <v>The Phone Company PDA Wifi 4.7-inch L290 Black</v>
      </c>
      <c r="F4191" s="7">
        <f>VLOOKUP(ventas[[#This Row],[ProductKey]],'hoja productos'!$A$2:$AA$1691,5,FALSE)</f>
        <v>380</v>
      </c>
      <c r="G4191" s="7" t="str">
        <f>VLOOKUP(ventas[[#This Row],[ProductKey]],'hoja productos'!$A$2:$AA$1691,7,FALSE)</f>
        <v>The Phone Company</v>
      </c>
      <c r="H4191" s="8">
        <f>ventas[[#This Row],[Unit Vendidas]]*ventas[[#This Row],[Precio Venta]]</f>
        <v>47500</v>
      </c>
    </row>
    <row r="4192" spans="1:8" x14ac:dyDescent="0.25">
      <c r="A4192" s="2">
        <v>15303</v>
      </c>
      <c r="B4192" s="3">
        <v>40162</v>
      </c>
      <c r="C4192" s="5">
        <v>907</v>
      </c>
      <c r="D4192" s="4">
        <v>52</v>
      </c>
      <c r="E4192" s="7" t="str">
        <f>VLOOKUP(ventas[[#This Row],[ProductKey]],'hoja productos'!$A$2:$AA$1691,3,FALSE)</f>
        <v>SV 80GB USB2.0 Portable Hard Disk E500 Red</v>
      </c>
      <c r="F4192" s="7">
        <f>VLOOKUP(ventas[[#This Row],[ProductKey]],'hoja productos'!$A$2:$AA$1691,5,FALSE)</f>
        <v>102</v>
      </c>
      <c r="G4192" s="7" t="str">
        <f>VLOOKUP(ventas[[#This Row],[ProductKey]],'hoja productos'!$A$2:$AA$1691,7,FALSE)</f>
        <v>Southridge Video</v>
      </c>
      <c r="H4192" s="8">
        <f>ventas[[#This Row],[Unit Vendidas]]*ventas[[#This Row],[Precio Venta]]</f>
        <v>5304</v>
      </c>
    </row>
    <row r="4193" spans="1:8" ht="30" x14ac:dyDescent="0.25">
      <c r="A4193" s="2">
        <v>19007</v>
      </c>
      <c r="B4193" s="3">
        <v>40162</v>
      </c>
      <c r="C4193" s="5">
        <v>1218</v>
      </c>
      <c r="D4193" s="4">
        <v>293</v>
      </c>
      <c r="E4193" s="7" t="str">
        <f>VLOOKUP(ventas[[#This Row],[ProductKey]],'hoja productos'!$A$2:$AA$1691,3,FALSE)</f>
        <v>Fabrikam Home and Vacation Moviemaker 1/3'' 8.5mm M200 Black</v>
      </c>
      <c r="F4193" s="7">
        <f>VLOOKUP(ventas[[#This Row],[ProductKey]],'hoja productos'!$A$2:$AA$1691,5,FALSE)</f>
        <v>638</v>
      </c>
      <c r="G4193" s="7" t="str">
        <f>VLOOKUP(ventas[[#This Row],[ProductKey]],'hoja productos'!$A$2:$AA$1691,7,FALSE)</f>
        <v>Fabrikam, Inc.</v>
      </c>
      <c r="H4193" s="8">
        <f>ventas[[#This Row],[Unit Vendidas]]*ventas[[#This Row],[Precio Venta]]</f>
        <v>186934</v>
      </c>
    </row>
    <row r="4194" spans="1:8" x14ac:dyDescent="0.25">
      <c r="A4194" s="2">
        <v>20228</v>
      </c>
      <c r="B4194" s="3">
        <v>40162</v>
      </c>
      <c r="C4194" s="5">
        <v>390</v>
      </c>
      <c r="D4194" s="4">
        <v>430</v>
      </c>
      <c r="E4194" s="7" t="str">
        <f>VLOOKUP(ventas[[#This Row],[ProductKey]],'hoja productos'!$A$2:$AA$1691,3,FALSE)</f>
        <v>WWI Laptop19W X0196 Black</v>
      </c>
      <c r="F4194" s="7">
        <f>VLOOKUP(ventas[[#This Row],[ProductKey]],'hoja productos'!$A$2:$AA$1691,5,FALSE)</f>
        <v>1299</v>
      </c>
      <c r="G4194" s="7" t="str">
        <f>VLOOKUP(ventas[[#This Row],[ProductKey]],'hoja productos'!$A$2:$AA$1691,7,FALSE)</f>
        <v>Wide World Importers</v>
      </c>
      <c r="H4194" s="8">
        <f>ventas[[#This Row],[Unit Vendidas]]*ventas[[#This Row],[Precio Venta]]</f>
        <v>558570</v>
      </c>
    </row>
    <row r="4195" spans="1:8" x14ac:dyDescent="0.25">
      <c r="A4195" s="2">
        <v>21732</v>
      </c>
      <c r="B4195" s="3">
        <v>40162</v>
      </c>
      <c r="C4195" s="5">
        <v>1570</v>
      </c>
      <c r="D4195" s="4">
        <v>131</v>
      </c>
      <c r="E4195" s="7" t="str">
        <f>VLOOKUP(ventas[[#This Row],[ProductKey]],'hoja productos'!$A$2:$AA$1691,3,FALSE)</f>
        <v>The Phone Company PDA Palm 4.7 inch L850 White</v>
      </c>
      <c r="F4195" s="7">
        <f>VLOOKUP(ventas[[#This Row],[ProductKey]],'hoja productos'!$A$2:$AA$1691,5,FALSE)</f>
        <v>398</v>
      </c>
      <c r="G4195" s="7" t="str">
        <f>VLOOKUP(ventas[[#This Row],[ProductKey]],'hoja productos'!$A$2:$AA$1691,7,FALSE)</f>
        <v>The Phone Company</v>
      </c>
      <c r="H4195" s="8">
        <f>ventas[[#This Row],[Unit Vendidas]]*ventas[[#This Row],[Precio Venta]]</f>
        <v>52138</v>
      </c>
    </row>
    <row r="4196" spans="1:8" x14ac:dyDescent="0.25">
      <c r="A4196" s="2">
        <v>23491</v>
      </c>
      <c r="B4196" s="3">
        <v>40162</v>
      </c>
      <c r="C4196" s="5">
        <v>502</v>
      </c>
      <c r="D4196" s="4">
        <v>29</v>
      </c>
      <c r="E4196" s="7" t="str">
        <f>VLOOKUP(ventas[[#This Row],[ProductKey]],'hoja productos'!$A$2:$AA$1691,3,FALSE)</f>
        <v>Adventure Works CRT15 E101 Black</v>
      </c>
      <c r="F4196" s="7">
        <f>VLOOKUP(ventas[[#This Row],[ProductKey]],'hoja productos'!$A$2:$AA$1691,5,FALSE)</f>
        <v>90</v>
      </c>
      <c r="G4196" s="7" t="str">
        <f>VLOOKUP(ventas[[#This Row],[ProductKey]],'hoja productos'!$A$2:$AA$1691,7,FALSE)</f>
        <v>Adventure Works</v>
      </c>
      <c r="H4196" s="8">
        <f>ventas[[#This Row],[Unit Vendidas]]*ventas[[#This Row],[Precio Venta]]</f>
        <v>2610</v>
      </c>
    </row>
    <row r="4197" spans="1:8" ht="30" x14ac:dyDescent="0.25">
      <c r="A4197" s="2">
        <v>2015</v>
      </c>
      <c r="B4197" s="3">
        <v>40163</v>
      </c>
      <c r="C4197" s="5">
        <v>991</v>
      </c>
      <c r="D4197" s="4">
        <v>88</v>
      </c>
      <c r="E4197" s="7" t="str">
        <f>VLOOKUP(ventas[[#This Row],[ProductKey]],'hoja productos'!$A$2:$AA$1691,3,FALSE)</f>
        <v>A. Datum Interchangeable lens Non-SLR Digital Camera X250 Silver</v>
      </c>
      <c r="F4197" s="7">
        <f>VLOOKUP(ventas[[#This Row],[ProductKey]],'hoja productos'!$A$2:$AA$1691,5,FALSE)</f>
        <v>268</v>
      </c>
      <c r="G4197" s="7" t="str">
        <f>VLOOKUP(ventas[[#This Row],[ProductKey]],'hoja productos'!$A$2:$AA$1691,7,FALSE)</f>
        <v>A. Datum Corporation</v>
      </c>
      <c r="H4197" s="8">
        <f>ventas[[#This Row],[Unit Vendidas]]*ventas[[#This Row],[Precio Venta]]</f>
        <v>23584</v>
      </c>
    </row>
    <row r="4198" spans="1:8" x14ac:dyDescent="0.25">
      <c r="A4198" s="2">
        <v>2597</v>
      </c>
      <c r="B4198" s="3">
        <v>40163</v>
      </c>
      <c r="C4198" s="5">
        <v>1017</v>
      </c>
      <c r="D4198" s="4">
        <v>75</v>
      </c>
      <c r="E4198" s="7" t="str">
        <f>VLOOKUP(ventas[[#This Row],[ProductKey]],'hoja productos'!$A$2:$AA$1691,3,FALSE)</f>
        <v>A. Datum Ultra Compact Digital Camera M190 Green</v>
      </c>
      <c r="F4198" s="7">
        <f>VLOOKUP(ventas[[#This Row],[ProductKey]],'hoja productos'!$A$2:$AA$1691,5,FALSE)</f>
        <v>165</v>
      </c>
      <c r="G4198" s="7" t="str">
        <f>VLOOKUP(ventas[[#This Row],[ProductKey]],'hoja productos'!$A$2:$AA$1691,7,FALSE)</f>
        <v>A. Datum Corporation</v>
      </c>
      <c r="H4198" s="8">
        <f>ventas[[#This Row],[Unit Vendidas]]*ventas[[#This Row],[Precio Venta]]</f>
        <v>12375</v>
      </c>
    </row>
    <row r="4199" spans="1:8" x14ac:dyDescent="0.25">
      <c r="A4199" s="2">
        <v>6140</v>
      </c>
      <c r="B4199" s="3">
        <v>40163</v>
      </c>
      <c r="C4199" s="5">
        <v>1597</v>
      </c>
      <c r="D4199" s="4">
        <v>26</v>
      </c>
      <c r="E4199" s="7" t="str">
        <f>VLOOKUP(ventas[[#This Row],[ProductKey]],'hoja productos'!$A$2:$AA$1691,3,FALSE)</f>
        <v>SV DVD External DVD Burner M200 Black</v>
      </c>
      <c r="F4199" s="7">
        <f>VLOOKUP(ventas[[#This Row],[ProductKey]],'hoja productos'!$A$2:$AA$1691,5,FALSE)</f>
        <v>57.88</v>
      </c>
      <c r="G4199" s="7" t="str">
        <f>VLOOKUP(ventas[[#This Row],[ProductKey]],'hoja productos'!$A$2:$AA$1691,7,FALSE)</f>
        <v>Southridge Video</v>
      </c>
      <c r="H4199" s="8">
        <f>ventas[[#This Row],[Unit Vendidas]]*ventas[[#This Row],[Precio Venta]]</f>
        <v>1504.88</v>
      </c>
    </row>
    <row r="4200" spans="1:8" x14ac:dyDescent="0.25">
      <c r="A4200" s="2">
        <v>6151</v>
      </c>
      <c r="B4200" s="3">
        <v>40163</v>
      </c>
      <c r="C4200" s="5">
        <v>2492</v>
      </c>
      <c r="D4200" s="4">
        <v>12</v>
      </c>
      <c r="E4200" s="7" t="str">
        <f>VLOOKUP(ventas[[#This Row],[ProductKey]],'hoja productos'!$A$2:$AA$1691,3,FALSE)</f>
        <v>Cigarette Lighter Adapter for Tablet Phones E110 White</v>
      </c>
      <c r="F4200" s="7">
        <f>VLOOKUP(ventas[[#This Row],[ProductKey]],'hoja productos'!$A$2:$AA$1691,5,FALSE)</f>
        <v>24.99</v>
      </c>
      <c r="G4200" s="7" t="str">
        <f>VLOOKUP(ventas[[#This Row],[ProductKey]],'hoja productos'!$A$2:$AA$1691,7,FALSE)</f>
        <v>Tablet, Ltd</v>
      </c>
      <c r="H4200" s="8">
        <f>ventas[[#This Row],[Unit Vendidas]]*ventas[[#This Row],[Precio Venta]]</f>
        <v>299.88</v>
      </c>
    </row>
    <row r="4201" spans="1:8" x14ac:dyDescent="0.25">
      <c r="A4201" s="2">
        <v>8592</v>
      </c>
      <c r="B4201" s="3">
        <v>40163</v>
      </c>
      <c r="C4201" s="5">
        <v>1048</v>
      </c>
      <c r="D4201" s="4">
        <v>141</v>
      </c>
      <c r="E4201" s="7" t="str">
        <f>VLOOKUP(ventas[[#This Row],[ProductKey]],'hoja productos'!$A$2:$AA$1691,3,FALSE)</f>
        <v>A. Datum SLR Camera X136 Silver</v>
      </c>
      <c r="F4201" s="7">
        <f>VLOOKUP(ventas[[#This Row],[ProductKey]],'hoja productos'!$A$2:$AA$1691,5,FALSE)</f>
        <v>427</v>
      </c>
      <c r="G4201" s="7" t="str">
        <f>VLOOKUP(ventas[[#This Row],[ProductKey]],'hoja productos'!$A$2:$AA$1691,7,FALSE)</f>
        <v>A. Datum Corporation</v>
      </c>
      <c r="H4201" s="8">
        <f>ventas[[#This Row],[Unit Vendidas]]*ventas[[#This Row],[Precio Venta]]</f>
        <v>60207</v>
      </c>
    </row>
    <row r="4202" spans="1:8" x14ac:dyDescent="0.25">
      <c r="A4202" s="2">
        <v>10344</v>
      </c>
      <c r="B4202" s="3">
        <v>40163</v>
      </c>
      <c r="C4202" s="5">
        <v>953</v>
      </c>
      <c r="D4202" s="4">
        <v>86</v>
      </c>
      <c r="E4202" s="7" t="str">
        <f>VLOOKUP(ventas[[#This Row],[ProductKey]],'hoja productos'!$A$2:$AA$1691,3,FALSE)</f>
        <v>A. Datum Advanced Digital Camera M300 Black</v>
      </c>
      <c r="F4202" s="7">
        <f>VLOOKUP(ventas[[#This Row],[ProductKey]],'hoja productos'!$A$2:$AA$1691,5,FALSE)</f>
        <v>188.5</v>
      </c>
      <c r="G4202" s="7" t="str">
        <f>VLOOKUP(ventas[[#This Row],[ProductKey]],'hoja productos'!$A$2:$AA$1691,7,FALSE)</f>
        <v>A. Datum Corporation</v>
      </c>
      <c r="H4202" s="8">
        <f>ventas[[#This Row],[Unit Vendidas]]*ventas[[#This Row],[Precio Venta]]</f>
        <v>16211</v>
      </c>
    </row>
    <row r="4203" spans="1:8" x14ac:dyDescent="0.25">
      <c r="A4203" s="2">
        <v>11484</v>
      </c>
      <c r="B4203" s="3">
        <v>40163</v>
      </c>
      <c r="C4203" s="5">
        <v>132</v>
      </c>
      <c r="D4203" s="4">
        <v>101</v>
      </c>
      <c r="E4203" s="7" t="str">
        <f>VLOOKUP(ventas[[#This Row],[ProductKey]],'hoja productos'!$A$2:$AA$1691,3,FALSE)</f>
        <v>Adventure Works 20" Analog CRT TV E45 Brown</v>
      </c>
      <c r="F4203" s="7">
        <f>VLOOKUP(ventas[[#This Row],[ProductKey]],'hoja productos'!$A$2:$AA$1691,5,FALSE)</f>
        <v>200</v>
      </c>
      <c r="G4203" s="7" t="str">
        <f>VLOOKUP(ventas[[#This Row],[ProductKey]],'hoja productos'!$A$2:$AA$1691,7,FALSE)</f>
        <v>Adventure Works</v>
      </c>
      <c r="H4203" s="8">
        <f>ventas[[#This Row],[Unit Vendidas]]*ventas[[#This Row],[Precio Venta]]</f>
        <v>20200</v>
      </c>
    </row>
    <row r="4204" spans="1:8" x14ac:dyDescent="0.25">
      <c r="A4204" s="2">
        <v>12010</v>
      </c>
      <c r="B4204" s="3">
        <v>40163</v>
      </c>
      <c r="C4204" s="5">
        <v>193</v>
      </c>
      <c r="D4204" s="4">
        <v>321</v>
      </c>
      <c r="E4204" s="7" t="str">
        <f>VLOOKUP(ventas[[#This Row],[ProductKey]],'hoja productos'!$A$2:$AA$1691,3,FALSE)</f>
        <v>Litware Home Theater System 5.1 Channel M511 Black</v>
      </c>
      <c r="F4204" s="7">
        <f>VLOOKUP(ventas[[#This Row],[ProductKey]],'hoja productos'!$A$2:$AA$1691,5,FALSE)</f>
        <v>699</v>
      </c>
      <c r="G4204" s="7" t="str">
        <f>VLOOKUP(ventas[[#This Row],[ProductKey]],'hoja productos'!$A$2:$AA$1691,7,FALSE)</f>
        <v>Litware, Inc.</v>
      </c>
      <c r="H4204" s="8">
        <f>ventas[[#This Row],[Unit Vendidas]]*ventas[[#This Row],[Precio Venta]]</f>
        <v>224379</v>
      </c>
    </row>
    <row r="4205" spans="1:8" ht="30" x14ac:dyDescent="0.25">
      <c r="A4205" s="2">
        <v>12113</v>
      </c>
      <c r="B4205" s="3">
        <v>40163</v>
      </c>
      <c r="C4205" s="5">
        <v>1348</v>
      </c>
      <c r="D4205" s="4">
        <v>10</v>
      </c>
      <c r="E4205" s="7" t="str">
        <f>VLOOKUP(ventas[[#This Row],[ProductKey]],'hoja productos'!$A$2:$AA$1691,3,FALSE)</f>
        <v>Tablet Waterproof Accessory Handset and Charging Cradle M609 Black</v>
      </c>
      <c r="F4205" s="7">
        <f>VLOOKUP(ventas[[#This Row],[ProductKey]],'hoja productos'!$A$2:$AA$1691,5,FALSE)</f>
        <v>22.99</v>
      </c>
      <c r="G4205" s="7" t="str">
        <f>VLOOKUP(ventas[[#This Row],[ProductKey]],'hoja productos'!$A$2:$AA$1691,7,FALSE)</f>
        <v>Tablet, Ltd</v>
      </c>
      <c r="H4205" s="8">
        <f>ventas[[#This Row],[Unit Vendidas]]*ventas[[#This Row],[Precio Venta]]</f>
        <v>229.89999999999998</v>
      </c>
    </row>
    <row r="4206" spans="1:8" x14ac:dyDescent="0.25">
      <c r="A4206" s="2">
        <v>12916</v>
      </c>
      <c r="B4206" s="3">
        <v>40163</v>
      </c>
      <c r="C4206" s="5">
        <v>659</v>
      </c>
      <c r="D4206" s="4">
        <v>54</v>
      </c>
      <c r="E4206" s="7" t="str">
        <f>VLOOKUP(ventas[[#This Row],[ProductKey]],'hoja productos'!$A$2:$AA$1691,3,FALSE)</f>
        <v>Proseware Laser Fax Printer M250 Black</v>
      </c>
      <c r="F4206" s="7">
        <f>VLOOKUP(ventas[[#This Row],[ProductKey]],'hoja productos'!$A$2:$AA$1691,5,FALSE)</f>
        <v>118</v>
      </c>
      <c r="G4206" s="7" t="str">
        <f>VLOOKUP(ventas[[#This Row],[ProductKey]],'hoja productos'!$A$2:$AA$1691,7,FALSE)</f>
        <v>Proseware, Inc.</v>
      </c>
      <c r="H4206" s="8">
        <f>ventas[[#This Row],[Unit Vendidas]]*ventas[[#This Row],[Precio Venta]]</f>
        <v>6372</v>
      </c>
    </row>
    <row r="4207" spans="1:8" x14ac:dyDescent="0.25">
      <c r="A4207" s="2">
        <v>14976</v>
      </c>
      <c r="B4207" s="3">
        <v>40163</v>
      </c>
      <c r="C4207" s="5">
        <v>987</v>
      </c>
      <c r="D4207" s="4">
        <v>66</v>
      </c>
      <c r="E4207" s="7" t="str">
        <f>VLOOKUP(ventas[[#This Row],[ProductKey]],'hoja productos'!$A$2:$AA$1691,3,FALSE)</f>
        <v>A. Datum Rangefinder Digital Camera X200 Silver</v>
      </c>
      <c r="F4207" s="7">
        <f>VLOOKUP(ventas[[#This Row],[ProductKey]],'hoja productos'!$A$2:$AA$1691,5,FALSE)</f>
        <v>200</v>
      </c>
      <c r="G4207" s="7" t="str">
        <f>VLOOKUP(ventas[[#This Row],[ProductKey]],'hoja productos'!$A$2:$AA$1691,7,FALSE)</f>
        <v>A. Datum Corporation</v>
      </c>
      <c r="H4207" s="8">
        <f>ventas[[#This Row],[Unit Vendidas]]*ventas[[#This Row],[Precio Venta]]</f>
        <v>13200</v>
      </c>
    </row>
    <row r="4208" spans="1:8" x14ac:dyDescent="0.25">
      <c r="A4208" s="2">
        <v>15470</v>
      </c>
      <c r="B4208" s="3">
        <v>40163</v>
      </c>
      <c r="C4208" s="5">
        <v>1045</v>
      </c>
      <c r="D4208" s="4">
        <v>194</v>
      </c>
      <c r="E4208" s="7" t="str">
        <f>VLOOKUP(ventas[[#This Row],[ProductKey]],'hoja productos'!$A$2:$AA$1691,3,FALSE)</f>
        <v>A. Datum SLR Camera 35" X358 Black</v>
      </c>
      <c r="F4208" s="7">
        <f>VLOOKUP(ventas[[#This Row],[ProductKey]],'hoja productos'!$A$2:$AA$1691,5,FALSE)</f>
        <v>588</v>
      </c>
      <c r="G4208" s="7" t="str">
        <f>VLOOKUP(ventas[[#This Row],[ProductKey]],'hoja productos'!$A$2:$AA$1691,7,FALSE)</f>
        <v>A. Datum Corporation</v>
      </c>
      <c r="H4208" s="8">
        <f>ventas[[#This Row],[Unit Vendidas]]*ventas[[#This Row],[Precio Venta]]</f>
        <v>114072</v>
      </c>
    </row>
    <row r="4209" spans="1:8" x14ac:dyDescent="0.25">
      <c r="A4209" s="2">
        <v>15805</v>
      </c>
      <c r="B4209" s="3">
        <v>40163</v>
      </c>
      <c r="C4209" s="5">
        <v>140</v>
      </c>
      <c r="D4209" s="4">
        <v>229</v>
      </c>
      <c r="E4209" s="7" t="str">
        <f>VLOOKUP(ventas[[#This Row],[ProductKey]],'hoja productos'!$A$2:$AA$1691,3,FALSE)</f>
        <v>Adventure Works 32" LCD HDTV M130 Brown</v>
      </c>
      <c r="F4209" s="7">
        <f>VLOOKUP(ventas[[#This Row],[ProductKey]],'hoja productos'!$A$2:$AA$1691,5,FALSE)</f>
        <v>499.99</v>
      </c>
      <c r="G4209" s="7" t="str">
        <f>VLOOKUP(ventas[[#This Row],[ProductKey]],'hoja productos'!$A$2:$AA$1691,7,FALSE)</f>
        <v>Adventure Works</v>
      </c>
      <c r="H4209" s="8">
        <f>ventas[[#This Row],[Unit Vendidas]]*ventas[[#This Row],[Precio Venta]]</f>
        <v>114497.71</v>
      </c>
    </row>
    <row r="4210" spans="1:8" x14ac:dyDescent="0.25">
      <c r="A4210" s="2">
        <v>17120</v>
      </c>
      <c r="B4210" s="3">
        <v>40163</v>
      </c>
      <c r="C4210" s="5">
        <v>35</v>
      </c>
      <c r="D4210" s="4">
        <v>48</v>
      </c>
      <c r="E4210" s="7" t="str">
        <f>VLOOKUP(ventas[[#This Row],[ProductKey]],'hoja productos'!$A$2:$AA$1691,3,FALSE)</f>
        <v>Tablet 4GB Portable MP3 Player M450 White</v>
      </c>
      <c r="F4210" s="7">
        <f>VLOOKUP(ventas[[#This Row],[ProductKey]],'hoja productos'!$A$2:$AA$1691,5,FALSE)</f>
        <v>95.95</v>
      </c>
      <c r="G4210" s="7" t="str">
        <f>VLOOKUP(ventas[[#This Row],[ProductKey]],'hoja productos'!$A$2:$AA$1691,7,FALSE)</f>
        <v>Tablet, Ltd</v>
      </c>
      <c r="H4210" s="8">
        <f>ventas[[#This Row],[Unit Vendidas]]*ventas[[#This Row],[Precio Venta]]</f>
        <v>4605.6000000000004</v>
      </c>
    </row>
    <row r="4211" spans="1:8" x14ac:dyDescent="0.25">
      <c r="A4211" s="2">
        <v>18904</v>
      </c>
      <c r="B4211" s="3">
        <v>40163</v>
      </c>
      <c r="C4211" s="5">
        <v>463</v>
      </c>
      <c r="D4211" s="4">
        <v>205</v>
      </c>
      <c r="E4211" s="7" t="str">
        <f>VLOOKUP(ventas[[#This Row],[ProductKey]],'hoja productos'!$A$2:$AA$1691,3,FALSE)</f>
        <v>Proseware LCD22 M2000 Black</v>
      </c>
      <c r="F4211" s="7">
        <f>VLOOKUP(ventas[[#This Row],[ProductKey]],'hoja productos'!$A$2:$AA$1691,5,FALSE)</f>
        <v>619</v>
      </c>
      <c r="G4211" s="7" t="str">
        <f>VLOOKUP(ventas[[#This Row],[ProductKey]],'hoja productos'!$A$2:$AA$1691,7,FALSE)</f>
        <v>Proseware, Inc.</v>
      </c>
      <c r="H4211" s="8">
        <f>ventas[[#This Row],[Unit Vendidas]]*ventas[[#This Row],[Precio Venta]]</f>
        <v>126895</v>
      </c>
    </row>
    <row r="4212" spans="1:8" x14ac:dyDescent="0.25">
      <c r="A4212" s="2">
        <v>22600</v>
      </c>
      <c r="B4212" s="3">
        <v>40163</v>
      </c>
      <c r="C4212" s="5">
        <v>328</v>
      </c>
      <c r="D4212" s="4">
        <v>132</v>
      </c>
      <c r="E4212" s="7" t="str">
        <f>VLOOKUP(ventas[[#This Row],[ProductKey]],'hoja productos'!$A$2:$AA$1691,3,FALSE)</f>
        <v>SV Car Video TFT6.2W E6281 Brown</v>
      </c>
      <c r="F4212" s="7">
        <f>VLOOKUP(ventas[[#This Row],[ProductKey]],'hoja productos'!$A$2:$AA$1691,5,FALSE)</f>
        <v>259</v>
      </c>
      <c r="G4212" s="7" t="str">
        <f>VLOOKUP(ventas[[#This Row],[ProductKey]],'hoja productos'!$A$2:$AA$1691,7,FALSE)</f>
        <v>Southridge Video</v>
      </c>
      <c r="H4212" s="8">
        <f>ventas[[#This Row],[Unit Vendidas]]*ventas[[#This Row],[Precio Venta]]</f>
        <v>34188</v>
      </c>
    </row>
    <row r="4213" spans="1:8" ht="30" x14ac:dyDescent="0.25">
      <c r="A4213" s="2">
        <v>22986</v>
      </c>
      <c r="B4213" s="3">
        <v>40163</v>
      </c>
      <c r="C4213" s="5">
        <v>1417</v>
      </c>
      <c r="D4213" s="4">
        <v>123</v>
      </c>
      <c r="E4213" s="7" t="str">
        <f>VLOOKUP(ventas[[#This Row],[ProductKey]],'hoja productos'!$A$2:$AA$1691,3,FALSE)</f>
        <v>The Phone Company Touch Screen Phones 4-Wire/ Built-in M205 Black</v>
      </c>
      <c r="F4213" s="7">
        <f>VLOOKUP(ventas[[#This Row],[ProductKey]],'hoja productos'!$A$2:$AA$1691,5,FALSE)</f>
        <v>268</v>
      </c>
      <c r="G4213" s="7" t="str">
        <f>VLOOKUP(ventas[[#This Row],[ProductKey]],'hoja productos'!$A$2:$AA$1691,7,FALSE)</f>
        <v>The Phone Company</v>
      </c>
      <c r="H4213" s="8">
        <f>ventas[[#This Row],[Unit Vendidas]]*ventas[[#This Row],[Precio Venta]]</f>
        <v>32964</v>
      </c>
    </row>
    <row r="4214" spans="1:8" x14ac:dyDescent="0.25">
      <c r="A4214" s="2">
        <v>24333</v>
      </c>
      <c r="B4214" s="3">
        <v>40163</v>
      </c>
      <c r="C4214" s="5">
        <v>2517</v>
      </c>
      <c r="D4214" s="4">
        <v>1</v>
      </c>
      <c r="E4214" s="7" t="str">
        <f>VLOOKUP(ventas[[#This Row],[ProductKey]],'hoja productos'!$A$2:$AA$1691,3,FALSE)</f>
        <v>Tablet In-Line Coupler E180 Silver</v>
      </c>
      <c r="F4214" s="7">
        <f>VLOOKUP(ventas[[#This Row],[ProductKey]],'hoja productos'!$A$2:$AA$1691,5,FALSE)</f>
        <v>3.35</v>
      </c>
      <c r="G4214" s="7" t="str">
        <f>VLOOKUP(ventas[[#This Row],[ProductKey]],'hoja productos'!$A$2:$AA$1691,7,FALSE)</f>
        <v>Tablet, Ltd</v>
      </c>
      <c r="H4214" s="8">
        <f>ventas[[#This Row],[Unit Vendidas]]*ventas[[#This Row],[Precio Venta]]</f>
        <v>3.35</v>
      </c>
    </row>
    <row r="4215" spans="1:8" x14ac:dyDescent="0.25">
      <c r="A4215" s="2">
        <v>247</v>
      </c>
      <c r="B4215" s="3">
        <v>40164</v>
      </c>
      <c r="C4215" s="5">
        <v>994</v>
      </c>
      <c r="D4215" s="4">
        <v>84</v>
      </c>
      <c r="E4215" s="7" t="str">
        <f>VLOOKUP(ventas[[#This Row],[ProductKey]],'hoja productos'!$A$2:$AA$1691,3,FALSE)</f>
        <v>A. Datum Consumer Digital Camera M300 Silver</v>
      </c>
      <c r="F4215" s="7">
        <f>VLOOKUP(ventas[[#This Row],[ProductKey]],'hoja productos'!$A$2:$AA$1691,5,FALSE)</f>
        <v>184.5</v>
      </c>
      <c r="G4215" s="7" t="str">
        <f>VLOOKUP(ventas[[#This Row],[ProductKey]],'hoja productos'!$A$2:$AA$1691,7,FALSE)</f>
        <v>A. Datum Corporation</v>
      </c>
      <c r="H4215" s="8">
        <f>ventas[[#This Row],[Unit Vendidas]]*ventas[[#This Row],[Precio Venta]]</f>
        <v>15498</v>
      </c>
    </row>
    <row r="4216" spans="1:8" x14ac:dyDescent="0.25">
      <c r="A4216" s="2">
        <v>3721</v>
      </c>
      <c r="B4216" s="3">
        <v>40164</v>
      </c>
      <c r="C4216" s="5">
        <v>1166</v>
      </c>
      <c r="D4216" s="4">
        <v>84</v>
      </c>
      <c r="E4216" s="7" t="str">
        <f>VLOOKUP(ventas[[#This Row],[ProductKey]],'hoja productos'!$A$2:$AA$1691,3,FALSE)</f>
        <v>Fabrikam Social Videographer 1/3'' 8.5mm E200 Black</v>
      </c>
      <c r="F4216" s="7">
        <f>VLOOKUP(ventas[[#This Row],[ProductKey]],'hoja productos'!$A$2:$AA$1691,5,FALSE)</f>
        <v>165</v>
      </c>
      <c r="G4216" s="7" t="str">
        <f>VLOOKUP(ventas[[#This Row],[ProductKey]],'hoja productos'!$A$2:$AA$1691,7,FALSE)</f>
        <v>Fabrikam, Inc.</v>
      </c>
      <c r="H4216" s="8">
        <f>ventas[[#This Row],[Unit Vendidas]]*ventas[[#This Row],[Precio Venta]]</f>
        <v>13860</v>
      </c>
    </row>
    <row r="4217" spans="1:8" x14ac:dyDescent="0.25">
      <c r="A4217" s="2">
        <v>12076</v>
      </c>
      <c r="B4217" s="3">
        <v>40164</v>
      </c>
      <c r="C4217" s="5">
        <v>2496</v>
      </c>
      <c r="D4217" s="4">
        <v>5</v>
      </c>
      <c r="E4217" s="7" t="str">
        <f>VLOOKUP(ventas[[#This Row],[ProductKey]],'hoja productos'!$A$2:$AA$1691,3,FALSE)</f>
        <v>Headphone Adapter for Tablet Phone E130 Silver</v>
      </c>
      <c r="F4217" s="7">
        <f>VLOOKUP(ventas[[#This Row],[ProductKey]],'hoja productos'!$A$2:$AA$1691,5,FALSE)</f>
        <v>9.99</v>
      </c>
      <c r="G4217" s="7" t="str">
        <f>VLOOKUP(ventas[[#This Row],[ProductKey]],'hoja productos'!$A$2:$AA$1691,7,FALSE)</f>
        <v>Tablet, Ltd</v>
      </c>
      <c r="H4217" s="8">
        <f>ventas[[#This Row],[Unit Vendidas]]*ventas[[#This Row],[Precio Venta]]</f>
        <v>49.95</v>
      </c>
    </row>
    <row r="4218" spans="1:8" x14ac:dyDescent="0.25">
      <c r="A4218" s="2">
        <v>13897</v>
      </c>
      <c r="B4218" s="3">
        <v>40164</v>
      </c>
      <c r="C4218" s="5">
        <v>1441</v>
      </c>
      <c r="D4218" s="4">
        <v>91</v>
      </c>
      <c r="E4218" s="7" t="str">
        <f>VLOOKUP(ventas[[#This Row],[ProductKey]],'hoja productos'!$A$2:$AA$1691,3,FALSE)</f>
        <v>The Phone Company Touch Screen Phones - LCD M12 Grey</v>
      </c>
      <c r="F4218" s="7">
        <f>VLOOKUP(ventas[[#This Row],[ProductKey]],'hoja productos'!$A$2:$AA$1691,5,FALSE)</f>
        <v>200</v>
      </c>
      <c r="G4218" s="7" t="str">
        <f>VLOOKUP(ventas[[#This Row],[ProductKey]],'hoja productos'!$A$2:$AA$1691,7,FALSE)</f>
        <v>The Phone Company</v>
      </c>
      <c r="H4218" s="8">
        <f>ventas[[#This Row],[Unit Vendidas]]*ventas[[#This Row],[Precio Venta]]</f>
        <v>18200</v>
      </c>
    </row>
    <row r="4219" spans="1:8" x14ac:dyDescent="0.25">
      <c r="A4219" s="2">
        <v>20427</v>
      </c>
      <c r="B4219" s="3">
        <v>40164</v>
      </c>
      <c r="C4219" s="5">
        <v>1107</v>
      </c>
      <c r="D4219" s="4">
        <v>164</v>
      </c>
      <c r="E4219" s="7" t="str">
        <f>VLOOKUP(ventas[[#This Row],[ProductKey]],'hoja productos'!$A$2:$AA$1691,3,FALSE)</f>
        <v>Tablet SLR Camera 35" M358 Orange</v>
      </c>
      <c r="F4219" s="7">
        <f>VLOOKUP(ventas[[#This Row],[ProductKey]],'hoja productos'!$A$2:$AA$1691,5,FALSE)</f>
        <v>358</v>
      </c>
      <c r="G4219" s="7" t="str">
        <f>VLOOKUP(ventas[[#This Row],[ProductKey]],'hoja productos'!$A$2:$AA$1691,7,FALSE)</f>
        <v>Tablet, Ltd</v>
      </c>
      <c r="H4219" s="8">
        <f>ventas[[#This Row],[Unit Vendidas]]*ventas[[#This Row],[Precio Venta]]</f>
        <v>58712</v>
      </c>
    </row>
    <row r="4220" spans="1:8" x14ac:dyDescent="0.25">
      <c r="A4220" s="2">
        <v>22501</v>
      </c>
      <c r="B4220" s="3">
        <v>40164</v>
      </c>
      <c r="C4220" s="5">
        <v>1410</v>
      </c>
      <c r="D4220" s="4">
        <v>105</v>
      </c>
      <c r="E4220" s="7" t="str">
        <f>VLOOKUP(ventas[[#This Row],[ProductKey]],'hoja productos'!$A$2:$AA$1691,3,FALSE)</f>
        <v>The Phone Company Touch Screen Phones 26-2.2" M200 Black</v>
      </c>
      <c r="F4220" s="7">
        <f>VLOOKUP(ventas[[#This Row],[ProductKey]],'hoja productos'!$A$2:$AA$1691,5,FALSE)</f>
        <v>230</v>
      </c>
      <c r="G4220" s="7" t="str">
        <f>VLOOKUP(ventas[[#This Row],[ProductKey]],'hoja productos'!$A$2:$AA$1691,7,FALSE)</f>
        <v>The Phone Company</v>
      </c>
      <c r="H4220" s="8">
        <f>ventas[[#This Row],[Unit Vendidas]]*ventas[[#This Row],[Precio Venta]]</f>
        <v>24150</v>
      </c>
    </row>
    <row r="4221" spans="1:8" x14ac:dyDescent="0.25">
      <c r="A4221" s="2">
        <v>23735</v>
      </c>
      <c r="B4221" s="3">
        <v>40164</v>
      </c>
      <c r="C4221" s="5">
        <v>381</v>
      </c>
      <c r="D4221" s="4">
        <v>321</v>
      </c>
      <c r="E4221" s="7" t="str">
        <f>VLOOKUP(ventas[[#This Row],[ProductKey]],'hoja productos'!$A$2:$AA$1691,3,FALSE)</f>
        <v>Adventure Works Laptop15 M1501 Red</v>
      </c>
      <c r="F4221" s="7">
        <f>VLOOKUP(ventas[[#This Row],[ProductKey]],'hoja productos'!$A$2:$AA$1691,5,FALSE)</f>
        <v>699</v>
      </c>
      <c r="G4221" s="7" t="str">
        <f>VLOOKUP(ventas[[#This Row],[ProductKey]],'hoja productos'!$A$2:$AA$1691,7,FALSE)</f>
        <v>Adventure Works</v>
      </c>
      <c r="H4221" s="8">
        <f>ventas[[#This Row],[Unit Vendidas]]*ventas[[#This Row],[Precio Venta]]</f>
        <v>224379</v>
      </c>
    </row>
    <row r="4222" spans="1:8" x14ac:dyDescent="0.25">
      <c r="A4222" s="2">
        <v>1356</v>
      </c>
      <c r="B4222" s="3">
        <v>40165</v>
      </c>
      <c r="C4222" s="5">
        <v>82</v>
      </c>
      <c r="D4222" s="4">
        <v>18</v>
      </c>
      <c r="E4222" s="7" t="str">
        <f>VLOOKUP(ventas[[#This Row],[ProductKey]],'hoja productos'!$A$2:$AA$1691,3,FALSE)</f>
        <v>NT Wireless Bluetooth Stereo Headphones E302 Pink</v>
      </c>
      <c r="F4222" s="7">
        <f>VLOOKUP(ventas[[#This Row],[ProductKey]],'hoja productos'!$A$2:$AA$1691,5,FALSE)</f>
        <v>40.549999999999997</v>
      </c>
      <c r="G4222" s="7" t="str">
        <f>VLOOKUP(ventas[[#This Row],[ProductKey]],'hoja productos'!$A$2:$AA$1691,7,FALSE)</f>
        <v>Northwind Traders</v>
      </c>
      <c r="H4222" s="8">
        <f>ventas[[#This Row],[Unit Vendidas]]*ventas[[#This Row],[Precio Venta]]</f>
        <v>729.9</v>
      </c>
    </row>
    <row r="4223" spans="1:8" x14ac:dyDescent="0.25">
      <c r="A4223" s="2">
        <v>4652</v>
      </c>
      <c r="B4223" s="3">
        <v>40165</v>
      </c>
      <c r="C4223" s="5">
        <v>488</v>
      </c>
      <c r="D4223" s="4">
        <v>24</v>
      </c>
      <c r="E4223" s="7" t="str">
        <f>VLOOKUP(ventas[[#This Row],[ProductKey]],'hoja productos'!$A$2:$AA$1691,3,FALSE)</f>
        <v>Proseware CRT15 E10 White</v>
      </c>
      <c r="F4223" s="7">
        <f>VLOOKUP(ventas[[#This Row],[ProductKey]],'hoja productos'!$A$2:$AA$1691,5,FALSE)</f>
        <v>49</v>
      </c>
      <c r="G4223" s="7" t="str">
        <f>VLOOKUP(ventas[[#This Row],[ProductKey]],'hoja productos'!$A$2:$AA$1691,7,FALSE)</f>
        <v>Proseware, Inc.</v>
      </c>
      <c r="H4223" s="8">
        <f>ventas[[#This Row],[Unit Vendidas]]*ventas[[#This Row],[Precio Venta]]</f>
        <v>1176</v>
      </c>
    </row>
    <row r="4224" spans="1:8" x14ac:dyDescent="0.25">
      <c r="A4224" s="2">
        <v>7802</v>
      </c>
      <c r="B4224" s="3">
        <v>40165</v>
      </c>
      <c r="C4224" s="5">
        <v>238</v>
      </c>
      <c r="D4224" s="4">
        <v>261</v>
      </c>
      <c r="E4224" s="7" t="str">
        <f>VLOOKUP(ventas[[#This Row],[ProductKey]],'hoja productos'!$A$2:$AA$1691,3,FALSE)</f>
        <v>Litware Home Theater System 5.1 Channel M515 Brown</v>
      </c>
      <c r="F4224" s="7">
        <f>VLOOKUP(ventas[[#This Row],[ProductKey]],'hoja productos'!$A$2:$AA$1691,5,FALSE)</f>
        <v>569</v>
      </c>
      <c r="G4224" s="7" t="str">
        <f>VLOOKUP(ventas[[#This Row],[ProductKey]],'hoja productos'!$A$2:$AA$1691,7,FALSE)</f>
        <v>Litware, Inc.</v>
      </c>
      <c r="H4224" s="8">
        <f>ventas[[#This Row],[Unit Vendidas]]*ventas[[#This Row],[Precio Venta]]</f>
        <v>148509</v>
      </c>
    </row>
    <row r="4225" spans="1:8" x14ac:dyDescent="0.25">
      <c r="A4225" s="2">
        <v>13438</v>
      </c>
      <c r="B4225" s="3">
        <v>40165</v>
      </c>
      <c r="C4225" s="5">
        <v>375</v>
      </c>
      <c r="D4225" s="4">
        <v>321</v>
      </c>
      <c r="E4225" s="7" t="str">
        <f>VLOOKUP(ventas[[#This Row],[ProductKey]],'hoja productos'!$A$2:$AA$1691,3,FALSE)</f>
        <v>Adventure Works Laptop15 M1501 Silver</v>
      </c>
      <c r="F4225" s="7">
        <f>VLOOKUP(ventas[[#This Row],[ProductKey]],'hoja productos'!$A$2:$AA$1691,5,FALSE)</f>
        <v>699</v>
      </c>
      <c r="G4225" s="7" t="str">
        <f>VLOOKUP(ventas[[#This Row],[ProductKey]],'hoja productos'!$A$2:$AA$1691,7,FALSE)</f>
        <v>Adventure Works</v>
      </c>
      <c r="H4225" s="8">
        <f>ventas[[#This Row],[Unit Vendidas]]*ventas[[#This Row],[Precio Venta]]</f>
        <v>224379</v>
      </c>
    </row>
    <row r="4226" spans="1:8" ht="30" x14ac:dyDescent="0.25">
      <c r="A4226" s="2">
        <v>14306</v>
      </c>
      <c r="B4226" s="3">
        <v>40165</v>
      </c>
      <c r="C4226" s="5">
        <v>1147</v>
      </c>
      <c r="D4226" s="4">
        <v>301</v>
      </c>
      <c r="E4226" s="7" t="str">
        <f>VLOOKUP(ventas[[#This Row],[ProductKey]],'hoja productos'!$A$2:$AA$1691,3,FALSE)</f>
        <v>Fabrikam Home and vacation moviemaker 2/3'' 17mm M103 Black</v>
      </c>
      <c r="F4226" s="7">
        <f>VLOOKUP(ventas[[#This Row],[ProductKey]],'hoja productos'!$A$2:$AA$1691,5,FALSE)</f>
        <v>655</v>
      </c>
      <c r="G4226" s="7" t="str">
        <f>VLOOKUP(ventas[[#This Row],[ProductKey]],'hoja productos'!$A$2:$AA$1691,7,FALSE)</f>
        <v>Fabrikam, Inc.</v>
      </c>
      <c r="H4226" s="8">
        <f>ventas[[#This Row],[Unit Vendidas]]*ventas[[#This Row],[Precio Venta]]</f>
        <v>197155</v>
      </c>
    </row>
    <row r="4227" spans="1:8" x14ac:dyDescent="0.25">
      <c r="A4227" s="2">
        <v>17058</v>
      </c>
      <c r="B4227" s="3">
        <v>40165</v>
      </c>
      <c r="C4227" s="5">
        <v>1116</v>
      </c>
      <c r="D4227" s="4">
        <v>213</v>
      </c>
      <c r="E4227" s="7" t="str">
        <f>VLOOKUP(ventas[[#This Row],[ProductKey]],'hoja productos'!$A$2:$AA$1691,3,FALSE)</f>
        <v>Fabrikam SLR Camera X147 Grey</v>
      </c>
      <c r="F4227" s="7">
        <f>VLOOKUP(ventas[[#This Row],[ProductKey]],'hoja productos'!$A$2:$AA$1691,5,FALSE)</f>
        <v>645</v>
      </c>
      <c r="G4227" s="7" t="str">
        <f>VLOOKUP(ventas[[#This Row],[ProductKey]],'hoja productos'!$A$2:$AA$1691,7,FALSE)</f>
        <v>Fabrikam, Inc.</v>
      </c>
      <c r="H4227" s="8">
        <f>ventas[[#This Row],[Unit Vendidas]]*ventas[[#This Row],[Precio Venta]]</f>
        <v>137385</v>
      </c>
    </row>
    <row r="4228" spans="1:8" x14ac:dyDescent="0.25">
      <c r="A4228" s="2">
        <v>19532</v>
      </c>
      <c r="B4228" s="3">
        <v>40165</v>
      </c>
      <c r="C4228" s="5">
        <v>302</v>
      </c>
      <c r="D4228" s="4">
        <v>330</v>
      </c>
      <c r="E4228" s="7" t="str">
        <f>VLOOKUP(ventas[[#This Row],[ProductKey]],'hoja productos'!$A$2:$AA$1691,3,FALSE)</f>
        <v>SV Car Video LCD9.2W X9280 Black</v>
      </c>
      <c r="F4228" s="7">
        <f>VLOOKUP(ventas[[#This Row],[ProductKey]],'hoja productos'!$A$2:$AA$1691,5,FALSE)</f>
        <v>999</v>
      </c>
      <c r="G4228" s="7" t="str">
        <f>VLOOKUP(ventas[[#This Row],[ProductKey]],'hoja productos'!$A$2:$AA$1691,7,FALSE)</f>
        <v>Southridge Video</v>
      </c>
      <c r="H4228" s="8">
        <f>ventas[[#This Row],[Unit Vendidas]]*ventas[[#This Row],[Precio Venta]]</f>
        <v>329670</v>
      </c>
    </row>
    <row r="4229" spans="1:8" x14ac:dyDescent="0.25">
      <c r="A4229" s="2">
        <v>21952</v>
      </c>
      <c r="B4229" s="3">
        <v>40165</v>
      </c>
      <c r="C4229" s="5">
        <v>448</v>
      </c>
      <c r="D4229" s="4">
        <v>137</v>
      </c>
      <c r="E4229" s="7" t="str">
        <f>VLOOKUP(ventas[[#This Row],[ProductKey]],'hoja productos'!$A$2:$AA$1691,3,FALSE)</f>
        <v>WWI Desktop PC1.80 E1801 Black</v>
      </c>
      <c r="F4229" s="7">
        <f>VLOOKUP(ventas[[#This Row],[ProductKey]],'hoja productos'!$A$2:$AA$1691,5,FALSE)</f>
        <v>269.89999999999998</v>
      </c>
      <c r="G4229" s="7" t="str">
        <f>VLOOKUP(ventas[[#This Row],[ProductKey]],'hoja productos'!$A$2:$AA$1691,7,FALSE)</f>
        <v>Wide World Importers</v>
      </c>
      <c r="H4229" s="8">
        <f>ventas[[#This Row],[Unit Vendidas]]*ventas[[#This Row],[Precio Venta]]</f>
        <v>36976.299999999996</v>
      </c>
    </row>
    <row r="4230" spans="1:8" x14ac:dyDescent="0.25">
      <c r="A4230" s="2">
        <v>22626</v>
      </c>
      <c r="B4230" s="3">
        <v>40165</v>
      </c>
      <c r="C4230" s="5">
        <v>773</v>
      </c>
      <c r="D4230" s="4">
        <v>8</v>
      </c>
      <c r="E4230" s="7" t="str">
        <f>VLOOKUP(ventas[[#This Row],[ProductKey]],'hoja productos'!$A$2:$AA$1691,3,FALSE)</f>
        <v>Tablet USB Wave Multi-media Keyboard E280 Blue</v>
      </c>
      <c r="F4230" s="7">
        <f>VLOOKUP(ventas[[#This Row],[ProductKey]],'hoja productos'!$A$2:$AA$1691,5,FALSE)</f>
        <v>15.9</v>
      </c>
      <c r="G4230" s="7" t="str">
        <f>VLOOKUP(ventas[[#This Row],[ProductKey]],'hoja productos'!$A$2:$AA$1691,7,FALSE)</f>
        <v>Tablet, Ltd</v>
      </c>
      <c r="H4230" s="8">
        <f>ventas[[#This Row],[Unit Vendidas]]*ventas[[#This Row],[Precio Venta]]</f>
        <v>127.2</v>
      </c>
    </row>
    <row r="4231" spans="1:8" x14ac:dyDescent="0.25">
      <c r="A4231" s="2">
        <v>22721</v>
      </c>
      <c r="B4231" s="3">
        <v>40165</v>
      </c>
      <c r="C4231" s="5">
        <v>1055</v>
      </c>
      <c r="D4231" s="4">
        <v>155</v>
      </c>
      <c r="E4231" s="7" t="str">
        <f>VLOOKUP(ventas[[#This Row],[ProductKey]],'hoja productos'!$A$2:$AA$1691,3,FALSE)</f>
        <v>A. Datum SLR Camera 35" M358 Grey</v>
      </c>
      <c r="F4231" s="7">
        <f>VLOOKUP(ventas[[#This Row],[ProductKey]],'hoja productos'!$A$2:$AA$1691,5,FALSE)</f>
        <v>338</v>
      </c>
      <c r="G4231" s="7" t="str">
        <f>VLOOKUP(ventas[[#This Row],[ProductKey]],'hoja productos'!$A$2:$AA$1691,7,FALSE)</f>
        <v>A. Datum Corporation</v>
      </c>
      <c r="H4231" s="8">
        <f>ventas[[#This Row],[Unit Vendidas]]*ventas[[#This Row],[Precio Venta]]</f>
        <v>52390</v>
      </c>
    </row>
    <row r="4232" spans="1:8" x14ac:dyDescent="0.25">
      <c r="A4232" s="2">
        <v>23211</v>
      </c>
      <c r="B4232" s="3">
        <v>40165</v>
      </c>
      <c r="C4232" s="5">
        <v>711</v>
      </c>
      <c r="D4232" s="4">
        <v>62</v>
      </c>
      <c r="E4232" s="7" t="str">
        <f>VLOOKUP(ventas[[#This Row],[ProductKey]],'hoja productos'!$A$2:$AA$1691,3,FALSE)</f>
        <v>Proseware All-In-One Photo Printer M200 White</v>
      </c>
      <c r="F4232" s="7">
        <f>VLOOKUP(ventas[[#This Row],[ProductKey]],'hoja productos'!$A$2:$AA$1691,5,FALSE)</f>
        <v>136</v>
      </c>
      <c r="G4232" s="7" t="str">
        <f>VLOOKUP(ventas[[#This Row],[ProductKey]],'hoja productos'!$A$2:$AA$1691,7,FALSE)</f>
        <v>Proseware, Inc.</v>
      </c>
      <c r="H4232" s="8">
        <f>ventas[[#This Row],[Unit Vendidas]]*ventas[[#This Row],[Precio Venta]]</f>
        <v>8432</v>
      </c>
    </row>
    <row r="4233" spans="1:8" x14ac:dyDescent="0.25">
      <c r="A4233" s="2">
        <v>407</v>
      </c>
      <c r="B4233" s="3">
        <v>40166</v>
      </c>
      <c r="C4233" s="5">
        <v>41</v>
      </c>
      <c r="D4233" s="4">
        <v>106</v>
      </c>
      <c r="E4233" s="7" t="str">
        <f>VLOOKUP(ventas[[#This Row],[ProductKey]],'hoja productos'!$A$2:$AA$1691,3,FALSE)</f>
        <v>Tablet 16GB New Generation MP5 Player M1650 Silver</v>
      </c>
      <c r="F4233" s="7">
        <f>VLOOKUP(ventas[[#This Row],[ProductKey]],'hoja productos'!$A$2:$AA$1691,5,FALSE)</f>
        <v>232</v>
      </c>
      <c r="G4233" s="7" t="str">
        <f>VLOOKUP(ventas[[#This Row],[ProductKey]],'hoja productos'!$A$2:$AA$1691,7,FALSE)</f>
        <v>Tablet, Ltd</v>
      </c>
      <c r="H4233" s="8">
        <f>ventas[[#This Row],[Unit Vendidas]]*ventas[[#This Row],[Precio Venta]]</f>
        <v>24592</v>
      </c>
    </row>
    <row r="4234" spans="1:8" x14ac:dyDescent="0.25">
      <c r="A4234" s="2">
        <v>4410</v>
      </c>
      <c r="B4234" s="3">
        <v>40166</v>
      </c>
      <c r="C4234" s="5">
        <v>1134</v>
      </c>
      <c r="D4234" s="4">
        <v>146</v>
      </c>
      <c r="E4234" s="7" t="str">
        <f>VLOOKUP(ventas[[#This Row],[ProductKey]],'hoja productos'!$A$2:$AA$1691,3,FALSE)</f>
        <v>Fabrikam SLR Camera M149 Blue</v>
      </c>
      <c r="F4234" s="7">
        <f>VLOOKUP(ventas[[#This Row],[ProductKey]],'hoja productos'!$A$2:$AA$1691,5,FALSE)</f>
        <v>319</v>
      </c>
      <c r="G4234" s="7" t="str">
        <f>VLOOKUP(ventas[[#This Row],[ProductKey]],'hoja productos'!$A$2:$AA$1691,7,FALSE)</f>
        <v>Fabrikam, Inc.</v>
      </c>
      <c r="H4234" s="8">
        <f>ventas[[#This Row],[Unit Vendidas]]*ventas[[#This Row],[Precio Venta]]</f>
        <v>46574</v>
      </c>
    </row>
    <row r="4235" spans="1:8" x14ac:dyDescent="0.25">
      <c r="A4235" s="2">
        <v>4614</v>
      </c>
      <c r="B4235" s="3">
        <v>40166</v>
      </c>
      <c r="C4235" s="5">
        <v>1266</v>
      </c>
      <c r="D4235" s="4">
        <v>25</v>
      </c>
      <c r="E4235" s="7" t="str">
        <f>VLOOKUP(ventas[[#This Row],[ProductKey]],'hoja productos'!$A$2:$AA$1691,3,FALSE)</f>
        <v>Tablet Carrying Case E312 Silver</v>
      </c>
      <c r="F4235" s="7">
        <f>VLOOKUP(ventas[[#This Row],[ProductKey]],'hoja productos'!$A$2:$AA$1691,5,FALSE)</f>
        <v>49.96</v>
      </c>
      <c r="G4235" s="7" t="str">
        <f>VLOOKUP(ventas[[#This Row],[ProductKey]],'hoja productos'!$A$2:$AA$1691,7,FALSE)</f>
        <v>Tablet, Ltd</v>
      </c>
      <c r="H4235" s="8">
        <f>ventas[[#This Row],[Unit Vendidas]]*ventas[[#This Row],[Precio Venta]]</f>
        <v>1249</v>
      </c>
    </row>
    <row r="4236" spans="1:8" x14ac:dyDescent="0.25">
      <c r="A4236" s="2">
        <v>6932</v>
      </c>
      <c r="B4236" s="3">
        <v>40166</v>
      </c>
      <c r="C4236" s="5">
        <v>289</v>
      </c>
      <c r="D4236" s="4">
        <v>243</v>
      </c>
      <c r="E4236" s="7" t="str">
        <f>VLOOKUP(ventas[[#This Row],[ProductKey]],'hoja productos'!$A$2:$AA$1691,3,FALSE)</f>
        <v>Tablet Home Theater System 5.1 Channel M1540 Brown</v>
      </c>
      <c r="F4236" s="7">
        <f>VLOOKUP(ventas[[#This Row],[ProductKey]],'hoja productos'!$A$2:$AA$1691,5,FALSE)</f>
        <v>529</v>
      </c>
      <c r="G4236" s="7" t="str">
        <f>VLOOKUP(ventas[[#This Row],[ProductKey]],'hoja productos'!$A$2:$AA$1691,7,FALSE)</f>
        <v>Tablet, Ltd</v>
      </c>
      <c r="H4236" s="8">
        <f>ventas[[#This Row],[Unit Vendidas]]*ventas[[#This Row],[Precio Venta]]</f>
        <v>128547</v>
      </c>
    </row>
    <row r="4237" spans="1:8" x14ac:dyDescent="0.25">
      <c r="A4237" s="2">
        <v>6990</v>
      </c>
      <c r="B4237" s="3">
        <v>40166</v>
      </c>
      <c r="C4237" s="5">
        <v>902</v>
      </c>
      <c r="D4237" s="4">
        <v>22</v>
      </c>
      <c r="E4237" s="7" t="str">
        <f>VLOOKUP(ventas[[#This Row],[ProductKey]],'hoja productos'!$A$2:$AA$1691,3,FALSE)</f>
        <v>SV Keyboard E10 Grey</v>
      </c>
      <c r="F4237" s="7">
        <f>VLOOKUP(ventas[[#This Row],[ProductKey]],'hoja productos'!$A$2:$AA$1691,5,FALSE)</f>
        <v>44</v>
      </c>
      <c r="G4237" s="7" t="str">
        <f>VLOOKUP(ventas[[#This Row],[ProductKey]],'hoja productos'!$A$2:$AA$1691,7,FALSE)</f>
        <v>Southridge Video</v>
      </c>
      <c r="H4237" s="8">
        <f>ventas[[#This Row],[Unit Vendidas]]*ventas[[#This Row],[Precio Venta]]</f>
        <v>968</v>
      </c>
    </row>
    <row r="4238" spans="1:8" x14ac:dyDescent="0.25">
      <c r="A4238" s="2">
        <v>7986</v>
      </c>
      <c r="B4238" s="3">
        <v>40166</v>
      </c>
      <c r="C4238" s="5">
        <v>154</v>
      </c>
      <c r="D4238" s="4">
        <v>216</v>
      </c>
      <c r="E4238" s="7" t="str">
        <f>VLOOKUP(ventas[[#This Row],[ProductKey]],'hoja productos'!$A$2:$AA$1691,3,FALSE)</f>
        <v>Adventure Works 26" 720p LCD HDTV M140 Black</v>
      </c>
      <c r="F4238" s="7">
        <f>VLOOKUP(ventas[[#This Row],[ProductKey]],'hoja productos'!$A$2:$AA$1691,5,FALSE)</f>
        <v>469.97</v>
      </c>
      <c r="G4238" s="7" t="str">
        <f>VLOOKUP(ventas[[#This Row],[ProductKey]],'hoja productos'!$A$2:$AA$1691,7,FALSE)</f>
        <v>Adventure Works</v>
      </c>
      <c r="H4238" s="8">
        <f>ventas[[#This Row],[Unit Vendidas]]*ventas[[#This Row],[Precio Venta]]</f>
        <v>101513.52</v>
      </c>
    </row>
    <row r="4239" spans="1:8" ht="30" x14ac:dyDescent="0.25">
      <c r="A4239" s="2">
        <v>11540</v>
      </c>
      <c r="B4239" s="3">
        <v>40166</v>
      </c>
      <c r="C4239" s="5">
        <v>1429</v>
      </c>
      <c r="D4239" s="4">
        <v>132</v>
      </c>
      <c r="E4239" s="7" t="str">
        <f>VLOOKUP(ventas[[#This Row],[ProductKey]],'hoja productos'!$A$2:$AA$1691,3,FALSE)</f>
        <v>The Phone Company Touch Screen Phones 4-Wire/On-wall M302 Grey</v>
      </c>
      <c r="F4239" s="7">
        <f>VLOOKUP(ventas[[#This Row],[ProductKey]],'hoja productos'!$A$2:$AA$1691,5,FALSE)</f>
        <v>289</v>
      </c>
      <c r="G4239" s="7" t="str">
        <f>VLOOKUP(ventas[[#This Row],[ProductKey]],'hoja productos'!$A$2:$AA$1691,7,FALSE)</f>
        <v>The Phone Company</v>
      </c>
      <c r="H4239" s="8">
        <f>ventas[[#This Row],[Unit Vendidas]]*ventas[[#This Row],[Precio Venta]]</f>
        <v>38148</v>
      </c>
    </row>
    <row r="4240" spans="1:8" x14ac:dyDescent="0.25">
      <c r="A4240" s="2">
        <v>14380</v>
      </c>
      <c r="B4240" s="3">
        <v>40166</v>
      </c>
      <c r="C4240" s="5">
        <v>406</v>
      </c>
      <c r="D4240" s="4">
        <v>195</v>
      </c>
      <c r="E4240" s="7" t="str">
        <f>VLOOKUP(ventas[[#This Row],[ProductKey]],'hoja productos'!$A$2:$AA$1691,3,FALSE)</f>
        <v>Proseware Laptop12 M210 Black</v>
      </c>
      <c r="F4240" s="7">
        <f>VLOOKUP(ventas[[#This Row],[ProductKey]],'hoja productos'!$A$2:$AA$1691,5,FALSE)</f>
        <v>382.95</v>
      </c>
      <c r="G4240" s="7" t="str">
        <f>VLOOKUP(ventas[[#This Row],[ProductKey]],'hoja productos'!$A$2:$AA$1691,7,FALSE)</f>
        <v>Proseware, Inc.</v>
      </c>
      <c r="H4240" s="8">
        <f>ventas[[#This Row],[Unit Vendidas]]*ventas[[#This Row],[Precio Venta]]</f>
        <v>74675.25</v>
      </c>
    </row>
    <row r="4241" spans="1:8" x14ac:dyDescent="0.25">
      <c r="A4241" s="2">
        <v>14694</v>
      </c>
      <c r="B4241" s="3">
        <v>40166</v>
      </c>
      <c r="C4241" s="5">
        <v>374</v>
      </c>
      <c r="D4241" s="4">
        <v>430</v>
      </c>
      <c r="E4241" s="7" t="str">
        <f>VLOOKUP(ventas[[#This Row],[ProductKey]],'hoja productos'!$A$2:$AA$1691,3,FALSE)</f>
        <v>Adventure Works Laptop19W X1980 Silver</v>
      </c>
      <c r="F4241" s="7">
        <f>VLOOKUP(ventas[[#This Row],[ProductKey]],'hoja productos'!$A$2:$AA$1691,5,FALSE)</f>
        <v>1299</v>
      </c>
      <c r="G4241" s="7" t="str">
        <f>VLOOKUP(ventas[[#This Row],[ProductKey]],'hoja productos'!$A$2:$AA$1691,7,FALSE)</f>
        <v>Adventure Works</v>
      </c>
      <c r="H4241" s="8">
        <f>ventas[[#This Row],[Unit Vendidas]]*ventas[[#This Row],[Precio Venta]]</f>
        <v>558570</v>
      </c>
    </row>
    <row r="4242" spans="1:8" x14ac:dyDescent="0.25">
      <c r="A4242" s="2">
        <v>15822</v>
      </c>
      <c r="B4242" s="3">
        <v>40166</v>
      </c>
      <c r="C4242" s="5">
        <v>147</v>
      </c>
      <c r="D4242" s="4">
        <v>960</v>
      </c>
      <c r="E4242" s="7" t="str">
        <f>VLOOKUP(ventas[[#This Row],[ProductKey]],'hoja productos'!$A$2:$AA$1691,3,FALSE)</f>
        <v>Adventure Works 52" LCD HDTV X590 White</v>
      </c>
      <c r="F4242" s="7">
        <f>VLOOKUP(ventas[[#This Row],[ProductKey]],'hoja productos'!$A$2:$AA$1691,5,FALSE)</f>
        <v>2899.99</v>
      </c>
      <c r="G4242" s="7" t="str">
        <f>VLOOKUP(ventas[[#This Row],[ProductKey]],'hoja productos'!$A$2:$AA$1691,7,FALSE)</f>
        <v>Adventure Works</v>
      </c>
      <c r="H4242" s="8">
        <f>ventas[[#This Row],[Unit Vendidas]]*ventas[[#This Row],[Precio Venta]]</f>
        <v>2783990.4</v>
      </c>
    </row>
    <row r="4243" spans="1:8" x14ac:dyDescent="0.25">
      <c r="A4243" s="2">
        <v>132</v>
      </c>
      <c r="B4243" s="3">
        <v>40167</v>
      </c>
      <c r="C4243" s="5">
        <v>303</v>
      </c>
      <c r="D4243" s="4">
        <v>287</v>
      </c>
      <c r="E4243" s="7" t="str">
        <f>VLOOKUP(ventas[[#This Row],[ProductKey]],'hoja productos'!$A$2:$AA$1691,3,FALSE)</f>
        <v>SV Car Video LCD9.2W X9281 Black</v>
      </c>
      <c r="F4243" s="7">
        <f>VLOOKUP(ventas[[#This Row],[ProductKey]],'hoja productos'!$A$2:$AA$1691,5,FALSE)</f>
        <v>869</v>
      </c>
      <c r="G4243" s="7" t="str">
        <f>VLOOKUP(ventas[[#This Row],[ProductKey]],'hoja productos'!$A$2:$AA$1691,7,FALSE)</f>
        <v>Southridge Video</v>
      </c>
      <c r="H4243" s="8">
        <f>ventas[[#This Row],[Unit Vendidas]]*ventas[[#This Row],[Precio Venta]]</f>
        <v>249403</v>
      </c>
    </row>
    <row r="4244" spans="1:8" x14ac:dyDescent="0.25">
      <c r="A4244" s="2">
        <v>1212</v>
      </c>
      <c r="B4244" s="3">
        <v>40167</v>
      </c>
      <c r="C4244" s="5">
        <v>374</v>
      </c>
      <c r="D4244" s="4">
        <v>430</v>
      </c>
      <c r="E4244" s="7" t="str">
        <f>VLOOKUP(ventas[[#This Row],[ProductKey]],'hoja productos'!$A$2:$AA$1691,3,FALSE)</f>
        <v>Adventure Works Laptop19W X1980 Silver</v>
      </c>
      <c r="F4244" s="7">
        <f>VLOOKUP(ventas[[#This Row],[ProductKey]],'hoja productos'!$A$2:$AA$1691,5,FALSE)</f>
        <v>1299</v>
      </c>
      <c r="G4244" s="7" t="str">
        <f>VLOOKUP(ventas[[#This Row],[ProductKey]],'hoja productos'!$A$2:$AA$1691,7,FALSE)</f>
        <v>Adventure Works</v>
      </c>
      <c r="H4244" s="8">
        <f>ventas[[#This Row],[Unit Vendidas]]*ventas[[#This Row],[Precio Venta]]</f>
        <v>558570</v>
      </c>
    </row>
    <row r="4245" spans="1:8" x14ac:dyDescent="0.25">
      <c r="A4245" s="2">
        <v>1803</v>
      </c>
      <c r="B4245" s="3">
        <v>40167</v>
      </c>
      <c r="C4245" s="5">
        <v>924</v>
      </c>
      <c r="D4245" s="4">
        <v>1</v>
      </c>
      <c r="E4245" s="7" t="str">
        <f>VLOOKUP(ventas[[#This Row],[ProductKey]],'hoja productos'!$A$2:$AA$1691,3,FALSE)</f>
        <v>SV USB Sync Charge Cable E700 Black</v>
      </c>
      <c r="F4245" s="7">
        <f>VLOOKUP(ventas[[#This Row],[ProductKey]],'hoja productos'!$A$2:$AA$1691,5,FALSE)</f>
        <v>1.99</v>
      </c>
      <c r="G4245" s="7" t="str">
        <f>VLOOKUP(ventas[[#This Row],[ProductKey]],'hoja productos'!$A$2:$AA$1691,7,FALSE)</f>
        <v>Southridge Video</v>
      </c>
      <c r="H4245" s="8">
        <f>ventas[[#This Row],[Unit Vendidas]]*ventas[[#This Row],[Precio Venta]]</f>
        <v>1.99</v>
      </c>
    </row>
    <row r="4246" spans="1:8" x14ac:dyDescent="0.25">
      <c r="A4246" s="2">
        <v>4373</v>
      </c>
      <c r="B4246" s="3">
        <v>40167</v>
      </c>
      <c r="C4246" s="5">
        <v>1129</v>
      </c>
      <c r="D4246" s="4">
        <v>144</v>
      </c>
      <c r="E4246" s="7" t="str">
        <f>VLOOKUP(ventas[[#This Row],[ProductKey]],'hoja productos'!$A$2:$AA$1691,3,FALSE)</f>
        <v>Fabrikam SLR Camera 35" X358 Pink</v>
      </c>
      <c r="F4246" s="7">
        <f>VLOOKUP(ventas[[#This Row],[ProductKey]],'hoja productos'!$A$2:$AA$1691,5,FALSE)</f>
        <v>436.2</v>
      </c>
      <c r="G4246" s="7" t="str">
        <f>VLOOKUP(ventas[[#This Row],[ProductKey]],'hoja productos'!$A$2:$AA$1691,7,FALSE)</f>
        <v>Fabrikam, Inc.</v>
      </c>
      <c r="H4246" s="8">
        <f>ventas[[#This Row],[Unit Vendidas]]*ventas[[#This Row],[Precio Venta]]</f>
        <v>62812.799999999996</v>
      </c>
    </row>
    <row r="4247" spans="1:8" x14ac:dyDescent="0.25">
      <c r="A4247" s="2">
        <v>5393</v>
      </c>
      <c r="B4247" s="3">
        <v>40167</v>
      </c>
      <c r="C4247" s="5">
        <v>1248</v>
      </c>
      <c r="D4247" s="4">
        <v>25</v>
      </c>
      <c r="E4247" s="7" t="str">
        <f>VLOOKUP(ventas[[#This Row],[ProductKey]],'hoja productos'!$A$2:$AA$1691,3,FALSE)</f>
        <v>Tablet Rechargeable Li-Ion Battery Pack E300 Black</v>
      </c>
      <c r="F4247" s="7">
        <f>VLOOKUP(ventas[[#This Row],[ProductKey]],'hoja productos'!$A$2:$AA$1691,5,FALSE)</f>
        <v>49.99</v>
      </c>
      <c r="G4247" s="7" t="str">
        <f>VLOOKUP(ventas[[#This Row],[ProductKey]],'hoja productos'!$A$2:$AA$1691,7,FALSE)</f>
        <v>Tablet, Ltd</v>
      </c>
      <c r="H4247" s="8">
        <f>ventas[[#This Row],[Unit Vendidas]]*ventas[[#This Row],[Precio Venta]]</f>
        <v>1249.75</v>
      </c>
    </row>
    <row r="4248" spans="1:8" x14ac:dyDescent="0.25">
      <c r="A4248" s="2">
        <v>12742</v>
      </c>
      <c r="B4248" s="3">
        <v>40167</v>
      </c>
      <c r="C4248" s="5">
        <v>315</v>
      </c>
      <c r="D4248" s="4">
        <v>101</v>
      </c>
      <c r="E4248" s="7" t="str">
        <f>VLOOKUP(ventas[[#This Row],[ProductKey]],'hoja productos'!$A$2:$AA$1691,3,FALSE)</f>
        <v>SV Car Video AM/FM E1000 Silver</v>
      </c>
      <c r="F4248" s="7">
        <f>VLOOKUP(ventas[[#This Row],[ProductKey]],'hoja productos'!$A$2:$AA$1691,5,FALSE)</f>
        <v>199</v>
      </c>
      <c r="G4248" s="7" t="str">
        <f>VLOOKUP(ventas[[#This Row],[ProductKey]],'hoja productos'!$A$2:$AA$1691,7,FALSE)</f>
        <v>Southridge Video</v>
      </c>
      <c r="H4248" s="8">
        <f>ventas[[#This Row],[Unit Vendidas]]*ventas[[#This Row],[Precio Venta]]</f>
        <v>20099</v>
      </c>
    </row>
    <row r="4249" spans="1:8" x14ac:dyDescent="0.25">
      <c r="A4249" s="2">
        <v>14107</v>
      </c>
      <c r="B4249" s="3">
        <v>40167</v>
      </c>
      <c r="C4249" s="5">
        <v>184</v>
      </c>
      <c r="D4249" s="4">
        <v>45</v>
      </c>
      <c r="E4249" s="7" t="str">
        <f>VLOOKUP(ventas[[#This Row],[ProductKey]],'hoja productos'!$A$2:$AA$1691,3,FALSE)</f>
        <v>SV 16xDVD E340 Silver</v>
      </c>
      <c r="F4249" s="7">
        <f>VLOOKUP(ventas[[#This Row],[ProductKey]],'hoja productos'!$A$2:$AA$1691,5,FALSE)</f>
        <v>99</v>
      </c>
      <c r="G4249" s="7" t="str">
        <f>VLOOKUP(ventas[[#This Row],[ProductKey]],'hoja productos'!$A$2:$AA$1691,7,FALSE)</f>
        <v>Southridge Video</v>
      </c>
      <c r="H4249" s="8">
        <f>ventas[[#This Row],[Unit Vendidas]]*ventas[[#This Row],[Precio Venta]]</f>
        <v>4455</v>
      </c>
    </row>
    <row r="4250" spans="1:8" x14ac:dyDescent="0.25">
      <c r="A4250" s="2">
        <v>14550</v>
      </c>
      <c r="B4250" s="3">
        <v>40167</v>
      </c>
      <c r="C4250" s="5">
        <v>500</v>
      </c>
      <c r="D4250" s="4">
        <v>22</v>
      </c>
      <c r="E4250" s="7" t="str">
        <f>VLOOKUP(ventas[[#This Row],[ProductKey]],'hoja productos'!$A$2:$AA$1691,3,FALSE)</f>
        <v>Adventure Works CRT19 E10 Black</v>
      </c>
      <c r="F4250" s="7">
        <f>VLOOKUP(ventas[[#This Row],[ProductKey]],'hoja productos'!$A$2:$AA$1691,5,FALSE)</f>
        <v>69</v>
      </c>
      <c r="G4250" s="7" t="str">
        <f>VLOOKUP(ventas[[#This Row],[ProductKey]],'hoja productos'!$A$2:$AA$1691,7,FALSE)</f>
        <v>Adventure Works</v>
      </c>
      <c r="H4250" s="8">
        <f>ventas[[#This Row],[Unit Vendidas]]*ventas[[#This Row],[Precio Venta]]</f>
        <v>1518</v>
      </c>
    </row>
    <row r="4251" spans="1:8" x14ac:dyDescent="0.25">
      <c r="A4251" s="2">
        <v>16872</v>
      </c>
      <c r="B4251" s="3">
        <v>40167</v>
      </c>
      <c r="C4251" s="5">
        <v>1615</v>
      </c>
      <c r="D4251" s="4">
        <v>96</v>
      </c>
      <c r="E4251" s="7" t="str">
        <f>VLOOKUP(ventas[[#This Row],[ProductKey]],'hoja productos'!$A$2:$AA$1691,3,FALSE)</f>
        <v>SV DVD 15-Inch Player Portable L200 White</v>
      </c>
      <c r="F4251" s="7">
        <f>VLOOKUP(ventas[[#This Row],[ProductKey]],'hoja productos'!$A$2:$AA$1691,5,FALSE)</f>
        <v>289.99</v>
      </c>
      <c r="G4251" s="7" t="str">
        <f>VLOOKUP(ventas[[#This Row],[ProductKey]],'hoja productos'!$A$2:$AA$1691,7,FALSE)</f>
        <v>Southridge Video</v>
      </c>
      <c r="H4251" s="8">
        <f>ventas[[#This Row],[Unit Vendidas]]*ventas[[#This Row],[Precio Venta]]</f>
        <v>27839.040000000001</v>
      </c>
    </row>
    <row r="4252" spans="1:8" x14ac:dyDescent="0.25">
      <c r="A4252" s="2">
        <v>21723</v>
      </c>
      <c r="B4252" s="3">
        <v>40167</v>
      </c>
      <c r="C4252" s="5">
        <v>478</v>
      </c>
      <c r="D4252" s="4">
        <v>224</v>
      </c>
      <c r="E4252" s="7" t="str">
        <f>VLOOKUP(ventas[[#This Row],[ProductKey]],'hoja productos'!$A$2:$AA$1691,3,FALSE)</f>
        <v>Proseware LCD22W M2001 White</v>
      </c>
      <c r="F4252" s="7">
        <f>VLOOKUP(ventas[[#This Row],[ProductKey]],'hoja productos'!$A$2:$AA$1691,5,FALSE)</f>
        <v>679</v>
      </c>
      <c r="G4252" s="7" t="str">
        <f>VLOOKUP(ventas[[#This Row],[ProductKey]],'hoja productos'!$A$2:$AA$1691,7,FALSE)</f>
        <v>Proseware, Inc.</v>
      </c>
      <c r="H4252" s="8">
        <f>ventas[[#This Row],[Unit Vendidas]]*ventas[[#This Row],[Precio Venta]]</f>
        <v>152096</v>
      </c>
    </row>
    <row r="4253" spans="1:8" x14ac:dyDescent="0.25">
      <c r="A4253" s="2">
        <v>3154</v>
      </c>
      <c r="B4253" s="3">
        <v>40168</v>
      </c>
      <c r="C4253" s="5">
        <v>1239</v>
      </c>
      <c r="D4253" s="4">
        <v>80</v>
      </c>
      <c r="E4253" s="7" t="str">
        <f>VLOOKUP(ventas[[#This Row],[ProductKey]],'hoja productos'!$A$2:$AA$1691,3,FALSE)</f>
        <v>Fabrikam Social Videographer 2/3" 17mm E100 Blue</v>
      </c>
      <c r="F4253" s="7">
        <f>VLOOKUP(ventas[[#This Row],[ProductKey]],'hoja productos'!$A$2:$AA$1691,5,FALSE)</f>
        <v>158</v>
      </c>
      <c r="G4253" s="7" t="str">
        <f>VLOOKUP(ventas[[#This Row],[ProductKey]],'hoja productos'!$A$2:$AA$1691,7,FALSE)</f>
        <v>Fabrikam, Inc.</v>
      </c>
      <c r="H4253" s="8">
        <f>ventas[[#This Row],[Unit Vendidas]]*ventas[[#This Row],[Precio Venta]]</f>
        <v>12640</v>
      </c>
    </row>
    <row r="4254" spans="1:8" x14ac:dyDescent="0.25">
      <c r="A4254" s="2">
        <v>8527</v>
      </c>
      <c r="B4254" s="3">
        <v>40168</v>
      </c>
      <c r="C4254" s="5">
        <v>45</v>
      </c>
      <c r="D4254" s="4">
        <v>106</v>
      </c>
      <c r="E4254" s="7" t="str">
        <f>VLOOKUP(ventas[[#This Row],[ProductKey]],'hoja productos'!$A$2:$AA$1691,3,FALSE)</f>
        <v>Tablet 16GB New Generation MP5 Player M1650 Pink</v>
      </c>
      <c r="F4254" s="7">
        <f>VLOOKUP(ventas[[#This Row],[ProductKey]],'hoja productos'!$A$2:$AA$1691,5,FALSE)</f>
        <v>232</v>
      </c>
      <c r="G4254" s="7" t="str">
        <f>VLOOKUP(ventas[[#This Row],[ProductKey]],'hoja productos'!$A$2:$AA$1691,7,FALSE)</f>
        <v>Tablet, Ltd</v>
      </c>
      <c r="H4254" s="8">
        <f>ventas[[#This Row],[Unit Vendidas]]*ventas[[#This Row],[Precio Venta]]</f>
        <v>24592</v>
      </c>
    </row>
    <row r="4255" spans="1:8" x14ac:dyDescent="0.25">
      <c r="A4255" s="2">
        <v>13309</v>
      </c>
      <c r="B4255" s="3">
        <v>40168</v>
      </c>
      <c r="C4255" s="5">
        <v>61</v>
      </c>
      <c r="D4255" s="4">
        <v>83</v>
      </c>
      <c r="E4255" s="7" t="str">
        <f>VLOOKUP(ventas[[#This Row],[ProductKey]],'hoja productos'!$A$2:$AA$1691,3,FALSE)</f>
        <v>WWI 2GB Spy Video Recorder Pen M300 Black</v>
      </c>
      <c r="F4255" s="7">
        <f>VLOOKUP(ventas[[#This Row],[ProductKey]],'hoja productos'!$A$2:$AA$1691,5,FALSE)</f>
        <v>181</v>
      </c>
      <c r="G4255" s="7" t="str">
        <f>VLOOKUP(ventas[[#This Row],[ProductKey]],'hoja productos'!$A$2:$AA$1691,7,FALSE)</f>
        <v>Wide World Importers</v>
      </c>
      <c r="H4255" s="8">
        <f>ventas[[#This Row],[Unit Vendidas]]*ventas[[#This Row],[Precio Venta]]</f>
        <v>15023</v>
      </c>
    </row>
    <row r="4256" spans="1:8" x14ac:dyDescent="0.25">
      <c r="A4256" s="2">
        <v>15264</v>
      </c>
      <c r="B4256" s="3">
        <v>40168</v>
      </c>
      <c r="C4256" s="5">
        <v>698</v>
      </c>
      <c r="D4256" s="4">
        <v>86</v>
      </c>
      <c r="E4256" s="7" t="str">
        <f>VLOOKUP(ventas[[#This Row],[ProductKey]],'hoja productos'!$A$2:$AA$1691,3,FALSE)</f>
        <v>Proseware Wireless Photo All-in-One Printer M390 Grey</v>
      </c>
      <c r="F4256" s="7">
        <f>VLOOKUP(ventas[[#This Row],[ProductKey]],'hoja productos'!$A$2:$AA$1691,5,FALSE)</f>
        <v>188</v>
      </c>
      <c r="G4256" s="7" t="str">
        <f>VLOOKUP(ventas[[#This Row],[ProductKey]],'hoja productos'!$A$2:$AA$1691,7,FALSE)</f>
        <v>Proseware, Inc.</v>
      </c>
      <c r="H4256" s="8">
        <f>ventas[[#This Row],[Unit Vendidas]]*ventas[[#This Row],[Precio Venta]]</f>
        <v>16168</v>
      </c>
    </row>
    <row r="4257" spans="1:8" x14ac:dyDescent="0.25">
      <c r="A4257" s="2">
        <v>22834</v>
      </c>
      <c r="B4257" s="3">
        <v>40168</v>
      </c>
      <c r="C4257" s="5">
        <v>4</v>
      </c>
      <c r="D4257" s="4">
        <v>11</v>
      </c>
      <c r="E4257" s="7" t="str">
        <f>VLOOKUP(ventas[[#This Row],[ProductKey]],'hoja productos'!$A$2:$AA$1691,3,FALSE)</f>
        <v>Tablet 2G MP3 Player E200 Silver</v>
      </c>
      <c r="F4257" s="7">
        <f>VLOOKUP(ventas[[#This Row],[ProductKey]],'hoja productos'!$A$2:$AA$1691,5,FALSE)</f>
        <v>21.57</v>
      </c>
      <c r="G4257" s="7" t="str">
        <f>VLOOKUP(ventas[[#This Row],[ProductKey]],'hoja productos'!$A$2:$AA$1691,7,FALSE)</f>
        <v>Tablet, Ltd</v>
      </c>
      <c r="H4257" s="8">
        <f>ventas[[#This Row],[Unit Vendidas]]*ventas[[#This Row],[Precio Venta]]</f>
        <v>237.27</v>
      </c>
    </row>
    <row r="4258" spans="1:8" x14ac:dyDescent="0.25">
      <c r="A4258" s="2">
        <v>2750</v>
      </c>
      <c r="B4258" s="3">
        <v>40169</v>
      </c>
      <c r="C4258" s="5">
        <v>325</v>
      </c>
      <c r="D4258" s="4">
        <v>229</v>
      </c>
      <c r="E4258" s="7" t="str">
        <f>VLOOKUP(ventas[[#This Row],[ProductKey]],'hoja productos'!$A$2:$AA$1691,3,FALSE)</f>
        <v>SV Car Video LCD7W M7081 Brown</v>
      </c>
      <c r="F4258" s="7">
        <f>VLOOKUP(ventas[[#This Row],[ProductKey]],'hoja productos'!$A$2:$AA$1691,5,FALSE)</f>
        <v>499</v>
      </c>
      <c r="G4258" s="7" t="str">
        <f>VLOOKUP(ventas[[#This Row],[ProductKey]],'hoja productos'!$A$2:$AA$1691,7,FALSE)</f>
        <v>Southridge Video</v>
      </c>
      <c r="H4258" s="8">
        <f>ventas[[#This Row],[Unit Vendidas]]*ventas[[#This Row],[Precio Venta]]</f>
        <v>114271</v>
      </c>
    </row>
    <row r="4259" spans="1:8" x14ac:dyDescent="0.25">
      <c r="A4259" s="2">
        <v>6198</v>
      </c>
      <c r="B4259" s="3">
        <v>40169</v>
      </c>
      <c r="C4259" s="5">
        <v>644</v>
      </c>
      <c r="D4259" s="4">
        <v>40</v>
      </c>
      <c r="E4259" s="7" t="str">
        <f>VLOOKUP(ventas[[#This Row],[ProductKey]],'hoja productos'!$A$2:$AA$1691,3,FALSE)</f>
        <v>Proseware Laser Jet Printer E100 Black</v>
      </c>
      <c r="F4259" s="7">
        <f>VLOOKUP(ventas[[#This Row],[ProductKey]],'hoja productos'!$A$2:$AA$1691,5,FALSE)</f>
        <v>79</v>
      </c>
      <c r="G4259" s="7" t="str">
        <f>VLOOKUP(ventas[[#This Row],[ProductKey]],'hoja productos'!$A$2:$AA$1691,7,FALSE)</f>
        <v>Proseware, Inc.</v>
      </c>
      <c r="H4259" s="8">
        <f>ventas[[#This Row],[Unit Vendidas]]*ventas[[#This Row],[Precio Venta]]</f>
        <v>3160</v>
      </c>
    </row>
    <row r="4260" spans="1:8" x14ac:dyDescent="0.25">
      <c r="A4260" s="2">
        <v>7453</v>
      </c>
      <c r="B4260" s="3">
        <v>40169</v>
      </c>
      <c r="C4260" s="5">
        <v>195</v>
      </c>
      <c r="D4260" s="4">
        <v>293</v>
      </c>
      <c r="E4260" s="7" t="str">
        <f>VLOOKUP(ventas[[#This Row],[ProductKey]],'hoja productos'!$A$2:$AA$1691,3,FALSE)</f>
        <v>Litware Home Theater System 5.1 Channel M510 Black</v>
      </c>
      <c r="F4260" s="7">
        <f>VLOOKUP(ventas[[#This Row],[ProductKey]],'hoja productos'!$A$2:$AA$1691,5,FALSE)</f>
        <v>639</v>
      </c>
      <c r="G4260" s="7" t="str">
        <f>VLOOKUP(ventas[[#This Row],[ProductKey]],'hoja productos'!$A$2:$AA$1691,7,FALSE)</f>
        <v>Litware, Inc.</v>
      </c>
      <c r="H4260" s="8">
        <f>ventas[[#This Row],[Unit Vendidas]]*ventas[[#This Row],[Precio Venta]]</f>
        <v>187227</v>
      </c>
    </row>
    <row r="4261" spans="1:8" ht="30" x14ac:dyDescent="0.25">
      <c r="A4261" s="2">
        <v>8579</v>
      </c>
      <c r="B4261" s="3">
        <v>40169</v>
      </c>
      <c r="C4261" s="5">
        <v>90</v>
      </c>
      <c r="D4261" s="4">
        <v>49</v>
      </c>
      <c r="E4261" s="7" t="str">
        <f>VLOOKUP(ventas[[#This Row],[ProductKey]],'hoja productos'!$A$2:$AA$1691,3,FALSE)</f>
        <v>NT Wireless Transmitter and Bluetooth Headphones M150 Silver</v>
      </c>
      <c r="F4261" s="7">
        <f>VLOOKUP(ventas[[#This Row],[ProductKey]],'hoja productos'!$A$2:$AA$1691,5,FALSE)</f>
        <v>149.99</v>
      </c>
      <c r="G4261" s="7" t="str">
        <f>VLOOKUP(ventas[[#This Row],[ProductKey]],'hoja productos'!$A$2:$AA$1691,7,FALSE)</f>
        <v>Northwind Traders</v>
      </c>
      <c r="H4261" s="8">
        <f>ventas[[#This Row],[Unit Vendidas]]*ventas[[#This Row],[Precio Venta]]</f>
        <v>7349.51</v>
      </c>
    </row>
    <row r="4262" spans="1:8" x14ac:dyDescent="0.25">
      <c r="A4262" s="2">
        <v>14573</v>
      </c>
      <c r="B4262" s="3">
        <v>40169</v>
      </c>
      <c r="C4262" s="5">
        <v>465</v>
      </c>
      <c r="D4262" s="4">
        <v>119</v>
      </c>
      <c r="E4262" s="7" t="str">
        <f>VLOOKUP(ventas[[#This Row],[ProductKey]],'hoja productos'!$A$2:$AA$1691,3,FALSE)</f>
        <v>Proseware LCD20 M200 Black</v>
      </c>
      <c r="F4262" s="7">
        <f>VLOOKUP(ventas[[#This Row],[ProductKey]],'hoja productos'!$A$2:$AA$1691,5,FALSE)</f>
        <v>259</v>
      </c>
      <c r="G4262" s="7" t="str">
        <f>VLOOKUP(ventas[[#This Row],[ProductKey]],'hoja productos'!$A$2:$AA$1691,7,FALSE)</f>
        <v>Proseware, Inc.</v>
      </c>
      <c r="H4262" s="8">
        <f>ventas[[#This Row],[Unit Vendidas]]*ventas[[#This Row],[Precio Venta]]</f>
        <v>30821</v>
      </c>
    </row>
    <row r="4263" spans="1:8" x14ac:dyDescent="0.25">
      <c r="A4263" s="2">
        <v>16378</v>
      </c>
      <c r="B4263" s="3">
        <v>40169</v>
      </c>
      <c r="C4263" s="5">
        <v>309</v>
      </c>
      <c r="D4263" s="4">
        <v>229</v>
      </c>
      <c r="E4263" s="7" t="str">
        <f>VLOOKUP(ventas[[#This Row],[ProductKey]],'hoja productos'!$A$2:$AA$1691,3,FALSE)</f>
        <v>SV Car Video LCD7W M7081 Silver</v>
      </c>
      <c r="F4263" s="7">
        <f>VLOOKUP(ventas[[#This Row],[ProductKey]],'hoja productos'!$A$2:$AA$1691,5,FALSE)</f>
        <v>499</v>
      </c>
      <c r="G4263" s="7" t="str">
        <f>VLOOKUP(ventas[[#This Row],[ProductKey]],'hoja productos'!$A$2:$AA$1691,7,FALSE)</f>
        <v>Southridge Video</v>
      </c>
      <c r="H4263" s="8">
        <f>ventas[[#This Row],[Unit Vendidas]]*ventas[[#This Row],[Precio Venta]]</f>
        <v>114271</v>
      </c>
    </row>
    <row r="4264" spans="1:8" x14ac:dyDescent="0.25">
      <c r="A4264" s="2">
        <v>17036</v>
      </c>
      <c r="B4264" s="3">
        <v>40169</v>
      </c>
      <c r="C4264" s="5">
        <v>705</v>
      </c>
      <c r="D4264" s="4">
        <v>44</v>
      </c>
      <c r="E4264" s="7" t="str">
        <f>VLOOKUP(ventas[[#This Row],[ProductKey]],'hoja productos'!$A$2:$AA$1691,3,FALSE)</f>
        <v>Proseware Fax Phone E100 White</v>
      </c>
      <c r="F4264" s="7">
        <f>VLOOKUP(ventas[[#This Row],[ProductKey]],'hoja productos'!$A$2:$AA$1691,5,FALSE)</f>
        <v>87</v>
      </c>
      <c r="G4264" s="7" t="str">
        <f>VLOOKUP(ventas[[#This Row],[ProductKey]],'hoja productos'!$A$2:$AA$1691,7,FALSE)</f>
        <v>Proseware, Inc.</v>
      </c>
      <c r="H4264" s="8">
        <f>ventas[[#This Row],[Unit Vendidas]]*ventas[[#This Row],[Precio Venta]]</f>
        <v>3828</v>
      </c>
    </row>
    <row r="4265" spans="1:8" x14ac:dyDescent="0.25">
      <c r="A4265" s="2">
        <v>17951</v>
      </c>
      <c r="B4265" s="3">
        <v>40169</v>
      </c>
      <c r="C4265" s="5">
        <v>1462</v>
      </c>
      <c r="D4265" s="4">
        <v>123</v>
      </c>
      <c r="E4265" s="7" t="str">
        <f>VLOOKUP(ventas[[#This Row],[ProductKey]],'hoja productos'!$A$2:$AA$1691,3,FALSE)</f>
        <v>Tablet Touch Screen Phones 4-Wire/ Built-in M205 Black</v>
      </c>
      <c r="F4265" s="7">
        <f>VLOOKUP(ventas[[#This Row],[ProductKey]],'hoja productos'!$A$2:$AA$1691,5,FALSE)</f>
        <v>268</v>
      </c>
      <c r="G4265" s="7" t="str">
        <f>VLOOKUP(ventas[[#This Row],[ProductKey]],'hoja productos'!$A$2:$AA$1691,7,FALSE)</f>
        <v>Tablet, Ltd</v>
      </c>
      <c r="H4265" s="8">
        <f>ventas[[#This Row],[Unit Vendidas]]*ventas[[#This Row],[Precio Venta]]</f>
        <v>32964</v>
      </c>
    </row>
    <row r="4266" spans="1:8" x14ac:dyDescent="0.25">
      <c r="A4266" s="2">
        <v>19747</v>
      </c>
      <c r="B4266" s="3">
        <v>40169</v>
      </c>
      <c r="C4266" s="5">
        <v>444</v>
      </c>
      <c r="D4266" s="4">
        <v>304</v>
      </c>
      <c r="E4266" s="7" t="str">
        <f>VLOOKUP(ventas[[#This Row],[ProductKey]],'hoja productos'!$A$2:$AA$1691,3,FALSE)</f>
        <v>WWI Desktop PC2.33 X2330 Black</v>
      </c>
      <c r="F4266" s="7">
        <f>VLOOKUP(ventas[[#This Row],[ProductKey]],'hoja productos'!$A$2:$AA$1691,5,FALSE)</f>
        <v>919</v>
      </c>
      <c r="G4266" s="7" t="str">
        <f>VLOOKUP(ventas[[#This Row],[ProductKey]],'hoja productos'!$A$2:$AA$1691,7,FALSE)</f>
        <v>Wide World Importers</v>
      </c>
      <c r="H4266" s="8">
        <f>ventas[[#This Row],[Unit Vendidas]]*ventas[[#This Row],[Precio Venta]]</f>
        <v>279376</v>
      </c>
    </row>
    <row r="4267" spans="1:8" x14ac:dyDescent="0.25">
      <c r="A4267" s="2">
        <v>23088</v>
      </c>
      <c r="B4267" s="3">
        <v>40169</v>
      </c>
      <c r="C4267" s="5">
        <v>1113</v>
      </c>
      <c r="D4267" s="4">
        <v>144</v>
      </c>
      <c r="E4267" s="7" t="str">
        <f>VLOOKUP(ventas[[#This Row],[ProductKey]],'hoja productos'!$A$2:$AA$1691,3,FALSE)</f>
        <v>Fabrikam SLR Camera 35" X358 Silver</v>
      </c>
      <c r="F4267" s="7">
        <f>VLOOKUP(ventas[[#This Row],[ProductKey]],'hoja productos'!$A$2:$AA$1691,5,FALSE)</f>
        <v>436.2</v>
      </c>
      <c r="G4267" s="7" t="str">
        <f>VLOOKUP(ventas[[#This Row],[ProductKey]],'hoja productos'!$A$2:$AA$1691,7,FALSE)</f>
        <v>Fabrikam, Inc.</v>
      </c>
      <c r="H4267" s="8">
        <f>ventas[[#This Row],[Unit Vendidas]]*ventas[[#This Row],[Precio Venta]]</f>
        <v>62812.799999999996</v>
      </c>
    </row>
    <row r="4268" spans="1:8" ht="30" x14ac:dyDescent="0.25">
      <c r="A4268" s="2">
        <v>28</v>
      </c>
      <c r="B4268" s="3">
        <v>40170</v>
      </c>
      <c r="C4268" s="5">
        <v>1368</v>
      </c>
      <c r="D4268" s="4">
        <v>18</v>
      </c>
      <c r="E4268" s="7" t="str">
        <f>VLOOKUP(ventas[[#This Row],[ProductKey]],'hoja productos'!$A$2:$AA$1691,3,FALSE)</f>
        <v>Tablet Expandable 2-Handset Cordless Phone System M205 White</v>
      </c>
      <c r="F4268" s="7">
        <f>VLOOKUP(ventas[[#This Row],[ProductKey]],'hoja productos'!$A$2:$AA$1691,5,FALSE)</f>
        <v>40.19</v>
      </c>
      <c r="G4268" s="7" t="str">
        <f>VLOOKUP(ventas[[#This Row],[ProductKey]],'hoja productos'!$A$2:$AA$1691,7,FALSE)</f>
        <v>Tablet, Ltd</v>
      </c>
      <c r="H4268" s="8">
        <f>ventas[[#This Row],[Unit Vendidas]]*ventas[[#This Row],[Precio Venta]]</f>
        <v>723.42</v>
      </c>
    </row>
    <row r="4269" spans="1:8" x14ac:dyDescent="0.25">
      <c r="A4269" s="2">
        <v>475</v>
      </c>
      <c r="B4269" s="3">
        <v>40170</v>
      </c>
      <c r="C4269" s="5">
        <v>393</v>
      </c>
      <c r="D4269" s="4">
        <v>275</v>
      </c>
      <c r="E4269" s="7" t="str">
        <f>VLOOKUP(ventas[[#This Row],[ProductKey]],'hoja productos'!$A$2:$AA$1691,3,FALSE)</f>
        <v>WWI Laptop16 M0160 Black</v>
      </c>
      <c r="F4269" s="7">
        <f>VLOOKUP(ventas[[#This Row],[ProductKey]],'hoja productos'!$A$2:$AA$1691,5,FALSE)</f>
        <v>599</v>
      </c>
      <c r="G4269" s="7" t="str">
        <f>VLOOKUP(ventas[[#This Row],[ProductKey]],'hoja productos'!$A$2:$AA$1691,7,FALSE)</f>
        <v>Wide World Importers</v>
      </c>
      <c r="H4269" s="8">
        <f>ventas[[#This Row],[Unit Vendidas]]*ventas[[#This Row],[Precio Venta]]</f>
        <v>164725</v>
      </c>
    </row>
    <row r="4270" spans="1:8" x14ac:dyDescent="0.25">
      <c r="A4270" s="2">
        <v>2238</v>
      </c>
      <c r="B4270" s="3">
        <v>40170</v>
      </c>
      <c r="C4270" s="5">
        <v>391</v>
      </c>
      <c r="D4270" s="4">
        <v>321</v>
      </c>
      <c r="E4270" s="7" t="str">
        <f>VLOOKUP(ventas[[#This Row],[ProductKey]],'hoja productos'!$A$2:$AA$1691,3,FALSE)</f>
        <v>WWI Laptop15 M0150 Black</v>
      </c>
      <c r="F4270" s="7">
        <f>VLOOKUP(ventas[[#This Row],[ProductKey]],'hoja productos'!$A$2:$AA$1691,5,FALSE)</f>
        <v>699</v>
      </c>
      <c r="G4270" s="7" t="str">
        <f>VLOOKUP(ventas[[#This Row],[ProductKey]],'hoja productos'!$A$2:$AA$1691,7,FALSE)</f>
        <v>Wide World Importers</v>
      </c>
      <c r="H4270" s="8">
        <f>ventas[[#This Row],[Unit Vendidas]]*ventas[[#This Row],[Precio Venta]]</f>
        <v>224379</v>
      </c>
    </row>
    <row r="4271" spans="1:8" x14ac:dyDescent="0.25">
      <c r="A4271" s="2">
        <v>3230</v>
      </c>
      <c r="B4271" s="3">
        <v>40170</v>
      </c>
      <c r="C4271" s="5">
        <v>850</v>
      </c>
      <c r="D4271" s="4">
        <v>76</v>
      </c>
      <c r="E4271" s="7" t="str">
        <f>VLOOKUP(ventas[[#This Row],[ProductKey]],'hoja productos'!$A$2:$AA$1691,3,FALSE)</f>
        <v>Tablet Laptop Keyboard X105 Black</v>
      </c>
      <c r="F4271" s="7">
        <f>VLOOKUP(ventas[[#This Row],[ProductKey]],'hoja productos'!$A$2:$AA$1691,5,FALSE)</f>
        <v>230.9</v>
      </c>
      <c r="G4271" s="7" t="str">
        <f>VLOOKUP(ventas[[#This Row],[ProductKey]],'hoja productos'!$A$2:$AA$1691,7,FALSE)</f>
        <v>Tablet, Ltd</v>
      </c>
      <c r="H4271" s="8">
        <f>ventas[[#This Row],[Unit Vendidas]]*ventas[[#This Row],[Precio Venta]]</f>
        <v>17548.400000000001</v>
      </c>
    </row>
    <row r="4272" spans="1:8" x14ac:dyDescent="0.25">
      <c r="A4272" s="2">
        <v>6047</v>
      </c>
      <c r="B4272" s="3">
        <v>40170</v>
      </c>
      <c r="C4272" s="5">
        <v>1031</v>
      </c>
      <c r="D4272" s="4">
        <v>75</v>
      </c>
      <c r="E4272" s="7" t="str">
        <f>VLOOKUP(ventas[[#This Row],[ProductKey]],'hoja productos'!$A$2:$AA$1691,3,FALSE)</f>
        <v>A. Datum Ultra Compact Digital Camera M190 Azure</v>
      </c>
      <c r="F4272" s="7">
        <f>VLOOKUP(ventas[[#This Row],[ProductKey]],'hoja productos'!$A$2:$AA$1691,5,FALSE)</f>
        <v>165</v>
      </c>
      <c r="G4272" s="7" t="str">
        <f>VLOOKUP(ventas[[#This Row],[ProductKey]],'hoja productos'!$A$2:$AA$1691,7,FALSE)</f>
        <v>A. Datum Corporation</v>
      </c>
      <c r="H4272" s="8">
        <f>ventas[[#This Row],[Unit Vendidas]]*ventas[[#This Row],[Precio Venta]]</f>
        <v>12375</v>
      </c>
    </row>
    <row r="4273" spans="1:8" x14ac:dyDescent="0.25">
      <c r="A4273" s="2">
        <v>7374</v>
      </c>
      <c r="B4273" s="3">
        <v>40170</v>
      </c>
      <c r="C4273" s="5">
        <v>381</v>
      </c>
      <c r="D4273" s="4">
        <v>321</v>
      </c>
      <c r="E4273" s="7" t="str">
        <f>VLOOKUP(ventas[[#This Row],[ProductKey]],'hoja productos'!$A$2:$AA$1691,3,FALSE)</f>
        <v>Adventure Works Laptop15 M1501 Red</v>
      </c>
      <c r="F4273" s="7">
        <f>VLOOKUP(ventas[[#This Row],[ProductKey]],'hoja productos'!$A$2:$AA$1691,5,FALSE)</f>
        <v>699</v>
      </c>
      <c r="G4273" s="7" t="str">
        <f>VLOOKUP(ventas[[#This Row],[ProductKey]],'hoja productos'!$A$2:$AA$1691,7,FALSE)</f>
        <v>Adventure Works</v>
      </c>
      <c r="H4273" s="8">
        <f>ventas[[#This Row],[Unit Vendidas]]*ventas[[#This Row],[Precio Venta]]</f>
        <v>224379</v>
      </c>
    </row>
    <row r="4274" spans="1:8" x14ac:dyDescent="0.25">
      <c r="A4274" s="2">
        <v>8181</v>
      </c>
      <c r="B4274" s="3">
        <v>40170</v>
      </c>
      <c r="C4274" s="5">
        <v>23</v>
      </c>
      <c r="D4274" s="4">
        <v>61</v>
      </c>
      <c r="E4274" s="7" t="str">
        <f>VLOOKUP(ventas[[#This Row],[ProductKey]],'hoja productos'!$A$2:$AA$1691,3,FALSE)</f>
        <v>Tablet 8GB MP3 Player new model M820 White</v>
      </c>
      <c r="F4274" s="7">
        <f>VLOOKUP(ventas[[#This Row],[ProductKey]],'hoja productos'!$A$2:$AA$1691,5,FALSE)</f>
        <v>134</v>
      </c>
      <c r="G4274" s="7" t="str">
        <f>VLOOKUP(ventas[[#This Row],[ProductKey]],'hoja productos'!$A$2:$AA$1691,7,FALSE)</f>
        <v>Tablet, Ltd</v>
      </c>
      <c r="H4274" s="8">
        <f>ventas[[#This Row],[Unit Vendidas]]*ventas[[#This Row],[Precio Venta]]</f>
        <v>8174</v>
      </c>
    </row>
    <row r="4275" spans="1:8" x14ac:dyDescent="0.25">
      <c r="A4275" s="2">
        <v>8278</v>
      </c>
      <c r="B4275" s="3">
        <v>40170</v>
      </c>
      <c r="C4275" s="5">
        <v>2505</v>
      </c>
      <c r="D4275" s="4">
        <v>5</v>
      </c>
      <c r="E4275" s="7" t="str">
        <f>VLOOKUP(ventas[[#This Row],[ProductKey]],'hoja productos'!$A$2:$AA$1691,3,FALSE)</f>
        <v>Tablet Touch Stylus Pen E150 Red</v>
      </c>
      <c r="F4275" s="7">
        <f>VLOOKUP(ventas[[#This Row],[ProductKey]],'hoja productos'!$A$2:$AA$1691,5,FALSE)</f>
        <v>9.99</v>
      </c>
      <c r="G4275" s="7" t="str">
        <f>VLOOKUP(ventas[[#This Row],[ProductKey]],'hoja productos'!$A$2:$AA$1691,7,FALSE)</f>
        <v>Tablet, Ltd</v>
      </c>
      <c r="H4275" s="8">
        <f>ventas[[#This Row],[Unit Vendidas]]*ventas[[#This Row],[Precio Venta]]</f>
        <v>49.95</v>
      </c>
    </row>
    <row r="4276" spans="1:8" ht="30" x14ac:dyDescent="0.25">
      <c r="A4276" s="2">
        <v>10286</v>
      </c>
      <c r="B4276" s="3">
        <v>40170</v>
      </c>
      <c r="C4276" s="5">
        <v>840</v>
      </c>
      <c r="D4276" s="4">
        <v>18</v>
      </c>
      <c r="E4276" s="7" t="str">
        <f>VLOOKUP(ventas[[#This Row],[ProductKey]],'hoja productos'!$A$2:$AA$1691,3,FALSE)</f>
        <v>Tablet Laptop Cooling Hub notebook fan with 4 ports USB hub M200 Gold</v>
      </c>
      <c r="F4276" s="7">
        <f>VLOOKUP(ventas[[#This Row],[ProductKey]],'hoja productos'!$A$2:$AA$1691,5,FALSE)</f>
        <v>39.9</v>
      </c>
      <c r="G4276" s="7" t="str">
        <f>VLOOKUP(ventas[[#This Row],[ProductKey]],'hoja productos'!$A$2:$AA$1691,7,FALSE)</f>
        <v>Tablet, Ltd</v>
      </c>
      <c r="H4276" s="8">
        <f>ventas[[#This Row],[Unit Vendidas]]*ventas[[#This Row],[Precio Venta]]</f>
        <v>718.19999999999993</v>
      </c>
    </row>
    <row r="4277" spans="1:8" x14ac:dyDescent="0.25">
      <c r="A4277" s="2">
        <v>11539</v>
      </c>
      <c r="B4277" s="3">
        <v>40170</v>
      </c>
      <c r="C4277" s="5">
        <v>1197</v>
      </c>
      <c r="D4277" s="4">
        <v>220</v>
      </c>
      <c r="E4277" s="7" t="str">
        <f>VLOOKUP(ventas[[#This Row],[ProductKey]],'hoja productos'!$A$2:$AA$1691,3,FALSE)</f>
        <v>Fabrikam Budget Moviemaker 1/2'' 3mm E300 Grey</v>
      </c>
      <c r="F4277" s="7">
        <f>VLOOKUP(ventas[[#This Row],[ProductKey]],'hoja productos'!$A$2:$AA$1691,5,FALSE)</f>
        <v>432</v>
      </c>
      <c r="G4277" s="7" t="str">
        <f>VLOOKUP(ventas[[#This Row],[ProductKey]],'hoja productos'!$A$2:$AA$1691,7,FALSE)</f>
        <v>Fabrikam, Inc.</v>
      </c>
      <c r="H4277" s="8">
        <f>ventas[[#This Row],[Unit Vendidas]]*ventas[[#This Row],[Precio Venta]]</f>
        <v>95040</v>
      </c>
    </row>
    <row r="4278" spans="1:8" x14ac:dyDescent="0.25">
      <c r="A4278" s="2">
        <v>12807</v>
      </c>
      <c r="B4278" s="3">
        <v>40170</v>
      </c>
      <c r="C4278" s="5">
        <v>1154</v>
      </c>
      <c r="D4278" s="4">
        <v>330</v>
      </c>
      <c r="E4278" s="7" t="str">
        <f>VLOOKUP(ventas[[#This Row],[ProductKey]],'hoja productos'!$A$2:$AA$1691,3,FALSE)</f>
        <v>Fabrikam Trendsetter 1/3" 8.5mm X200 Blue</v>
      </c>
      <c r="F4278" s="7">
        <f>VLOOKUP(ventas[[#This Row],[ProductKey]],'hoja productos'!$A$2:$AA$1691,5,FALSE)</f>
        <v>998</v>
      </c>
      <c r="G4278" s="7" t="str">
        <f>VLOOKUP(ventas[[#This Row],[ProductKey]],'hoja productos'!$A$2:$AA$1691,7,FALSE)</f>
        <v>Fabrikam, Inc.</v>
      </c>
      <c r="H4278" s="8">
        <f>ventas[[#This Row],[Unit Vendidas]]*ventas[[#This Row],[Precio Venta]]</f>
        <v>329340</v>
      </c>
    </row>
    <row r="4279" spans="1:8" x14ac:dyDescent="0.25">
      <c r="A4279" s="2">
        <v>15765</v>
      </c>
      <c r="B4279" s="3">
        <v>40170</v>
      </c>
      <c r="C4279" s="5">
        <v>486</v>
      </c>
      <c r="D4279" s="4">
        <v>35</v>
      </c>
      <c r="E4279" s="7" t="str">
        <f>VLOOKUP(ventas[[#This Row],[ProductKey]],'hoja productos'!$A$2:$AA$1691,3,FALSE)</f>
        <v>Proseware CRT19 E201 White</v>
      </c>
      <c r="F4279" s="7">
        <f>VLOOKUP(ventas[[#This Row],[ProductKey]],'hoja productos'!$A$2:$AA$1691,5,FALSE)</f>
        <v>69</v>
      </c>
      <c r="G4279" s="7" t="str">
        <f>VLOOKUP(ventas[[#This Row],[ProductKey]],'hoja productos'!$A$2:$AA$1691,7,FALSE)</f>
        <v>Proseware, Inc.</v>
      </c>
      <c r="H4279" s="8">
        <f>ventas[[#This Row],[Unit Vendidas]]*ventas[[#This Row],[Precio Venta]]</f>
        <v>2415</v>
      </c>
    </row>
    <row r="4280" spans="1:8" x14ac:dyDescent="0.25">
      <c r="A4280" s="2">
        <v>17140</v>
      </c>
      <c r="B4280" s="3">
        <v>40170</v>
      </c>
      <c r="C4280" s="5">
        <v>681</v>
      </c>
      <c r="D4280" s="4">
        <v>55</v>
      </c>
      <c r="E4280" s="7" t="str">
        <f>VLOOKUP(ventas[[#This Row],[ProductKey]],'hoja productos'!$A$2:$AA$1691,3,FALSE)</f>
        <v>Proseware Scan Jet Digital Flat Bed Scanner M300 Grey</v>
      </c>
      <c r="F4280" s="7">
        <f>VLOOKUP(ventas[[#This Row],[ProductKey]],'hoja productos'!$A$2:$AA$1691,5,FALSE)</f>
        <v>121</v>
      </c>
      <c r="G4280" s="7" t="str">
        <f>VLOOKUP(ventas[[#This Row],[ProductKey]],'hoja productos'!$A$2:$AA$1691,7,FALSE)</f>
        <v>Proseware, Inc.</v>
      </c>
      <c r="H4280" s="8">
        <f>ventas[[#This Row],[Unit Vendidas]]*ventas[[#This Row],[Precio Venta]]</f>
        <v>6655</v>
      </c>
    </row>
    <row r="4281" spans="1:8" x14ac:dyDescent="0.25">
      <c r="A4281" s="2">
        <v>24420</v>
      </c>
      <c r="B4281" s="3">
        <v>40170</v>
      </c>
      <c r="C4281" s="5">
        <v>431</v>
      </c>
      <c r="D4281" s="4">
        <v>188</v>
      </c>
      <c r="E4281" s="7" t="str">
        <f>VLOOKUP(ventas[[#This Row],[ProductKey]],'hoja productos'!$A$2:$AA$1691,3,FALSE)</f>
        <v>Adventure Works Desktop PC1.80 ED180 Brown</v>
      </c>
      <c r="F4281" s="7">
        <f>VLOOKUP(ventas[[#This Row],[ProductKey]],'hoja productos'!$A$2:$AA$1691,5,FALSE)</f>
        <v>369</v>
      </c>
      <c r="G4281" s="7" t="str">
        <f>VLOOKUP(ventas[[#This Row],[ProductKey]],'hoja productos'!$A$2:$AA$1691,7,FALSE)</f>
        <v>Adventure Works</v>
      </c>
      <c r="H4281" s="8">
        <f>ventas[[#This Row],[Unit Vendidas]]*ventas[[#This Row],[Precio Venta]]</f>
        <v>69372</v>
      </c>
    </row>
    <row r="4282" spans="1:8" x14ac:dyDescent="0.25">
      <c r="A4282" s="2">
        <v>24530</v>
      </c>
      <c r="B4282" s="3">
        <v>40170</v>
      </c>
      <c r="C4282" s="5">
        <v>980</v>
      </c>
      <c r="D4282" s="4">
        <v>84</v>
      </c>
      <c r="E4282" s="7" t="str">
        <f>VLOOKUP(ventas[[#This Row],[ProductKey]],'hoja productos'!$A$2:$AA$1691,3,FALSE)</f>
        <v>A. Datum Consumer Digital Camera M300 Pink</v>
      </c>
      <c r="F4282" s="7">
        <f>VLOOKUP(ventas[[#This Row],[ProductKey]],'hoja productos'!$A$2:$AA$1691,5,FALSE)</f>
        <v>184.5</v>
      </c>
      <c r="G4282" s="7" t="str">
        <f>VLOOKUP(ventas[[#This Row],[ProductKey]],'hoja productos'!$A$2:$AA$1691,7,FALSE)</f>
        <v>A. Datum Corporation</v>
      </c>
      <c r="H4282" s="8">
        <f>ventas[[#This Row],[Unit Vendidas]]*ventas[[#This Row],[Precio Venta]]</f>
        <v>15498</v>
      </c>
    </row>
    <row r="4283" spans="1:8" x14ac:dyDescent="0.25">
      <c r="A4283" s="2">
        <v>2497</v>
      </c>
      <c r="B4283" s="3">
        <v>40171</v>
      </c>
      <c r="C4283" s="5">
        <v>367</v>
      </c>
      <c r="D4283" s="4">
        <v>166</v>
      </c>
      <c r="E4283" s="7" t="str">
        <f>VLOOKUP(ventas[[#This Row],[ProductKey]],'hoja productos'!$A$2:$AA$1691,3,FALSE)</f>
        <v>Adventure Works Laptop8.9 E0890 Black</v>
      </c>
      <c r="F4283" s="7">
        <f>VLOOKUP(ventas[[#This Row],[ProductKey]],'hoja productos'!$A$2:$AA$1691,5,FALSE)</f>
        <v>326</v>
      </c>
      <c r="G4283" s="7" t="str">
        <f>VLOOKUP(ventas[[#This Row],[ProductKey]],'hoja productos'!$A$2:$AA$1691,7,FALSE)</f>
        <v>Adventure Works</v>
      </c>
      <c r="H4283" s="8">
        <f>ventas[[#This Row],[Unit Vendidas]]*ventas[[#This Row],[Precio Venta]]</f>
        <v>54116</v>
      </c>
    </row>
    <row r="4284" spans="1:8" x14ac:dyDescent="0.25">
      <c r="A4284" s="2">
        <v>5446</v>
      </c>
      <c r="B4284" s="3">
        <v>40171</v>
      </c>
      <c r="C4284" s="5">
        <v>921</v>
      </c>
      <c r="D4284" s="4">
        <v>0</v>
      </c>
      <c r="E4284" s="7" t="str">
        <f>VLOOKUP(ventas[[#This Row],[ProductKey]],'hoja productos'!$A$2:$AA$1691,3,FALSE)</f>
        <v>SV USB Data Cable E600 Silver</v>
      </c>
      <c r="F4284" s="7">
        <f>VLOOKUP(ventas[[#This Row],[ProductKey]],'hoja productos'!$A$2:$AA$1691,5,FALSE)</f>
        <v>0.95</v>
      </c>
      <c r="G4284" s="7" t="str">
        <f>VLOOKUP(ventas[[#This Row],[ProductKey]],'hoja productos'!$A$2:$AA$1691,7,FALSE)</f>
        <v>Southridge Video</v>
      </c>
      <c r="H4284" s="8">
        <f>ventas[[#This Row],[Unit Vendidas]]*ventas[[#This Row],[Precio Venta]]</f>
        <v>0</v>
      </c>
    </row>
    <row r="4285" spans="1:8" x14ac:dyDescent="0.25">
      <c r="A4285" s="2">
        <v>7577</v>
      </c>
      <c r="B4285" s="3">
        <v>40171</v>
      </c>
      <c r="C4285" s="5">
        <v>972</v>
      </c>
      <c r="D4285" s="4">
        <v>59</v>
      </c>
      <c r="E4285" s="7" t="str">
        <f>VLOOKUP(ventas[[#This Row],[ProductKey]],'hoja productos'!$A$2:$AA$1691,3,FALSE)</f>
        <v>A. Datum Compact Digital Camera M200 Pink</v>
      </c>
      <c r="F4285" s="7">
        <f>VLOOKUP(ventas[[#This Row],[ProductKey]],'hoja productos'!$A$2:$AA$1691,5,FALSE)</f>
        <v>129</v>
      </c>
      <c r="G4285" s="7" t="str">
        <f>VLOOKUP(ventas[[#This Row],[ProductKey]],'hoja productos'!$A$2:$AA$1691,7,FALSE)</f>
        <v>A. Datum Corporation</v>
      </c>
      <c r="H4285" s="8">
        <f>ventas[[#This Row],[Unit Vendidas]]*ventas[[#This Row],[Precio Venta]]</f>
        <v>7611</v>
      </c>
    </row>
    <row r="4286" spans="1:8" x14ac:dyDescent="0.25">
      <c r="A4286" s="2">
        <v>7679</v>
      </c>
      <c r="B4286" s="3">
        <v>40171</v>
      </c>
      <c r="C4286" s="5">
        <v>535</v>
      </c>
      <c r="D4286" s="4">
        <v>82</v>
      </c>
      <c r="E4286" s="7" t="str">
        <f>VLOOKUP(ventas[[#This Row],[ProductKey]],'hoja productos'!$A$2:$AA$1691,3,FALSE)</f>
        <v>WWI LCD19W M100 White</v>
      </c>
      <c r="F4286" s="7">
        <f>VLOOKUP(ventas[[#This Row],[ProductKey]],'hoja productos'!$A$2:$AA$1691,5,FALSE)</f>
        <v>179</v>
      </c>
      <c r="G4286" s="7" t="str">
        <f>VLOOKUP(ventas[[#This Row],[ProductKey]],'hoja productos'!$A$2:$AA$1691,7,FALSE)</f>
        <v>Wide World Importers</v>
      </c>
      <c r="H4286" s="8">
        <f>ventas[[#This Row],[Unit Vendidas]]*ventas[[#This Row],[Precio Venta]]</f>
        <v>14678</v>
      </c>
    </row>
    <row r="4287" spans="1:8" x14ac:dyDescent="0.25">
      <c r="A4287" s="2">
        <v>14000</v>
      </c>
      <c r="B4287" s="3">
        <v>40171</v>
      </c>
      <c r="C4287" s="5">
        <v>821</v>
      </c>
      <c r="D4287" s="4">
        <v>13</v>
      </c>
      <c r="E4287" s="7" t="str">
        <f>VLOOKUP(ventas[[#This Row],[ProductKey]],'hoja productos'!$A$2:$AA$1691,3,FALSE)</f>
        <v>Tablet USB 2.0 Dock Station docking station M800 Grey</v>
      </c>
      <c r="F4287" s="7">
        <f>VLOOKUP(ventas[[#This Row],[ProductKey]],'hoja productos'!$A$2:$AA$1691,5,FALSE)</f>
        <v>29.9</v>
      </c>
      <c r="G4287" s="7" t="str">
        <f>VLOOKUP(ventas[[#This Row],[ProductKey]],'hoja productos'!$A$2:$AA$1691,7,FALSE)</f>
        <v>Tablet, Ltd</v>
      </c>
      <c r="H4287" s="8">
        <f>ventas[[#This Row],[Unit Vendidas]]*ventas[[#This Row],[Precio Venta]]</f>
        <v>388.7</v>
      </c>
    </row>
    <row r="4288" spans="1:8" x14ac:dyDescent="0.25">
      <c r="A4288" s="2">
        <v>18675</v>
      </c>
      <c r="B4288" s="3">
        <v>40171</v>
      </c>
      <c r="C4288" s="5">
        <v>2511</v>
      </c>
      <c r="D4288" s="4">
        <v>2</v>
      </c>
      <c r="E4288" s="7" t="str">
        <f>VLOOKUP(ventas[[#This Row],[ProductKey]],'hoja productos'!$A$2:$AA$1691,3,FALSE)</f>
        <v>Tablet Original K1m Li-Ion Standard Battery E170 Silver</v>
      </c>
      <c r="F4288" s="7">
        <f>VLOOKUP(ventas[[#This Row],[ProductKey]],'hoja productos'!$A$2:$AA$1691,5,FALSE)</f>
        <v>4.0599999999999996</v>
      </c>
      <c r="G4288" s="7" t="str">
        <f>VLOOKUP(ventas[[#This Row],[ProductKey]],'hoja productos'!$A$2:$AA$1691,7,FALSE)</f>
        <v>Tablet, Ltd</v>
      </c>
      <c r="H4288" s="8">
        <f>ventas[[#This Row],[Unit Vendidas]]*ventas[[#This Row],[Precio Venta]]</f>
        <v>8.1199999999999992</v>
      </c>
    </row>
    <row r="4289" spans="1:8" ht="30" x14ac:dyDescent="0.25">
      <c r="A4289" s="2">
        <v>19931</v>
      </c>
      <c r="B4289" s="3">
        <v>40171</v>
      </c>
      <c r="C4289" s="5">
        <v>1430</v>
      </c>
      <c r="D4289" s="4">
        <v>137</v>
      </c>
      <c r="E4289" s="7" t="str">
        <f>VLOOKUP(ventas[[#This Row],[ProductKey]],'hoja productos'!$A$2:$AA$1691,3,FALSE)</f>
        <v>The Phone Company Touch Screen Phones SAW/Built-in M801 Grey</v>
      </c>
      <c r="F4289" s="7">
        <f>VLOOKUP(ventas[[#This Row],[ProductKey]],'hoja productos'!$A$2:$AA$1691,5,FALSE)</f>
        <v>299</v>
      </c>
      <c r="G4289" s="7" t="str">
        <f>VLOOKUP(ventas[[#This Row],[ProductKey]],'hoja productos'!$A$2:$AA$1691,7,FALSE)</f>
        <v>The Phone Company</v>
      </c>
      <c r="H4289" s="8">
        <f>ventas[[#This Row],[Unit Vendidas]]*ventas[[#This Row],[Precio Venta]]</f>
        <v>40963</v>
      </c>
    </row>
    <row r="4290" spans="1:8" x14ac:dyDescent="0.25">
      <c r="A4290" s="2">
        <v>20430</v>
      </c>
      <c r="B4290" s="3">
        <v>40171</v>
      </c>
      <c r="C4290" s="5">
        <v>701</v>
      </c>
      <c r="D4290" s="4">
        <v>77</v>
      </c>
      <c r="E4290" s="7" t="str">
        <f>VLOOKUP(ventas[[#This Row],[ProductKey]],'hoja productos'!$A$2:$AA$1691,3,FALSE)</f>
        <v>Proseware Ink Jet All in one M300 White</v>
      </c>
      <c r="F4290" s="7">
        <f>VLOOKUP(ventas[[#This Row],[ProductKey]],'hoja productos'!$A$2:$AA$1691,5,FALSE)</f>
        <v>169</v>
      </c>
      <c r="G4290" s="7" t="str">
        <f>VLOOKUP(ventas[[#This Row],[ProductKey]],'hoja productos'!$A$2:$AA$1691,7,FALSE)</f>
        <v>Proseware, Inc.</v>
      </c>
      <c r="H4290" s="8">
        <f>ventas[[#This Row],[Unit Vendidas]]*ventas[[#This Row],[Precio Venta]]</f>
        <v>13013</v>
      </c>
    </row>
    <row r="4291" spans="1:8" x14ac:dyDescent="0.25">
      <c r="A4291" s="2">
        <v>21037</v>
      </c>
      <c r="B4291" s="3">
        <v>40171</v>
      </c>
      <c r="C4291" s="5">
        <v>815</v>
      </c>
      <c r="D4291" s="4">
        <v>4</v>
      </c>
      <c r="E4291" s="7" t="str">
        <f>VLOOKUP(ventas[[#This Row],[ProductKey]],'hoja productos'!$A$2:$AA$1691,3,FALSE)</f>
        <v>Tablet Education Essentials Bundle M300 Grey</v>
      </c>
      <c r="F4291" s="7">
        <f>VLOOKUP(ventas[[#This Row],[ProductKey]],'hoja productos'!$A$2:$AA$1691,5,FALSE)</f>
        <v>9.5</v>
      </c>
      <c r="G4291" s="7" t="str">
        <f>VLOOKUP(ventas[[#This Row],[ProductKey]],'hoja productos'!$A$2:$AA$1691,7,FALSE)</f>
        <v>Tablet, Ltd</v>
      </c>
      <c r="H4291" s="8">
        <f>ventas[[#This Row],[Unit Vendidas]]*ventas[[#This Row],[Precio Venta]]</f>
        <v>38</v>
      </c>
    </row>
    <row r="4292" spans="1:8" x14ac:dyDescent="0.25">
      <c r="A4292" s="2">
        <v>22164</v>
      </c>
      <c r="B4292" s="3">
        <v>40171</v>
      </c>
      <c r="C4292" s="5">
        <v>637</v>
      </c>
      <c r="D4292" s="4">
        <v>116</v>
      </c>
      <c r="E4292" s="7" t="str">
        <f>VLOOKUP(ventas[[#This Row],[ProductKey]],'hoja productos'!$A$2:$AA$1691,3,FALSE)</f>
        <v>WWI Projector 480p LCD12 Silver</v>
      </c>
      <c r="F4292" s="7">
        <f>VLOOKUP(ventas[[#This Row],[ProductKey]],'hoja productos'!$A$2:$AA$1691,5,FALSE)</f>
        <v>229</v>
      </c>
      <c r="G4292" s="7" t="str">
        <f>VLOOKUP(ventas[[#This Row],[ProductKey]],'hoja productos'!$A$2:$AA$1691,7,FALSE)</f>
        <v>Wide World Importers</v>
      </c>
      <c r="H4292" s="8">
        <f>ventas[[#This Row],[Unit Vendidas]]*ventas[[#This Row],[Precio Venta]]</f>
        <v>26564</v>
      </c>
    </row>
    <row r="4293" spans="1:8" x14ac:dyDescent="0.25">
      <c r="A4293" s="2">
        <v>24031</v>
      </c>
      <c r="B4293" s="3">
        <v>40171</v>
      </c>
      <c r="C4293" s="5">
        <v>376</v>
      </c>
      <c r="D4293" s="4">
        <v>195</v>
      </c>
      <c r="E4293" s="7" t="str">
        <f>VLOOKUP(ventas[[#This Row],[ProductKey]],'hoja productos'!$A$2:$AA$1691,3,FALSE)</f>
        <v>Adventure Works Laptop12 M1201 Silver</v>
      </c>
      <c r="F4293" s="7">
        <f>VLOOKUP(ventas[[#This Row],[ProductKey]],'hoja productos'!$A$2:$AA$1691,5,FALSE)</f>
        <v>382.95</v>
      </c>
      <c r="G4293" s="7" t="str">
        <f>VLOOKUP(ventas[[#This Row],[ProductKey]],'hoja productos'!$A$2:$AA$1691,7,FALSE)</f>
        <v>Adventure Works</v>
      </c>
      <c r="H4293" s="8">
        <f>ventas[[#This Row],[Unit Vendidas]]*ventas[[#This Row],[Precio Venta]]</f>
        <v>74675.25</v>
      </c>
    </row>
    <row r="4294" spans="1:8" x14ac:dyDescent="0.25">
      <c r="A4294" s="2">
        <v>6501</v>
      </c>
      <c r="B4294" s="3">
        <v>40172</v>
      </c>
      <c r="C4294" s="5">
        <v>134</v>
      </c>
      <c r="D4294" s="4">
        <v>160</v>
      </c>
      <c r="E4294" s="7" t="str">
        <f>VLOOKUP(ventas[[#This Row],[ProductKey]],'hoja productos'!$A$2:$AA$1691,3,FALSE)</f>
        <v>Adventure Works 20" LCD HDTV M120 Black</v>
      </c>
      <c r="F4294" s="7">
        <f>VLOOKUP(ventas[[#This Row],[ProductKey]],'hoja productos'!$A$2:$AA$1691,5,FALSE)</f>
        <v>349.95</v>
      </c>
      <c r="G4294" s="7" t="str">
        <f>VLOOKUP(ventas[[#This Row],[ProductKey]],'hoja productos'!$A$2:$AA$1691,7,FALSE)</f>
        <v>Adventure Works</v>
      </c>
      <c r="H4294" s="8">
        <f>ventas[[#This Row],[Unit Vendidas]]*ventas[[#This Row],[Precio Venta]]</f>
        <v>55992</v>
      </c>
    </row>
    <row r="4295" spans="1:8" x14ac:dyDescent="0.25">
      <c r="A4295" s="2">
        <v>9916</v>
      </c>
      <c r="B4295" s="3">
        <v>40172</v>
      </c>
      <c r="C4295" s="5">
        <v>1149</v>
      </c>
      <c r="D4295" s="4">
        <v>220</v>
      </c>
      <c r="E4295" s="7" t="str">
        <f>VLOOKUP(ventas[[#This Row],[ProductKey]],'hoja productos'!$A$2:$AA$1691,3,FALSE)</f>
        <v>Fabrikam Budget Movie-Maker 1/2'' 3mm E300 Black</v>
      </c>
      <c r="F4295" s="7">
        <f>VLOOKUP(ventas[[#This Row],[ProductKey]],'hoja productos'!$A$2:$AA$1691,5,FALSE)</f>
        <v>432</v>
      </c>
      <c r="G4295" s="7" t="str">
        <f>VLOOKUP(ventas[[#This Row],[ProductKey]],'hoja productos'!$A$2:$AA$1691,7,FALSE)</f>
        <v>Fabrikam, Inc.</v>
      </c>
      <c r="H4295" s="8">
        <f>ventas[[#This Row],[Unit Vendidas]]*ventas[[#This Row],[Precio Venta]]</f>
        <v>95040</v>
      </c>
    </row>
    <row r="4296" spans="1:8" x14ac:dyDescent="0.25">
      <c r="A4296" s="2">
        <v>10898</v>
      </c>
      <c r="B4296" s="3">
        <v>40172</v>
      </c>
      <c r="C4296" s="5">
        <v>938</v>
      </c>
      <c r="D4296" s="4">
        <v>50</v>
      </c>
      <c r="E4296" s="7" t="str">
        <f>VLOOKUP(ventas[[#This Row],[ProductKey]],'hoja productos'!$A$2:$AA$1691,3,FALSE)</f>
        <v>SV Wireless LAN PCI Network Card Adapter E900 Black</v>
      </c>
      <c r="F4296" s="7">
        <f>VLOOKUP(ventas[[#This Row],[ProductKey]],'hoja productos'!$A$2:$AA$1691,5,FALSE)</f>
        <v>99</v>
      </c>
      <c r="G4296" s="7" t="str">
        <f>VLOOKUP(ventas[[#This Row],[ProductKey]],'hoja productos'!$A$2:$AA$1691,7,FALSE)</f>
        <v>Southridge Video</v>
      </c>
      <c r="H4296" s="8">
        <f>ventas[[#This Row],[Unit Vendidas]]*ventas[[#This Row],[Precio Venta]]</f>
        <v>4950</v>
      </c>
    </row>
    <row r="4297" spans="1:8" x14ac:dyDescent="0.25">
      <c r="A4297" s="2">
        <v>12884</v>
      </c>
      <c r="B4297" s="3">
        <v>40172</v>
      </c>
      <c r="C4297" s="5">
        <v>561</v>
      </c>
      <c r="D4297" s="4">
        <v>70</v>
      </c>
      <c r="E4297" s="7" t="str">
        <f>VLOOKUP(ventas[[#This Row],[ProductKey]],'hoja productos'!$A$2:$AA$1691,3,FALSE)</f>
        <v>Proseware Screen 85in E1010 White</v>
      </c>
      <c r="F4297" s="7">
        <f>VLOOKUP(ventas[[#This Row],[ProductKey]],'hoja productos'!$A$2:$AA$1691,5,FALSE)</f>
        <v>139</v>
      </c>
      <c r="G4297" s="7" t="str">
        <f>VLOOKUP(ventas[[#This Row],[ProductKey]],'hoja productos'!$A$2:$AA$1691,7,FALSE)</f>
        <v>Proseware, Inc.</v>
      </c>
      <c r="H4297" s="8">
        <f>ventas[[#This Row],[Unit Vendidas]]*ventas[[#This Row],[Precio Venta]]</f>
        <v>9730</v>
      </c>
    </row>
    <row r="4298" spans="1:8" x14ac:dyDescent="0.25">
      <c r="A4298" s="2">
        <v>13100</v>
      </c>
      <c r="B4298" s="3">
        <v>40172</v>
      </c>
      <c r="C4298" s="5">
        <v>641</v>
      </c>
      <c r="D4298" s="4">
        <v>115</v>
      </c>
      <c r="E4298" s="7" t="str">
        <f>VLOOKUP(ventas[[#This Row],[ProductKey]],'hoja productos'!$A$2:$AA$1691,3,FALSE)</f>
        <v>WWI Screen 106in M1609 Silver</v>
      </c>
      <c r="F4298" s="7">
        <f>VLOOKUP(ventas[[#This Row],[ProductKey]],'hoja productos'!$A$2:$AA$1691,5,FALSE)</f>
        <v>251</v>
      </c>
      <c r="G4298" s="7" t="str">
        <f>VLOOKUP(ventas[[#This Row],[ProductKey]],'hoja productos'!$A$2:$AA$1691,7,FALSE)</f>
        <v>Wide World Importers</v>
      </c>
      <c r="H4298" s="8">
        <f>ventas[[#This Row],[Unit Vendidas]]*ventas[[#This Row],[Precio Venta]]</f>
        <v>28865</v>
      </c>
    </row>
    <row r="4299" spans="1:8" x14ac:dyDescent="0.25">
      <c r="A4299" s="2">
        <v>13132</v>
      </c>
      <c r="B4299" s="3">
        <v>40172</v>
      </c>
      <c r="C4299" s="5">
        <v>889</v>
      </c>
      <c r="D4299" s="4">
        <v>25</v>
      </c>
      <c r="E4299" s="7" t="str">
        <f>VLOOKUP(ventas[[#This Row],[ProductKey]],'hoja productos'!$A$2:$AA$1691,3,FALSE)</f>
        <v>Tablet Bluetooth Notebook Mouse E70 Silver</v>
      </c>
      <c r="F4299" s="7">
        <f>VLOOKUP(ventas[[#This Row],[ProductKey]],'hoja productos'!$A$2:$AA$1691,5,FALSE)</f>
        <v>50</v>
      </c>
      <c r="G4299" s="7" t="str">
        <f>VLOOKUP(ventas[[#This Row],[ProductKey]],'hoja productos'!$A$2:$AA$1691,7,FALSE)</f>
        <v>Tablet, Ltd</v>
      </c>
      <c r="H4299" s="8">
        <f>ventas[[#This Row],[Unit Vendidas]]*ventas[[#This Row],[Precio Venta]]</f>
        <v>1250</v>
      </c>
    </row>
    <row r="4300" spans="1:8" x14ac:dyDescent="0.25">
      <c r="A4300" s="2">
        <v>13181</v>
      </c>
      <c r="B4300" s="3">
        <v>40172</v>
      </c>
      <c r="C4300" s="5">
        <v>1340</v>
      </c>
      <c r="D4300" s="4">
        <v>7</v>
      </c>
      <c r="E4300" s="7" t="str">
        <f>VLOOKUP(ventas[[#This Row],[ProductKey]],'hoja productos'!$A$2:$AA$1691,3,FALSE)</f>
        <v>Tablet Phone with Memory Dialing-single line E88 Black</v>
      </c>
      <c r="F4300" s="7">
        <f>VLOOKUP(ventas[[#This Row],[ProductKey]],'hoja productos'!$A$2:$AA$1691,5,FALSE)</f>
        <v>14.19</v>
      </c>
      <c r="G4300" s="7" t="str">
        <f>VLOOKUP(ventas[[#This Row],[ProductKey]],'hoja productos'!$A$2:$AA$1691,7,FALSE)</f>
        <v>Tablet, Ltd</v>
      </c>
      <c r="H4300" s="8">
        <f>ventas[[#This Row],[Unit Vendidas]]*ventas[[#This Row],[Precio Venta]]</f>
        <v>99.33</v>
      </c>
    </row>
    <row r="4301" spans="1:8" x14ac:dyDescent="0.25">
      <c r="A4301" s="2">
        <v>13743</v>
      </c>
      <c r="B4301" s="3">
        <v>40172</v>
      </c>
      <c r="C4301" s="5">
        <v>765</v>
      </c>
      <c r="D4301" s="4">
        <v>15</v>
      </c>
      <c r="E4301" s="7" t="str">
        <f>VLOOKUP(ventas[[#This Row],[ProductKey]],'hoja productos'!$A$2:$AA$1691,3,FALSE)</f>
        <v>Tablet Lens cap E80 Black</v>
      </c>
      <c r="F4301" s="7">
        <f>VLOOKUP(ventas[[#This Row],[ProductKey]],'hoja productos'!$A$2:$AA$1691,5,FALSE)</f>
        <v>29.95</v>
      </c>
      <c r="G4301" s="7" t="str">
        <f>VLOOKUP(ventas[[#This Row],[ProductKey]],'hoja productos'!$A$2:$AA$1691,7,FALSE)</f>
        <v>Tablet, Ltd</v>
      </c>
      <c r="H4301" s="8">
        <f>ventas[[#This Row],[Unit Vendidas]]*ventas[[#This Row],[Precio Venta]]</f>
        <v>449.25</v>
      </c>
    </row>
    <row r="4302" spans="1:8" x14ac:dyDescent="0.25">
      <c r="A4302" s="2">
        <v>15427</v>
      </c>
      <c r="B4302" s="3">
        <v>40172</v>
      </c>
      <c r="C4302" s="5">
        <v>1326</v>
      </c>
      <c r="D4302" s="4">
        <v>14</v>
      </c>
      <c r="E4302" s="7" t="str">
        <f>VLOOKUP(ventas[[#This Row],[ProductKey]],'hoja productos'!$A$2:$AA$1691,3,FALSE)</f>
        <v>Tablet Centrex Phone System L10 Black</v>
      </c>
      <c r="F4302" s="7">
        <f>VLOOKUP(ventas[[#This Row],[ProductKey]],'hoja productos'!$A$2:$AA$1691,5,FALSE)</f>
        <v>42.99</v>
      </c>
      <c r="G4302" s="7" t="str">
        <f>VLOOKUP(ventas[[#This Row],[ProductKey]],'hoja productos'!$A$2:$AA$1691,7,FALSE)</f>
        <v>Tablet, Ltd</v>
      </c>
      <c r="H4302" s="8">
        <f>ventas[[#This Row],[Unit Vendidas]]*ventas[[#This Row],[Precio Venta]]</f>
        <v>601.86</v>
      </c>
    </row>
    <row r="4303" spans="1:8" x14ac:dyDescent="0.25">
      <c r="A4303" s="2">
        <v>18867</v>
      </c>
      <c r="B4303" s="3">
        <v>40172</v>
      </c>
      <c r="C4303" s="5">
        <v>1011</v>
      </c>
      <c r="D4303" s="4">
        <v>90</v>
      </c>
      <c r="E4303" s="7" t="str">
        <f>VLOOKUP(ventas[[#This Row],[ProductKey]],'hoja productos'!$A$2:$AA$1691,3,FALSE)</f>
        <v>A. Datum SLR-like Digital Camera M400 Orange</v>
      </c>
      <c r="F4303" s="7">
        <f>VLOOKUP(ventas[[#This Row],[ProductKey]],'hoja productos'!$A$2:$AA$1691,5,FALSE)</f>
        <v>196.9</v>
      </c>
      <c r="G4303" s="7" t="str">
        <f>VLOOKUP(ventas[[#This Row],[ProductKey]],'hoja productos'!$A$2:$AA$1691,7,FALSE)</f>
        <v>A. Datum Corporation</v>
      </c>
      <c r="H4303" s="8">
        <f>ventas[[#This Row],[Unit Vendidas]]*ventas[[#This Row],[Precio Venta]]</f>
        <v>17721</v>
      </c>
    </row>
    <row r="4304" spans="1:8" x14ac:dyDescent="0.25">
      <c r="A4304" s="2">
        <v>19460</v>
      </c>
      <c r="B4304" s="3">
        <v>40172</v>
      </c>
      <c r="C4304" s="5">
        <v>967</v>
      </c>
      <c r="D4304" s="4">
        <v>86</v>
      </c>
      <c r="E4304" s="7" t="str">
        <f>VLOOKUP(ventas[[#This Row],[ProductKey]],'hoja productos'!$A$2:$AA$1691,3,FALSE)</f>
        <v>A. Datum Advanced Digital Camera M300 Grey</v>
      </c>
      <c r="F4304" s="7">
        <f>VLOOKUP(ventas[[#This Row],[ProductKey]],'hoja productos'!$A$2:$AA$1691,5,FALSE)</f>
        <v>188.5</v>
      </c>
      <c r="G4304" s="7" t="str">
        <f>VLOOKUP(ventas[[#This Row],[ProductKey]],'hoja productos'!$A$2:$AA$1691,7,FALSE)</f>
        <v>A. Datum Corporation</v>
      </c>
      <c r="H4304" s="8">
        <f>ventas[[#This Row],[Unit Vendidas]]*ventas[[#This Row],[Precio Venta]]</f>
        <v>16211</v>
      </c>
    </row>
    <row r="4305" spans="1:8" x14ac:dyDescent="0.25">
      <c r="A4305" s="2">
        <v>21076</v>
      </c>
      <c r="B4305" s="3">
        <v>40172</v>
      </c>
      <c r="C4305" s="5">
        <v>1314</v>
      </c>
      <c r="D4305" s="4">
        <v>94</v>
      </c>
      <c r="E4305" s="7" t="str">
        <f>VLOOKUP(ventas[[#This Row],[ProductKey]],'hoja productos'!$A$2:$AA$1691,3,FALSE)</f>
        <v>Tablet Conversion Lens M550 Silver</v>
      </c>
      <c r="F4305" s="7">
        <f>VLOOKUP(ventas[[#This Row],[ProductKey]],'hoja productos'!$A$2:$AA$1691,5,FALSE)</f>
        <v>205</v>
      </c>
      <c r="G4305" s="7" t="str">
        <f>VLOOKUP(ventas[[#This Row],[ProductKey]],'hoja productos'!$A$2:$AA$1691,7,FALSE)</f>
        <v>Tablet, Ltd</v>
      </c>
      <c r="H4305" s="8">
        <f>ventas[[#This Row],[Unit Vendidas]]*ventas[[#This Row],[Precio Venta]]</f>
        <v>19270</v>
      </c>
    </row>
    <row r="4306" spans="1:8" x14ac:dyDescent="0.25">
      <c r="A4306" s="2">
        <v>21386</v>
      </c>
      <c r="B4306" s="3">
        <v>40172</v>
      </c>
      <c r="C4306" s="5">
        <v>302</v>
      </c>
      <c r="D4306" s="4">
        <v>330</v>
      </c>
      <c r="E4306" s="7" t="str">
        <f>VLOOKUP(ventas[[#This Row],[ProductKey]],'hoja productos'!$A$2:$AA$1691,3,FALSE)</f>
        <v>SV Car Video LCD9.2W X9280 Black</v>
      </c>
      <c r="F4306" s="7">
        <f>VLOOKUP(ventas[[#This Row],[ProductKey]],'hoja productos'!$A$2:$AA$1691,5,FALSE)</f>
        <v>999</v>
      </c>
      <c r="G4306" s="7" t="str">
        <f>VLOOKUP(ventas[[#This Row],[ProductKey]],'hoja productos'!$A$2:$AA$1691,7,FALSE)</f>
        <v>Southridge Video</v>
      </c>
      <c r="H4306" s="8">
        <f>ventas[[#This Row],[Unit Vendidas]]*ventas[[#This Row],[Precio Venta]]</f>
        <v>329670</v>
      </c>
    </row>
    <row r="4307" spans="1:8" x14ac:dyDescent="0.25">
      <c r="A4307" s="2">
        <v>22722</v>
      </c>
      <c r="B4307" s="3">
        <v>40172</v>
      </c>
      <c r="C4307" s="5">
        <v>640</v>
      </c>
      <c r="D4307" s="4">
        <v>99</v>
      </c>
      <c r="E4307" s="7" t="str">
        <f>VLOOKUP(ventas[[#This Row],[ProductKey]],'hoja productos'!$A$2:$AA$1691,3,FALSE)</f>
        <v>WWI Screen 113in M1610 Silver</v>
      </c>
      <c r="F4307" s="7">
        <f>VLOOKUP(ventas[[#This Row],[ProductKey]],'hoja productos'!$A$2:$AA$1691,5,FALSE)</f>
        <v>299</v>
      </c>
      <c r="G4307" s="7" t="str">
        <f>VLOOKUP(ventas[[#This Row],[ProductKey]],'hoja productos'!$A$2:$AA$1691,7,FALSE)</f>
        <v>Wide World Importers</v>
      </c>
      <c r="H4307" s="8">
        <f>ventas[[#This Row],[Unit Vendidas]]*ventas[[#This Row],[Precio Venta]]</f>
        <v>29601</v>
      </c>
    </row>
    <row r="4308" spans="1:8" x14ac:dyDescent="0.25">
      <c r="A4308" s="2">
        <v>23386</v>
      </c>
      <c r="B4308" s="3">
        <v>40172</v>
      </c>
      <c r="C4308" s="5">
        <v>1504</v>
      </c>
      <c r="D4308" s="4">
        <v>95</v>
      </c>
      <c r="E4308" s="7" t="str">
        <f>VLOOKUP(ventas[[#This Row],[ProductKey]],'hoja productos'!$A$2:$AA$1691,3,FALSE)</f>
        <v>The Phone Company Smart phones 160x160 M26 Pink</v>
      </c>
      <c r="F4308" s="7">
        <f>VLOOKUP(ventas[[#This Row],[ProductKey]],'hoja productos'!$A$2:$AA$1691,5,FALSE)</f>
        <v>208</v>
      </c>
      <c r="G4308" s="7" t="str">
        <f>VLOOKUP(ventas[[#This Row],[ProductKey]],'hoja productos'!$A$2:$AA$1691,7,FALSE)</f>
        <v>The Phone Company</v>
      </c>
      <c r="H4308" s="8">
        <f>ventas[[#This Row],[Unit Vendidas]]*ventas[[#This Row],[Precio Venta]]</f>
        <v>19760</v>
      </c>
    </row>
    <row r="4309" spans="1:8" x14ac:dyDescent="0.25">
      <c r="A4309" s="2">
        <v>24174</v>
      </c>
      <c r="B4309" s="3">
        <v>40172</v>
      </c>
      <c r="C4309" s="5">
        <v>412</v>
      </c>
      <c r="D4309" s="4">
        <v>195</v>
      </c>
      <c r="E4309" s="7" t="str">
        <f>VLOOKUP(ventas[[#This Row],[ProductKey]],'hoja productos'!$A$2:$AA$1691,3,FALSE)</f>
        <v>Proseware Laptop12 M210 White</v>
      </c>
      <c r="F4309" s="7">
        <f>VLOOKUP(ventas[[#This Row],[ProductKey]],'hoja productos'!$A$2:$AA$1691,5,FALSE)</f>
        <v>382.95</v>
      </c>
      <c r="G4309" s="7" t="str">
        <f>VLOOKUP(ventas[[#This Row],[ProductKey]],'hoja productos'!$A$2:$AA$1691,7,FALSE)</f>
        <v>Proseware, Inc.</v>
      </c>
      <c r="H4309" s="8">
        <f>ventas[[#This Row],[Unit Vendidas]]*ventas[[#This Row],[Precio Venta]]</f>
        <v>74675.25</v>
      </c>
    </row>
    <row r="4310" spans="1:8" x14ac:dyDescent="0.25">
      <c r="A4310" s="2">
        <v>24545</v>
      </c>
      <c r="B4310" s="3">
        <v>40172</v>
      </c>
      <c r="C4310" s="5">
        <v>1059</v>
      </c>
      <c r="D4310" s="4">
        <v>155</v>
      </c>
      <c r="E4310" s="7" t="str">
        <f>VLOOKUP(ventas[[#This Row],[ProductKey]],'hoja productos'!$A$2:$AA$1691,3,FALSE)</f>
        <v>A. Datum SLR Camera 35" M358 Silver Grey</v>
      </c>
      <c r="F4310" s="7">
        <f>VLOOKUP(ventas[[#This Row],[ProductKey]],'hoja productos'!$A$2:$AA$1691,5,FALSE)</f>
        <v>338</v>
      </c>
      <c r="G4310" s="7" t="str">
        <f>VLOOKUP(ventas[[#This Row],[ProductKey]],'hoja productos'!$A$2:$AA$1691,7,FALSE)</f>
        <v>A. Datum Corporation</v>
      </c>
      <c r="H4310" s="8">
        <f>ventas[[#This Row],[Unit Vendidas]]*ventas[[#This Row],[Precio Venta]]</f>
        <v>52390</v>
      </c>
    </row>
    <row r="4311" spans="1:8" x14ac:dyDescent="0.25">
      <c r="A4311" s="2">
        <v>2484</v>
      </c>
      <c r="B4311" s="3">
        <v>40173</v>
      </c>
      <c r="C4311" s="5">
        <v>900</v>
      </c>
      <c r="D4311" s="4">
        <v>22</v>
      </c>
      <c r="E4311" s="7" t="str">
        <f>VLOOKUP(ventas[[#This Row],[ProductKey]],'hoja productos'!$A$2:$AA$1691,3,FALSE)</f>
        <v>SV Keyboard E10 White</v>
      </c>
      <c r="F4311" s="7">
        <f>VLOOKUP(ventas[[#This Row],[ProductKey]],'hoja productos'!$A$2:$AA$1691,5,FALSE)</f>
        <v>44</v>
      </c>
      <c r="G4311" s="7" t="str">
        <f>VLOOKUP(ventas[[#This Row],[ProductKey]],'hoja productos'!$A$2:$AA$1691,7,FALSE)</f>
        <v>Southridge Video</v>
      </c>
      <c r="H4311" s="8">
        <f>ventas[[#This Row],[Unit Vendidas]]*ventas[[#This Row],[Precio Venta]]</f>
        <v>968</v>
      </c>
    </row>
    <row r="4312" spans="1:8" x14ac:dyDescent="0.25">
      <c r="A4312" s="2">
        <v>4032</v>
      </c>
      <c r="B4312" s="3">
        <v>40173</v>
      </c>
      <c r="C4312" s="5">
        <v>1456</v>
      </c>
      <c r="D4312" s="4">
        <v>138</v>
      </c>
      <c r="E4312" s="7" t="str">
        <f>VLOOKUP(ventas[[#This Row],[ProductKey]],'hoja productos'!$A$2:$AA$1691,3,FALSE)</f>
        <v>The Phone Company Sharp Touch Screen Phones M910 Gold</v>
      </c>
      <c r="F4312" s="7">
        <f>VLOOKUP(ventas[[#This Row],[ProductKey]],'hoja productos'!$A$2:$AA$1691,5,FALSE)</f>
        <v>301</v>
      </c>
      <c r="G4312" s="7" t="str">
        <f>VLOOKUP(ventas[[#This Row],[ProductKey]],'hoja productos'!$A$2:$AA$1691,7,FALSE)</f>
        <v>The Phone Company</v>
      </c>
      <c r="H4312" s="8">
        <f>ventas[[#This Row],[Unit Vendidas]]*ventas[[#This Row],[Precio Venta]]</f>
        <v>41538</v>
      </c>
    </row>
    <row r="4313" spans="1:8" x14ac:dyDescent="0.25">
      <c r="A4313" s="2">
        <v>5406</v>
      </c>
      <c r="B4313" s="3">
        <v>40173</v>
      </c>
      <c r="C4313" s="5">
        <v>904</v>
      </c>
      <c r="D4313" s="4">
        <v>38</v>
      </c>
      <c r="E4313" s="7" t="str">
        <f>VLOOKUP(ventas[[#This Row],[ProductKey]],'hoja productos'!$A$2:$AA$1691,3,FALSE)</f>
        <v>SV 40GB USB2.0 Portable Hard Disk E400 Silver</v>
      </c>
      <c r="F4313" s="7">
        <f>VLOOKUP(ventas[[#This Row],[ProductKey]],'hoja productos'!$A$2:$AA$1691,5,FALSE)</f>
        <v>75.989999999999995</v>
      </c>
      <c r="G4313" s="7" t="str">
        <f>VLOOKUP(ventas[[#This Row],[ProductKey]],'hoja productos'!$A$2:$AA$1691,7,FALSE)</f>
        <v>Southridge Video</v>
      </c>
      <c r="H4313" s="8">
        <f>ventas[[#This Row],[Unit Vendidas]]*ventas[[#This Row],[Precio Venta]]</f>
        <v>2887.62</v>
      </c>
    </row>
    <row r="4314" spans="1:8" x14ac:dyDescent="0.25">
      <c r="A4314" s="2">
        <v>9524</v>
      </c>
      <c r="B4314" s="3">
        <v>40173</v>
      </c>
      <c r="C4314" s="5">
        <v>1297</v>
      </c>
      <c r="D4314" s="4">
        <v>11</v>
      </c>
      <c r="E4314" s="7" t="str">
        <f>VLOOKUP(ventas[[#This Row],[ProductKey]],'hoja productos'!$A$2:$AA$1691,3,FALSE)</f>
        <v>Tablet USB Cable M250 White</v>
      </c>
      <c r="F4314" s="7">
        <f>VLOOKUP(ventas[[#This Row],[ProductKey]],'hoja productos'!$A$2:$AA$1691,5,FALSE)</f>
        <v>25</v>
      </c>
      <c r="G4314" s="7" t="str">
        <f>VLOOKUP(ventas[[#This Row],[ProductKey]],'hoja productos'!$A$2:$AA$1691,7,FALSE)</f>
        <v>Tablet, Ltd</v>
      </c>
      <c r="H4314" s="8">
        <f>ventas[[#This Row],[Unit Vendidas]]*ventas[[#This Row],[Precio Venta]]</f>
        <v>275</v>
      </c>
    </row>
    <row r="4315" spans="1:8" x14ac:dyDescent="0.25">
      <c r="A4315" s="2">
        <v>10855</v>
      </c>
      <c r="B4315" s="3">
        <v>40173</v>
      </c>
      <c r="C4315" s="5">
        <v>369</v>
      </c>
      <c r="D4315" s="4">
        <v>321</v>
      </c>
      <c r="E4315" s="7" t="str">
        <f>VLOOKUP(ventas[[#This Row],[ProductKey]],'hoja productos'!$A$2:$AA$1691,3,FALSE)</f>
        <v>Adventure Works Laptop15 M1501 White</v>
      </c>
      <c r="F4315" s="7">
        <f>VLOOKUP(ventas[[#This Row],[ProductKey]],'hoja productos'!$A$2:$AA$1691,5,FALSE)</f>
        <v>699</v>
      </c>
      <c r="G4315" s="7" t="str">
        <f>VLOOKUP(ventas[[#This Row],[ProductKey]],'hoja productos'!$A$2:$AA$1691,7,FALSE)</f>
        <v>Adventure Works</v>
      </c>
      <c r="H4315" s="8">
        <f>ventas[[#This Row],[Unit Vendidas]]*ventas[[#This Row],[Precio Venta]]</f>
        <v>224379</v>
      </c>
    </row>
    <row r="4316" spans="1:8" x14ac:dyDescent="0.25">
      <c r="A4316" s="2">
        <v>11190</v>
      </c>
      <c r="B4316" s="3">
        <v>40173</v>
      </c>
      <c r="C4316" s="5">
        <v>413</v>
      </c>
      <c r="D4316" s="4">
        <v>275</v>
      </c>
      <c r="E4316" s="7" t="str">
        <f>VLOOKUP(ventas[[#This Row],[ProductKey]],'hoja productos'!$A$2:$AA$1691,3,FALSE)</f>
        <v>Proseware Laptop16 M610 White</v>
      </c>
      <c r="F4316" s="7">
        <f>VLOOKUP(ventas[[#This Row],[ProductKey]],'hoja productos'!$A$2:$AA$1691,5,FALSE)</f>
        <v>599</v>
      </c>
      <c r="G4316" s="7" t="str">
        <f>VLOOKUP(ventas[[#This Row],[ProductKey]],'hoja productos'!$A$2:$AA$1691,7,FALSE)</f>
        <v>Proseware, Inc.</v>
      </c>
      <c r="H4316" s="8">
        <f>ventas[[#This Row],[Unit Vendidas]]*ventas[[#This Row],[Precio Venta]]</f>
        <v>164725</v>
      </c>
    </row>
    <row r="4317" spans="1:8" x14ac:dyDescent="0.25">
      <c r="A4317" s="2">
        <v>11619</v>
      </c>
      <c r="B4317" s="3">
        <v>40173</v>
      </c>
      <c r="C4317" s="5">
        <v>1590</v>
      </c>
      <c r="D4317" s="4">
        <v>7</v>
      </c>
      <c r="E4317" s="7" t="str">
        <f>VLOOKUP(ventas[[#This Row],[ProductKey]],'hoja productos'!$A$2:$AA$1691,3,FALSE)</f>
        <v>SV DVD 60 DVD Storage Binder L20 Silver</v>
      </c>
      <c r="F4317" s="7">
        <f>VLOOKUP(ventas[[#This Row],[ProductKey]],'hoja productos'!$A$2:$AA$1691,5,FALSE)</f>
        <v>22.89</v>
      </c>
      <c r="G4317" s="7" t="str">
        <f>VLOOKUP(ventas[[#This Row],[ProductKey]],'hoja productos'!$A$2:$AA$1691,7,FALSE)</f>
        <v>Southridge Video</v>
      </c>
      <c r="H4317" s="8">
        <f>ventas[[#This Row],[Unit Vendidas]]*ventas[[#This Row],[Precio Venta]]</f>
        <v>160.23000000000002</v>
      </c>
    </row>
    <row r="4318" spans="1:8" x14ac:dyDescent="0.25">
      <c r="A4318" s="2">
        <v>14951</v>
      </c>
      <c r="B4318" s="3">
        <v>40173</v>
      </c>
      <c r="C4318" s="5">
        <v>1071</v>
      </c>
      <c r="D4318" s="4">
        <v>155</v>
      </c>
      <c r="E4318" s="7" t="str">
        <f>VLOOKUP(ventas[[#This Row],[ProductKey]],'hoja productos'!$A$2:$AA$1691,3,FALSE)</f>
        <v>A. Datum SLR Camera 35" M358 Blue</v>
      </c>
      <c r="F4318" s="7">
        <f>VLOOKUP(ventas[[#This Row],[ProductKey]],'hoja productos'!$A$2:$AA$1691,5,FALSE)</f>
        <v>338</v>
      </c>
      <c r="G4318" s="7" t="str">
        <f>VLOOKUP(ventas[[#This Row],[ProductKey]],'hoja productos'!$A$2:$AA$1691,7,FALSE)</f>
        <v>A. Datum Corporation</v>
      </c>
      <c r="H4318" s="8">
        <f>ventas[[#This Row],[Unit Vendidas]]*ventas[[#This Row],[Precio Venta]]</f>
        <v>52390</v>
      </c>
    </row>
    <row r="4319" spans="1:8" x14ac:dyDescent="0.25">
      <c r="A4319" s="2">
        <v>15271</v>
      </c>
      <c r="B4319" s="3">
        <v>40173</v>
      </c>
      <c r="C4319" s="5">
        <v>780</v>
      </c>
      <c r="D4319" s="4">
        <v>9</v>
      </c>
      <c r="E4319" s="7" t="str">
        <f>VLOOKUP(ventas[[#This Row],[ProductKey]],'hoja productos'!$A$2:$AA$1691,3,FALSE)</f>
        <v>Tablet Car power adapter M90 White</v>
      </c>
      <c r="F4319" s="7">
        <f>VLOOKUP(ventas[[#This Row],[ProductKey]],'hoja productos'!$A$2:$AA$1691,5,FALSE)</f>
        <v>19.95</v>
      </c>
      <c r="G4319" s="7" t="str">
        <f>VLOOKUP(ventas[[#This Row],[ProductKey]],'hoja productos'!$A$2:$AA$1691,7,FALSE)</f>
        <v>Tablet, Ltd</v>
      </c>
      <c r="H4319" s="8">
        <f>ventas[[#This Row],[Unit Vendidas]]*ventas[[#This Row],[Precio Venta]]</f>
        <v>179.54999999999998</v>
      </c>
    </row>
    <row r="4320" spans="1:8" ht="30" x14ac:dyDescent="0.25">
      <c r="A4320" s="2">
        <v>16329</v>
      </c>
      <c r="B4320" s="3">
        <v>40173</v>
      </c>
      <c r="C4320" s="5">
        <v>1347</v>
      </c>
      <c r="D4320" s="4">
        <v>9</v>
      </c>
      <c r="E4320" s="7" t="str">
        <f>VLOOKUP(ventas[[#This Row],[ProductKey]],'hoja productos'!$A$2:$AA$1691,3,FALSE)</f>
        <v>Tablet Bedroom Phone with AM/FM Stereo and Call Waiting Caller ID M600 Black</v>
      </c>
      <c r="F4320" s="7">
        <f>VLOOKUP(ventas[[#This Row],[ProductKey]],'hoja productos'!$A$2:$AA$1691,5,FALSE)</f>
        <v>21</v>
      </c>
      <c r="G4320" s="7" t="str">
        <f>VLOOKUP(ventas[[#This Row],[ProductKey]],'hoja productos'!$A$2:$AA$1691,7,FALSE)</f>
        <v>Tablet, Ltd</v>
      </c>
      <c r="H4320" s="8">
        <f>ventas[[#This Row],[Unit Vendidas]]*ventas[[#This Row],[Precio Venta]]</f>
        <v>189</v>
      </c>
    </row>
    <row r="4321" spans="1:8" x14ac:dyDescent="0.25">
      <c r="A4321" s="2">
        <v>18761</v>
      </c>
      <c r="B4321" s="3">
        <v>40173</v>
      </c>
      <c r="C4321" s="5">
        <v>1121</v>
      </c>
      <c r="D4321" s="4">
        <v>144</v>
      </c>
      <c r="E4321" s="7" t="str">
        <f>VLOOKUP(ventas[[#This Row],[ProductKey]],'hoja productos'!$A$2:$AA$1691,3,FALSE)</f>
        <v>Fabrikam SLR Camera 35" X358 Silver Grey</v>
      </c>
      <c r="F4321" s="7">
        <f>VLOOKUP(ventas[[#This Row],[ProductKey]],'hoja productos'!$A$2:$AA$1691,5,FALSE)</f>
        <v>436.2</v>
      </c>
      <c r="G4321" s="7" t="str">
        <f>VLOOKUP(ventas[[#This Row],[ProductKey]],'hoja productos'!$A$2:$AA$1691,7,FALSE)</f>
        <v>Fabrikam, Inc.</v>
      </c>
      <c r="H4321" s="8">
        <f>ventas[[#This Row],[Unit Vendidas]]*ventas[[#This Row],[Precio Venta]]</f>
        <v>62812.799999999996</v>
      </c>
    </row>
    <row r="4322" spans="1:8" x14ac:dyDescent="0.25">
      <c r="A4322" s="2">
        <v>22567</v>
      </c>
      <c r="B4322" s="3">
        <v>40173</v>
      </c>
      <c r="C4322" s="5">
        <v>302</v>
      </c>
      <c r="D4322" s="4">
        <v>330</v>
      </c>
      <c r="E4322" s="7" t="str">
        <f>VLOOKUP(ventas[[#This Row],[ProductKey]],'hoja productos'!$A$2:$AA$1691,3,FALSE)</f>
        <v>SV Car Video LCD9.2W X9280 Black</v>
      </c>
      <c r="F4322" s="7">
        <f>VLOOKUP(ventas[[#This Row],[ProductKey]],'hoja productos'!$A$2:$AA$1691,5,FALSE)</f>
        <v>999</v>
      </c>
      <c r="G4322" s="7" t="str">
        <f>VLOOKUP(ventas[[#This Row],[ProductKey]],'hoja productos'!$A$2:$AA$1691,7,FALSE)</f>
        <v>Southridge Video</v>
      </c>
      <c r="H4322" s="8">
        <f>ventas[[#This Row],[Unit Vendidas]]*ventas[[#This Row],[Precio Venta]]</f>
        <v>329670</v>
      </c>
    </row>
    <row r="4323" spans="1:8" x14ac:dyDescent="0.25">
      <c r="A4323" s="2">
        <v>22833</v>
      </c>
      <c r="B4323" s="3">
        <v>40173</v>
      </c>
      <c r="C4323" s="5">
        <v>934</v>
      </c>
      <c r="D4323" s="4">
        <v>36</v>
      </c>
      <c r="E4323" s="7" t="str">
        <f>VLOOKUP(ventas[[#This Row],[ProductKey]],'hoja productos'!$A$2:$AA$1691,3,FALSE)</f>
        <v>SV 4GB Laptop Memory M65 Blue</v>
      </c>
      <c r="F4323" s="7">
        <f>VLOOKUP(ventas[[#This Row],[ProductKey]],'hoja productos'!$A$2:$AA$1691,5,FALSE)</f>
        <v>79</v>
      </c>
      <c r="G4323" s="7" t="str">
        <f>VLOOKUP(ventas[[#This Row],[ProductKey]],'hoja productos'!$A$2:$AA$1691,7,FALSE)</f>
        <v>Southridge Video</v>
      </c>
      <c r="H4323" s="8">
        <f>ventas[[#This Row],[Unit Vendidas]]*ventas[[#This Row],[Precio Venta]]</f>
        <v>2844</v>
      </c>
    </row>
    <row r="4324" spans="1:8" x14ac:dyDescent="0.25">
      <c r="A4324" s="2">
        <v>23556</v>
      </c>
      <c r="B4324" s="3">
        <v>40173</v>
      </c>
      <c r="C4324" s="5">
        <v>1051</v>
      </c>
      <c r="D4324" s="4">
        <v>155</v>
      </c>
      <c r="E4324" s="7" t="str">
        <f>VLOOKUP(ventas[[#This Row],[ProductKey]],'hoja productos'!$A$2:$AA$1691,3,FALSE)</f>
        <v>A. Datum SLR Camera 35" M358 Silver</v>
      </c>
      <c r="F4324" s="7">
        <f>VLOOKUP(ventas[[#This Row],[ProductKey]],'hoja productos'!$A$2:$AA$1691,5,FALSE)</f>
        <v>338</v>
      </c>
      <c r="G4324" s="7" t="str">
        <f>VLOOKUP(ventas[[#This Row],[ProductKey]],'hoja productos'!$A$2:$AA$1691,7,FALSE)</f>
        <v>A. Datum Corporation</v>
      </c>
      <c r="H4324" s="8">
        <f>ventas[[#This Row],[Unit Vendidas]]*ventas[[#This Row],[Precio Venta]]</f>
        <v>52390</v>
      </c>
    </row>
    <row r="4325" spans="1:8" x14ac:dyDescent="0.25">
      <c r="A4325" s="2">
        <v>1051</v>
      </c>
      <c r="B4325" s="3">
        <v>40174</v>
      </c>
      <c r="C4325" s="5">
        <v>22</v>
      </c>
      <c r="D4325" s="4">
        <v>61</v>
      </c>
      <c r="E4325" s="7" t="str">
        <f>VLOOKUP(ventas[[#This Row],[ProductKey]],'hoja productos'!$A$2:$AA$1691,3,FALSE)</f>
        <v>Tablet 8GB MP3 Player new model M820 Yellow</v>
      </c>
      <c r="F4325" s="7">
        <f>VLOOKUP(ventas[[#This Row],[ProductKey]],'hoja productos'!$A$2:$AA$1691,5,FALSE)</f>
        <v>134</v>
      </c>
      <c r="G4325" s="7" t="str">
        <f>VLOOKUP(ventas[[#This Row],[ProductKey]],'hoja productos'!$A$2:$AA$1691,7,FALSE)</f>
        <v>Tablet, Ltd</v>
      </c>
      <c r="H4325" s="8">
        <f>ventas[[#This Row],[Unit Vendidas]]*ventas[[#This Row],[Precio Venta]]</f>
        <v>8174</v>
      </c>
    </row>
    <row r="4326" spans="1:8" x14ac:dyDescent="0.25">
      <c r="A4326" s="2">
        <v>2512</v>
      </c>
      <c r="B4326" s="3">
        <v>40174</v>
      </c>
      <c r="C4326" s="5">
        <v>1581</v>
      </c>
      <c r="D4326" s="4">
        <v>72</v>
      </c>
      <c r="E4326" s="7" t="str">
        <f>VLOOKUP(ventas[[#This Row],[ProductKey]],'hoja productos'!$A$2:$AA$1691,3,FALSE)</f>
        <v>SV DVD Recorder L240 Gold</v>
      </c>
      <c r="F4326" s="7">
        <f>VLOOKUP(ventas[[#This Row],[ProductKey]],'hoja productos'!$A$2:$AA$1691,5,FALSE)</f>
        <v>219</v>
      </c>
      <c r="G4326" s="7" t="str">
        <f>VLOOKUP(ventas[[#This Row],[ProductKey]],'hoja productos'!$A$2:$AA$1691,7,FALSE)</f>
        <v>Southridge Video</v>
      </c>
      <c r="H4326" s="8">
        <f>ventas[[#This Row],[Unit Vendidas]]*ventas[[#This Row],[Precio Venta]]</f>
        <v>15768</v>
      </c>
    </row>
    <row r="4327" spans="1:8" x14ac:dyDescent="0.25">
      <c r="A4327" s="2">
        <v>4285</v>
      </c>
      <c r="B4327" s="3">
        <v>40174</v>
      </c>
      <c r="C4327" s="5">
        <v>1213</v>
      </c>
      <c r="D4327" s="4">
        <v>86</v>
      </c>
      <c r="E4327" s="7" t="str">
        <f>VLOOKUP(ventas[[#This Row],[ProductKey]],'hoja productos'!$A$2:$AA$1691,3,FALSE)</f>
        <v>Fabrikam Social Videographer 1/2'' 3mm E300 Grey</v>
      </c>
      <c r="F4327" s="7">
        <f>VLOOKUP(ventas[[#This Row],[ProductKey]],'hoja productos'!$A$2:$AA$1691,5,FALSE)</f>
        <v>170</v>
      </c>
      <c r="G4327" s="7" t="str">
        <f>VLOOKUP(ventas[[#This Row],[ProductKey]],'hoja productos'!$A$2:$AA$1691,7,FALSE)</f>
        <v>Fabrikam, Inc.</v>
      </c>
      <c r="H4327" s="8">
        <f>ventas[[#This Row],[Unit Vendidas]]*ventas[[#This Row],[Precio Venta]]</f>
        <v>14620</v>
      </c>
    </row>
    <row r="4328" spans="1:8" x14ac:dyDescent="0.25">
      <c r="A4328" s="2">
        <v>4355</v>
      </c>
      <c r="B4328" s="3">
        <v>40174</v>
      </c>
      <c r="C4328" s="5">
        <v>1087</v>
      </c>
      <c r="D4328" s="4">
        <v>164</v>
      </c>
      <c r="E4328" s="7" t="str">
        <f>VLOOKUP(ventas[[#This Row],[ProductKey]],'hoja productos'!$A$2:$AA$1691,3,FALSE)</f>
        <v>Tablet SLR Camera 35" M358 Grey</v>
      </c>
      <c r="F4328" s="7">
        <f>VLOOKUP(ventas[[#This Row],[ProductKey]],'hoja productos'!$A$2:$AA$1691,5,FALSE)</f>
        <v>358</v>
      </c>
      <c r="G4328" s="7" t="str">
        <f>VLOOKUP(ventas[[#This Row],[ProductKey]],'hoja productos'!$A$2:$AA$1691,7,FALSE)</f>
        <v>Tablet, Ltd</v>
      </c>
      <c r="H4328" s="8">
        <f>ventas[[#This Row],[Unit Vendidas]]*ventas[[#This Row],[Precio Venta]]</f>
        <v>58712</v>
      </c>
    </row>
    <row r="4329" spans="1:8" x14ac:dyDescent="0.25">
      <c r="A4329" s="2">
        <v>10928</v>
      </c>
      <c r="B4329" s="3">
        <v>40174</v>
      </c>
      <c r="C4329" s="5">
        <v>496</v>
      </c>
      <c r="D4329" s="4">
        <v>82</v>
      </c>
      <c r="E4329" s="7" t="str">
        <f>VLOOKUP(ventas[[#This Row],[ProductKey]],'hoja productos'!$A$2:$AA$1691,3,FALSE)</f>
        <v>Adventure Works LCD19W M100 Black</v>
      </c>
      <c r="F4329" s="7">
        <f>VLOOKUP(ventas[[#This Row],[ProductKey]],'hoja productos'!$A$2:$AA$1691,5,FALSE)</f>
        <v>179</v>
      </c>
      <c r="G4329" s="7" t="str">
        <f>VLOOKUP(ventas[[#This Row],[ProductKey]],'hoja productos'!$A$2:$AA$1691,7,FALSE)</f>
        <v>Adventure Works</v>
      </c>
      <c r="H4329" s="8">
        <f>ventas[[#This Row],[Unit Vendidas]]*ventas[[#This Row],[Precio Venta]]</f>
        <v>14678</v>
      </c>
    </row>
    <row r="4330" spans="1:8" x14ac:dyDescent="0.25">
      <c r="A4330" s="2">
        <v>11794</v>
      </c>
      <c r="B4330" s="3">
        <v>40174</v>
      </c>
      <c r="C4330" s="5">
        <v>370</v>
      </c>
      <c r="D4330" s="4">
        <v>195</v>
      </c>
      <c r="E4330" s="7" t="str">
        <f>VLOOKUP(ventas[[#This Row],[ProductKey]],'hoja productos'!$A$2:$AA$1691,3,FALSE)</f>
        <v>Adventure Works Laptop12 M1201 White</v>
      </c>
      <c r="F4330" s="7">
        <f>VLOOKUP(ventas[[#This Row],[ProductKey]],'hoja productos'!$A$2:$AA$1691,5,FALSE)</f>
        <v>382.95</v>
      </c>
      <c r="G4330" s="7" t="str">
        <f>VLOOKUP(ventas[[#This Row],[ProductKey]],'hoja productos'!$A$2:$AA$1691,7,FALSE)</f>
        <v>Adventure Works</v>
      </c>
      <c r="H4330" s="8">
        <f>ventas[[#This Row],[Unit Vendidas]]*ventas[[#This Row],[Precio Venta]]</f>
        <v>74675.25</v>
      </c>
    </row>
    <row r="4331" spans="1:8" x14ac:dyDescent="0.25">
      <c r="A4331" s="2">
        <v>17698</v>
      </c>
      <c r="B4331" s="3">
        <v>40174</v>
      </c>
      <c r="C4331" s="5">
        <v>1039</v>
      </c>
      <c r="D4331" s="4">
        <v>90</v>
      </c>
      <c r="E4331" s="7" t="str">
        <f>VLOOKUP(ventas[[#This Row],[ProductKey]],'hoja productos'!$A$2:$AA$1691,3,FALSE)</f>
        <v>A. Datum SLR-like Digital Camera M400 Azure</v>
      </c>
      <c r="F4331" s="7">
        <f>VLOOKUP(ventas[[#This Row],[ProductKey]],'hoja productos'!$A$2:$AA$1691,5,FALSE)</f>
        <v>196.9</v>
      </c>
      <c r="G4331" s="7" t="str">
        <f>VLOOKUP(ventas[[#This Row],[ProductKey]],'hoja productos'!$A$2:$AA$1691,7,FALSE)</f>
        <v>A. Datum Corporation</v>
      </c>
      <c r="H4331" s="8">
        <f>ventas[[#This Row],[Unit Vendidas]]*ventas[[#This Row],[Precio Venta]]</f>
        <v>17721</v>
      </c>
    </row>
    <row r="4332" spans="1:8" x14ac:dyDescent="0.25">
      <c r="A4332" s="2">
        <v>19008</v>
      </c>
      <c r="B4332" s="3">
        <v>40174</v>
      </c>
      <c r="C4332" s="5">
        <v>882</v>
      </c>
      <c r="D4332" s="4">
        <v>6</v>
      </c>
      <c r="E4332" s="7" t="str">
        <f>VLOOKUP(ventas[[#This Row],[ProductKey]],'hoja productos'!$A$2:$AA$1691,3,FALSE)</f>
        <v>Tablet Optical Wheel OEM PS/2 Mouse E60 Silver</v>
      </c>
      <c r="F4332" s="7">
        <f>VLOOKUP(ventas[[#This Row],[ProductKey]],'hoja productos'!$A$2:$AA$1691,5,FALSE)</f>
        <v>13</v>
      </c>
      <c r="G4332" s="7" t="str">
        <f>VLOOKUP(ventas[[#This Row],[ProductKey]],'hoja productos'!$A$2:$AA$1691,7,FALSE)</f>
        <v>Tablet, Ltd</v>
      </c>
      <c r="H4332" s="8">
        <f>ventas[[#This Row],[Unit Vendidas]]*ventas[[#This Row],[Precio Venta]]</f>
        <v>78</v>
      </c>
    </row>
    <row r="4333" spans="1:8" x14ac:dyDescent="0.25">
      <c r="A4333" s="2">
        <v>20834</v>
      </c>
      <c r="B4333" s="3">
        <v>40174</v>
      </c>
      <c r="C4333" s="5">
        <v>1553</v>
      </c>
      <c r="D4333" s="4">
        <v>123</v>
      </c>
      <c r="E4333" s="7" t="str">
        <f>VLOOKUP(ventas[[#This Row],[ProductKey]],'hoja productos'!$A$2:$AA$1691,3,FALSE)</f>
        <v>The Phone Company PDA GPS Phone 3.5 inch M910 Silver</v>
      </c>
      <c r="F4333" s="7">
        <f>VLOOKUP(ventas[[#This Row],[ProductKey]],'hoja productos'!$A$2:$AA$1691,5,FALSE)</f>
        <v>268</v>
      </c>
      <c r="G4333" s="7" t="str">
        <f>VLOOKUP(ventas[[#This Row],[ProductKey]],'hoja productos'!$A$2:$AA$1691,7,FALSE)</f>
        <v>The Phone Company</v>
      </c>
      <c r="H4333" s="8">
        <f>ventas[[#This Row],[Unit Vendidas]]*ventas[[#This Row],[Precio Venta]]</f>
        <v>32964</v>
      </c>
    </row>
    <row r="4334" spans="1:8" x14ac:dyDescent="0.25">
      <c r="A4334" s="2">
        <v>24287</v>
      </c>
      <c r="B4334" s="3">
        <v>40174</v>
      </c>
      <c r="C4334" s="5">
        <v>1269</v>
      </c>
      <c r="D4334" s="4">
        <v>25</v>
      </c>
      <c r="E4334" s="7" t="str">
        <f>VLOOKUP(ventas[[#This Row],[ProductKey]],'hoja productos'!$A$2:$AA$1691,3,FALSE)</f>
        <v>Tablet Carrying Case E312 Blue</v>
      </c>
      <c r="F4334" s="7">
        <f>VLOOKUP(ventas[[#This Row],[ProductKey]],'hoja productos'!$A$2:$AA$1691,5,FALSE)</f>
        <v>49.96</v>
      </c>
      <c r="G4334" s="7" t="str">
        <f>VLOOKUP(ventas[[#This Row],[ProductKey]],'hoja productos'!$A$2:$AA$1691,7,FALSE)</f>
        <v>Tablet, Ltd</v>
      </c>
      <c r="H4334" s="8">
        <f>ventas[[#This Row],[Unit Vendidas]]*ventas[[#This Row],[Precio Venta]]</f>
        <v>1249</v>
      </c>
    </row>
    <row r="4335" spans="1:8" x14ac:dyDescent="0.25">
      <c r="A4335" s="2">
        <v>24384</v>
      </c>
      <c r="B4335" s="3">
        <v>40174</v>
      </c>
      <c r="C4335" s="5">
        <v>795</v>
      </c>
      <c r="D4335" s="4">
        <v>7</v>
      </c>
      <c r="E4335" s="7" t="str">
        <f>VLOOKUP(ventas[[#This Row],[ProductKey]],'hoja productos'!$A$2:$AA$1691,3,FALSE)</f>
        <v>Tablet Reserve Pen - Tablet Pen E200 White</v>
      </c>
      <c r="F4335" s="7">
        <f>VLOOKUP(ventas[[#This Row],[ProductKey]],'hoja productos'!$A$2:$AA$1691,5,FALSE)</f>
        <v>13.9</v>
      </c>
      <c r="G4335" s="7" t="str">
        <f>VLOOKUP(ventas[[#This Row],[ProductKey]],'hoja productos'!$A$2:$AA$1691,7,FALSE)</f>
        <v>Tablet, Ltd</v>
      </c>
      <c r="H4335" s="8">
        <f>ventas[[#This Row],[Unit Vendidas]]*ventas[[#This Row],[Precio Venta]]</f>
        <v>97.3</v>
      </c>
    </row>
    <row r="4336" spans="1:8" ht="30" x14ac:dyDescent="0.25">
      <c r="A4336" s="2">
        <v>1047</v>
      </c>
      <c r="B4336" s="3">
        <v>40175</v>
      </c>
      <c r="C4336" s="5">
        <v>662</v>
      </c>
      <c r="D4336" s="4">
        <v>78</v>
      </c>
      <c r="E4336" s="7" t="str">
        <f>VLOOKUP(ventas[[#This Row],[ProductKey]],'hoja productos'!$A$2:$AA$1691,3,FALSE)</f>
        <v>Proseware Slim-Design Fax Machine with Answering System X180 Black</v>
      </c>
      <c r="F4336" s="7">
        <f>VLOOKUP(ventas[[#This Row],[ProductKey]],'hoja productos'!$A$2:$AA$1691,5,FALSE)</f>
        <v>236</v>
      </c>
      <c r="G4336" s="7" t="str">
        <f>VLOOKUP(ventas[[#This Row],[ProductKey]],'hoja productos'!$A$2:$AA$1691,7,FALSE)</f>
        <v>Proseware, Inc.</v>
      </c>
      <c r="H4336" s="8">
        <f>ventas[[#This Row],[Unit Vendidas]]*ventas[[#This Row],[Precio Venta]]</f>
        <v>18408</v>
      </c>
    </row>
    <row r="4337" spans="1:8" x14ac:dyDescent="0.25">
      <c r="A4337" s="2">
        <v>6225</v>
      </c>
      <c r="B4337" s="3">
        <v>40175</v>
      </c>
      <c r="C4337" s="5">
        <v>1454</v>
      </c>
      <c r="D4337" s="4">
        <v>91</v>
      </c>
      <c r="E4337" s="7" t="str">
        <f>VLOOKUP(ventas[[#This Row],[ProductKey]],'hoja productos'!$A$2:$AA$1691,3,FALSE)</f>
        <v>The Phone Company Finger Touch Screen Phones M30 Gold</v>
      </c>
      <c r="F4337" s="7">
        <f>VLOOKUP(ventas[[#This Row],[ProductKey]],'hoja productos'!$A$2:$AA$1691,5,FALSE)</f>
        <v>199</v>
      </c>
      <c r="G4337" s="7" t="str">
        <f>VLOOKUP(ventas[[#This Row],[ProductKey]],'hoja productos'!$A$2:$AA$1691,7,FALSE)</f>
        <v>The Phone Company</v>
      </c>
      <c r="H4337" s="8">
        <f>ventas[[#This Row],[Unit Vendidas]]*ventas[[#This Row],[Precio Venta]]</f>
        <v>18109</v>
      </c>
    </row>
    <row r="4338" spans="1:8" x14ac:dyDescent="0.25">
      <c r="A4338" s="2">
        <v>7708</v>
      </c>
      <c r="B4338" s="3">
        <v>40175</v>
      </c>
      <c r="C4338" s="5">
        <v>1596</v>
      </c>
      <c r="D4338" s="4">
        <v>5</v>
      </c>
      <c r="E4338" s="7" t="str">
        <f>VLOOKUP(ventas[[#This Row],[ProductKey]],'hoja productos'!$A$2:$AA$1691,3,FALSE)</f>
        <v>SV DVD 55DVD Storage Binder M56 Red</v>
      </c>
      <c r="F4338" s="7">
        <f>VLOOKUP(ventas[[#This Row],[ProductKey]],'hoja productos'!$A$2:$AA$1691,5,FALSE)</f>
        <v>12.66</v>
      </c>
      <c r="G4338" s="7" t="str">
        <f>VLOOKUP(ventas[[#This Row],[ProductKey]],'hoja productos'!$A$2:$AA$1691,7,FALSE)</f>
        <v>Southridge Video</v>
      </c>
      <c r="H4338" s="8">
        <f>ventas[[#This Row],[Unit Vendidas]]*ventas[[#This Row],[Precio Venta]]</f>
        <v>63.3</v>
      </c>
    </row>
    <row r="4339" spans="1:8" x14ac:dyDescent="0.25">
      <c r="A4339" s="2">
        <v>7920</v>
      </c>
      <c r="B4339" s="3">
        <v>40175</v>
      </c>
      <c r="C4339" s="5">
        <v>1225</v>
      </c>
      <c r="D4339" s="4">
        <v>331</v>
      </c>
      <c r="E4339" s="7" t="str">
        <f>VLOOKUP(ventas[[#This Row],[ProductKey]],'hoja productos'!$A$2:$AA$1691,3,FALSE)</f>
        <v>Fabrikam Trendsetter 1/2" 3mm X300 Orange</v>
      </c>
      <c r="F4339" s="7">
        <f>VLOOKUP(ventas[[#This Row],[ProductKey]],'hoja productos'!$A$2:$AA$1691,5,FALSE)</f>
        <v>1000</v>
      </c>
      <c r="G4339" s="7" t="str">
        <f>VLOOKUP(ventas[[#This Row],[ProductKey]],'hoja productos'!$A$2:$AA$1691,7,FALSE)</f>
        <v>Fabrikam, Inc.</v>
      </c>
      <c r="H4339" s="8">
        <f>ventas[[#This Row],[Unit Vendidas]]*ventas[[#This Row],[Precio Venta]]</f>
        <v>331000</v>
      </c>
    </row>
    <row r="4340" spans="1:8" x14ac:dyDescent="0.25">
      <c r="A4340" s="2">
        <v>9614</v>
      </c>
      <c r="B4340" s="3">
        <v>40175</v>
      </c>
      <c r="C4340" s="5">
        <v>1658</v>
      </c>
      <c r="D4340" s="4">
        <v>56</v>
      </c>
      <c r="E4340" s="7" t="str">
        <f>VLOOKUP(ventas[[#This Row],[ProductKey]],'hoja productos'!$A$2:$AA$1691,3,FALSE)</f>
        <v>Tablet DVD 7-Inch Player Portable E200 White</v>
      </c>
      <c r="F4340" s="7">
        <f>VLOOKUP(ventas[[#This Row],[ProductKey]],'hoja productos'!$A$2:$AA$1691,5,FALSE)</f>
        <v>109.99</v>
      </c>
      <c r="G4340" s="7" t="str">
        <f>VLOOKUP(ventas[[#This Row],[ProductKey]],'hoja productos'!$A$2:$AA$1691,7,FALSE)</f>
        <v>Tablet, Ltd</v>
      </c>
      <c r="H4340" s="8">
        <f>ventas[[#This Row],[Unit Vendidas]]*ventas[[#This Row],[Precio Venta]]</f>
        <v>6159.44</v>
      </c>
    </row>
    <row r="4341" spans="1:8" x14ac:dyDescent="0.25">
      <c r="A4341" s="2">
        <v>18023</v>
      </c>
      <c r="B4341" s="3">
        <v>40175</v>
      </c>
      <c r="C4341" s="5">
        <v>969</v>
      </c>
      <c r="D4341" s="4">
        <v>90</v>
      </c>
      <c r="E4341" s="7" t="str">
        <f>VLOOKUP(ventas[[#This Row],[ProductKey]],'hoja productos'!$A$2:$AA$1691,3,FALSE)</f>
        <v>A. Datum SLR-like Digital Camera M400 Grey</v>
      </c>
      <c r="F4341" s="7">
        <f>VLOOKUP(ventas[[#This Row],[ProductKey]],'hoja productos'!$A$2:$AA$1691,5,FALSE)</f>
        <v>196.9</v>
      </c>
      <c r="G4341" s="7" t="str">
        <f>VLOOKUP(ventas[[#This Row],[ProductKey]],'hoja productos'!$A$2:$AA$1691,7,FALSE)</f>
        <v>A. Datum Corporation</v>
      </c>
      <c r="H4341" s="8">
        <f>ventas[[#This Row],[Unit Vendidas]]*ventas[[#This Row],[Precio Venta]]</f>
        <v>17721</v>
      </c>
    </row>
    <row r="4342" spans="1:8" x14ac:dyDescent="0.25">
      <c r="A4342" s="2">
        <v>20494</v>
      </c>
      <c r="B4342" s="3">
        <v>40175</v>
      </c>
      <c r="C4342" s="5">
        <v>429</v>
      </c>
      <c r="D4342" s="4">
        <v>275</v>
      </c>
      <c r="E4342" s="7" t="str">
        <f>VLOOKUP(ventas[[#This Row],[ProductKey]],'hoja productos'!$A$2:$AA$1691,3,FALSE)</f>
        <v>Adventure Works Desktop PC2.30 MD230 Brown</v>
      </c>
      <c r="F4342" s="7">
        <f>VLOOKUP(ventas[[#This Row],[ProductKey]],'hoja productos'!$A$2:$AA$1691,5,FALSE)</f>
        <v>599.9</v>
      </c>
      <c r="G4342" s="7" t="str">
        <f>VLOOKUP(ventas[[#This Row],[ProductKey]],'hoja productos'!$A$2:$AA$1691,7,FALSE)</f>
        <v>Adventure Works</v>
      </c>
      <c r="H4342" s="8">
        <f>ventas[[#This Row],[Unit Vendidas]]*ventas[[#This Row],[Precio Venta]]</f>
        <v>164972.5</v>
      </c>
    </row>
    <row r="4343" spans="1:8" x14ac:dyDescent="0.25">
      <c r="A4343" s="2">
        <v>2469</v>
      </c>
      <c r="B4343" s="3">
        <v>40176</v>
      </c>
      <c r="C4343" s="5">
        <v>1174</v>
      </c>
      <c r="D4343" s="4">
        <v>209</v>
      </c>
      <c r="E4343" s="7" t="str">
        <f>VLOOKUP(ventas[[#This Row],[ProductKey]],'hoja productos'!$A$2:$AA$1691,3,FALSE)</f>
        <v>Fabrikam Budget Moviemaker 1/3'' 8.5mm E200 White</v>
      </c>
      <c r="F4343" s="7">
        <f>VLOOKUP(ventas[[#This Row],[ProductKey]],'hoja productos'!$A$2:$AA$1691,5,FALSE)</f>
        <v>411</v>
      </c>
      <c r="G4343" s="7" t="str">
        <f>VLOOKUP(ventas[[#This Row],[ProductKey]],'hoja productos'!$A$2:$AA$1691,7,FALSE)</f>
        <v>Fabrikam, Inc.</v>
      </c>
      <c r="H4343" s="8">
        <f>ventas[[#This Row],[Unit Vendidas]]*ventas[[#This Row],[Precio Venta]]</f>
        <v>85899</v>
      </c>
    </row>
    <row r="4344" spans="1:8" x14ac:dyDescent="0.25">
      <c r="A4344" s="2">
        <v>3714</v>
      </c>
      <c r="B4344" s="3">
        <v>40176</v>
      </c>
      <c r="C4344" s="5">
        <v>1149</v>
      </c>
      <c r="D4344" s="4">
        <v>220</v>
      </c>
      <c r="E4344" s="7" t="str">
        <f>VLOOKUP(ventas[[#This Row],[ProductKey]],'hoja productos'!$A$2:$AA$1691,3,FALSE)</f>
        <v>Fabrikam Budget Movie-Maker 1/2'' 3mm E300 Black</v>
      </c>
      <c r="F4344" s="7">
        <f>VLOOKUP(ventas[[#This Row],[ProductKey]],'hoja productos'!$A$2:$AA$1691,5,FALSE)</f>
        <v>432</v>
      </c>
      <c r="G4344" s="7" t="str">
        <f>VLOOKUP(ventas[[#This Row],[ProductKey]],'hoja productos'!$A$2:$AA$1691,7,FALSE)</f>
        <v>Fabrikam, Inc.</v>
      </c>
      <c r="H4344" s="8">
        <f>ventas[[#This Row],[Unit Vendidas]]*ventas[[#This Row],[Precio Venta]]</f>
        <v>95040</v>
      </c>
    </row>
    <row r="4345" spans="1:8" x14ac:dyDescent="0.25">
      <c r="A4345" s="2">
        <v>9874</v>
      </c>
      <c r="B4345" s="3">
        <v>40176</v>
      </c>
      <c r="C4345" s="5">
        <v>1140</v>
      </c>
      <c r="D4345" s="4">
        <v>159</v>
      </c>
      <c r="E4345" s="7" t="str">
        <f>VLOOKUP(ventas[[#This Row],[ProductKey]],'hoja productos'!$A$2:$AA$1691,3,FALSE)</f>
        <v>Fabrikam SLR Camera X150 Green</v>
      </c>
      <c r="F4345" s="7">
        <f>VLOOKUP(ventas[[#This Row],[ProductKey]],'hoja productos'!$A$2:$AA$1691,5,FALSE)</f>
        <v>480.5</v>
      </c>
      <c r="G4345" s="7" t="str">
        <f>VLOOKUP(ventas[[#This Row],[ProductKey]],'hoja productos'!$A$2:$AA$1691,7,FALSE)</f>
        <v>Fabrikam, Inc.</v>
      </c>
      <c r="H4345" s="8">
        <f>ventas[[#This Row],[Unit Vendidas]]*ventas[[#This Row],[Precio Venta]]</f>
        <v>76399.5</v>
      </c>
    </row>
    <row r="4346" spans="1:8" x14ac:dyDescent="0.25">
      <c r="A4346" s="2">
        <v>12812</v>
      </c>
      <c r="B4346" s="3">
        <v>40176</v>
      </c>
      <c r="C4346" s="5">
        <v>173</v>
      </c>
      <c r="D4346" s="4">
        <v>45</v>
      </c>
      <c r="E4346" s="7" t="str">
        <f>VLOOKUP(ventas[[#This Row],[ProductKey]],'hoja productos'!$A$2:$AA$1691,3,FALSE)</f>
        <v>SV 8xDVD E120 Black</v>
      </c>
      <c r="F4346" s="7">
        <f>VLOOKUP(ventas[[#This Row],[ProductKey]],'hoja productos'!$A$2:$AA$1691,5,FALSE)</f>
        <v>89.9</v>
      </c>
      <c r="G4346" s="7" t="str">
        <f>VLOOKUP(ventas[[#This Row],[ProductKey]],'hoja productos'!$A$2:$AA$1691,7,FALSE)</f>
        <v>Southridge Video</v>
      </c>
      <c r="H4346" s="8">
        <f>ventas[[#This Row],[Unit Vendidas]]*ventas[[#This Row],[Precio Venta]]</f>
        <v>4045.5000000000005</v>
      </c>
    </row>
    <row r="4347" spans="1:8" x14ac:dyDescent="0.25">
      <c r="A4347" s="2">
        <v>13675</v>
      </c>
      <c r="B4347" s="3">
        <v>40176</v>
      </c>
      <c r="C4347" s="5">
        <v>67</v>
      </c>
      <c r="D4347" s="4">
        <v>13</v>
      </c>
      <c r="E4347" s="7" t="str">
        <f>VLOOKUP(ventas[[#This Row],[ProductKey]],'hoja productos'!$A$2:$AA$1691,3,FALSE)</f>
        <v>NT Bluetooth Stereo Headphones E52 Black</v>
      </c>
      <c r="F4347" s="7">
        <f>VLOOKUP(ventas[[#This Row],[ProductKey]],'hoja productos'!$A$2:$AA$1691,5,FALSE)</f>
        <v>25.69</v>
      </c>
      <c r="G4347" s="7" t="str">
        <f>VLOOKUP(ventas[[#This Row],[ProductKey]],'hoja productos'!$A$2:$AA$1691,7,FALSE)</f>
        <v>Northwind Traders</v>
      </c>
      <c r="H4347" s="8">
        <f>ventas[[#This Row],[Unit Vendidas]]*ventas[[#This Row],[Precio Venta]]</f>
        <v>333.97</v>
      </c>
    </row>
    <row r="4348" spans="1:8" x14ac:dyDescent="0.25">
      <c r="A4348" s="2">
        <v>14695</v>
      </c>
      <c r="B4348" s="3">
        <v>40176</v>
      </c>
      <c r="C4348" s="5">
        <v>1045</v>
      </c>
      <c r="D4348" s="4">
        <v>194</v>
      </c>
      <c r="E4348" s="7" t="str">
        <f>VLOOKUP(ventas[[#This Row],[ProductKey]],'hoja productos'!$A$2:$AA$1691,3,FALSE)</f>
        <v>A. Datum SLR Camera 35" X358 Black</v>
      </c>
      <c r="F4348" s="7">
        <f>VLOOKUP(ventas[[#This Row],[ProductKey]],'hoja productos'!$A$2:$AA$1691,5,FALSE)</f>
        <v>588</v>
      </c>
      <c r="G4348" s="7" t="str">
        <f>VLOOKUP(ventas[[#This Row],[ProductKey]],'hoja productos'!$A$2:$AA$1691,7,FALSE)</f>
        <v>A. Datum Corporation</v>
      </c>
      <c r="H4348" s="8">
        <f>ventas[[#This Row],[Unit Vendidas]]*ventas[[#This Row],[Precio Venta]]</f>
        <v>114072</v>
      </c>
    </row>
    <row r="4349" spans="1:8" x14ac:dyDescent="0.25">
      <c r="A4349" s="2">
        <v>14719</v>
      </c>
      <c r="B4349" s="3">
        <v>40176</v>
      </c>
      <c r="C4349" s="5">
        <v>458</v>
      </c>
      <c r="D4349" s="4">
        <v>117</v>
      </c>
      <c r="E4349" s="7" t="str">
        <f>VLOOKUP(ventas[[#This Row],[ProductKey]],'hoja productos'!$A$2:$AA$1691,3,FALSE)</f>
        <v>WWI Desktop PC1.80 E1800 White</v>
      </c>
      <c r="F4349" s="7">
        <f>VLOOKUP(ventas[[#This Row],[ProductKey]],'hoja productos'!$A$2:$AA$1691,5,FALSE)</f>
        <v>229.9</v>
      </c>
      <c r="G4349" s="7" t="str">
        <f>VLOOKUP(ventas[[#This Row],[ProductKey]],'hoja productos'!$A$2:$AA$1691,7,FALSE)</f>
        <v>Wide World Importers</v>
      </c>
      <c r="H4349" s="8">
        <f>ventas[[#This Row],[Unit Vendidas]]*ventas[[#This Row],[Precio Venta]]</f>
        <v>26898.3</v>
      </c>
    </row>
    <row r="4350" spans="1:8" x14ac:dyDescent="0.25">
      <c r="A4350" s="2">
        <v>17293</v>
      </c>
      <c r="B4350" s="3">
        <v>40176</v>
      </c>
      <c r="C4350" s="5">
        <v>853</v>
      </c>
      <c r="D4350" s="4">
        <v>76</v>
      </c>
      <c r="E4350" s="7" t="str">
        <f>VLOOKUP(ventas[[#This Row],[ProductKey]],'hoja productos'!$A$2:$AA$1691,3,FALSE)</f>
        <v>Tablet Laptop Keyboard X105 Silver</v>
      </c>
      <c r="F4350" s="7">
        <f>VLOOKUP(ventas[[#This Row],[ProductKey]],'hoja productos'!$A$2:$AA$1691,5,FALSE)</f>
        <v>230.9</v>
      </c>
      <c r="G4350" s="7" t="str">
        <f>VLOOKUP(ventas[[#This Row],[ProductKey]],'hoja productos'!$A$2:$AA$1691,7,FALSE)</f>
        <v>Tablet, Ltd</v>
      </c>
      <c r="H4350" s="8">
        <f>ventas[[#This Row],[Unit Vendidas]]*ventas[[#This Row],[Precio Venta]]</f>
        <v>17548.400000000001</v>
      </c>
    </row>
    <row r="4351" spans="1:8" x14ac:dyDescent="0.25">
      <c r="A4351" s="2">
        <v>20721</v>
      </c>
      <c r="B4351" s="3">
        <v>40176</v>
      </c>
      <c r="C4351" s="5">
        <v>655</v>
      </c>
      <c r="D4351" s="4">
        <v>73</v>
      </c>
      <c r="E4351" s="7" t="str">
        <f>VLOOKUP(ventas[[#This Row],[ProductKey]],'hoja productos'!$A$2:$AA$1691,3,FALSE)</f>
        <v>Proseware Ink Jet Instant PDF Sheet-Fed Scanner M300 Black</v>
      </c>
      <c r="F4351" s="7">
        <f>VLOOKUP(ventas[[#This Row],[ProductKey]],'hoja productos'!$A$2:$AA$1691,5,FALSE)</f>
        <v>160</v>
      </c>
      <c r="G4351" s="7" t="str">
        <f>VLOOKUP(ventas[[#This Row],[ProductKey]],'hoja productos'!$A$2:$AA$1691,7,FALSE)</f>
        <v>Proseware, Inc.</v>
      </c>
      <c r="H4351" s="8">
        <f>ventas[[#This Row],[Unit Vendidas]]*ventas[[#This Row],[Precio Venta]]</f>
        <v>11680</v>
      </c>
    </row>
    <row r="4352" spans="1:8" ht="30" x14ac:dyDescent="0.25">
      <c r="A4352" s="2">
        <v>21454</v>
      </c>
      <c r="B4352" s="3">
        <v>40176</v>
      </c>
      <c r="C4352" s="5">
        <v>977</v>
      </c>
      <c r="D4352" s="4">
        <v>88</v>
      </c>
      <c r="E4352" s="7" t="str">
        <f>VLOOKUP(ventas[[#This Row],[ProductKey]],'hoja productos'!$A$2:$AA$1691,3,FALSE)</f>
        <v>A. Datum Interchangeable lens Non-SLR Digital Camera X250 Pink</v>
      </c>
      <c r="F4352" s="7">
        <f>VLOOKUP(ventas[[#This Row],[ProductKey]],'hoja productos'!$A$2:$AA$1691,5,FALSE)</f>
        <v>268</v>
      </c>
      <c r="G4352" s="7" t="str">
        <f>VLOOKUP(ventas[[#This Row],[ProductKey]],'hoja productos'!$A$2:$AA$1691,7,FALSE)</f>
        <v>A. Datum Corporation</v>
      </c>
      <c r="H4352" s="8">
        <f>ventas[[#This Row],[Unit Vendidas]]*ventas[[#This Row],[Precio Venta]]</f>
        <v>23584</v>
      </c>
    </row>
    <row r="4353" spans="1:8" x14ac:dyDescent="0.25">
      <c r="A4353" s="2">
        <v>22305</v>
      </c>
      <c r="B4353" s="3">
        <v>40176</v>
      </c>
      <c r="C4353" s="5">
        <v>582</v>
      </c>
      <c r="D4353" s="4">
        <v>137</v>
      </c>
      <c r="E4353" s="7" t="str">
        <f>VLOOKUP(ventas[[#This Row],[ProductKey]],'hoja productos'!$A$2:$AA$1691,3,FALSE)</f>
        <v>Tablet Screen 113in M251 Black</v>
      </c>
      <c r="F4353" s="7">
        <f>VLOOKUP(ventas[[#This Row],[ProductKey]],'hoja productos'!$A$2:$AA$1691,5,FALSE)</f>
        <v>299</v>
      </c>
      <c r="G4353" s="7" t="str">
        <f>VLOOKUP(ventas[[#This Row],[ProductKey]],'hoja productos'!$A$2:$AA$1691,7,FALSE)</f>
        <v>Tablet, Ltd</v>
      </c>
      <c r="H4353" s="8">
        <f>ventas[[#This Row],[Unit Vendidas]]*ventas[[#This Row],[Precio Venta]]</f>
        <v>40963</v>
      </c>
    </row>
    <row r="4354" spans="1:8" x14ac:dyDescent="0.25">
      <c r="A4354" s="2">
        <v>221</v>
      </c>
      <c r="B4354" s="3">
        <v>40177</v>
      </c>
      <c r="C4354" s="5">
        <v>1069</v>
      </c>
      <c r="D4354" s="4">
        <v>194</v>
      </c>
      <c r="E4354" s="7" t="str">
        <f>VLOOKUP(ventas[[#This Row],[ProductKey]],'hoja productos'!$A$2:$AA$1691,3,FALSE)</f>
        <v>A. Datum SLR Camera 35" X358 Blue</v>
      </c>
      <c r="F4354" s="7">
        <f>VLOOKUP(ventas[[#This Row],[ProductKey]],'hoja productos'!$A$2:$AA$1691,5,FALSE)</f>
        <v>588</v>
      </c>
      <c r="G4354" s="7" t="str">
        <f>VLOOKUP(ventas[[#This Row],[ProductKey]],'hoja productos'!$A$2:$AA$1691,7,FALSE)</f>
        <v>A. Datum Corporation</v>
      </c>
      <c r="H4354" s="8">
        <f>ventas[[#This Row],[Unit Vendidas]]*ventas[[#This Row],[Precio Venta]]</f>
        <v>114072</v>
      </c>
    </row>
    <row r="4355" spans="1:8" x14ac:dyDescent="0.25">
      <c r="A4355" s="2">
        <v>1549</v>
      </c>
      <c r="B4355" s="3">
        <v>40177</v>
      </c>
      <c r="C4355" s="5">
        <v>1547</v>
      </c>
      <c r="D4355" s="4">
        <v>117</v>
      </c>
      <c r="E4355" s="7" t="str">
        <f>VLOOKUP(ventas[[#This Row],[ProductKey]],'hoja productos'!$A$2:$AA$1691,3,FALSE)</f>
        <v>The Phone Company PDA Handheld 3.5 inch M610 Silver</v>
      </c>
      <c r="F4355" s="7">
        <f>VLOOKUP(ventas[[#This Row],[ProductKey]],'hoja productos'!$A$2:$AA$1691,5,FALSE)</f>
        <v>255</v>
      </c>
      <c r="G4355" s="7" t="str">
        <f>VLOOKUP(ventas[[#This Row],[ProductKey]],'hoja productos'!$A$2:$AA$1691,7,FALSE)</f>
        <v>The Phone Company</v>
      </c>
      <c r="H4355" s="8">
        <f>ventas[[#This Row],[Unit Vendidas]]*ventas[[#This Row],[Precio Venta]]</f>
        <v>29835</v>
      </c>
    </row>
    <row r="4356" spans="1:8" x14ac:dyDescent="0.25">
      <c r="A4356" s="2">
        <v>4379</v>
      </c>
      <c r="B4356" s="3">
        <v>40177</v>
      </c>
      <c r="C4356" s="5">
        <v>688</v>
      </c>
      <c r="D4356" s="4">
        <v>54</v>
      </c>
      <c r="E4356" s="7" t="str">
        <f>VLOOKUP(ventas[[#This Row],[ProductKey]],'hoja productos'!$A$2:$AA$1691,3,FALSE)</f>
        <v>Proseware Laser Fax Printer M250 Grey</v>
      </c>
      <c r="F4356" s="7">
        <f>VLOOKUP(ventas[[#This Row],[ProductKey]],'hoja productos'!$A$2:$AA$1691,5,FALSE)</f>
        <v>118</v>
      </c>
      <c r="G4356" s="7" t="str">
        <f>VLOOKUP(ventas[[#This Row],[ProductKey]],'hoja productos'!$A$2:$AA$1691,7,FALSE)</f>
        <v>Proseware, Inc.</v>
      </c>
      <c r="H4356" s="8">
        <f>ventas[[#This Row],[Unit Vendidas]]*ventas[[#This Row],[Precio Venta]]</f>
        <v>6372</v>
      </c>
    </row>
    <row r="4357" spans="1:8" x14ac:dyDescent="0.25">
      <c r="A4357" s="2">
        <v>8929</v>
      </c>
      <c r="B4357" s="3">
        <v>40177</v>
      </c>
      <c r="C4357" s="5">
        <v>995</v>
      </c>
      <c r="D4357" s="4">
        <v>86</v>
      </c>
      <c r="E4357" s="7" t="str">
        <f>VLOOKUP(ventas[[#This Row],[ProductKey]],'hoja productos'!$A$2:$AA$1691,3,FALSE)</f>
        <v>A. Datum Advanced Digital Camera M300 Silver</v>
      </c>
      <c r="F4357" s="7">
        <f>VLOOKUP(ventas[[#This Row],[ProductKey]],'hoja productos'!$A$2:$AA$1691,5,FALSE)</f>
        <v>188.5</v>
      </c>
      <c r="G4357" s="7" t="str">
        <f>VLOOKUP(ventas[[#This Row],[ProductKey]],'hoja productos'!$A$2:$AA$1691,7,FALSE)</f>
        <v>A. Datum Corporation</v>
      </c>
      <c r="H4357" s="8">
        <f>ventas[[#This Row],[Unit Vendidas]]*ventas[[#This Row],[Precio Venta]]</f>
        <v>16211</v>
      </c>
    </row>
    <row r="4358" spans="1:8" x14ac:dyDescent="0.25">
      <c r="A4358" s="2">
        <v>10012</v>
      </c>
      <c r="B4358" s="3">
        <v>40177</v>
      </c>
      <c r="C4358" s="5">
        <v>114</v>
      </c>
      <c r="D4358" s="4">
        <v>82</v>
      </c>
      <c r="E4358" s="7" t="str">
        <f>VLOOKUP(ventas[[#This Row],[ProductKey]],'hoja productos'!$A$2:$AA$1691,3,FALSE)</f>
        <v>WWI Wireless Transmitter and Bluetooth Headphones X250 Red</v>
      </c>
      <c r="F4358" s="7">
        <f>VLOOKUP(ventas[[#This Row],[ProductKey]],'hoja productos'!$A$2:$AA$1691,5,FALSE)</f>
        <v>249.99</v>
      </c>
      <c r="G4358" s="7" t="str">
        <f>VLOOKUP(ventas[[#This Row],[ProductKey]],'hoja productos'!$A$2:$AA$1691,7,FALSE)</f>
        <v>Wide World Importers</v>
      </c>
      <c r="H4358" s="8">
        <f>ventas[[#This Row],[Unit Vendidas]]*ventas[[#This Row],[Precio Venta]]</f>
        <v>20499.18</v>
      </c>
    </row>
    <row r="4359" spans="1:8" x14ac:dyDescent="0.25">
      <c r="A4359" s="2">
        <v>13302</v>
      </c>
      <c r="B4359" s="3">
        <v>40177</v>
      </c>
      <c r="C4359" s="5">
        <v>321</v>
      </c>
      <c r="D4359" s="4">
        <v>151</v>
      </c>
      <c r="E4359" s="7" t="str">
        <f>VLOOKUP(ventas[[#This Row],[ProductKey]],'hoja productos'!$A$2:$AA$1691,3,FALSE)</f>
        <v>SV Car Video LCD7 M7001 Silver</v>
      </c>
      <c r="F4359" s="7">
        <f>VLOOKUP(ventas[[#This Row],[ProductKey]],'hoja productos'!$A$2:$AA$1691,5,FALSE)</f>
        <v>329</v>
      </c>
      <c r="G4359" s="7" t="str">
        <f>VLOOKUP(ventas[[#This Row],[ProductKey]],'hoja productos'!$A$2:$AA$1691,7,FALSE)</f>
        <v>Southridge Video</v>
      </c>
      <c r="H4359" s="8">
        <f>ventas[[#This Row],[Unit Vendidas]]*ventas[[#This Row],[Precio Venta]]</f>
        <v>49679</v>
      </c>
    </row>
    <row r="4360" spans="1:8" x14ac:dyDescent="0.25">
      <c r="A4360" s="2">
        <v>17059</v>
      </c>
      <c r="B4360" s="3">
        <v>40177</v>
      </c>
      <c r="C4360" s="5">
        <v>2496</v>
      </c>
      <c r="D4360" s="4">
        <v>5</v>
      </c>
      <c r="E4360" s="7" t="str">
        <f>VLOOKUP(ventas[[#This Row],[ProductKey]],'hoja productos'!$A$2:$AA$1691,3,FALSE)</f>
        <v>Headphone Adapter for Tablet Phone E130 Silver</v>
      </c>
      <c r="F4360" s="7">
        <f>VLOOKUP(ventas[[#This Row],[ProductKey]],'hoja productos'!$A$2:$AA$1691,5,FALSE)</f>
        <v>9.99</v>
      </c>
      <c r="G4360" s="7" t="str">
        <f>VLOOKUP(ventas[[#This Row],[ProductKey]],'hoja productos'!$A$2:$AA$1691,7,FALSE)</f>
        <v>Tablet, Ltd</v>
      </c>
      <c r="H4360" s="8">
        <f>ventas[[#This Row],[Unit Vendidas]]*ventas[[#This Row],[Precio Venta]]</f>
        <v>49.95</v>
      </c>
    </row>
    <row r="4361" spans="1:8" x14ac:dyDescent="0.25">
      <c r="A4361" s="2">
        <v>22780</v>
      </c>
      <c r="B4361" s="3">
        <v>40177</v>
      </c>
      <c r="C4361" s="5">
        <v>137</v>
      </c>
      <c r="D4361" s="4">
        <v>229</v>
      </c>
      <c r="E4361" s="7" t="str">
        <f>VLOOKUP(ventas[[#This Row],[ProductKey]],'hoja productos'!$A$2:$AA$1691,3,FALSE)</f>
        <v>Adventure Works 32" LCD HDTV M130 Silver</v>
      </c>
      <c r="F4361" s="7">
        <f>VLOOKUP(ventas[[#This Row],[ProductKey]],'hoja productos'!$A$2:$AA$1691,5,FALSE)</f>
        <v>499.99</v>
      </c>
      <c r="G4361" s="7" t="str">
        <f>VLOOKUP(ventas[[#This Row],[ProductKey]],'hoja productos'!$A$2:$AA$1691,7,FALSE)</f>
        <v>Adventure Works</v>
      </c>
      <c r="H4361" s="8">
        <f>ventas[[#This Row],[Unit Vendidas]]*ventas[[#This Row],[Precio Venta]]</f>
        <v>114497.71</v>
      </c>
    </row>
    <row r="4362" spans="1:8" x14ac:dyDescent="0.25">
      <c r="A4362" s="2">
        <v>23123</v>
      </c>
      <c r="B4362" s="3">
        <v>40177</v>
      </c>
      <c r="C4362" s="5">
        <v>724</v>
      </c>
      <c r="D4362" s="4">
        <v>74</v>
      </c>
      <c r="E4362" s="7" t="str">
        <f>VLOOKUP(ventas[[#This Row],[ProductKey]],'hoja productos'!$A$2:$AA$1691,3,FALSE)</f>
        <v>Proseware Office Jet All-in-One Printer M500 White</v>
      </c>
      <c r="F4362" s="7">
        <f>VLOOKUP(ventas[[#This Row],[ProductKey]],'hoja productos'!$A$2:$AA$1691,5,FALSE)</f>
        <v>163</v>
      </c>
      <c r="G4362" s="7" t="str">
        <f>VLOOKUP(ventas[[#This Row],[ProductKey]],'hoja productos'!$A$2:$AA$1691,7,FALSE)</f>
        <v>Proseware, Inc.</v>
      </c>
      <c r="H4362" s="8">
        <f>ventas[[#This Row],[Unit Vendidas]]*ventas[[#This Row],[Precio Venta]]</f>
        <v>12062</v>
      </c>
    </row>
    <row r="4363" spans="1:8" x14ac:dyDescent="0.25">
      <c r="A4363" s="2">
        <v>23895</v>
      </c>
      <c r="B4363" s="3">
        <v>40177</v>
      </c>
      <c r="C4363" s="5">
        <v>2503</v>
      </c>
      <c r="D4363" s="4">
        <v>5</v>
      </c>
      <c r="E4363" s="7" t="str">
        <f>VLOOKUP(ventas[[#This Row],[ProductKey]],'hoja productos'!$A$2:$AA$1691,3,FALSE)</f>
        <v>Tablet Touch Stylus Pen E150 Silver</v>
      </c>
      <c r="F4363" s="7">
        <f>VLOOKUP(ventas[[#This Row],[ProductKey]],'hoja productos'!$A$2:$AA$1691,5,FALSE)</f>
        <v>9.99</v>
      </c>
      <c r="G4363" s="7" t="str">
        <f>VLOOKUP(ventas[[#This Row],[ProductKey]],'hoja productos'!$A$2:$AA$1691,7,FALSE)</f>
        <v>Tablet, Ltd</v>
      </c>
      <c r="H4363" s="8">
        <f>ventas[[#This Row],[Unit Vendidas]]*ventas[[#This Row],[Precio Venta]]</f>
        <v>49.95</v>
      </c>
    </row>
    <row r="4364" spans="1:8" x14ac:dyDescent="0.25">
      <c r="A4364" s="2">
        <v>24941</v>
      </c>
      <c r="B4364" s="3">
        <v>40177</v>
      </c>
      <c r="C4364" s="5">
        <v>379</v>
      </c>
      <c r="D4364" s="4">
        <v>166</v>
      </c>
      <c r="E4364" s="7" t="str">
        <f>VLOOKUP(ventas[[#This Row],[ProductKey]],'hoja productos'!$A$2:$AA$1691,3,FALSE)</f>
        <v>Adventure Works Laptop8.9 E0890 Silver</v>
      </c>
      <c r="F4364" s="7">
        <f>VLOOKUP(ventas[[#This Row],[ProductKey]],'hoja productos'!$A$2:$AA$1691,5,FALSE)</f>
        <v>326</v>
      </c>
      <c r="G4364" s="7" t="str">
        <f>VLOOKUP(ventas[[#This Row],[ProductKey]],'hoja productos'!$A$2:$AA$1691,7,FALSE)</f>
        <v>Adventure Works</v>
      </c>
      <c r="H4364" s="8">
        <f>ventas[[#This Row],[Unit Vendidas]]*ventas[[#This Row],[Precio Venta]]</f>
        <v>54116</v>
      </c>
    </row>
    <row r="4365" spans="1:8" x14ac:dyDescent="0.25">
      <c r="A4365" s="2">
        <v>3862</v>
      </c>
      <c r="B4365" s="3">
        <v>40178</v>
      </c>
      <c r="C4365" s="5">
        <v>513</v>
      </c>
      <c r="D4365" s="4">
        <v>50</v>
      </c>
      <c r="E4365" s="7" t="str">
        <f>VLOOKUP(ventas[[#This Row],[ProductKey]],'hoja productos'!$A$2:$AA$1691,3,FALSE)</f>
        <v>Adventure Works LCD15 E100 White</v>
      </c>
      <c r="F4365" s="7">
        <f>VLOOKUP(ventas[[#This Row],[ProductKey]],'hoja productos'!$A$2:$AA$1691,5,FALSE)</f>
        <v>99</v>
      </c>
      <c r="G4365" s="7" t="str">
        <f>VLOOKUP(ventas[[#This Row],[ProductKey]],'hoja productos'!$A$2:$AA$1691,7,FALSE)</f>
        <v>Adventure Works</v>
      </c>
      <c r="H4365" s="8">
        <f>ventas[[#This Row],[Unit Vendidas]]*ventas[[#This Row],[Precio Venta]]</f>
        <v>4950</v>
      </c>
    </row>
    <row r="4366" spans="1:8" x14ac:dyDescent="0.25">
      <c r="A4366" s="2">
        <v>5814</v>
      </c>
      <c r="B4366" s="3">
        <v>40178</v>
      </c>
      <c r="C4366" s="5">
        <v>1384</v>
      </c>
      <c r="D4366" s="4">
        <v>8</v>
      </c>
      <c r="E4366" s="7" t="str">
        <f>VLOOKUP(ventas[[#This Row],[ProductKey]],'hoja productos'!$A$2:$AA$1691,3,FALSE)</f>
        <v>Tablet 3 Handset Cordless Phone System E30 Grey</v>
      </c>
      <c r="F4366" s="7">
        <f>VLOOKUP(ventas[[#This Row],[ProductKey]],'hoja productos'!$A$2:$AA$1691,5,FALSE)</f>
        <v>16.989999999999998</v>
      </c>
      <c r="G4366" s="7" t="str">
        <f>VLOOKUP(ventas[[#This Row],[ProductKey]],'hoja productos'!$A$2:$AA$1691,7,FALSE)</f>
        <v>Tablet, Ltd</v>
      </c>
      <c r="H4366" s="8">
        <f>ventas[[#This Row],[Unit Vendidas]]*ventas[[#This Row],[Precio Venta]]</f>
        <v>135.91999999999999</v>
      </c>
    </row>
    <row r="4367" spans="1:8" x14ac:dyDescent="0.25">
      <c r="A4367" s="2">
        <v>7145</v>
      </c>
      <c r="B4367" s="3">
        <v>40178</v>
      </c>
      <c r="C4367" s="5">
        <v>1095</v>
      </c>
      <c r="D4367" s="4">
        <v>164</v>
      </c>
      <c r="E4367" s="7" t="str">
        <f>VLOOKUP(ventas[[#This Row],[ProductKey]],'hoja productos'!$A$2:$AA$1691,3,FALSE)</f>
        <v>Tablet SLR Camera 35" M358 Gold</v>
      </c>
      <c r="F4367" s="7">
        <f>VLOOKUP(ventas[[#This Row],[ProductKey]],'hoja productos'!$A$2:$AA$1691,5,FALSE)</f>
        <v>358</v>
      </c>
      <c r="G4367" s="7" t="str">
        <f>VLOOKUP(ventas[[#This Row],[ProductKey]],'hoja productos'!$A$2:$AA$1691,7,FALSE)</f>
        <v>Tablet, Ltd</v>
      </c>
      <c r="H4367" s="8">
        <f>ventas[[#This Row],[Unit Vendidas]]*ventas[[#This Row],[Precio Venta]]</f>
        <v>58712</v>
      </c>
    </row>
    <row r="4368" spans="1:8" x14ac:dyDescent="0.25">
      <c r="A4368" s="2">
        <v>12598</v>
      </c>
      <c r="B4368" s="3">
        <v>40178</v>
      </c>
      <c r="C4368" s="5">
        <v>610</v>
      </c>
      <c r="D4368" s="4">
        <v>55</v>
      </c>
      <c r="E4368" s="7" t="str">
        <f>VLOOKUP(ventas[[#This Row],[ProductKey]],'hoja productos'!$A$2:$AA$1691,3,FALSE)</f>
        <v>Tablet Screen 80in E080 Silver</v>
      </c>
      <c r="F4368" s="7">
        <f>VLOOKUP(ventas[[#This Row],[ProductKey]],'hoja productos'!$A$2:$AA$1691,5,FALSE)</f>
        <v>109</v>
      </c>
      <c r="G4368" s="7" t="str">
        <f>VLOOKUP(ventas[[#This Row],[ProductKey]],'hoja productos'!$A$2:$AA$1691,7,FALSE)</f>
        <v>Tablet, Ltd</v>
      </c>
      <c r="H4368" s="8">
        <f>ventas[[#This Row],[Unit Vendidas]]*ventas[[#This Row],[Precio Venta]]</f>
        <v>5995</v>
      </c>
    </row>
    <row r="4369" spans="1:8" x14ac:dyDescent="0.25">
      <c r="A4369" s="2">
        <v>14858</v>
      </c>
      <c r="B4369" s="3">
        <v>40178</v>
      </c>
      <c r="C4369" s="5">
        <v>1211</v>
      </c>
      <c r="D4369" s="4">
        <v>390</v>
      </c>
      <c r="E4369" s="7" t="str">
        <f>VLOOKUP(ventas[[#This Row],[ProductKey]],'hoja productos'!$A$2:$AA$1691,3,FALSE)</f>
        <v>Fabrikam Business Videographer 2/3'' 17mm M280 Grey</v>
      </c>
      <c r="F4369" s="7">
        <f>VLOOKUP(ventas[[#This Row],[ProductKey]],'hoja productos'!$A$2:$AA$1691,5,FALSE)</f>
        <v>850</v>
      </c>
      <c r="G4369" s="7" t="str">
        <f>VLOOKUP(ventas[[#This Row],[ProductKey]],'hoja productos'!$A$2:$AA$1691,7,FALSE)</f>
        <v>Fabrikam, Inc.</v>
      </c>
      <c r="H4369" s="8">
        <f>ventas[[#This Row],[Unit Vendidas]]*ventas[[#This Row],[Precio Venta]]</f>
        <v>331500</v>
      </c>
    </row>
    <row r="4370" spans="1:8" x14ac:dyDescent="0.25">
      <c r="A4370" s="2">
        <v>14932</v>
      </c>
      <c r="B4370" s="3">
        <v>40178</v>
      </c>
      <c r="C4370" s="5">
        <v>786</v>
      </c>
      <c r="D4370" s="4">
        <v>5</v>
      </c>
      <c r="E4370" s="7" t="str">
        <f>VLOOKUP(ventas[[#This Row],[ProductKey]],'hoja productos'!$A$2:$AA$1691,3,FALSE)</f>
        <v>Tablet Desktop Alternative Bundle E200 White</v>
      </c>
      <c r="F4370" s="7">
        <f>VLOOKUP(ventas[[#This Row],[ProductKey]],'hoja productos'!$A$2:$AA$1691,5,FALSE)</f>
        <v>11.5</v>
      </c>
      <c r="G4370" s="7" t="str">
        <f>VLOOKUP(ventas[[#This Row],[ProductKey]],'hoja productos'!$A$2:$AA$1691,7,FALSE)</f>
        <v>Tablet, Ltd</v>
      </c>
      <c r="H4370" s="8">
        <f>ventas[[#This Row],[Unit Vendidas]]*ventas[[#This Row],[Precio Venta]]</f>
        <v>57.5</v>
      </c>
    </row>
    <row r="4371" spans="1:8" x14ac:dyDescent="0.25">
      <c r="A4371" s="2">
        <v>15086</v>
      </c>
      <c r="B4371" s="3">
        <v>40178</v>
      </c>
      <c r="C4371" s="5">
        <v>367</v>
      </c>
      <c r="D4371" s="4">
        <v>166</v>
      </c>
      <c r="E4371" s="7" t="str">
        <f>VLOOKUP(ventas[[#This Row],[ProductKey]],'hoja productos'!$A$2:$AA$1691,3,FALSE)</f>
        <v>Adventure Works Laptop8.9 E0890 Black</v>
      </c>
      <c r="F4371" s="7">
        <f>VLOOKUP(ventas[[#This Row],[ProductKey]],'hoja productos'!$A$2:$AA$1691,5,FALSE)</f>
        <v>326</v>
      </c>
      <c r="G4371" s="7" t="str">
        <f>VLOOKUP(ventas[[#This Row],[ProductKey]],'hoja productos'!$A$2:$AA$1691,7,FALSE)</f>
        <v>Adventure Works</v>
      </c>
      <c r="H4371" s="8">
        <f>ventas[[#This Row],[Unit Vendidas]]*ventas[[#This Row],[Precio Venta]]</f>
        <v>54116</v>
      </c>
    </row>
    <row r="4372" spans="1:8" x14ac:dyDescent="0.25">
      <c r="A4372" s="2">
        <v>16744</v>
      </c>
      <c r="B4372" s="3">
        <v>40178</v>
      </c>
      <c r="C4372" s="5">
        <v>1530</v>
      </c>
      <c r="D4372" s="4">
        <v>122</v>
      </c>
      <c r="E4372" s="7" t="str">
        <f>VLOOKUP(ventas[[#This Row],[ProductKey]],'hoja productos'!$A$2:$AA$1691,3,FALSE)</f>
        <v>The Phone Company PDA Handheld 3.7 inch M630 Black</v>
      </c>
      <c r="F4372" s="7">
        <f>VLOOKUP(ventas[[#This Row],[ProductKey]],'hoja productos'!$A$2:$AA$1691,5,FALSE)</f>
        <v>266</v>
      </c>
      <c r="G4372" s="7" t="str">
        <f>VLOOKUP(ventas[[#This Row],[ProductKey]],'hoja productos'!$A$2:$AA$1691,7,FALSE)</f>
        <v>The Phone Company</v>
      </c>
      <c r="H4372" s="8">
        <f>ventas[[#This Row],[Unit Vendidas]]*ventas[[#This Row],[Precio Venta]]</f>
        <v>32452</v>
      </c>
    </row>
    <row r="4373" spans="1:8" x14ac:dyDescent="0.25">
      <c r="A4373" s="2">
        <v>18660</v>
      </c>
      <c r="B4373" s="3">
        <v>40178</v>
      </c>
      <c r="C4373" s="5">
        <v>730</v>
      </c>
      <c r="D4373" s="4">
        <v>62</v>
      </c>
      <c r="E4373" s="7" t="str">
        <f>VLOOKUP(ventas[[#This Row],[ProductKey]],'hoja productos'!$A$2:$AA$1691,3,FALSE)</f>
        <v>Proseware All-In-One Photo Printer M200 Green</v>
      </c>
      <c r="F4373" s="7">
        <f>VLOOKUP(ventas[[#This Row],[ProductKey]],'hoja productos'!$A$2:$AA$1691,5,FALSE)</f>
        <v>136</v>
      </c>
      <c r="G4373" s="7" t="str">
        <f>VLOOKUP(ventas[[#This Row],[ProductKey]],'hoja productos'!$A$2:$AA$1691,7,FALSE)</f>
        <v>Proseware, Inc.</v>
      </c>
      <c r="H4373" s="8">
        <f>ventas[[#This Row],[Unit Vendidas]]*ventas[[#This Row],[Precio Venta]]</f>
        <v>8432</v>
      </c>
    </row>
    <row r="4374" spans="1:8" x14ac:dyDescent="0.25">
      <c r="A4374" s="2">
        <v>19378</v>
      </c>
      <c r="B4374" s="3">
        <v>40178</v>
      </c>
      <c r="C4374" s="5">
        <v>1513</v>
      </c>
      <c r="D4374" s="4">
        <v>123</v>
      </c>
      <c r="E4374" s="7" t="str">
        <f>VLOOKUP(ventas[[#This Row],[ProductKey]],'hoja productos'!$A$2:$AA$1691,3,FALSE)</f>
        <v>The Phone Company Smart phones 8 GB of Memory M400 Gold</v>
      </c>
      <c r="F4374" s="7">
        <f>VLOOKUP(ventas[[#This Row],[ProductKey]],'hoja productos'!$A$2:$AA$1691,5,FALSE)</f>
        <v>269</v>
      </c>
      <c r="G4374" s="7" t="str">
        <f>VLOOKUP(ventas[[#This Row],[ProductKey]],'hoja productos'!$A$2:$AA$1691,7,FALSE)</f>
        <v>The Phone Company</v>
      </c>
      <c r="H4374" s="8">
        <f>ventas[[#This Row],[Unit Vendidas]]*ventas[[#This Row],[Precio Venta]]</f>
        <v>33087</v>
      </c>
    </row>
  </sheetData>
  <sortState xmlns:xlrd2="http://schemas.microsoft.com/office/spreadsheetml/2017/richdata2" ref="A2:D4374">
    <sortCondition ref="B2"/>
  </sortState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65077ADB463144B334FAA44F6E2571" ma:contentTypeVersion="6" ma:contentTypeDescription="Crear nuevo documento." ma:contentTypeScope="" ma:versionID="53d93f3034f0b15457de889a41ca0e92">
  <xsd:schema xmlns:xsd="http://www.w3.org/2001/XMLSchema" xmlns:xs="http://www.w3.org/2001/XMLSchema" xmlns:p="http://schemas.microsoft.com/office/2006/metadata/properties" xmlns:ns2="b37f1413-c3e5-41a5-b7d1-5308a5b1e597" targetNamespace="http://schemas.microsoft.com/office/2006/metadata/properties" ma:root="true" ma:fieldsID="6b864e77f0cc55c87ea7bf746d3d4c43" ns2:_="">
    <xsd:import namespace="b37f1413-c3e5-41a5-b7d1-5308a5b1e5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f1413-c3e5-41a5-b7d1-5308a5b1e5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838D27-521E-4F29-B990-675196978569}"/>
</file>

<file path=customXml/itemProps2.xml><?xml version="1.0" encoding="utf-8"?>
<ds:datastoreItem xmlns:ds="http://schemas.openxmlformats.org/officeDocument/2006/customXml" ds:itemID="{4417E9FE-B45A-44A7-A7A3-2CD48EAFF1AC}"/>
</file>

<file path=customXml/itemProps3.xml><?xml version="1.0" encoding="utf-8"?>
<ds:datastoreItem xmlns:ds="http://schemas.openxmlformats.org/officeDocument/2006/customXml" ds:itemID="{C7592103-3E0E-4C8F-A786-54FE81675C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productos</vt:lpstr>
      <vt:lpstr>hoja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marimar</dc:creator>
  <cp:lastModifiedBy>Marimar Contreras</cp:lastModifiedBy>
  <dcterms:created xsi:type="dcterms:W3CDTF">2017-11-04T12:53:53Z</dcterms:created>
  <dcterms:modified xsi:type="dcterms:W3CDTF">2021-03-02T17:08:46Z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0x0101002365077ADB463144B334FAA44F6E2571</vt:lpwstr>
  </property>
</Properties>
</file>