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g\Desktop\"/>
    </mc:Choice>
  </mc:AlternateContent>
  <xr:revisionPtr revIDLastSave="0" documentId="8_{2FD0815D-1706-44CC-99C2-E080EC4E776D}" xr6:coauthVersionLast="47" xr6:coauthVersionMax="47" xr10:uidLastSave="{00000000-0000-0000-0000-000000000000}"/>
  <bookViews>
    <workbookView xWindow="-120" yWindow="-120" windowWidth="29040" windowHeight="15990" activeTab="1" xr2:uid="{7397ABFD-BAD9-4C1E-8131-6196A7FCA56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E7" i="2" s="1"/>
  <c r="E8" i="2" s="1"/>
  <c r="E9" i="2" s="1"/>
  <c r="E10" i="2" s="1"/>
  <c r="E11" i="2" s="1"/>
  <c r="F6" i="2"/>
  <c r="G6" i="2"/>
  <c r="G7" i="2" s="1"/>
  <c r="G8" i="2" s="1"/>
  <c r="G9" i="2" s="1"/>
  <c r="G10" i="2" s="1"/>
  <c r="G11" i="2" s="1"/>
  <c r="H6" i="2"/>
  <c r="I6" i="2"/>
  <c r="B7" i="2"/>
  <c r="C7" i="2"/>
  <c r="D7" i="2"/>
  <c r="F7" i="2"/>
  <c r="H7" i="2"/>
  <c r="I7" i="2"/>
  <c r="B8" i="2"/>
  <c r="C8" i="2"/>
  <c r="D8" i="2"/>
  <c r="F8" i="2"/>
  <c r="F9" i="2" s="1"/>
  <c r="F10" i="2" s="1"/>
  <c r="F11" i="2" s="1"/>
  <c r="H8" i="2"/>
  <c r="I8" i="2"/>
  <c r="B9" i="2"/>
  <c r="C9" i="2"/>
  <c r="D9" i="2"/>
  <c r="H9" i="2"/>
  <c r="I9" i="2"/>
  <c r="B10" i="2"/>
  <c r="C10" i="2"/>
  <c r="D10" i="2"/>
  <c r="H10" i="2"/>
  <c r="I10" i="2"/>
  <c r="B11" i="2"/>
  <c r="C11" i="2"/>
  <c r="D11" i="2"/>
  <c r="H11" i="2"/>
  <c r="I11" i="2"/>
  <c r="C5" i="2"/>
  <c r="D5" i="2"/>
  <c r="E5" i="2"/>
  <c r="F5" i="2"/>
  <c r="G5" i="2"/>
  <c r="H5" i="2"/>
  <c r="I5" i="2"/>
  <c r="B5" i="2"/>
  <c r="D4" i="2"/>
  <c r="E4" i="2" s="1"/>
  <c r="F4" i="2" s="1"/>
  <c r="G4" i="2" s="1"/>
  <c r="H4" i="2" s="1"/>
  <c r="I4" i="2" s="1"/>
  <c r="C4" i="2"/>
  <c r="H7" i="1"/>
  <c r="G7" i="1"/>
  <c r="G8" i="1"/>
  <c r="G9" i="1"/>
  <c r="F7" i="1"/>
  <c r="F8" i="1"/>
  <c r="F9" i="1"/>
  <c r="F10" i="1"/>
  <c r="F11" i="1"/>
  <c r="F6" i="1"/>
  <c r="E7" i="1"/>
  <c r="E8" i="1"/>
  <c r="H8" i="1" s="1"/>
  <c r="E9" i="1"/>
  <c r="H9" i="1" s="1"/>
  <c r="E10" i="1"/>
  <c r="G10" i="1" s="1"/>
  <c r="E11" i="1"/>
  <c r="G11" i="1" s="1"/>
  <c r="E6" i="1"/>
  <c r="H6" i="1" l="1"/>
  <c r="H11" i="1"/>
  <c r="G6" i="1"/>
  <c r="H10" i="1"/>
  <c r="E12" i="1"/>
  <c r="H12" i="1" l="1"/>
  <c r="H13" i="1" s="1"/>
  <c r="H14" i="1" s="1"/>
</calcChain>
</file>

<file path=xl/sharedStrings.xml><?xml version="1.0" encoding="utf-8"?>
<sst xmlns="http://schemas.openxmlformats.org/spreadsheetml/2006/main" count="19" uniqueCount="17">
  <si>
    <t>Producte</t>
  </si>
  <si>
    <t>Quantitat</t>
  </si>
  <si>
    <t>Preu</t>
  </si>
  <si>
    <t>Import</t>
  </si>
  <si>
    <t>Descompte</t>
  </si>
  <si>
    <t>Import amb descompte</t>
  </si>
  <si>
    <t>Patates</t>
  </si>
  <si>
    <t>Pomes</t>
  </si>
  <si>
    <t>Pastanagues</t>
  </si>
  <si>
    <t>Cebes</t>
  </si>
  <si>
    <t>Tomàquets</t>
  </si>
  <si>
    <t>Alls</t>
  </si>
  <si>
    <t>dte</t>
  </si>
  <si>
    <t>TOTAL</t>
  </si>
  <si>
    <t>Descompte2</t>
  </si>
  <si>
    <t>IVA</t>
  </si>
  <si>
    <t>ESCACS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</si>
</sst>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44" fontId="0" fillId="0" borderId="1" xfId="1" applyFont="1" applyBorder="1"/>
    <xf numFmtId="9" fontId="0" fillId="0" borderId="0" xfId="0" applyNumberFormat="1"/>
    <xf numFmtId="44" fontId="0" fillId="0" borderId="1" xfId="0" applyNumberFormat="1" applyBorder="1"/>
    <xf numFmtId="44" fontId="0" fillId="2" borderId="1" xfId="0" applyNumberFormat="1" applyFill="1" applyBorder="1"/>
    <xf numFmtId="0" fontId="0" fillId="0" borderId="2" xfId="0" applyBorder="1"/>
    <xf numFmtId="44" fontId="0" fillId="0" borderId="3" xfId="0" applyNumberFormat="1" applyBorder="1"/>
    <xf numFmtId="0" fontId="0" fillId="0" borderId="3" xfId="0" applyBorder="1"/>
    <xf numFmtId="0" fontId="0" fillId="0" borderId="6" xfId="0" applyBorder="1"/>
    <xf numFmtId="44" fontId="0" fillId="0" borderId="7" xfId="0" applyNumberFormat="1" applyFill="1" applyBorder="1"/>
    <xf numFmtId="44" fontId="0" fillId="0" borderId="8" xfId="0" applyNumberFormat="1" applyFill="1" applyBorder="1"/>
    <xf numFmtId="9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2" xfId="0" applyFill="1" applyBorder="1"/>
    <xf numFmtId="0" fontId="0" fillId="4" borderId="15" xfId="0" applyFill="1" applyBorder="1"/>
    <xf numFmtId="0" fontId="0" fillId="5" borderId="0" xfId="0" applyFill="1" applyBorder="1"/>
    <xf numFmtId="0" fontId="0" fillId="5" borderId="15" xfId="0" applyFill="1" applyBorder="1"/>
    <xf numFmtId="0" fontId="0" fillId="3" borderId="1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2991-640C-446D-B438-B34ED01E3C73}">
  <dimension ref="B1:H14"/>
  <sheetViews>
    <sheetView workbookViewId="0">
      <selection activeCell="D15" sqref="D15"/>
    </sheetView>
  </sheetViews>
  <sheetFormatPr baseColWidth="10" defaultRowHeight="15" x14ac:dyDescent="0.25"/>
  <cols>
    <col min="2" max="2" width="19" customWidth="1"/>
    <col min="7" max="7" width="12" bestFit="1" customWidth="1"/>
    <col min="8" max="8" width="21.85546875" bestFit="1" customWidth="1"/>
  </cols>
  <sheetData>
    <row r="1" spans="2:8" x14ac:dyDescent="0.25">
      <c r="D1" t="s">
        <v>12</v>
      </c>
      <c r="E1" t="s">
        <v>12</v>
      </c>
    </row>
    <row r="2" spans="2:8" x14ac:dyDescent="0.25">
      <c r="D2" s="4">
        <v>0.1</v>
      </c>
      <c r="E2" s="4">
        <v>0.2</v>
      </c>
    </row>
    <row r="5" spans="2:8" x14ac:dyDescent="0.25">
      <c r="B5" s="7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14</v>
      </c>
      <c r="H5" s="9" t="s">
        <v>5</v>
      </c>
    </row>
    <row r="6" spans="2:8" x14ac:dyDescent="0.25">
      <c r="B6" s="7" t="s">
        <v>6</v>
      </c>
      <c r="C6" s="2">
        <v>8</v>
      </c>
      <c r="D6" s="3">
        <v>0.8</v>
      </c>
      <c r="E6" s="3">
        <f>C6*D6</f>
        <v>6.4</v>
      </c>
      <c r="F6" s="6">
        <f>$E6*D$2</f>
        <v>0.64000000000000012</v>
      </c>
      <c r="G6" s="6">
        <f>$E6*E$2</f>
        <v>1.2800000000000002</v>
      </c>
      <c r="H6" s="8">
        <f>E6-F6-G6</f>
        <v>4.4799999999999995</v>
      </c>
    </row>
    <row r="7" spans="2:8" x14ac:dyDescent="0.25">
      <c r="B7" s="7" t="s">
        <v>7</v>
      </c>
      <c r="C7" s="2">
        <v>2</v>
      </c>
      <c r="D7" s="3">
        <v>1.3</v>
      </c>
      <c r="E7" s="3">
        <f t="shared" ref="E7:E11" si="0">C7*D7</f>
        <v>2.6</v>
      </c>
      <c r="F7" s="6">
        <f t="shared" ref="F7:G11" si="1">$E7*D$2</f>
        <v>0.26</v>
      </c>
      <c r="G7" s="6">
        <f t="shared" si="1"/>
        <v>0.52</v>
      </c>
      <c r="H7" s="8">
        <f t="shared" ref="H7:H10" si="2">E7-F7-G7</f>
        <v>1.8199999999999998</v>
      </c>
    </row>
    <row r="8" spans="2:8" x14ac:dyDescent="0.25">
      <c r="B8" s="7" t="s">
        <v>8</v>
      </c>
      <c r="C8" s="2">
        <v>1</v>
      </c>
      <c r="D8" s="3">
        <v>0.8</v>
      </c>
      <c r="E8" s="3">
        <f t="shared" si="0"/>
        <v>0.8</v>
      </c>
      <c r="F8" s="6">
        <f t="shared" si="1"/>
        <v>8.0000000000000016E-2</v>
      </c>
      <c r="G8" s="6">
        <f t="shared" si="1"/>
        <v>0.16000000000000003</v>
      </c>
      <c r="H8" s="8">
        <f t="shared" si="2"/>
        <v>0.55999999999999994</v>
      </c>
    </row>
    <row r="9" spans="2:8" x14ac:dyDescent="0.25">
      <c r="B9" s="7" t="s">
        <v>9</v>
      </c>
      <c r="C9" s="2">
        <v>1</v>
      </c>
      <c r="D9" s="3">
        <v>1.8</v>
      </c>
      <c r="E9" s="3">
        <f t="shared" si="0"/>
        <v>1.8</v>
      </c>
      <c r="F9" s="6">
        <f t="shared" si="1"/>
        <v>0.18000000000000002</v>
      </c>
      <c r="G9" s="6">
        <f t="shared" si="1"/>
        <v>0.36000000000000004</v>
      </c>
      <c r="H9" s="8">
        <f t="shared" si="2"/>
        <v>1.26</v>
      </c>
    </row>
    <row r="10" spans="2:8" x14ac:dyDescent="0.25">
      <c r="B10" s="7" t="s">
        <v>10</v>
      </c>
      <c r="C10" s="2">
        <v>3</v>
      </c>
      <c r="D10" s="3">
        <v>2.1</v>
      </c>
      <c r="E10" s="3">
        <f t="shared" si="0"/>
        <v>6.3000000000000007</v>
      </c>
      <c r="F10" s="6">
        <f t="shared" si="1"/>
        <v>0.63000000000000012</v>
      </c>
      <c r="G10" s="6">
        <f t="shared" si="1"/>
        <v>1.2600000000000002</v>
      </c>
      <c r="H10" s="8">
        <f t="shared" si="2"/>
        <v>4.41</v>
      </c>
    </row>
    <row r="11" spans="2:8" x14ac:dyDescent="0.25">
      <c r="B11" s="7" t="s">
        <v>11</v>
      </c>
      <c r="C11" s="2">
        <v>1</v>
      </c>
      <c r="D11" s="3">
        <v>5.8</v>
      </c>
      <c r="E11" s="3">
        <f t="shared" si="0"/>
        <v>5.8</v>
      </c>
      <c r="F11" s="6">
        <f t="shared" si="1"/>
        <v>0.57999999999999996</v>
      </c>
      <c r="G11" s="6">
        <f t="shared" si="1"/>
        <v>1.1599999999999999</v>
      </c>
      <c r="H11" s="8">
        <f>E11-F11-G11</f>
        <v>4.0599999999999996</v>
      </c>
    </row>
    <row r="12" spans="2:8" ht="15.75" thickBot="1" x14ac:dyDescent="0.3">
      <c r="B12" s="14"/>
      <c r="C12" s="15"/>
      <c r="D12" s="10" t="s">
        <v>13</v>
      </c>
      <c r="E12" s="11">
        <f>SUM(E6:E11)</f>
        <v>23.700000000000003</v>
      </c>
      <c r="F12" s="1"/>
      <c r="G12" s="1"/>
      <c r="H12" s="12">
        <f>SUM(H6:H11)</f>
        <v>16.59</v>
      </c>
    </row>
    <row r="13" spans="2:8" ht="15.75" thickTop="1" x14ac:dyDescent="0.25">
      <c r="F13" s="13">
        <v>0.21</v>
      </c>
      <c r="G13" s="13" t="s">
        <v>15</v>
      </c>
      <c r="H13" s="5">
        <f>H12*$F$13</f>
        <v>3.4838999999999998</v>
      </c>
    </row>
    <row r="14" spans="2:8" x14ac:dyDescent="0.25">
      <c r="F14" s="2"/>
      <c r="G14" s="2" t="s">
        <v>13</v>
      </c>
      <c r="H14" s="5">
        <f>H12+H13</f>
        <v>20.073899999999998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9DAF-C04B-4A88-B2E9-5C77D8731C39}">
  <dimension ref="B1:I11"/>
  <sheetViews>
    <sheetView tabSelected="1" workbookViewId="0">
      <selection activeCell="Q28" sqref="Q28"/>
    </sheetView>
  </sheetViews>
  <sheetFormatPr baseColWidth="10" defaultRowHeight="15" x14ac:dyDescent="0.25"/>
  <sheetData>
    <row r="1" spans="2:9" ht="15.75" thickBot="1" x14ac:dyDescent="0.3"/>
    <row r="2" spans="2:9" x14ac:dyDescent="0.25">
      <c r="B2" s="16"/>
      <c r="C2" s="17"/>
      <c r="D2" s="17"/>
      <c r="E2" s="28" t="s">
        <v>16</v>
      </c>
      <c r="F2" s="28"/>
      <c r="G2" s="17"/>
      <c r="H2" s="17"/>
      <c r="I2" s="18"/>
    </row>
    <row r="3" spans="2:9" x14ac:dyDescent="0.25">
      <c r="B3" s="19"/>
      <c r="C3" s="20"/>
      <c r="D3" s="20"/>
      <c r="E3" s="20"/>
      <c r="F3" s="20"/>
      <c r="G3" s="20"/>
      <c r="H3" s="20"/>
      <c r="I3" s="21"/>
    </row>
    <row r="4" spans="2:9" x14ac:dyDescent="0.25">
      <c r="B4" s="25">
        <v>1</v>
      </c>
      <c r="C4" s="26">
        <f>2*B4</f>
        <v>2</v>
      </c>
      <c r="D4" s="20">
        <f t="shared" ref="D4:I4" si="0">2*C4</f>
        <v>4</v>
      </c>
      <c r="E4" s="20">
        <f t="shared" si="0"/>
        <v>8</v>
      </c>
      <c r="F4" s="20">
        <f t="shared" si="0"/>
        <v>16</v>
      </c>
      <c r="G4" s="20">
        <f t="shared" si="0"/>
        <v>32</v>
      </c>
      <c r="H4" s="20">
        <f t="shared" si="0"/>
        <v>64</v>
      </c>
      <c r="I4" s="21">
        <f t="shared" si="0"/>
        <v>128</v>
      </c>
    </row>
    <row r="5" spans="2:9" x14ac:dyDescent="0.25">
      <c r="B5" s="27">
        <f>256*B4</f>
        <v>256</v>
      </c>
      <c r="C5" s="20">
        <f t="shared" ref="C5:I5" si="1">256*C4</f>
        <v>512</v>
      </c>
      <c r="D5" s="20">
        <f t="shared" si="1"/>
        <v>1024</v>
      </c>
      <c r="E5" s="20">
        <f t="shared" si="1"/>
        <v>2048</v>
      </c>
      <c r="F5" s="20">
        <f t="shared" si="1"/>
        <v>4096</v>
      </c>
      <c r="G5" s="20">
        <f t="shared" si="1"/>
        <v>8192</v>
      </c>
      <c r="H5" s="20">
        <f t="shared" si="1"/>
        <v>16384</v>
      </c>
      <c r="I5" s="21">
        <f t="shared" si="1"/>
        <v>32768</v>
      </c>
    </row>
    <row r="6" spans="2:9" x14ac:dyDescent="0.25">
      <c r="B6" s="19">
        <f t="shared" ref="B6:B11" si="2">256*B5</f>
        <v>65536</v>
      </c>
      <c r="C6" s="20">
        <f t="shared" ref="C6:C11" si="3">256*C5</f>
        <v>131072</v>
      </c>
      <c r="D6" s="20">
        <f t="shared" ref="D6:D11" si="4">256*D5</f>
        <v>262144</v>
      </c>
      <c r="E6" s="20">
        <f t="shared" ref="E6:E11" si="5">256*E5</f>
        <v>524288</v>
      </c>
      <c r="F6" s="20">
        <f t="shared" ref="F6:F11" si="6">256*F5</f>
        <v>1048576</v>
      </c>
      <c r="G6" s="20">
        <f t="shared" ref="G6:G11" si="7">256*G5</f>
        <v>2097152</v>
      </c>
      <c r="H6" s="20">
        <f t="shared" ref="H6:H11" si="8">256*H5</f>
        <v>4194304</v>
      </c>
      <c r="I6" s="21">
        <f t="shared" ref="I6:I11" si="9">256*I5</f>
        <v>8388608</v>
      </c>
    </row>
    <row r="7" spans="2:9" x14ac:dyDescent="0.25">
      <c r="B7" s="19">
        <f t="shared" si="2"/>
        <v>16777216</v>
      </c>
      <c r="C7" s="20">
        <f t="shared" si="3"/>
        <v>33554432</v>
      </c>
      <c r="D7" s="20">
        <f t="shared" si="4"/>
        <v>67108864</v>
      </c>
      <c r="E7" s="20">
        <f t="shared" si="5"/>
        <v>134217728</v>
      </c>
      <c r="F7" s="20">
        <f t="shared" si="6"/>
        <v>268435456</v>
      </c>
      <c r="G7" s="20">
        <f t="shared" si="7"/>
        <v>536870912</v>
      </c>
      <c r="H7" s="20">
        <f t="shared" si="8"/>
        <v>1073741824</v>
      </c>
      <c r="I7" s="21">
        <f t="shared" si="9"/>
        <v>2147483648</v>
      </c>
    </row>
    <row r="8" spans="2:9" x14ac:dyDescent="0.25">
      <c r="B8" s="19">
        <f t="shared" si="2"/>
        <v>4294967296</v>
      </c>
      <c r="C8" s="20">
        <f t="shared" si="3"/>
        <v>8589934592</v>
      </c>
      <c r="D8" s="20">
        <f t="shared" si="4"/>
        <v>17179869184</v>
      </c>
      <c r="E8" s="20">
        <f t="shared" si="5"/>
        <v>34359738368</v>
      </c>
      <c r="F8" s="20">
        <f t="shared" si="6"/>
        <v>68719476736</v>
      </c>
      <c r="G8" s="20">
        <f t="shared" si="7"/>
        <v>137438953472</v>
      </c>
      <c r="H8" s="20">
        <f t="shared" si="8"/>
        <v>274877906944</v>
      </c>
      <c r="I8" s="21">
        <f t="shared" si="9"/>
        <v>549755813888</v>
      </c>
    </row>
    <row r="9" spans="2:9" x14ac:dyDescent="0.25">
      <c r="B9" s="19">
        <f t="shared" si="2"/>
        <v>1099511627776</v>
      </c>
      <c r="C9" s="20">
        <f t="shared" si="3"/>
        <v>2199023255552</v>
      </c>
      <c r="D9" s="20">
        <f t="shared" si="4"/>
        <v>4398046511104</v>
      </c>
      <c r="E9" s="20">
        <f t="shared" si="5"/>
        <v>8796093022208</v>
      </c>
      <c r="F9" s="20">
        <f t="shared" si="6"/>
        <v>17592186044416</v>
      </c>
      <c r="G9" s="20">
        <f t="shared" si="7"/>
        <v>35184372088832</v>
      </c>
      <c r="H9" s="20">
        <f t="shared" si="8"/>
        <v>70368744177664</v>
      </c>
      <c r="I9" s="21">
        <f t="shared" si="9"/>
        <v>140737488355328</v>
      </c>
    </row>
    <row r="10" spans="2:9" x14ac:dyDescent="0.25">
      <c r="B10" s="19">
        <f t="shared" si="2"/>
        <v>281474976710656</v>
      </c>
      <c r="C10" s="20">
        <f t="shared" si="3"/>
        <v>562949953421312</v>
      </c>
      <c r="D10" s="20">
        <f t="shared" si="4"/>
        <v>1125899906842624</v>
      </c>
      <c r="E10" s="20">
        <f t="shared" si="5"/>
        <v>2251799813685248</v>
      </c>
      <c r="F10" s="20">
        <f t="shared" si="6"/>
        <v>4503599627370496</v>
      </c>
      <c r="G10" s="20">
        <f t="shared" si="7"/>
        <v>9007199254740992</v>
      </c>
      <c r="H10" s="20">
        <f t="shared" si="8"/>
        <v>1.8014398509481984E+16</v>
      </c>
      <c r="I10" s="21">
        <f t="shared" si="9"/>
        <v>3.6028797018963968E+16</v>
      </c>
    </row>
    <row r="11" spans="2:9" ht="15.75" thickBot="1" x14ac:dyDescent="0.3">
      <c r="B11" s="22">
        <f t="shared" si="2"/>
        <v>7.2057594037927936E+16</v>
      </c>
      <c r="C11" s="23">
        <f t="shared" si="3"/>
        <v>1.4411518807585587E+17</v>
      </c>
      <c r="D11" s="23">
        <f t="shared" si="4"/>
        <v>2.8823037615171174E+17</v>
      </c>
      <c r="E11" s="23">
        <f t="shared" si="5"/>
        <v>5.7646075230342349E+17</v>
      </c>
      <c r="F11" s="23">
        <f t="shared" si="6"/>
        <v>1.152921504606847E+18</v>
      </c>
      <c r="G11" s="23">
        <f t="shared" si="7"/>
        <v>2.305843009213694E+18</v>
      </c>
      <c r="H11" s="23">
        <f t="shared" si="8"/>
        <v>4.6116860184273879E+18</v>
      </c>
      <c r="I11" s="24">
        <f t="shared" si="9"/>
        <v>9.2233720368547758E+18</v>
      </c>
    </row>
  </sheetData>
  <mergeCells count="1"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FB343BD5EFB241A3AA03C4B6626C1A" ma:contentTypeVersion="7" ma:contentTypeDescription="Crea un document nou" ma:contentTypeScope="" ma:versionID="191ba5e55004fda775e91f59fbdd3b39">
  <xsd:schema xmlns:xsd="http://www.w3.org/2001/XMLSchema" xmlns:xs="http://www.w3.org/2001/XMLSchema" xmlns:p="http://schemas.microsoft.com/office/2006/metadata/properties" xmlns:ns3="40121b87-3ffb-4d3e-bb67-248deb320d0f" xmlns:ns4="a84c4d6d-c33f-4fd4-bcb6-3050a5832737" targetNamespace="http://schemas.microsoft.com/office/2006/metadata/properties" ma:root="true" ma:fieldsID="dd11dc1d6c84bb0d907895aa46d736f7" ns3:_="" ns4:_="">
    <xsd:import namespace="40121b87-3ffb-4d3e-bb67-248deb320d0f"/>
    <xsd:import namespace="a84c4d6d-c33f-4fd4-bcb6-3050a58327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21b87-3ffb-4d3e-bb67-248deb320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c4d6d-c33f-4fd4-bcb6-3050a58327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indicació per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500944-367C-46FA-9CA9-7496BC85D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21b87-3ffb-4d3e-bb67-248deb320d0f"/>
    <ds:schemaRef ds:uri="a84c4d6d-c33f-4fd4-bcb6-3050a5832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B64C92-820E-4C50-95EC-FBAE554509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DD6DC5-01B2-4994-A98F-6E46A1D57CA2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40121b87-3ffb-4d3e-bb67-248deb320d0f"/>
    <ds:schemaRef ds:uri="http://schemas.microsoft.com/office/2006/documentManagement/types"/>
    <ds:schemaRef ds:uri="http://schemas.microsoft.com/office/infopath/2007/PartnerControls"/>
    <ds:schemaRef ds:uri="a84c4d6d-c33f-4fd4-bcb6-3050a583273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ikerg</dc:creator>
  <cp:lastModifiedBy>iker.goenaga2004@gmail.com</cp:lastModifiedBy>
  <dcterms:created xsi:type="dcterms:W3CDTF">2022-01-25T09:05:32Z</dcterms:created>
  <dcterms:modified xsi:type="dcterms:W3CDTF">2022-01-25T10:21:03Z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0x01010036FB343BD5EFB241A3AA03C4B6626C1A</vt:lpwstr>
  </property>
</Properties>
</file>