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novo\Desktop\INDRAJEET\New folder\New folder\"/>
    </mc:Choice>
  </mc:AlternateContent>
  <xr:revisionPtr revIDLastSave="0" documentId="13_ncr:1_{23C14617-ACF8-4CCD-B34F-E71D3D53508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ingle Criterion" sheetId="1" r:id="rId1"/>
    <sheet name="SUM-SUMIF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29" i="1"/>
</calcChain>
</file>

<file path=xl/sharedStrings.xml><?xml version="1.0" encoding="utf-8"?>
<sst xmlns="http://schemas.openxmlformats.org/spreadsheetml/2006/main" count="178" uniqueCount="41">
  <si>
    <t>SUMIFS with a Single Criterion</t>
  </si>
  <si>
    <t>Brand</t>
  </si>
  <si>
    <t>Device</t>
  </si>
  <si>
    <t>Model</t>
  </si>
  <si>
    <t>Country of Origin</t>
  </si>
  <si>
    <t>Date of Release</t>
  </si>
  <si>
    <t>Sales</t>
  </si>
  <si>
    <t>Bytec</t>
  </si>
  <si>
    <t>Desktop</t>
  </si>
  <si>
    <t>BTD405</t>
  </si>
  <si>
    <t>China</t>
  </si>
  <si>
    <t>Inchip</t>
  </si>
  <si>
    <t>Notebook</t>
  </si>
  <si>
    <t>ICN165</t>
  </si>
  <si>
    <t>Japan</t>
  </si>
  <si>
    <t>Codemy</t>
  </si>
  <si>
    <t>CMN550</t>
  </si>
  <si>
    <t>Taiwan</t>
  </si>
  <si>
    <t>BTN306</t>
  </si>
  <si>
    <t>CMD360</t>
  </si>
  <si>
    <t>ICD052</t>
  </si>
  <si>
    <t>Omicron</t>
  </si>
  <si>
    <t>OCD052</t>
  </si>
  <si>
    <t>USA</t>
  </si>
  <si>
    <t>OCN114</t>
  </si>
  <si>
    <t>BTN300</t>
  </si>
  <si>
    <t>Gamind</t>
  </si>
  <si>
    <t>GND967</t>
  </si>
  <si>
    <t>OCD041</t>
  </si>
  <si>
    <t>BTN305</t>
  </si>
  <si>
    <t>ICD011</t>
  </si>
  <si>
    <t>GNN876</t>
  </si>
  <si>
    <t>OCD065</t>
  </si>
  <si>
    <t>OCN116</t>
  </si>
  <si>
    <t>ICN142</t>
  </si>
  <si>
    <t>GND995</t>
  </si>
  <si>
    <t>CMN860</t>
  </si>
  <si>
    <t>Criteria</t>
  </si>
  <si>
    <t>Total Sales</t>
  </si>
  <si>
    <t>SUM with SUMIFS</t>
  </si>
  <si>
    <t>Origin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</si>
</sst>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\-yyyy"/>
    <numFmt numFmtId="165" formatCode="&quot;$&quot;\ \ 0.00"/>
  </numFmts>
  <fonts count="6" x14ac:knownFonts="1">
    <font>
      <sz val="11"/>
      <color theme="1"/>
      <name val="Calibri"/>
      <scheme val="minor"/>
    </font>
    <font>
      <b/>
      <sz val="13"/>
      <color rgb="FF44546A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i/>
      <sz val="12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4" fontId="4" fillId="0" borderId="8" xfId="0" applyNumberFormat="1" applyFont="1" applyBorder="1"/>
    <xf numFmtId="44" fontId="4" fillId="0" borderId="9" xfId="0" applyNumberFormat="1" applyFont="1" applyBorder="1"/>
    <xf numFmtId="44" fontId="4" fillId="0" borderId="0" xfId="0" applyNumberFormat="1" applyFont="1"/>
    <xf numFmtId="0" fontId="4" fillId="0" borderId="10" xfId="0" applyFont="1" applyBorder="1"/>
    <xf numFmtId="0" fontId="4" fillId="0" borderId="11" xfId="0" applyFont="1" applyBorder="1"/>
    <xf numFmtId="164" fontId="4" fillId="0" borderId="11" xfId="0" applyNumberFormat="1" applyFont="1" applyBorder="1"/>
    <xf numFmtId="44" fontId="4" fillId="0" borderId="12" xfId="0" applyNumberFormat="1" applyFont="1" applyBorder="1"/>
    <xf numFmtId="0" fontId="4" fillId="0" borderId="13" xfId="0" applyFont="1" applyBorder="1"/>
    <xf numFmtId="0" fontId="4" fillId="0" borderId="14" xfId="0" applyFont="1" applyBorder="1"/>
    <xf numFmtId="164" fontId="4" fillId="0" borderId="14" xfId="0" applyNumberFormat="1" applyFont="1" applyBorder="1"/>
    <xf numFmtId="44" fontId="4" fillId="0" borderId="15" xfId="0" applyNumberFormat="1" applyFont="1" applyBorder="1"/>
    <xf numFmtId="0" fontId="3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6" xfId="0" applyFont="1" applyFill="1" applyBorder="1" applyAlignment="1">
      <alignment horizontal="center" vertical="center"/>
    </xf>
    <xf numFmtId="0" fontId="2" fillId="0" borderId="17" xfId="0" applyFont="1" applyBorder="1"/>
    <xf numFmtId="165" fontId="4" fillId="0" borderId="18" xfId="0" applyNumberFormat="1" applyFont="1" applyBorder="1" applyAlignment="1">
      <alignment horizontal="center"/>
    </xf>
    <xf numFmtId="0" fontId="2" fillId="0" borderId="19" xfId="0" applyFont="1" applyBorder="1"/>
    <xf numFmtId="0" fontId="3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4" fillId="0" borderId="23" xfId="0" applyFont="1" applyBorder="1" applyAlignment="1">
      <alignment horizontal="center"/>
    </xf>
    <xf numFmtId="0" fontId="2" fillId="0" borderId="24" xfId="0" applyFont="1" applyBorder="1"/>
    <xf numFmtId="0" fontId="4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00"/>
  <sheetViews>
    <sheetView showGridLines="0" topLeftCell="A10" workbookViewId="0">
      <selection activeCell="C32" sqref="C32"/>
    </sheetView>
  </sheetViews>
  <sheetFormatPr defaultColWidth="14.42578125" defaultRowHeight="15" customHeight="1" x14ac:dyDescent="0.25"/>
  <cols>
    <col min="1" max="1" width="3.42578125" customWidth="1"/>
    <col min="2" max="2" width="10.85546875" customWidth="1"/>
    <col min="3" max="3" width="11.5703125" customWidth="1"/>
    <col min="4" max="4" width="8.7109375" customWidth="1"/>
    <col min="5" max="5" width="20" customWidth="1"/>
    <col min="6" max="6" width="17.5703125" customWidth="1"/>
    <col min="7" max="7" width="13" customWidth="1"/>
    <col min="8" max="8" width="10.5703125" customWidth="1"/>
    <col min="9" max="26" width="8.7109375" customWidth="1"/>
  </cols>
  <sheetData>
    <row r="2" spans="2:8" ht="17.25" x14ac:dyDescent="0.3">
      <c r="B2" s="20" t="s">
        <v>0</v>
      </c>
      <c r="C2" s="21"/>
      <c r="D2" s="21"/>
      <c r="E2" s="21"/>
      <c r="F2" s="21"/>
      <c r="G2" s="22"/>
    </row>
    <row r="4" spans="2:8" ht="15.75" x14ac:dyDescent="0.2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2:8" x14ac:dyDescent="0.25">
      <c r="B5" s="4" t="s">
        <v>7</v>
      </c>
      <c r="C5" s="5" t="s">
        <v>8</v>
      </c>
      <c r="D5" s="5" t="s">
        <v>9</v>
      </c>
      <c r="E5" s="5" t="s">
        <v>10</v>
      </c>
      <c r="F5" s="6">
        <v>44395</v>
      </c>
      <c r="G5" s="7">
        <v>15600</v>
      </c>
      <c r="H5" s="8"/>
    </row>
    <row r="6" spans="2:8" x14ac:dyDescent="0.25">
      <c r="B6" s="9" t="s">
        <v>11</v>
      </c>
      <c r="C6" s="10" t="s">
        <v>12</v>
      </c>
      <c r="D6" s="10" t="s">
        <v>13</v>
      </c>
      <c r="E6" s="10" t="s">
        <v>14</v>
      </c>
      <c r="F6" s="11">
        <v>44393</v>
      </c>
      <c r="G6" s="12">
        <v>19000</v>
      </c>
      <c r="H6" s="8"/>
    </row>
    <row r="7" spans="2:8" x14ac:dyDescent="0.25">
      <c r="B7" s="9" t="s">
        <v>15</v>
      </c>
      <c r="C7" s="10" t="s">
        <v>12</v>
      </c>
      <c r="D7" s="10" t="s">
        <v>16</v>
      </c>
      <c r="E7" s="10" t="s">
        <v>17</v>
      </c>
      <c r="F7" s="11">
        <v>44384</v>
      </c>
      <c r="G7" s="12">
        <v>13000</v>
      </c>
      <c r="H7" s="8"/>
    </row>
    <row r="8" spans="2:8" x14ac:dyDescent="0.25">
      <c r="B8" s="9" t="s">
        <v>7</v>
      </c>
      <c r="C8" s="10" t="s">
        <v>12</v>
      </c>
      <c r="D8" s="10" t="s">
        <v>18</v>
      </c>
      <c r="E8" s="10" t="s">
        <v>10</v>
      </c>
      <c r="F8" s="11">
        <v>44365</v>
      </c>
      <c r="G8" s="12">
        <v>21800</v>
      </c>
      <c r="H8" s="8"/>
    </row>
    <row r="9" spans="2:8" x14ac:dyDescent="0.25">
      <c r="B9" s="9" t="s">
        <v>15</v>
      </c>
      <c r="C9" s="10" t="s">
        <v>8</v>
      </c>
      <c r="D9" s="10" t="s">
        <v>19</v>
      </c>
      <c r="E9" s="10" t="s">
        <v>17</v>
      </c>
      <c r="F9" s="11">
        <v>44363</v>
      </c>
      <c r="G9" s="12">
        <v>9800</v>
      </c>
      <c r="H9" s="8"/>
    </row>
    <row r="10" spans="2:8" x14ac:dyDescent="0.25">
      <c r="B10" s="9" t="s">
        <v>11</v>
      </c>
      <c r="C10" s="10" t="s">
        <v>8</v>
      </c>
      <c r="D10" s="10" t="s">
        <v>20</v>
      </c>
      <c r="E10" s="10" t="s">
        <v>14</v>
      </c>
      <c r="F10" s="11">
        <v>44360</v>
      </c>
      <c r="G10" s="12">
        <v>17000</v>
      </c>
      <c r="H10" s="8"/>
    </row>
    <row r="11" spans="2:8" x14ac:dyDescent="0.25">
      <c r="B11" s="9" t="s">
        <v>21</v>
      </c>
      <c r="C11" s="10" t="s">
        <v>8</v>
      </c>
      <c r="D11" s="10" t="s">
        <v>22</v>
      </c>
      <c r="E11" s="10" t="s">
        <v>23</v>
      </c>
      <c r="F11" s="11">
        <v>44341</v>
      </c>
      <c r="G11" s="12">
        <v>17600</v>
      </c>
      <c r="H11" s="8"/>
    </row>
    <row r="12" spans="2:8" x14ac:dyDescent="0.25">
      <c r="B12" s="9" t="s">
        <v>21</v>
      </c>
      <c r="C12" s="10" t="s">
        <v>12</v>
      </c>
      <c r="D12" s="10" t="s">
        <v>24</v>
      </c>
      <c r="E12" s="10" t="s">
        <v>23</v>
      </c>
      <c r="F12" s="11">
        <v>44335</v>
      </c>
      <c r="G12" s="12">
        <v>17200</v>
      </c>
      <c r="H12" s="8"/>
    </row>
    <row r="13" spans="2:8" x14ac:dyDescent="0.25">
      <c r="B13" s="9" t="s">
        <v>7</v>
      </c>
      <c r="C13" s="10" t="s">
        <v>12</v>
      </c>
      <c r="D13" s="10" t="s">
        <v>25</v>
      </c>
      <c r="E13" s="10" t="s">
        <v>10</v>
      </c>
      <c r="F13" s="11">
        <v>44312</v>
      </c>
      <c r="G13" s="12">
        <v>22000</v>
      </c>
      <c r="H13" s="8"/>
    </row>
    <row r="14" spans="2:8" x14ac:dyDescent="0.25">
      <c r="B14" s="9" t="s">
        <v>26</v>
      </c>
      <c r="C14" s="10" t="s">
        <v>8</v>
      </c>
      <c r="D14" s="10" t="s">
        <v>27</v>
      </c>
      <c r="E14" s="10" t="s">
        <v>23</v>
      </c>
      <c r="F14" s="11">
        <v>44298</v>
      </c>
      <c r="G14" s="12">
        <v>16000</v>
      </c>
      <c r="H14" s="8"/>
    </row>
    <row r="15" spans="2:8" x14ac:dyDescent="0.25">
      <c r="B15" s="9" t="s">
        <v>21</v>
      </c>
      <c r="C15" s="10" t="s">
        <v>8</v>
      </c>
      <c r="D15" s="10" t="s">
        <v>28</v>
      </c>
      <c r="E15" s="10" t="s">
        <v>23</v>
      </c>
      <c r="F15" s="11">
        <v>44279</v>
      </c>
      <c r="G15" s="12">
        <v>19600</v>
      </c>
      <c r="H15" s="8"/>
    </row>
    <row r="16" spans="2:8" x14ac:dyDescent="0.25">
      <c r="B16" s="9" t="s">
        <v>7</v>
      </c>
      <c r="C16" s="10" t="s">
        <v>12</v>
      </c>
      <c r="D16" s="10" t="s">
        <v>29</v>
      </c>
      <c r="E16" s="10" t="s">
        <v>10</v>
      </c>
      <c r="F16" s="11">
        <v>44261</v>
      </c>
      <c r="G16" s="12">
        <v>19800</v>
      </c>
      <c r="H16" s="8"/>
    </row>
    <row r="17" spans="2:8" x14ac:dyDescent="0.25">
      <c r="B17" s="9" t="s">
        <v>11</v>
      </c>
      <c r="C17" s="10" t="s">
        <v>8</v>
      </c>
      <c r="D17" s="10" t="s">
        <v>30</v>
      </c>
      <c r="E17" s="10" t="s">
        <v>14</v>
      </c>
      <c r="F17" s="11">
        <v>44260</v>
      </c>
      <c r="G17" s="12">
        <v>20400</v>
      </c>
      <c r="H17" s="8"/>
    </row>
    <row r="18" spans="2:8" x14ac:dyDescent="0.25">
      <c r="B18" s="9" t="s">
        <v>26</v>
      </c>
      <c r="C18" s="10" t="s">
        <v>12</v>
      </c>
      <c r="D18" s="10" t="s">
        <v>31</v>
      </c>
      <c r="E18" s="10" t="s">
        <v>23</v>
      </c>
      <c r="F18" s="11">
        <v>44244</v>
      </c>
      <c r="G18" s="12">
        <v>12400</v>
      </c>
      <c r="H18" s="8"/>
    </row>
    <row r="19" spans="2:8" x14ac:dyDescent="0.25">
      <c r="B19" s="9" t="s">
        <v>21</v>
      </c>
      <c r="C19" s="10" t="s">
        <v>8</v>
      </c>
      <c r="D19" s="10" t="s">
        <v>32</v>
      </c>
      <c r="E19" s="10" t="s">
        <v>23</v>
      </c>
      <c r="F19" s="11">
        <v>44242</v>
      </c>
      <c r="G19" s="12">
        <v>18400</v>
      </c>
      <c r="H19" s="8"/>
    </row>
    <row r="20" spans="2:8" x14ac:dyDescent="0.25">
      <c r="B20" s="9" t="s">
        <v>21</v>
      </c>
      <c r="C20" s="10" t="s">
        <v>12</v>
      </c>
      <c r="D20" s="10" t="s">
        <v>33</v>
      </c>
      <c r="E20" s="10" t="s">
        <v>23</v>
      </c>
      <c r="F20" s="11">
        <v>44231</v>
      </c>
      <c r="G20" s="12">
        <v>20000</v>
      </c>
      <c r="H20" s="8"/>
    </row>
    <row r="21" spans="2:8" ht="15.75" customHeight="1" x14ac:dyDescent="0.25">
      <c r="B21" s="9" t="s">
        <v>11</v>
      </c>
      <c r="C21" s="10" t="s">
        <v>12</v>
      </c>
      <c r="D21" s="10" t="s">
        <v>34</v>
      </c>
      <c r="E21" s="10" t="s">
        <v>14</v>
      </c>
      <c r="F21" s="11">
        <v>44226</v>
      </c>
      <c r="G21" s="12">
        <v>13400</v>
      </c>
      <c r="H21" s="8"/>
    </row>
    <row r="22" spans="2:8" ht="15.75" customHeight="1" x14ac:dyDescent="0.25">
      <c r="B22" s="9" t="s">
        <v>26</v>
      </c>
      <c r="C22" s="10" t="s">
        <v>8</v>
      </c>
      <c r="D22" s="10" t="s">
        <v>35</v>
      </c>
      <c r="E22" s="10" t="s">
        <v>23</v>
      </c>
      <c r="F22" s="11">
        <v>44215</v>
      </c>
      <c r="G22" s="12">
        <v>17400</v>
      </c>
      <c r="H22" s="8"/>
    </row>
    <row r="23" spans="2:8" ht="15.75" customHeight="1" x14ac:dyDescent="0.25">
      <c r="B23" s="13" t="s">
        <v>15</v>
      </c>
      <c r="C23" s="14" t="s">
        <v>12</v>
      </c>
      <c r="D23" s="14" t="s">
        <v>36</v>
      </c>
      <c r="E23" s="14" t="s">
        <v>17</v>
      </c>
      <c r="F23" s="15">
        <v>44197</v>
      </c>
      <c r="G23" s="16">
        <v>24000</v>
      </c>
      <c r="H23" s="8"/>
    </row>
    <row r="24" spans="2:8" ht="15.75" customHeight="1" x14ac:dyDescent="0.25"/>
    <row r="25" spans="2:8" ht="15.75" customHeight="1" x14ac:dyDescent="0.25">
      <c r="B25" s="23" t="s">
        <v>37</v>
      </c>
      <c r="C25" s="24"/>
    </row>
    <row r="26" spans="2:8" ht="15.75" customHeight="1" x14ac:dyDescent="0.25">
      <c r="B26" s="17" t="s">
        <v>1</v>
      </c>
      <c r="C26" s="18" t="s">
        <v>11</v>
      </c>
    </row>
    <row r="27" spans="2:8" ht="15.75" customHeight="1" x14ac:dyDescent="0.25"/>
    <row r="28" spans="2:8" ht="15.75" customHeight="1" x14ac:dyDescent="0.25">
      <c r="B28" s="23" t="s">
        <v>38</v>
      </c>
      <c r="C28" s="24"/>
    </row>
    <row r="29" spans="2:8" ht="15.75" customHeight="1" x14ac:dyDescent="0.25">
      <c r="B29" s="25">
        <f ca="1">SUMIF(B5:G23,C26,G5:G23)</f>
        <v>69800</v>
      </c>
      <c r="C29" s="26"/>
      <c r="D29" s="19"/>
    </row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2:G2"/>
    <mergeCell ref="B25:C25"/>
    <mergeCell ref="B28:C28"/>
    <mergeCell ref="B29:C29"/>
  </mergeCells>
  <dataValidations count="1">
    <dataValidation type="list" allowBlank="1" showInputMessage="1" showErrorMessage="1" sqref="C26" xr:uid="{C7E53B0C-5F5B-4362-A546-02A6F38ADE30}">
      <formula1>$B$5:$B$23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workbookViewId="0">
      <selection activeCell="C37" sqref="C37"/>
    </sheetView>
  </sheetViews>
  <sheetFormatPr defaultColWidth="14.42578125" defaultRowHeight="15" customHeight="1" x14ac:dyDescent="0.25"/>
  <cols>
    <col min="1" max="1" width="3.5703125" customWidth="1"/>
    <col min="2" max="2" width="10" customWidth="1"/>
    <col min="3" max="3" width="11.7109375" customWidth="1"/>
    <col min="4" max="4" width="10.85546875" customWidth="1"/>
    <col min="5" max="5" width="19.42578125" customWidth="1"/>
    <col min="6" max="6" width="18.5703125" customWidth="1"/>
    <col min="7" max="7" width="13.42578125" customWidth="1"/>
    <col min="8" max="26" width="8.7109375" customWidth="1"/>
  </cols>
  <sheetData>
    <row r="2" spans="2:7" ht="17.25" x14ac:dyDescent="0.3">
      <c r="B2" s="20" t="s">
        <v>39</v>
      </c>
      <c r="C2" s="21"/>
      <c r="D2" s="21"/>
      <c r="E2" s="21"/>
      <c r="F2" s="21"/>
      <c r="G2" s="22"/>
    </row>
    <row r="4" spans="2:7" ht="15.75" x14ac:dyDescent="0.25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2:7" x14ac:dyDescent="0.25">
      <c r="B5" s="4" t="s">
        <v>7</v>
      </c>
      <c r="C5" s="5" t="s">
        <v>8</v>
      </c>
      <c r="D5" s="5" t="s">
        <v>9</v>
      </c>
      <c r="E5" s="5" t="s">
        <v>10</v>
      </c>
      <c r="F5" s="6">
        <v>44395</v>
      </c>
      <c r="G5" s="7">
        <v>15600</v>
      </c>
    </row>
    <row r="6" spans="2:7" x14ac:dyDescent="0.25">
      <c r="B6" s="9" t="s">
        <v>11</v>
      </c>
      <c r="C6" s="10" t="s">
        <v>12</v>
      </c>
      <c r="D6" s="10" t="s">
        <v>13</v>
      </c>
      <c r="E6" s="10" t="s">
        <v>14</v>
      </c>
      <c r="F6" s="11">
        <v>44393</v>
      </c>
      <c r="G6" s="12">
        <v>19000</v>
      </c>
    </row>
    <row r="7" spans="2:7" x14ac:dyDescent="0.25">
      <c r="B7" s="9" t="s">
        <v>15</v>
      </c>
      <c r="C7" s="10" t="s">
        <v>12</v>
      </c>
      <c r="D7" s="10" t="s">
        <v>16</v>
      </c>
      <c r="E7" s="10" t="s">
        <v>17</v>
      </c>
      <c r="F7" s="11">
        <v>44384</v>
      </c>
      <c r="G7" s="12">
        <v>13000</v>
      </c>
    </row>
    <row r="8" spans="2:7" x14ac:dyDescent="0.25">
      <c r="B8" s="9" t="s">
        <v>7</v>
      </c>
      <c r="C8" s="10" t="s">
        <v>12</v>
      </c>
      <c r="D8" s="10" t="s">
        <v>18</v>
      </c>
      <c r="E8" s="10" t="s">
        <v>10</v>
      </c>
      <c r="F8" s="11">
        <v>44365</v>
      </c>
      <c r="G8" s="12">
        <v>21800</v>
      </c>
    </row>
    <row r="9" spans="2:7" x14ac:dyDescent="0.25">
      <c r="B9" s="9" t="s">
        <v>15</v>
      </c>
      <c r="C9" s="10" t="s">
        <v>8</v>
      </c>
      <c r="D9" s="10" t="s">
        <v>19</v>
      </c>
      <c r="E9" s="10" t="s">
        <v>17</v>
      </c>
      <c r="F9" s="11">
        <v>44363</v>
      </c>
      <c r="G9" s="12">
        <v>9800</v>
      </c>
    </row>
    <row r="10" spans="2:7" x14ac:dyDescent="0.25">
      <c r="B10" s="9" t="s">
        <v>11</v>
      </c>
      <c r="C10" s="10" t="s">
        <v>8</v>
      </c>
      <c r="D10" s="10" t="s">
        <v>20</v>
      </c>
      <c r="E10" s="10" t="s">
        <v>14</v>
      </c>
      <c r="F10" s="11">
        <v>44360</v>
      </c>
      <c r="G10" s="12">
        <v>17000</v>
      </c>
    </row>
    <row r="11" spans="2:7" x14ac:dyDescent="0.25">
      <c r="B11" s="9" t="s">
        <v>21</v>
      </c>
      <c r="C11" s="10" t="s">
        <v>8</v>
      </c>
      <c r="D11" s="10" t="s">
        <v>22</v>
      </c>
      <c r="E11" s="10" t="s">
        <v>23</v>
      </c>
      <c r="F11" s="11">
        <v>44341</v>
      </c>
      <c r="G11" s="12">
        <v>17600</v>
      </c>
    </row>
    <row r="12" spans="2:7" x14ac:dyDescent="0.25">
      <c r="B12" s="9" t="s">
        <v>21</v>
      </c>
      <c r="C12" s="10" t="s">
        <v>12</v>
      </c>
      <c r="D12" s="10" t="s">
        <v>24</v>
      </c>
      <c r="E12" s="10" t="s">
        <v>23</v>
      </c>
      <c r="F12" s="11">
        <v>44335</v>
      </c>
      <c r="G12" s="12">
        <v>17200</v>
      </c>
    </row>
    <row r="13" spans="2:7" x14ac:dyDescent="0.25">
      <c r="B13" s="9" t="s">
        <v>7</v>
      </c>
      <c r="C13" s="10" t="s">
        <v>12</v>
      </c>
      <c r="D13" s="10" t="s">
        <v>25</v>
      </c>
      <c r="E13" s="10" t="s">
        <v>10</v>
      </c>
      <c r="F13" s="11">
        <v>44312</v>
      </c>
      <c r="G13" s="12">
        <v>22000</v>
      </c>
    </row>
    <row r="14" spans="2:7" x14ac:dyDescent="0.25">
      <c r="B14" s="9" t="s">
        <v>26</v>
      </c>
      <c r="C14" s="10" t="s">
        <v>8</v>
      </c>
      <c r="D14" s="10" t="s">
        <v>27</v>
      </c>
      <c r="E14" s="10" t="s">
        <v>23</v>
      </c>
      <c r="F14" s="11">
        <v>44298</v>
      </c>
      <c r="G14" s="12">
        <v>16000</v>
      </c>
    </row>
    <row r="15" spans="2:7" x14ac:dyDescent="0.25">
      <c r="B15" s="9" t="s">
        <v>21</v>
      </c>
      <c r="C15" s="10" t="s">
        <v>8</v>
      </c>
      <c r="D15" s="10" t="s">
        <v>28</v>
      </c>
      <c r="E15" s="10" t="s">
        <v>23</v>
      </c>
      <c r="F15" s="11">
        <v>44279</v>
      </c>
      <c r="G15" s="12">
        <v>19600</v>
      </c>
    </row>
    <row r="16" spans="2:7" x14ac:dyDescent="0.25">
      <c r="B16" s="9" t="s">
        <v>7</v>
      </c>
      <c r="C16" s="10" t="s">
        <v>12</v>
      </c>
      <c r="D16" s="10" t="s">
        <v>29</v>
      </c>
      <c r="E16" s="10" t="s">
        <v>10</v>
      </c>
      <c r="F16" s="11">
        <v>44261</v>
      </c>
      <c r="G16" s="12">
        <v>19800</v>
      </c>
    </row>
    <row r="17" spans="2:7" x14ac:dyDescent="0.25">
      <c r="B17" s="9" t="s">
        <v>11</v>
      </c>
      <c r="C17" s="10" t="s">
        <v>8</v>
      </c>
      <c r="D17" s="10" t="s">
        <v>30</v>
      </c>
      <c r="E17" s="10" t="s">
        <v>14</v>
      </c>
      <c r="F17" s="11">
        <v>44260</v>
      </c>
      <c r="G17" s="12">
        <v>20400</v>
      </c>
    </row>
    <row r="18" spans="2:7" x14ac:dyDescent="0.25">
      <c r="B18" s="9" t="s">
        <v>26</v>
      </c>
      <c r="C18" s="10" t="s">
        <v>12</v>
      </c>
      <c r="D18" s="10" t="s">
        <v>31</v>
      </c>
      <c r="E18" s="10" t="s">
        <v>23</v>
      </c>
      <c r="F18" s="11">
        <v>44244</v>
      </c>
      <c r="G18" s="12">
        <v>12400</v>
      </c>
    </row>
    <row r="19" spans="2:7" x14ac:dyDescent="0.25">
      <c r="B19" s="9" t="s">
        <v>21</v>
      </c>
      <c r="C19" s="10" t="s">
        <v>8</v>
      </c>
      <c r="D19" s="10" t="s">
        <v>32</v>
      </c>
      <c r="E19" s="10" t="s">
        <v>23</v>
      </c>
      <c r="F19" s="11">
        <v>44242</v>
      </c>
      <c r="G19" s="12">
        <v>18400</v>
      </c>
    </row>
    <row r="20" spans="2:7" x14ac:dyDescent="0.25">
      <c r="B20" s="9" t="s">
        <v>21</v>
      </c>
      <c r="C20" s="10" t="s">
        <v>12</v>
      </c>
      <c r="D20" s="10" t="s">
        <v>33</v>
      </c>
      <c r="E20" s="10" t="s">
        <v>23</v>
      </c>
      <c r="F20" s="11">
        <v>44231</v>
      </c>
      <c r="G20" s="12">
        <v>20000</v>
      </c>
    </row>
    <row r="21" spans="2:7" ht="15.75" customHeight="1" x14ac:dyDescent="0.25">
      <c r="B21" s="9" t="s">
        <v>11</v>
      </c>
      <c r="C21" s="10" t="s">
        <v>12</v>
      </c>
      <c r="D21" s="10" t="s">
        <v>34</v>
      </c>
      <c r="E21" s="10" t="s">
        <v>14</v>
      </c>
      <c r="F21" s="11">
        <v>44226</v>
      </c>
      <c r="G21" s="12">
        <v>13400</v>
      </c>
    </row>
    <row r="22" spans="2:7" ht="15.75" customHeight="1" x14ac:dyDescent="0.25">
      <c r="B22" s="9" t="s">
        <v>26</v>
      </c>
      <c r="C22" s="10" t="s">
        <v>8</v>
      </c>
      <c r="D22" s="10" t="s">
        <v>35</v>
      </c>
      <c r="E22" s="10" t="s">
        <v>23</v>
      </c>
      <c r="F22" s="11">
        <v>44215</v>
      </c>
      <c r="G22" s="12">
        <v>17400</v>
      </c>
    </row>
    <row r="23" spans="2:7" ht="15.75" customHeight="1" x14ac:dyDescent="0.25">
      <c r="B23" s="13" t="s">
        <v>15</v>
      </c>
      <c r="C23" s="14" t="s">
        <v>12</v>
      </c>
      <c r="D23" s="14" t="s">
        <v>36</v>
      </c>
      <c r="E23" s="14" t="s">
        <v>17</v>
      </c>
      <c r="F23" s="15">
        <v>44197</v>
      </c>
      <c r="G23" s="16">
        <v>24000</v>
      </c>
    </row>
    <row r="24" spans="2:7" ht="15.75" customHeight="1" x14ac:dyDescent="0.25"/>
    <row r="25" spans="2:7" ht="15.75" customHeight="1" x14ac:dyDescent="0.25">
      <c r="B25" s="23" t="s">
        <v>37</v>
      </c>
      <c r="C25" s="31"/>
      <c r="D25" s="31"/>
      <c r="E25" s="24"/>
    </row>
    <row r="26" spans="2:7" ht="15.75" customHeight="1" x14ac:dyDescent="0.25">
      <c r="B26" s="32" t="s">
        <v>2</v>
      </c>
      <c r="C26" s="33"/>
      <c r="D26" s="34" t="s">
        <v>12</v>
      </c>
      <c r="E26" s="35"/>
    </row>
    <row r="27" spans="2:7" ht="16.5" customHeight="1" x14ac:dyDescent="0.25">
      <c r="B27" s="27" t="s">
        <v>40</v>
      </c>
      <c r="C27" s="28"/>
      <c r="D27" s="34" t="s">
        <v>23</v>
      </c>
      <c r="E27" s="35"/>
    </row>
    <row r="28" spans="2:7" ht="15.75" customHeight="1" x14ac:dyDescent="0.25">
      <c r="B28" s="29"/>
      <c r="C28" s="30"/>
      <c r="D28" s="36" t="s">
        <v>14</v>
      </c>
      <c r="E28" s="26"/>
    </row>
    <row r="29" spans="2:7" ht="15.75" customHeight="1" x14ac:dyDescent="0.25">
      <c r="D29" s="36" t="s">
        <v>17</v>
      </c>
      <c r="E29" s="26"/>
    </row>
    <row r="30" spans="2:7" ht="15.75" customHeight="1" x14ac:dyDescent="0.25">
      <c r="B30" s="23" t="s">
        <v>38</v>
      </c>
      <c r="C30" s="24"/>
      <c r="D30" s="19"/>
    </row>
    <row r="31" spans="2:7" ht="15.75" customHeight="1" x14ac:dyDescent="0.25">
      <c r="B31" s="25">
        <f>SUMIFS(G5:G23,C5:C23,D26,E5:E23,D27)+SUMIFS(G5:G23,C5:C23,D26,E5:E23,D28)+SUMIFS(G5:G23,C5:C23,D26,E5:E23,D29)</f>
        <v>119000</v>
      </c>
      <c r="C31" s="26"/>
      <c r="D31" s="19"/>
    </row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27:C28"/>
    <mergeCell ref="B30:C30"/>
    <mergeCell ref="B31:C31"/>
    <mergeCell ref="B2:G2"/>
    <mergeCell ref="B25:E25"/>
    <mergeCell ref="B26:C26"/>
    <mergeCell ref="D26:E26"/>
    <mergeCell ref="D27:E27"/>
    <mergeCell ref="D28:E28"/>
    <mergeCell ref="D29:E29"/>
  </mergeCells>
  <dataValidations count="1">
    <dataValidation type="list" allowBlank="1" showInputMessage="1" showErrorMessage="1" sqref="D26:E26" xr:uid="{19B9A8EB-BF9E-4B22-A1B4-F730A01BAE87}">
      <formula1>$C$5:$C$23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Criterion</vt:lpstr>
      <vt:lpstr>SUM-SUMIFS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2024-03-02T12:33:46Z</dcterms:modified>
</cp:coreProperties>
</file>