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30" windowWidth="21840" windowHeight="12090"/>
  </bookViews>
  <sheets>
    <sheet name="Калмэнерго" sheetId="4" r:id="rId1"/>
    <sheet name="Справочник" sheetId="6" r:id="rId2"/>
  </sheets>
  <definedNames>
    <definedName name="_xlnm._FilterDatabase" localSheetId="0" hidden="1">Калмэнерго!$A$3:$U$43</definedName>
    <definedName name="_xlnm._FilterDatabase" localSheetId="1" hidden="1">Справочник!$A$2:$C$219</definedName>
    <definedName name="Класс">Справочник!#REF!</definedName>
    <definedName name="Наименование">Справочник!$C$3:$C$46</definedName>
    <definedName name="Принадлежность">Справочник!$B$3:$B$4</definedName>
  </definedNames>
  <calcPr calcId="145621"/>
</workbook>
</file>

<file path=xl/calcChain.xml><?xml version="1.0" encoding="utf-8"?>
<calcChain xmlns="http://schemas.openxmlformats.org/spreadsheetml/2006/main">
  <c r="M5" i="4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"/>
</calcChain>
</file>

<file path=xl/sharedStrings.xml><?xml version="1.0" encoding="utf-8"?>
<sst xmlns="http://schemas.openxmlformats.org/spreadsheetml/2006/main" count="580" uniqueCount="119">
  <si>
    <t>ПО (РЭС)</t>
  </si>
  <si>
    <t>Место хранения</t>
  </si>
  <si>
    <t>Класс оборудования</t>
  </si>
  <si>
    <t>Наименование оборудования</t>
  </si>
  <si>
    <t>Класс напряжения, кВ</t>
  </si>
  <si>
    <t>Принадлежность</t>
  </si>
  <si>
    <t>Примечание</t>
  </si>
  <si>
    <t>АР филиала</t>
  </si>
  <si>
    <t>АР мрск</t>
  </si>
  <si>
    <t>Сцепная арматура</t>
  </si>
  <si>
    <t>Поддерживающая арматура</t>
  </si>
  <si>
    <t>Натяжная арматура</t>
  </si>
  <si>
    <t>Соединительная арматура</t>
  </si>
  <si>
    <t>Контактная арматура</t>
  </si>
  <si>
    <t>Защитная арматура</t>
  </si>
  <si>
    <t>Метизы</t>
  </si>
  <si>
    <t>Натяжная подвеска грозозащитного троса к опоре (комплект на опору)</t>
  </si>
  <si>
    <t>Изолирующая натяжная подвеска  для крепления проводов к опоре (комплект на опору)</t>
  </si>
  <si>
    <t>Изолятор подвесной</t>
  </si>
  <si>
    <t>Изолятор штырьевой</t>
  </si>
  <si>
    <t>Вязка спиральная</t>
  </si>
  <si>
    <t>Металлопрокат</t>
  </si>
  <si>
    <t>Клин</t>
  </si>
  <si>
    <t>Ригель</t>
  </si>
  <si>
    <t>Колпачек</t>
  </si>
  <si>
    <t>Металлоконструкции</t>
  </si>
  <si>
    <t>Разъединитель</t>
  </si>
  <si>
    <t>Комплектная трансформаторная подстанция</t>
  </si>
  <si>
    <t>Приставка к опоре</t>
  </si>
  <si>
    <t>Изолятор проходной</t>
  </si>
  <si>
    <t>Изолятор опорный</t>
  </si>
  <si>
    <t>Предохранитель</t>
  </si>
  <si>
    <t>Кабельная арматура</t>
  </si>
  <si>
    <t>Изолятор опорно-стержневой</t>
  </si>
  <si>
    <t>Ограничитель перенапряжения</t>
  </si>
  <si>
    <t>Элегаз в баллонах</t>
  </si>
  <si>
    <t>Устройство питания</t>
  </si>
  <si>
    <t>Запаснае части к выключателям</t>
  </si>
  <si>
    <t>Короткозамыкатель</t>
  </si>
  <si>
    <t>Отделитель</t>
  </si>
  <si>
    <t>Комплектное распределительное устройство</t>
  </si>
  <si>
    <t>Устройство питания стабилизированным напряжением</t>
  </si>
  <si>
    <t>Запасные части к разъединителям</t>
  </si>
  <si>
    <t>Тип оборудования</t>
  </si>
  <si>
    <t>Реле газовое</t>
  </si>
  <si>
    <t>Принадлежность (выбор из справочника)</t>
  </si>
  <si>
    <t>№ п/п</t>
  </si>
  <si>
    <t>ДЗО</t>
  </si>
  <si>
    <t>Филиал</t>
  </si>
  <si>
    <t>Ед. изм.</t>
  </si>
  <si>
    <t>Коммутационный модуль вакуумного выключателя</t>
  </si>
  <si>
    <t>Блок питания вакуумного выключателя</t>
  </si>
  <si>
    <t>Блок управления вакуумного выключателя</t>
  </si>
  <si>
    <t>Комплект установки блоков вакуумного управления</t>
  </si>
  <si>
    <t>Комплект металлоконструкции типовой для вакуумного выключателя</t>
  </si>
  <si>
    <t>Устройство подзаряда АБ</t>
  </si>
  <si>
    <t>Регулятор температуры</t>
  </si>
  <si>
    <t>Оборудование ПС 35-220 кВ</t>
  </si>
  <si>
    <t>Оборудование РС 10/0,4 кВ</t>
  </si>
  <si>
    <t>Трансформатор силовой 6-10/0,4 кВ</t>
  </si>
  <si>
    <t>Кабель силовой 0,4-10 кВ</t>
  </si>
  <si>
    <t>Оборудование ЛЭП 35-220 кВ</t>
  </si>
  <si>
    <t>Отчёт о наличии аварийного резерва подлежащего учету на уровне ОАО "МРСК Юга", размещаемого на территории филиала ОАО "МРСК Юга"-"Калмэнерго" по состоянию на  31.05.2015 г.</t>
  </si>
  <si>
    <t>Информация об ответственных за хранение АР</t>
  </si>
  <si>
    <t>Должность</t>
  </si>
  <si>
    <t>ФИО</t>
  </si>
  <si>
    <t>Контакты (телефон, эл.почта)</t>
  </si>
  <si>
    <t>ОАО "МРСК Юга"</t>
  </si>
  <si>
    <t>Изолирующая натяжная подвеска для крепления проводов к опоре (комплект на опору)</t>
  </si>
  <si>
    <t>Натяжная подвеска грозозащитного троса к опоре (комплект на опору, включая изоляторы при изолированном креплении троса)</t>
  </si>
  <si>
    <t>Соединительный зажим для провода СОАС-120</t>
  </si>
  <si>
    <t>Соединительный зажим для грозотроса СВС-50-3</t>
  </si>
  <si>
    <t>компл.</t>
  </si>
  <si>
    <t>шт.</t>
  </si>
  <si>
    <t>Соединительные зажимы проводов на металлических и железобетонных опорах СОАС-95-3</t>
  </si>
  <si>
    <t>Траверса ТМ-1</t>
  </si>
  <si>
    <t>Траверса ТМ-3</t>
  </si>
  <si>
    <t>Траверса ТМ-6</t>
  </si>
  <si>
    <t>Оголовок ОГ-13</t>
  </si>
  <si>
    <t>Узел крепления подкоса, кронштейн У-1</t>
  </si>
  <si>
    <t>Хомут Х-1</t>
  </si>
  <si>
    <t>Изолятор ШФ-20 в комплекте с колпачком (ШТИЗ-20)</t>
  </si>
  <si>
    <t>Колпачок К-6</t>
  </si>
  <si>
    <t>Колпачок К-7</t>
  </si>
  <si>
    <t>Вязка спиральная ВС-70.95-20</t>
  </si>
  <si>
    <t>Изолятор подвесной ПС-70Е</t>
  </si>
  <si>
    <t>Траверса ТМ-1 с хомутом Х-1</t>
  </si>
  <si>
    <t>Траверса ТН-4, в комплекте с хомутом</t>
  </si>
  <si>
    <t>Изолятор ТФ-20</t>
  </si>
  <si>
    <t>Муфта кабельная концевая 6-10 кВ КНтпН-1-10-70/120</t>
  </si>
  <si>
    <t>Муфта кабельная концевая 0,4 кВ  КНтпН-1-4-70/120</t>
  </si>
  <si>
    <t>Опорно стержневой изолятор ОСК-10-110-Б031Б2 УХЛ1</t>
  </si>
  <si>
    <t>Опорно стержневой изолятор ИОС-35</t>
  </si>
  <si>
    <t>Ограничитель перенапряжения ОПН-110</t>
  </si>
  <si>
    <t xml:space="preserve">Ограничитель перенапряжения ОПН-35 </t>
  </si>
  <si>
    <t>Ограничитель перенапряжения ОПН-10</t>
  </si>
  <si>
    <t>Выключатель 10 кВ</t>
  </si>
  <si>
    <t>Трансформаторы тока 10 кВ</t>
  </si>
  <si>
    <t>Трансформатор напряжения 10 кВ</t>
  </si>
  <si>
    <t>Изолятор проходной ИПУ-10</t>
  </si>
  <si>
    <t>КТП в комплекте, без трансформатора</t>
  </si>
  <si>
    <t>Трансформатор ТМ-10/0,4</t>
  </si>
  <si>
    <t>новое</t>
  </si>
  <si>
    <t>б/у</t>
  </si>
  <si>
    <t>Заместитель главного инженера по эксплуатации</t>
  </si>
  <si>
    <t>Пескин Александр Николаевич</t>
  </si>
  <si>
    <t>8(929)730-03-31/peskinan@ke.mrsk-yuga.ru</t>
  </si>
  <si>
    <t>Леонов Денис Викторович</t>
  </si>
  <si>
    <t>Начальник УЛиМТО</t>
  </si>
  <si>
    <t>8(929)730-08-08/leonovdv@ke.mrsk-yuga.ru</t>
  </si>
  <si>
    <t>Учетная стоимость (по укомплектованному АР)</t>
  </si>
  <si>
    <t>Рыночная стоимость (по объему необходимому к укомплектованию)</t>
  </si>
  <si>
    <t>Необходимо укомплектовать</t>
  </si>
  <si>
    <t>"Калмэнерго"</t>
  </si>
  <si>
    <t>КЭ АУ УЛиМТО Отдел логистики</t>
  </si>
  <si>
    <r>
      <t xml:space="preserve">Состояние оборудования </t>
    </r>
    <r>
      <rPr>
        <sz val="10"/>
        <color rgb="FF0000FF"/>
        <rFont val="Times New Roman"/>
        <family val="1"/>
        <charset val="204"/>
      </rPr>
      <t>(новое/б/у)</t>
    </r>
  </si>
  <si>
    <t>Фактическое количество</t>
  </si>
  <si>
    <t>Норматив</t>
  </si>
  <si>
    <t>Укомплектовано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</si>
</sst>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8"/>
      <name val="Arial"/>
      <family val="2"/>
    </font>
    <font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u/>
      <sz val="10"/>
      <color theme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2" fillId="0" borderId="0">
      <alignment vertical="center"/>
    </xf>
    <xf numFmtId="0" fontId="4" fillId="0" borderId="0"/>
    <xf numFmtId="0" fontId="3" fillId="0" borderId="0"/>
    <xf numFmtId="0" fontId="4" fillId="0" borderId="0"/>
    <xf numFmtId="0" fontId="6" fillId="0" borderId="0"/>
    <xf numFmtId="0" fontId="1" fillId="0" borderId="0"/>
    <xf numFmtId="0" fontId="7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vertical="top"/>
    </xf>
    <xf numFmtId="0" fontId="5" fillId="0" borderId="0" xfId="0" applyFont="1" applyFill="1"/>
    <xf numFmtId="4" fontId="11" fillId="5" borderId="0" xfId="0" applyNumberFormat="1" applyFont="1" applyFill="1" applyAlignment="1">
      <alignment horizontal="center" vertical="center"/>
    </xf>
    <xf numFmtId="0" fontId="11" fillId="5" borderId="0" xfId="0" applyFont="1" applyFill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Fill="1"/>
    <xf numFmtId="0" fontId="10" fillId="3" borderId="1" xfId="0" applyFont="1" applyFill="1" applyBorder="1" applyAlignment="1">
      <alignment horizontal="center" vertical="center" wrapText="1"/>
    </xf>
    <xf numFmtId="0" fontId="14" fillId="3" borderId="1" xfId="8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1" fillId="3" borderId="1" xfId="8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5" fillId="3" borderId="1" xfId="8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4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/>
    <xf numFmtId="0" fontId="10" fillId="6" borderId="1" xfId="0" applyFont="1" applyFill="1" applyBorder="1" applyAlignment="1">
      <alignment vertical="center" wrapText="1"/>
    </xf>
    <xf numFmtId="4" fontId="11" fillId="6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wrapText="1"/>
    </xf>
    <xf numFmtId="0" fontId="10" fillId="6" borderId="0" xfId="0" applyFont="1" applyFill="1"/>
    <xf numFmtId="0" fontId="12" fillId="0" borderId="0" xfId="0" applyFont="1" applyFill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</cellXfs>
  <cellStyles count="9">
    <cellStyle name="Гиперссылка" xfId="8" builtinId="8"/>
    <cellStyle name="Обычный" xfId="0" builtinId="0"/>
    <cellStyle name="Обычный 11" xfId="1"/>
    <cellStyle name="Обычный 2" xfId="2"/>
    <cellStyle name="Обычный 3" xfId="4"/>
    <cellStyle name="Обычный 3 2" xfId="6"/>
    <cellStyle name="Обычный 4" xfId="7"/>
    <cellStyle name="Обычный 5" xfId="3"/>
    <cellStyle name="Стиль 1" xfId="5"/>
  </cellStyles>
  <dxfs count="0"/>
  <tableStyles count="0" defaultTableStyle="TableStyleMedium2" defaultPivotStyle="PivotStyleLight16"/>
  <colors>
    <mruColors>
      <color rgb="FFCCFFCC"/>
      <color rgb="FF0000FF"/>
      <color rgb="FF99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topLeftCell="H34" workbookViewId="0">
      <selection activeCell="N44" sqref="N43:N44"/>
    </sheetView>
  </sheetViews>
  <sheetFormatPr defaultRowHeight="12.75"/>
  <cols>
    <col min="1" max="1" width="7.85546875" style="11" customWidth="1"/>
    <col min="2" max="3" width="20.7109375" style="11" customWidth="1"/>
    <col min="4" max="4" width="20.7109375" style="12" customWidth="1"/>
    <col min="5" max="5" width="27.7109375" style="14" customWidth="1"/>
    <col min="6" max="6" width="36.5703125" style="12" customWidth="1"/>
    <col min="7" max="7" width="40.7109375" style="12" customWidth="1"/>
    <col min="8" max="8" width="12" style="11" customWidth="1"/>
    <col min="9" max="9" width="35.7109375" style="15" customWidth="1"/>
    <col min="10" max="10" width="10" style="11" customWidth="1"/>
    <col min="11" max="11" width="14.140625" style="11" customWidth="1"/>
    <col min="12" max="12" width="14.42578125" style="11" customWidth="1"/>
    <col min="13" max="13" width="17.140625" style="11" customWidth="1"/>
    <col min="14" max="14" width="18.28515625" style="9" customWidth="1"/>
    <col min="15" max="15" width="19.7109375" style="10" customWidth="1"/>
    <col min="16" max="16" width="14.42578125" style="11" customWidth="1"/>
    <col min="17" max="17" width="16.28515625" style="12" customWidth="1"/>
    <col min="18" max="18" width="17.140625" style="15" customWidth="1"/>
    <col min="19" max="19" width="16.140625" style="15" customWidth="1"/>
    <col min="20" max="20" width="19.7109375" style="15" customWidth="1"/>
    <col min="21" max="21" width="21" style="12" customWidth="1"/>
    <col min="22" max="16384" width="9.140625" style="12"/>
  </cols>
  <sheetData>
    <row r="1" spans="1:21" ht="30.75" customHeight="1">
      <c r="C1" s="36" t="s">
        <v>62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5" customHeight="1">
      <c r="C2" s="13"/>
      <c r="K2" s="13"/>
      <c r="L2" s="13"/>
      <c r="M2" s="13"/>
      <c r="P2" s="13"/>
      <c r="Q2" s="16"/>
      <c r="R2" s="37" t="s">
        <v>63</v>
      </c>
      <c r="S2" s="38"/>
      <c r="T2" s="39"/>
    </row>
    <row r="3" spans="1:21" ht="82.5" customHeight="1">
      <c r="A3" s="17" t="s">
        <v>46</v>
      </c>
      <c r="B3" s="17" t="s">
        <v>47</v>
      </c>
      <c r="C3" s="17" t="s">
        <v>48</v>
      </c>
      <c r="D3" s="17" t="s">
        <v>0</v>
      </c>
      <c r="E3" s="17" t="s">
        <v>1</v>
      </c>
      <c r="F3" s="18" t="s">
        <v>2</v>
      </c>
      <c r="G3" s="19" t="s">
        <v>3</v>
      </c>
      <c r="H3" s="17" t="s">
        <v>4</v>
      </c>
      <c r="I3" s="20" t="s">
        <v>43</v>
      </c>
      <c r="J3" s="17" t="s">
        <v>49</v>
      </c>
      <c r="K3" s="23" t="s">
        <v>116</v>
      </c>
      <c r="L3" s="24" t="s">
        <v>117</v>
      </c>
      <c r="M3" s="23" t="s">
        <v>112</v>
      </c>
      <c r="N3" s="25" t="s">
        <v>110</v>
      </c>
      <c r="O3" s="26" t="s">
        <v>111</v>
      </c>
      <c r="P3" s="17" t="s">
        <v>115</v>
      </c>
      <c r="Q3" s="22" t="s">
        <v>45</v>
      </c>
      <c r="R3" s="27" t="s">
        <v>64</v>
      </c>
      <c r="S3" s="27" t="s">
        <v>65</v>
      </c>
      <c r="T3" s="27" t="s">
        <v>66</v>
      </c>
      <c r="U3" s="21" t="s">
        <v>6</v>
      </c>
    </row>
    <row r="4" spans="1:21" s="35" customFormat="1" ht="38.25">
      <c r="A4" s="28">
        <v>1</v>
      </c>
      <c r="B4" s="28" t="s">
        <v>67</v>
      </c>
      <c r="C4" s="28" t="s">
        <v>113</v>
      </c>
      <c r="D4" s="28"/>
      <c r="E4" s="29" t="s">
        <v>114</v>
      </c>
      <c r="F4" s="30" t="s">
        <v>61</v>
      </c>
      <c r="G4" s="30" t="s">
        <v>17</v>
      </c>
      <c r="H4" s="28">
        <v>110</v>
      </c>
      <c r="I4" s="31" t="s">
        <v>68</v>
      </c>
      <c r="J4" s="28" t="s">
        <v>72</v>
      </c>
      <c r="K4" s="28">
        <v>2</v>
      </c>
      <c r="L4" s="28">
        <v>2</v>
      </c>
      <c r="M4" s="28">
        <f>L4-K4</f>
        <v>0</v>
      </c>
      <c r="N4" s="32">
        <v>7091.32</v>
      </c>
      <c r="O4" s="33"/>
      <c r="P4" s="28" t="s">
        <v>102</v>
      </c>
      <c r="Q4" s="28" t="s">
        <v>8</v>
      </c>
      <c r="R4" s="34" t="s">
        <v>104</v>
      </c>
      <c r="S4" s="34" t="s">
        <v>105</v>
      </c>
      <c r="T4" s="34" t="s">
        <v>106</v>
      </c>
      <c r="U4" s="31" t="s">
        <v>118</v>
      </c>
    </row>
    <row r="5" spans="1:21" s="35" customFormat="1" ht="51">
      <c r="A5" s="28">
        <v>2</v>
      </c>
      <c r="B5" s="28" t="s">
        <v>67</v>
      </c>
      <c r="C5" s="28" t="s">
        <v>113</v>
      </c>
      <c r="D5" s="28"/>
      <c r="E5" s="29" t="s">
        <v>114</v>
      </c>
      <c r="F5" s="30" t="s">
        <v>61</v>
      </c>
      <c r="G5" s="30" t="s">
        <v>16</v>
      </c>
      <c r="H5" s="28">
        <v>110</v>
      </c>
      <c r="I5" s="31" t="s">
        <v>69</v>
      </c>
      <c r="J5" s="28" t="s">
        <v>72</v>
      </c>
      <c r="K5" s="28">
        <v>2</v>
      </c>
      <c r="L5" s="28">
        <v>2</v>
      </c>
      <c r="M5" s="28">
        <f t="shared" ref="M5:M42" si="0">L5-K5</f>
        <v>0</v>
      </c>
      <c r="N5" s="32">
        <v>5788.14</v>
      </c>
      <c r="O5" s="33"/>
      <c r="P5" s="28" t="s">
        <v>102</v>
      </c>
      <c r="Q5" s="28" t="s">
        <v>8</v>
      </c>
      <c r="R5" s="34" t="s">
        <v>108</v>
      </c>
      <c r="S5" s="34" t="s">
        <v>107</v>
      </c>
      <c r="T5" s="34" t="s">
        <v>109</v>
      </c>
      <c r="U5" s="31" t="s">
        <v>118</v>
      </c>
    </row>
    <row r="6" spans="1:21" s="35" customFormat="1" ht="38.25">
      <c r="A6" s="28">
        <v>3</v>
      </c>
      <c r="B6" s="28" t="s">
        <v>67</v>
      </c>
      <c r="C6" s="28" t="s">
        <v>113</v>
      </c>
      <c r="D6" s="28"/>
      <c r="E6" s="29" t="s">
        <v>114</v>
      </c>
      <c r="F6" s="30" t="s">
        <v>61</v>
      </c>
      <c r="G6" s="30" t="s">
        <v>12</v>
      </c>
      <c r="H6" s="28">
        <v>110</v>
      </c>
      <c r="I6" s="31" t="s">
        <v>70</v>
      </c>
      <c r="J6" s="28" t="s">
        <v>73</v>
      </c>
      <c r="K6" s="28">
        <v>30</v>
      </c>
      <c r="L6" s="28">
        <v>30</v>
      </c>
      <c r="M6" s="28">
        <f t="shared" si="0"/>
        <v>0</v>
      </c>
      <c r="N6" s="32">
        <v>4816.2</v>
      </c>
      <c r="O6" s="33"/>
      <c r="P6" s="28" t="s">
        <v>102</v>
      </c>
      <c r="Q6" s="28" t="s">
        <v>8</v>
      </c>
      <c r="R6" s="34" t="s">
        <v>104</v>
      </c>
      <c r="S6" s="34" t="s">
        <v>105</v>
      </c>
      <c r="T6" s="34" t="s">
        <v>106</v>
      </c>
      <c r="U6" s="31" t="s">
        <v>118</v>
      </c>
    </row>
    <row r="7" spans="1:21" s="35" customFormat="1" ht="38.25">
      <c r="A7" s="28">
        <v>4</v>
      </c>
      <c r="B7" s="28" t="s">
        <v>67</v>
      </c>
      <c r="C7" s="28" t="s">
        <v>113</v>
      </c>
      <c r="D7" s="28"/>
      <c r="E7" s="29" t="s">
        <v>114</v>
      </c>
      <c r="F7" s="30" t="s">
        <v>61</v>
      </c>
      <c r="G7" s="30" t="s">
        <v>12</v>
      </c>
      <c r="H7" s="28">
        <v>110</v>
      </c>
      <c r="I7" s="31" t="s">
        <v>71</v>
      </c>
      <c r="J7" s="28" t="s">
        <v>73</v>
      </c>
      <c r="K7" s="28">
        <v>10</v>
      </c>
      <c r="L7" s="28">
        <v>10</v>
      </c>
      <c r="M7" s="28">
        <f t="shared" si="0"/>
        <v>0</v>
      </c>
      <c r="N7" s="32">
        <v>659.4</v>
      </c>
      <c r="O7" s="33"/>
      <c r="P7" s="28" t="s">
        <v>102</v>
      </c>
      <c r="Q7" s="28" t="s">
        <v>8</v>
      </c>
      <c r="R7" s="34" t="s">
        <v>108</v>
      </c>
      <c r="S7" s="34" t="s">
        <v>107</v>
      </c>
      <c r="T7" s="34" t="s">
        <v>109</v>
      </c>
      <c r="U7" s="31" t="s">
        <v>118</v>
      </c>
    </row>
    <row r="8" spans="1:21" s="35" customFormat="1" ht="38.25">
      <c r="A8" s="28">
        <v>5</v>
      </c>
      <c r="B8" s="28" t="s">
        <v>67</v>
      </c>
      <c r="C8" s="28" t="s">
        <v>113</v>
      </c>
      <c r="D8" s="28"/>
      <c r="E8" s="29" t="s">
        <v>114</v>
      </c>
      <c r="F8" s="30" t="s">
        <v>61</v>
      </c>
      <c r="G8" s="30" t="s">
        <v>12</v>
      </c>
      <c r="H8" s="28">
        <v>35</v>
      </c>
      <c r="I8" s="31" t="s">
        <v>74</v>
      </c>
      <c r="J8" s="28" t="s">
        <v>73</v>
      </c>
      <c r="K8" s="28">
        <v>30</v>
      </c>
      <c r="L8" s="28">
        <v>30</v>
      </c>
      <c r="M8" s="28">
        <f t="shared" si="0"/>
        <v>0</v>
      </c>
      <c r="N8" s="32">
        <v>3607.8</v>
      </c>
      <c r="O8" s="33"/>
      <c r="P8" s="28" t="s">
        <v>102</v>
      </c>
      <c r="Q8" s="28" t="s">
        <v>8</v>
      </c>
      <c r="R8" s="34" t="s">
        <v>104</v>
      </c>
      <c r="S8" s="34" t="s">
        <v>105</v>
      </c>
      <c r="T8" s="34" t="s">
        <v>106</v>
      </c>
      <c r="U8" s="31" t="s">
        <v>118</v>
      </c>
    </row>
    <row r="9" spans="1:21" s="35" customFormat="1" ht="38.25">
      <c r="A9" s="28">
        <v>6</v>
      </c>
      <c r="B9" s="28" t="s">
        <v>67</v>
      </c>
      <c r="C9" s="28" t="s">
        <v>113</v>
      </c>
      <c r="D9" s="28"/>
      <c r="E9" s="29" t="s">
        <v>114</v>
      </c>
      <c r="F9" s="30" t="s">
        <v>58</v>
      </c>
      <c r="G9" s="30" t="s">
        <v>25</v>
      </c>
      <c r="H9" s="28">
        <v>10</v>
      </c>
      <c r="I9" s="31" t="s">
        <v>75</v>
      </c>
      <c r="J9" s="28" t="s">
        <v>73</v>
      </c>
      <c r="K9" s="28">
        <v>55</v>
      </c>
      <c r="L9" s="28">
        <v>55</v>
      </c>
      <c r="M9" s="28">
        <f t="shared" si="0"/>
        <v>0</v>
      </c>
      <c r="N9" s="32">
        <v>70090.900000000009</v>
      </c>
      <c r="O9" s="33"/>
      <c r="P9" s="28" t="s">
        <v>102</v>
      </c>
      <c r="Q9" s="28" t="s">
        <v>8</v>
      </c>
      <c r="R9" s="34" t="s">
        <v>108</v>
      </c>
      <c r="S9" s="34" t="s">
        <v>107</v>
      </c>
      <c r="T9" s="34" t="s">
        <v>109</v>
      </c>
      <c r="U9" s="31" t="s">
        <v>118</v>
      </c>
    </row>
    <row r="10" spans="1:21" s="35" customFormat="1" ht="38.25">
      <c r="A10" s="28">
        <v>7</v>
      </c>
      <c r="B10" s="28" t="s">
        <v>67</v>
      </c>
      <c r="C10" s="28" t="s">
        <v>113</v>
      </c>
      <c r="D10" s="28"/>
      <c r="E10" s="29" t="s">
        <v>114</v>
      </c>
      <c r="F10" s="30" t="s">
        <v>58</v>
      </c>
      <c r="G10" s="30" t="s">
        <v>25</v>
      </c>
      <c r="H10" s="28">
        <v>10</v>
      </c>
      <c r="I10" s="31" t="s">
        <v>76</v>
      </c>
      <c r="J10" s="28" t="s">
        <v>73</v>
      </c>
      <c r="K10" s="28">
        <v>5</v>
      </c>
      <c r="L10" s="28">
        <v>5</v>
      </c>
      <c r="M10" s="28">
        <f t="shared" si="0"/>
        <v>0</v>
      </c>
      <c r="N10" s="32">
        <v>7148.4000000000005</v>
      </c>
      <c r="O10" s="33"/>
      <c r="P10" s="28" t="s">
        <v>102</v>
      </c>
      <c r="Q10" s="28" t="s">
        <v>8</v>
      </c>
      <c r="R10" s="34" t="s">
        <v>104</v>
      </c>
      <c r="S10" s="34" t="s">
        <v>105</v>
      </c>
      <c r="T10" s="34" t="s">
        <v>106</v>
      </c>
      <c r="U10" s="31" t="s">
        <v>118</v>
      </c>
    </row>
    <row r="11" spans="1:21" s="35" customFormat="1" ht="38.25">
      <c r="A11" s="28">
        <v>8</v>
      </c>
      <c r="B11" s="28" t="s">
        <v>67</v>
      </c>
      <c r="C11" s="28" t="s">
        <v>113</v>
      </c>
      <c r="D11" s="28"/>
      <c r="E11" s="29" t="s">
        <v>114</v>
      </c>
      <c r="F11" s="30" t="s">
        <v>58</v>
      </c>
      <c r="G11" s="30" t="s">
        <v>25</v>
      </c>
      <c r="H11" s="28">
        <v>10</v>
      </c>
      <c r="I11" s="31" t="s">
        <v>77</v>
      </c>
      <c r="J11" s="28" t="s">
        <v>73</v>
      </c>
      <c r="K11" s="28">
        <v>10</v>
      </c>
      <c r="L11" s="28">
        <v>10</v>
      </c>
      <c r="M11" s="28">
        <f t="shared" si="0"/>
        <v>0</v>
      </c>
      <c r="N11" s="32">
        <v>17183.800000000003</v>
      </c>
      <c r="O11" s="33"/>
      <c r="P11" s="28" t="s">
        <v>102</v>
      </c>
      <c r="Q11" s="28" t="s">
        <v>8</v>
      </c>
      <c r="R11" s="34" t="s">
        <v>108</v>
      </c>
      <c r="S11" s="34" t="s">
        <v>107</v>
      </c>
      <c r="T11" s="34" t="s">
        <v>109</v>
      </c>
      <c r="U11" s="31" t="s">
        <v>118</v>
      </c>
    </row>
    <row r="12" spans="1:21" s="35" customFormat="1" ht="38.25">
      <c r="A12" s="28">
        <v>9</v>
      </c>
      <c r="B12" s="28" t="s">
        <v>67</v>
      </c>
      <c r="C12" s="28" t="s">
        <v>113</v>
      </c>
      <c r="D12" s="28"/>
      <c r="E12" s="29" t="s">
        <v>114</v>
      </c>
      <c r="F12" s="30" t="s">
        <v>58</v>
      </c>
      <c r="G12" s="30" t="s">
        <v>25</v>
      </c>
      <c r="H12" s="28">
        <v>10</v>
      </c>
      <c r="I12" s="31" t="s">
        <v>78</v>
      </c>
      <c r="J12" s="28" t="s">
        <v>72</v>
      </c>
      <c r="K12" s="28">
        <v>5</v>
      </c>
      <c r="L12" s="28">
        <v>5</v>
      </c>
      <c r="M12" s="28">
        <f t="shared" si="0"/>
        <v>0</v>
      </c>
      <c r="N12" s="32">
        <v>1921.25</v>
      </c>
      <c r="O12" s="33"/>
      <c r="P12" s="28" t="s">
        <v>102</v>
      </c>
      <c r="Q12" s="28" t="s">
        <v>8</v>
      </c>
      <c r="R12" s="34" t="s">
        <v>104</v>
      </c>
      <c r="S12" s="34" t="s">
        <v>105</v>
      </c>
      <c r="T12" s="34" t="s">
        <v>106</v>
      </c>
      <c r="U12" s="31" t="s">
        <v>118</v>
      </c>
    </row>
    <row r="13" spans="1:21" s="35" customFormat="1" ht="38.25">
      <c r="A13" s="28">
        <v>10</v>
      </c>
      <c r="B13" s="28" t="s">
        <v>67</v>
      </c>
      <c r="C13" s="28" t="s">
        <v>113</v>
      </c>
      <c r="D13" s="28"/>
      <c r="E13" s="29" t="s">
        <v>114</v>
      </c>
      <c r="F13" s="30" t="s">
        <v>58</v>
      </c>
      <c r="G13" s="30" t="s">
        <v>25</v>
      </c>
      <c r="H13" s="28">
        <v>10</v>
      </c>
      <c r="I13" s="31" t="s">
        <v>79</v>
      </c>
      <c r="J13" s="28" t="s">
        <v>73</v>
      </c>
      <c r="K13" s="28">
        <v>5</v>
      </c>
      <c r="L13" s="28">
        <v>5</v>
      </c>
      <c r="M13" s="28">
        <f t="shared" si="0"/>
        <v>0</v>
      </c>
      <c r="N13" s="32">
        <v>4677.95</v>
      </c>
      <c r="O13" s="33"/>
      <c r="P13" s="28" t="s">
        <v>102</v>
      </c>
      <c r="Q13" s="28" t="s">
        <v>8</v>
      </c>
      <c r="R13" s="34" t="s">
        <v>108</v>
      </c>
      <c r="S13" s="34" t="s">
        <v>107</v>
      </c>
      <c r="T13" s="34" t="s">
        <v>109</v>
      </c>
      <c r="U13" s="31" t="s">
        <v>118</v>
      </c>
    </row>
    <row r="14" spans="1:21" s="35" customFormat="1" ht="38.25">
      <c r="A14" s="28">
        <v>11</v>
      </c>
      <c r="B14" s="28" t="s">
        <v>67</v>
      </c>
      <c r="C14" s="28" t="s">
        <v>113</v>
      </c>
      <c r="D14" s="28"/>
      <c r="E14" s="29" t="s">
        <v>114</v>
      </c>
      <c r="F14" s="30" t="s">
        <v>58</v>
      </c>
      <c r="G14" s="30" t="s">
        <v>25</v>
      </c>
      <c r="H14" s="28">
        <v>10</v>
      </c>
      <c r="I14" s="31" t="s">
        <v>80</v>
      </c>
      <c r="J14" s="28" t="s">
        <v>73</v>
      </c>
      <c r="K14" s="28">
        <v>75</v>
      </c>
      <c r="L14" s="28">
        <v>75</v>
      </c>
      <c r="M14" s="28">
        <f t="shared" si="0"/>
        <v>0</v>
      </c>
      <c r="N14" s="32">
        <v>7626.75</v>
      </c>
      <c r="O14" s="33"/>
      <c r="P14" s="28" t="s">
        <v>102</v>
      </c>
      <c r="Q14" s="28" t="s">
        <v>8</v>
      </c>
      <c r="R14" s="34" t="s">
        <v>104</v>
      </c>
      <c r="S14" s="34" t="s">
        <v>105</v>
      </c>
      <c r="T14" s="34" t="s">
        <v>106</v>
      </c>
      <c r="U14" s="31" t="s">
        <v>118</v>
      </c>
    </row>
    <row r="15" spans="1:21" s="35" customFormat="1" ht="38.25">
      <c r="A15" s="28">
        <v>12</v>
      </c>
      <c r="B15" s="28" t="s">
        <v>67</v>
      </c>
      <c r="C15" s="28" t="s">
        <v>113</v>
      </c>
      <c r="D15" s="28"/>
      <c r="E15" s="29" t="s">
        <v>114</v>
      </c>
      <c r="F15" s="30" t="s">
        <v>58</v>
      </c>
      <c r="G15" s="30" t="s">
        <v>19</v>
      </c>
      <c r="H15" s="28">
        <v>10</v>
      </c>
      <c r="I15" s="31" t="s">
        <v>81</v>
      </c>
      <c r="J15" s="28" t="s">
        <v>73</v>
      </c>
      <c r="K15" s="28">
        <v>360</v>
      </c>
      <c r="L15" s="28">
        <v>360</v>
      </c>
      <c r="M15" s="28">
        <f t="shared" si="0"/>
        <v>0</v>
      </c>
      <c r="N15" s="32">
        <v>71640</v>
      </c>
      <c r="O15" s="33"/>
      <c r="P15" s="28" t="s">
        <v>102</v>
      </c>
      <c r="Q15" s="28" t="s">
        <v>8</v>
      </c>
      <c r="R15" s="34" t="s">
        <v>108</v>
      </c>
      <c r="S15" s="34" t="s">
        <v>107</v>
      </c>
      <c r="T15" s="34" t="s">
        <v>109</v>
      </c>
      <c r="U15" s="31" t="s">
        <v>118</v>
      </c>
    </row>
    <row r="16" spans="1:21" s="35" customFormat="1" ht="38.25">
      <c r="A16" s="28">
        <v>13</v>
      </c>
      <c r="B16" s="28" t="s">
        <v>67</v>
      </c>
      <c r="C16" s="28" t="s">
        <v>113</v>
      </c>
      <c r="D16" s="28"/>
      <c r="E16" s="29" t="s">
        <v>114</v>
      </c>
      <c r="F16" s="30" t="s">
        <v>58</v>
      </c>
      <c r="G16" s="30" t="s">
        <v>24</v>
      </c>
      <c r="H16" s="28">
        <v>0.4</v>
      </c>
      <c r="I16" s="31" t="s">
        <v>82</v>
      </c>
      <c r="J16" s="28" t="s">
        <v>73</v>
      </c>
      <c r="K16" s="28">
        <v>360</v>
      </c>
      <c r="L16" s="28">
        <v>360</v>
      </c>
      <c r="M16" s="28">
        <f t="shared" si="0"/>
        <v>0</v>
      </c>
      <c r="N16" s="32">
        <v>2185.2000000000003</v>
      </c>
      <c r="O16" s="33"/>
      <c r="P16" s="28" t="s">
        <v>102</v>
      </c>
      <c r="Q16" s="28" t="s">
        <v>8</v>
      </c>
      <c r="R16" s="34" t="s">
        <v>104</v>
      </c>
      <c r="S16" s="34" t="s">
        <v>105</v>
      </c>
      <c r="T16" s="34" t="s">
        <v>106</v>
      </c>
      <c r="U16" s="31" t="s">
        <v>118</v>
      </c>
    </row>
    <row r="17" spans="1:21" s="35" customFormat="1" ht="38.25">
      <c r="A17" s="28">
        <v>14</v>
      </c>
      <c r="B17" s="28" t="s">
        <v>67</v>
      </c>
      <c r="C17" s="28" t="s">
        <v>113</v>
      </c>
      <c r="D17" s="28"/>
      <c r="E17" s="29" t="s">
        <v>114</v>
      </c>
      <c r="F17" s="30" t="s">
        <v>58</v>
      </c>
      <c r="G17" s="30" t="s">
        <v>24</v>
      </c>
      <c r="H17" s="28">
        <v>10</v>
      </c>
      <c r="I17" s="31" t="s">
        <v>83</v>
      </c>
      <c r="J17" s="28" t="s">
        <v>73</v>
      </c>
      <c r="K17" s="28">
        <v>180</v>
      </c>
      <c r="L17" s="28">
        <v>180</v>
      </c>
      <c r="M17" s="28">
        <f t="shared" si="0"/>
        <v>0</v>
      </c>
      <c r="N17" s="32">
        <v>1130.4000000000001</v>
      </c>
      <c r="O17" s="33"/>
      <c r="P17" s="28" t="s">
        <v>102</v>
      </c>
      <c r="Q17" s="28" t="s">
        <v>8</v>
      </c>
      <c r="R17" s="34" t="s">
        <v>108</v>
      </c>
      <c r="S17" s="34" t="s">
        <v>107</v>
      </c>
      <c r="T17" s="34" t="s">
        <v>109</v>
      </c>
      <c r="U17" s="31" t="s">
        <v>118</v>
      </c>
    </row>
    <row r="18" spans="1:21" s="35" customFormat="1" ht="38.25">
      <c r="A18" s="28">
        <v>15</v>
      </c>
      <c r="B18" s="28" t="s">
        <v>67</v>
      </c>
      <c r="C18" s="28" t="s">
        <v>113</v>
      </c>
      <c r="D18" s="28"/>
      <c r="E18" s="29" t="s">
        <v>114</v>
      </c>
      <c r="F18" s="30" t="s">
        <v>58</v>
      </c>
      <c r="G18" s="30" t="s">
        <v>20</v>
      </c>
      <c r="H18" s="28">
        <v>10</v>
      </c>
      <c r="I18" s="31" t="s">
        <v>84</v>
      </c>
      <c r="J18" s="28" t="s">
        <v>73</v>
      </c>
      <c r="K18" s="28">
        <v>1000</v>
      </c>
      <c r="L18" s="28">
        <v>1000</v>
      </c>
      <c r="M18" s="28">
        <f t="shared" si="0"/>
        <v>0</v>
      </c>
      <c r="N18" s="32">
        <v>83100</v>
      </c>
      <c r="O18" s="33"/>
      <c r="P18" s="28" t="s">
        <v>102</v>
      </c>
      <c r="Q18" s="28" t="s">
        <v>8</v>
      </c>
      <c r="R18" s="34" t="s">
        <v>104</v>
      </c>
      <c r="S18" s="34" t="s">
        <v>105</v>
      </c>
      <c r="T18" s="34" t="s">
        <v>106</v>
      </c>
      <c r="U18" s="31" t="s">
        <v>118</v>
      </c>
    </row>
    <row r="19" spans="1:21" s="35" customFormat="1" ht="38.25">
      <c r="A19" s="28">
        <v>16</v>
      </c>
      <c r="B19" s="28" t="s">
        <v>67</v>
      </c>
      <c r="C19" s="28" t="s">
        <v>113</v>
      </c>
      <c r="D19" s="28"/>
      <c r="E19" s="29" t="s">
        <v>114</v>
      </c>
      <c r="F19" s="30" t="s">
        <v>61</v>
      </c>
      <c r="G19" s="30" t="s">
        <v>17</v>
      </c>
      <c r="H19" s="28">
        <v>110</v>
      </c>
      <c r="I19" s="31" t="s">
        <v>68</v>
      </c>
      <c r="J19" s="28" t="s">
        <v>72</v>
      </c>
      <c r="K19" s="28">
        <v>2</v>
      </c>
      <c r="L19" s="28">
        <v>2</v>
      </c>
      <c r="M19" s="28">
        <f t="shared" si="0"/>
        <v>0</v>
      </c>
      <c r="N19" s="32">
        <v>7091.32</v>
      </c>
      <c r="O19" s="33"/>
      <c r="P19" s="28" t="s">
        <v>102</v>
      </c>
      <c r="Q19" s="28" t="s">
        <v>7</v>
      </c>
      <c r="R19" s="34" t="s">
        <v>108</v>
      </c>
      <c r="S19" s="34" t="s">
        <v>107</v>
      </c>
      <c r="T19" s="34" t="s">
        <v>109</v>
      </c>
      <c r="U19" s="31" t="s">
        <v>118</v>
      </c>
    </row>
    <row r="20" spans="1:21" s="35" customFormat="1" ht="51">
      <c r="A20" s="28">
        <v>17</v>
      </c>
      <c r="B20" s="28" t="s">
        <v>67</v>
      </c>
      <c r="C20" s="28" t="s">
        <v>113</v>
      </c>
      <c r="D20" s="28"/>
      <c r="E20" s="29" t="s">
        <v>114</v>
      </c>
      <c r="F20" s="30" t="s">
        <v>61</v>
      </c>
      <c r="G20" s="30" t="s">
        <v>16</v>
      </c>
      <c r="H20" s="28">
        <v>110</v>
      </c>
      <c r="I20" s="31" t="s">
        <v>69</v>
      </c>
      <c r="J20" s="28" t="s">
        <v>72</v>
      </c>
      <c r="K20" s="28">
        <v>2</v>
      </c>
      <c r="L20" s="28">
        <v>2</v>
      </c>
      <c r="M20" s="28">
        <f t="shared" si="0"/>
        <v>0</v>
      </c>
      <c r="N20" s="32">
        <v>5788.14</v>
      </c>
      <c r="O20" s="33"/>
      <c r="P20" s="28" t="s">
        <v>102</v>
      </c>
      <c r="Q20" s="28" t="s">
        <v>7</v>
      </c>
      <c r="R20" s="34" t="s">
        <v>104</v>
      </c>
      <c r="S20" s="34" t="s">
        <v>105</v>
      </c>
      <c r="T20" s="34" t="s">
        <v>106</v>
      </c>
      <c r="U20" s="31" t="s">
        <v>118</v>
      </c>
    </row>
    <row r="21" spans="1:21" s="35" customFormat="1" ht="38.25">
      <c r="A21" s="28">
        <v>18</v>
      </c>
      <c r="B21" s="28" t="s">
        <v>67</v>
      </c>
      <c r="C21" s="28" t="s">
        <v>113</v>
      </c>
      <c r="D21" s="28"/>
      <c r="E21" s="29" t="s">
        <v>114</v>
      </c>
      <c r="F21" s="30" t="s">
        <v>61</v>
      </c>
      <c r="G21" s="30" t="s">
        <v>18</v>
      </c>
      <c r="H21" s="28">
        <v>110</v>
      </c>
      <c r="I21" s="31" t="s">
        <v>85</v>
      </c>
      <c r="J21" s="28" t="s">
        <v>73</v>
      </c>
      <c r="K21" s="28">
        <v>150</v>
      </c>
      <c r="L21" s="28">
        <v>150</v>
      </c>
      <c r="M21" s="28">
        <f t="shared" si="0"/>
        <v>0</v>
      </c>
      <c r="N21" s="32">
        <v>32997</v>
      </c>
      <c r="O21" s="33"/>
      <c r="P21" s="28" t="s">
        <v>102</v>
      </c>
      <c r="Q21" s="28" t="s">
        <v>7</v>
      </c>
      <c r="R21" s="34" t="s">
        <v>108</v>
      </c>
      <c r="S21" s="34" t="s">
        <v>107</v>
      </c>
      <c r="T21" s="34" t="s">
        <v>109</v>
      </c>
      <c r="U21" s="31" t="s">
        <v>118</v>
      </c>
    </row>
    <row r="22" spans="1:21" s="35" customFormat="1" ht="38.25">
      <c r="A22" s="28">
        <v>19</v>
      </c>
      <c r="B22" s="28" t="s">
        <v>67</v>
      </c>
      <c r="C22" s="28" t="s">
        <v>113</v>
      </c>
      <c r="D22" s="28"/>
      <c r="E22" s="29" t="s">
        <v>114</v>
      </c>
      <c r="F22" s="30" t="s">
        <v>61</v>
      </c>
      <c r="G22" s="30" t="s">
        <v>12</v>
      </c>
      <c r="H22" s="28">
        <v>110</v>
      </c>
      <c r="I22" s="31" t="s">
        <v>70</v>
      </c>
      <c r="J22" s="28" t="s">
        <v>73</v>
      </c>
      <c r="K22" s="28">
        <v>21</v>
      </c>
      <c r="L22" s="28">
        <v>21</v>
      </c>
      <c r="M22" s="28">
        <f t="shared" si="0"/>
        <v>0</v>
      </c>
      <c r="N22" s="32">
        <v>3371.3399999999997</v>
      </c>
      <c r="O22" s="33"/>
      <c r="P22" s="28" t="s">
        <v>102</v>
      </c>
      <c r="Q22" s="28" t="s">
        <v>7</v>
      </c>
      <c r="R22" s="34" t="s">
        <v>104</v>
      </c>
      <c r="S22" s="34" t="s">
        <v>105</v>
      </c>
      <c r="T22" s="34" t="s">
        <v>106</v>
      </c>
      <c r="U22" s="31" t="s">
        <v>118</v>
      </c>
    </row>
    <row r="23" spans="1:21" s="35" customFormat="1" ht="38.25">
      <c r="A23" s="28">
        <v>20</v>
      </c>
      <c r="B23" s="28" t="s">
        <v>67</v>
      </c>
      <c r="C23" s="28" t="s">
        <v>113</v>
      </c>
      <c r="D23" s="28"/>
      <c r="E23" s="29" t="s">
        <v>114</v>
      </c>
      <c r="F23" s="30" t="s">
        <v>61</v>
      </c>
      <c r="G23" s="30" t="s">
        <v>12</v>
      </c>
      <c r="H23" s="28">
        <v>110</v>
      </c>
      <c r="I23" s="31" t="s">
        <v>71</v>
      </c>
      <c r="J23" s="28" t="s">
        <v>73</v>
      </c>
      <c r="K23" s="28">
        <v>10</v>
      </c>
      <c r="L23" s="28">
        <v>10</v>
      </c>
      <c r="M23" s="28">
        <f t="shared" si="0"/>
        <v>0</v>
      </c>
      <c r="N23" s="32">
        <v>659.4</v>
      </c>
      <c r="O23" s="33"/>
      <c r="P23" s="28" t="s">
        <v>102</v>
      </c>
      <c r="Q23" s="28" t="s">
        <v>7</v>
      </c>
      <c r="R23" s="34" t="s">
        <v>108</v>
      </c>
      <c r="S23" s="34" t="s">
        <v>107</v>
      </c>
      <c r="T23" s="34" t="s">
        <v>109</v>
      </c>
      <c r="U23" s="31" t="s">
        <v>118</v>
      </c>
    </row>
    <row r="24" spans="1:21" s="35" customFormat="1" ht="38.25">
      <c r="A24" s="28">
        <v>21</v>
      </c>
      <c r="B24" s="28" t="s">
        <v>67</v>
      </c>
      <c r="C24" s="28" t="s">
        <v>113</v>
      </c>
      <c r="D24" s="28"/>
      <c r="E24" s="29" t="s">
        <v>114</v>
      </c>
      <c r="F24" s="30" t="s">
        <v>61</v>
      </c>
      <c r="G24" s="30" t="s">
        <v>18</v>
      </c>
      <c r="H24" s="28">
        <v>35</v>
      </c>
      <c r="I24" s="31" t="s">
        <v>85</v>
      </c>
      <c r="J24" s="28" t="s">
        <v>73</v>
      </c>
      <c r="K24" s="28">
        <v>150</v>
      </c>
      <c r="L24" s="28">
        <v>150</v>
      </c>
      <c r="M24" s="28">
        <f t="shared" si="0"/>
        <v>0</v>
      </c>
      <c r="N24" s="32">
        <v>32997</v>
      </c>
      <c r="O24" s="33"/>
      <c r="P24" s="28" t="s">
        <v>102</v>
      </c>
      <c r="Q24" s="28" t="s">
        <v>7</v>
      </c>
      <c r="R24" s="34" t="s">
        <v>104</v>
      </c>
      <c r="S24" s="34" t="s">
        <v>105</v>
      </c>
      <c r="T24" s="34" t="s">
        <v>106</v>
      </c>
      <c r="U24" s="31" t="s">
        <v>118</v>
      </c>
    </row>
    <row r="25" spans="1:21" s="35" customFormat="1" ht="38.25">
      <c r="A25" s="28">
        <v>22</v>
      </c>
      <c r="B25" s="28" t="s">
        <v>67</v>
      </c>
      <c r="C25" s="28" t="s">
        <v>113</v>
      </c>
      <c r="D25" s="28"/>
      <c r="E25" s="29" t="s">
        <v>114</v>
      </c>
      <c r="F25" s="30" t="s">
        <v>61</v>
      </c>
      <c r="G25" s="30" t="s">
        <v>12</v>
      </c>
      <c r="H25" s="28">
        <v>35</v>
      </c>
      <c r="I25" s="31" t="s">
        <v>74</v>
      </c>
      <c r="J25" s="28" t="s">
        <v>73</v>
      </c>
      <c r="K25" s="28">
        <v>20</v>
      </c>
      <c r="L25" s="28">
        <v>20</v>
      </c>
      <c r="M25" s="28">
        <f t="shared" si="0"/>
        <v>0</v>
      </c>
      <c r="N25" s="32">
        <v>2405.2000000000003</v>
      </c>
      <c r="O25" s="33"/>
      <c r="P25" s="28" t="s">
        <v>102</v>
      </c>
      <c r="Q25" s="28" t="s">
        <v>7</v>
      </c>
      <c r="R25" s="34" t="s">
        <v>108</v>
      </c>
      <c r="S25" s="34" t="s">
        <v>107</v>
      </c>
      <c r="T25" s="34" t="s">
        <v>109</v>
      </c>
      <c r="U25" s="31" t="s">
        <v>118</v>
      </c>
    </row>
    <row r="26" spans="1:21" s="35" customFormat="1" ht="38.25">
      <c r="A26" s="28">
        <v>23</v>
      </c>
      <c r="B26" s="28" t="s">
        <v>67</v>
      </c>
      <c r="C26" s="28" t="s">
        <v>113</v>
      </c>
      <c r="D26" s="28"/>
      <c r="E26" s="29" t="s">
        <v>114</v>
      </c>
      <c r="F26" s="30" t="s">
        <v>58</v>
      </c>
      <c r="G26" s="30" t="s">
        <v>25</v>
      </c>
      <c r="H26" s="28">
        <v>10</v>
      </c>
      <c r="I26" s="31" t="s">
        <v>86</v>
      </c>
      <c r="J26" s="28" t="s">
        <v>73</v>
      </c>
      <c r="K26" s="28">
        <v>120</v>
      </c>
      <c r="L26" s="28">
        <v>120</v>
      </c>
      <c r="M26" s="28">
        <f t="shared" si="0"/>
        <v>0</v>
      </c>
      <c r="N26" s="32">
        <v>152925.6</v>
      </c>
      <c r="O26" s="33"/>
      <c r="P26" s="28" t="s">
        <v>102</v>
      </c>
      <c r="Q26" s="28" t="s">
        <v>7</v>
      </c>
      <c r="R26" s="34" t="s">
        <v>104</v>
      </c>
      <c r="S26" s="34" t="s">
        <v>105</v>
      </c>
      <c r="T26" s="34" t="s">
        <v>106</v>
      </c>
      <c r="U26" s="31" t="s">
        <v>118</v>
      </c>
    </row>
    <row r="27" spans="1:21" s="35" customFormat="1" ht="38.25">
      <c r="A27" s="28">
        <v>24</v>
      </c>
      <c r="B27" s="28" t="s">
        <v>67</v>
      </c>
      <c r="C27" s="28" t="s">
        <v>113</v>
      </c>
      <c r="D27" s="28"/>
      <c r="E27" s="29" t="s">
        <v>114</v>
      </c>
      <c r="F27" s="30" t="s">
        <v>58</v>
      </c>
      <c r="G27" s="30" t="s">
        <v>19</v>
      </c>
      <c r="H27" s="28">
        <v>10</v>
      </c>
      <c r="I27" s="31" t="s">
        <v>81</v>
      </c>
      <c r="J27" s="28" t="s">
        <v>73</v>
      </c>
      <c r="K27" s="28">
        <v>360</v>
      </c>
      <c r="L27" s="28">
        <v>360</v>
      </c>
      <c r="M27" s="28">
        <f t="shared" si="0"/>
        <v>0</v>
      </c>
      <c r="N27" s="32">
        <v>71640</v>
      </c>
      <c r="O27" s="33"/>
      <c r="P27" s="28" t="s">
        <v>102</v>
      </c>
      <c r="Q27" s="28" t="s">
        <v>7</v>
      </c>
      <c r="R27" s="34" t="s">
        <v>108</v>
      </c>
      <c r="S27" s="34" t="s">
        <v>107</v>
      </c>
      <c r="T27" s="34" t="s">
        <v>109</v>
      </c>
      <c r="U27" s="31" t="s">
        <v>118</v>
      </c>
    </row>
    <row r="28" spans="1:21" s="35" customFormat="1" ht="38.25">
      <c r="A28" s="28">
        <v>25</v>
      </c>
      <c r="B28" s="28" t="s">
        <v>67</v>
      </c>
      <c r="C28" s="28" t="s">
        <v>113</v>
      </c>
      <c r="D28" s="28"/>
      <c r="E28" s="29" t="s">
        <v>114</v>
      </c>
      <c r="F28" s="30" t="s">
        <v>58</v>
      </c>
      <c r="G28" s="30" t="s">
        <v>25</v>
      </c>
      <c r="H28" s="28">
        <v>0.4</v>
      </c>
      <c r="I28" s="31" t="s">
        <v>87</v>
      </c>
      <c r="J28" s="28" t="s">
        <v>73</v>
      </c>
      <c r="K28" s="28">
        <v>15</v>
      </c>
      <c r="L28" s="28">
        <v>15</v>
      </c>
      <c r="M28" s="28">
        <f t="shared" si="0"/>
        <v>0</v>
      </c>
      <c r="N28" s="32">
        <v>3919.3500000000004</v>
      </c>
      <c r="O28" s="33"/>
      <c r="P28" s="28" t="s">
        <v>102</v>
      </c>
      <c r="Q28" s="28" t="s">
        <v>7</v>
      </c>
      <c r="R28" s="34" t="s">
        <v>104</v>
      </c>
      <c r="S28" s="34" t="s">
        <v>105</v>
      </c>
      <c r="T28" s="34" t="s">
        <v>106</v>
      </c>
      <c r="U28" s="31" t="s">
        <v>118</v>
      </c>
    </row>
    <row r="29" spans="1:21" s="35" customFormat="1" ht="38.25">
      <c r="A29" s="28">
        <v>26</v>
      </c>
      <c r="B29" s="28" t="s">
        <v>67</v>
      </c>
      <c r="C29" s="28" t="s">
        <v>113</v>
      </c>
      <c r="D29" s="28"/>
      <c r="E29" s="29" t="s">
        <v>114</v>
      </c>
      <c r="F29" s="30" t="s">
        <v>58</v>
      </c>
      <c r="G29" s="30" t="s">
        <v>19</v>
      </c>
      <c r="H29" s="28">
        <v>0.4</v>
      </c>
      <c r="I29" s="31" t="s">
        <v>88</v>
      </c>
      <c r="J29" s="28" t="s">
        <v>73</v>
      </c>
      <c r="K29" s="28">
        <v>59</v>
      </c>
      <c r="L29" s="28">
        <v>59</v>
      </c>
      <c r="M29" s="28">
        <f t="shared" si="0"/>
        <v>0</v>
      </c>
      <c r="N29" s="32">
        <v>1888</v>
      </c>
      <c r="O29" s="33"/>
      <c r="P29" s="28" t="s">
        <v>102</v>
      </c>
      <c r="Q29" s="28" t="s">
        <v>7</v>
      </c>
      <c r="R29" s="34" t="s">
        <v>108</v>
      </c>
      <c r="S29" s="34" t="s">
        <v>107</v>
      </c>
      <c r="T29" s="34" t="s">
        <v>109</v>
      </c>
      <c r="U29" s="31" t="s">
        <v>118</v>
      </c>
    </row>
    <row r="30" spans="1:21" s="35" customFormat="1" ht="38.25">
      <c r="A30" s="28">
        <v>27</v>
      </c>
      <c r="B30" s="28" t="s">
        <v>67</v>
      </c>
      <c r="C30" s="28" t="s">
        <v>113</v>
      </c>
      <c r="D30" s="28"/>
      <c r="E30" s="29" t="s">
        <v>114</v>
      </c>
      <c r="F30" s="30" t="s">
        <v>57</v>
      </c>
      <c r="G30" s="30" t="s">
        <v>32</v>
      </c>
      <c r="H30" s="28">
        <v>10</v>
      </c>
      <c r="I30" s="31" t="s">
        <v>89</v>
      </c>
      <c r="J30" s="28" t="s">
        <v>73</v>
      </c>
      <c r="K30" s="28">
        <v>2</v>
      </c>
      <c r="L30" s="28">
        <v>2</v>
      </c>
      <c r="M30" s="28">
        <f t="shared" si="0"/>
        <v>0</v>
      </c>
      <c r="N30" s="32">
        <v>1383.86</v>
      </c>
      <c r="O30" s="33"/>
      <c r="P30" s="28" t="s">
        <v>102</v>
      </c>
      <c r="Q30" s="28" t="s">
        <v>7</v>
      </c>
      <c r="R30" s="34" t="s">
        <v>104</v>
      </c>
      <c r="S30" s="34" t="s">
        <v>105</v>
      </c>
      <c r="T30" s="34" t="s">
        <v>106</v>
      </c>
      <c r="U30" s="31" t="s">
        <v>118</v>
      </c>
    </row>
    <row r="31" spans="1:21" s="35" customFormat="1" ht="38.25">
      <c r="A31" s="28">
        <v>28</v>
      </c>
      <c r="B31" s="28" t="s">
        <v>67</v>
      </c>
      <c r="C31" s="28" t="s">
        <v>113</v>
      </c>
      <c r="D31" s="28"/>
      <c r="E31" s="29" t="s">
        <v>114</v>
      </c>
      <c r="F31" s="30" t="s">
        <v>57</v>
      </c>
      <c r="G31" s="30" t="s">
        <v>32</v>
      </c>
      <c r="H31" s="28">
        <v>0.4</v>
      </c>
      <c r="I31" s="31" t="s">
        <v>90</v>
      </c>
      <c r="J31" s="28" t="s">
        <v>73</v>
      </c>
      <c r="K31" s="28">
        <v>2</v>
      </c>
      <c r="L31" s="28">
        <v>2</v>
      </c>
      <c r="M31" s="28">
        <f t="shared" si="0"/>
        <v>0</v>
      </c>
      <c r="N31" s="32">
        <v>1383.86</v>
      </c>
      <c r="O31" s="33"/>
      <c r="P31" s="28" t="s">
        <v>102</v>
      </c>
      <c r="Q31" s="28" t="s">
        <v>7</v>
      </c>
      <c r="R31" s="34" t="s">
        <v>108</v>
      </c>
      <c r="S31" s="34" t="s">
        <v>107</v>
      </c>
      <c r="T31" s="34" t="s">
        <v>109</v>
      </c>
      <c r="U31" s="31" t="s">
        <v>118</v>
      </c>
    </row>
    <row r="32" spans="1:21" s="35" customFormat="1" ht="38.25">
      <c r="A32" s="28">
        <v>29</v>
      </c>
      <c r="B32" s="28" t="s">
        <v>67</v>
      </c>
      <c r="C32" s="28" t="s">
        <v>113</v>
      </c>
      <c r="D32" s="28"/>
      <c r="E32" s="29" t="s">
        <v>114</v>
      </c>
      <c r="F32" s="30" t="s">
        <v>57</v>
      </c>
      <c r="G32" s="30" t="s">
        <v>33</v>
      </c>
      <c r="H32" s="28">
        <v>110</v>
      </c>
      <c r="I32" s="31" t="s">
        <v>91</v>
      </c>
      <c r="J32" s="28" t="s">
        <v>73</v>
      </c>
      <c r="K32" s="28">
        <v>6</v>
      </c>
      <c r="L32" s="28">
        <v>6</v>
      </c>
      <c r="M32" s="28">
        <f t="shared" si="0"/>
        <v>0</v>
      </c>
      <c r="N32" s="32">
        <v>69998.16</v>
      </c>
      <c r="O32" s="33"/>
      <c r="P32" s="28" t="s">
        <v>102</v>
      </c>
      <c r="Q32" s="28" t="s">
        <v>7</v>
      </c>
      <c r="R32" s="34" t="s">
        <v>104</v>
      </c>
      <c r="S32" s="34" t="s">
        <v>105</v>
      </c>
      <c r="T32" s="34" t="s">
        <v>106</v>
      </c>
      <c r="U32" s="31" t="s">
        <v>118</v>
      </c>
    </row>
    <row r="33" spans="1:21" s="35" customFormat="1" ht="38.25">
      <c r="A33" s="28">
        <v>30</v>
      </c>
      <c r="B33" s="28" t="s">
        <v>67</v>
      </c>
      <c r="C33" s="28" t="s">
        <v>113</v>
      </c>
      <c r="D33" s="28"/>
      <c r="E33" s="29" t="s">
        <v>114</v>
      </c>
      <c r="F33" s="30" t="s">
        <v>57</v>
      </c>
      <c r="G33" s="30" t="s">
        <v>33</v>
      </c>
      <c r="H33" s="28">
        <v>35</v>
      </c>
      <c r="I33" s="31" t="s">
        <v>92</v>
      </c>
      <c r="J33" s="28" t="s">
        <v>73</v>
      </c>
      <c r="K33" s="28">
        <v>6</v>
      </c>
      <c r="L33" s="28">
        <v>6</v>
      </c>
      <c r="M33" s="28">
        <f t="shared" si="0"/>
        <v>0</v>
      </c>
      <c r="N33" s="32">
        <v>12955.920000000002</v>
      </c>
      <c r="O33" s="33"/>
      <c r="P33" s="28" t="s">
        <v>102</v>
      </c>
      <c r="Q33" s="28" t="s">
        <v>7</v>
      </c>
      <c r="R33" s="34" t="s">
        <v>108</v>
      </c>
      <c r="S33" s="34" t="s">
        <v>107</v>
      </c>
      <c r="T33" s="34" t="s">
        <v>109</v>
      </c>
      <c r="U33" s="31" t="s">
        <v>118</v>
      </c>
    </row>
    <row r="34" spans="1:21" s="35" customFormat="1" ht="38.25">
      <c r="A34" s="28">
        <v>31</v>
      </c>
      <c r="B34" s="28" t="s">
        <v>67</v>
      </c>
      <c r="C34" s="28" t="s">
        <v>113</v>
      </c>
      <c r="D34" s="28"/>
      <c r="E34" s="29" t="s">
        <v>114</v>
      </c>
      <c r="F34" s="30" t="s">
        <v>57</v>
      </c>
      <c r="G34" s="30" t="s">
        <v>34</v>
      </c>
      <c r="H34" s="28">
        <v>110</v>
      </c>
      <c r="I34" s="31" t="s">
        <v>93</v>
      </c>
      <c r="J34" s="28" t="s">
        <v>73</v>
      </c>
      <c r="K34" s="28">
        <v>3</v>
      </c>
      <c r="L34" s="28">
        <v>3</v>
      </c>
      <c r="M34" s="28">
        <f t="shared" si="0"/>
        <v>0</v>
      </c>
      <c r="N34" s="32">
        <v>63559.350000000006</v>
      </c>
      <c r="O34" s="33"/>
      <c r="P34" s="28" t="s">
        <v>102</v>
      </c>
      <c r="Q34" s="28" t="s">
        <v>7</v>
      </c>
      <c r="R34" s="34" t="s">
        <v>104</v>
      </c>
      <c r="S34" s="34" t="s">
        <v>105</v>
      </c>
      <c r="T34" s="34" t="s">
        <v>106</v>
      </c>
      <c r="U34" s="31" t="s">
        <v>118</v>
      </c>
    </row>
    <row r="35" spans="1:21" s="35" customFormat="1" ht="38.25">
      <c r="A35" s="28">
        <v>32</v>
      </c>
      <c r="B35" s="28" t="s">
        <v>67</v>
      </c>
      <c r="C35" s="28" t="s">
        <v>113</v>
      </c>
      <c r="D35" s="28"/>
      <c r="E35" s="29" t="s">
        <v>114</v>
      </c>
      <c r="F35" s="30" t="s">
        <v>57</v>
      </c>
      <c r="G35" s="30" t="s">
        <v>34</v>
      </c>
      <c r="H35" s="28">
        <v>35</v>
      </c>
      <c r="I35" s="31" t="s">
        <v>94</v>
      </c>
      <c r="J35" s="28" t="s">
        <v>73</v>
      </c>
      <c r="K35" s="28">
        <v>3</v>
      </c>
      <c r="L35" s="28">
        <v>3</v>
      </c>
      <c r="M35" s="28">
        <f t="shared" si="0"/>
        <v>0</v>
      </c>
      <c r="N35" s="32">
        <v>19957.62</v>
      </c>
      <c r="O35" s="33"/>
      <c r="P35" s="28" t="s">
        <v>102</v>
      </c>
      <c r="Q35" s="28" t="s">
        <v>7</v>
      </c>
      <c r="R35" s="34" t="s">
        <v>108</v>
      </c>
      <c r="S35" s="34" t="s">
        <v>107</v>
      </c>
      <c r="T35" s="34" t="s">
        <v>109</v>
      </c>
      <c r="U35" s="31" t="s">
        <v>118</v>
      </c>
    </row>
    <row r="36" spans="1:21" s="35" customFormat="1" ht="38.25">
      <c r="A36" s="28">
        <v>33</v>
      </c>
      <c r="B36" s="28" t="s">
        <v>67</v>
      </c>
      <c r="C36" s="28" t="s">
        <v>113</v>
      </c>
      <c r="D36" s="28"/>
      <c r="E36" s="29" t="s">
        <v>114</v>
      </c>
      <c r="F36" s="30" t="s">
        <v>58</v>
      </c>
      <c r="G36" s="30" t="s">
        <v>34</v>
      </c>
      <c r="H36" s="28">
        <v>10</v>
      </c>
      <c r="I36" s="31" t="s">
        <v>95</v>
      </c>
      <c r="J36" s="28" t="s">
        <v>73</v>
      </c>
      <c r="K36" s="28">
        <v>3</v>
      </c>
      <c r="L36" s="28">
        <v>3</v>
      </c>
      <c r="M36" s="28">
        <f t="shared" si="0"/>
        <v>0</v>
      </c>
      <c r="N36" s="32">
        <v>3024.2400000000002</v>
      </c>
      <c r="O36" s="33"/>
      <c r="P36" s="28" t="s">
        <v>102</v>
      </c>
      <c r="Q36" s="28" t="s">
        <v>7</v>
      </c>
      <c r="R36" s="34" t="s">
        <v>104</v>
      </c>
      <c r="S36" s="34" t="s">
        <v>105</v>
      </c>
      <c r="T36" s="34" t="s">
        <v>106</v>
      </c>
      <c r="U36" s="31" t="s">
        <v>118</v>
      </c>
    </row>
    <row r="37" spans="1:21" s="35" customFormat="1" ht="38.25">
      <c r="A37" s="28">
        <v>34</v>
      </c>
      <c r="B37" s="28" t="s">
        <v>67</v>
      </c>
      <c r="C37" s="28" t="s">
        <v>113</v>
      </c>
      <c r="D37" s="28"/>
      <c r="E37" s="29" t="s">
        <v>114</v>
      </c>
      <c r="F37" s="30" t="s">
        <v>58</v>
      </c>
      <c r="G37" s="30" t="s">
        <v>37</v>
      </c>
      <c r="H37" s="28">
        <v>10</v>
      </c>
      <c r="I37" s="31" t="s">
        <v>96</v>
      </c>
      <c r="J37" s="28" t="s">
        <v>73</v>
      </c>
      <c r="K37" s="28">
        <v>3</v>
      </c>
      <c r="L37" s="28">
        <v>3</v>
      </c>
      <c r="M37" s="28">
        <f t="shared" si="0"/>
        <v>0</v>
      </c>
      <c r="N37" s="32">
        <v>3000</v>
      </c>
      <c r="O37" s="33"/>
      <c r="P37" s="28" t="s">
        <v>103</v>
      </c>
      <c r="Q37" s="28" t="s">
        <v>7</v>
      </c>
      <c r="R37" s="34" t="s">
        <v>108</v>
      </c>
      <c r="S37" s="34" t="s">
        <v>107</v>
      </c>
      <c r="T37" s="34" t="s">
        <v>109</v>
      </c>
      <c r="U37" s="31" t="s">
        <v>118</v>
      </c>
    </row>
    <row r="38" spans="1:21" s="35" customFormat="1" ht="38.25">
      <c r="A38" s="28">
        <v>35</v>
      </c>
      <c r="B38" s="28" t="s">
        <v>67</v>
      </c>
      <c r="C38" s="28" t="s">
        <v>113</v>
      </c>
      <c r="D38" s="28"/>
      <c r="E38" s="29" t="s">
        <v>114</v>
      </c>
      <c r="F38" s="30" t="s">
        <v>58</v>
      </c>
      <c r="G38" s="30"/>
      <c r="H38" s="28">
        <v>10</v>
      </c>
      <c r="I38" s="31" t="s">
        <v>97</v>
      </c>
      <c r="J38" s="28" t="s">
        <v>73</v>
      </c>
      <c r="K38" s="28">
        <v>10</v>
      </c>
      <c r="L38" s="28">
        <v>10</v>
      </c>
      <c r="M38" s="28">
        <f t="shared" si="0"/>
        <v>0</v>
      </c>
      <c r="N38" s="32">
        <v>132111.79999999999</v>
      </c>
      <c r="O38" s="33"/>
      <c r="P38" s="28" t="s">
        <v>102</v>
      </c>
      <c r="Q38" s="28" t="s">
        <v>7</v>
      </c>
      <c r="R38" s="34" t="s">
        <v>104</v>
      </c>
      <c r="S38" s="34" t="s">
        <v>105</v>
      </c>
      <c r="T38" s="34" t="s">
        <v>106</v>
      </c>
      <c r="U38" s="31" t="s">
        <v>118</v>
      </c>
    </row>
    <row r="39" spans="1:21" s="35" customFormat="1" ht="38.25">
      <c r="A39" s="28">
        <v>36</v>
      </c>
      <c r="B39" s="28" t="s">
        <v>67</v>
      </c>
      <c r="C39" s="28" t="s">
        <v>113</v>
      </c>
      <c r="D39" s="28"/>
      <c r="E39" s="29" t="s">
        <v>114</v>
      </c>
      <c r="F39" s="30" t="s">
        <v>58</v>
      </c>
      <c r="G39" s="30"/>
      <c r="H39" s="28">
        <v>10</v>
      </c>
      <c r="I39" s="31" t="s">
        <v>98</v>
      </c>
      <c r="J39" s="28" t="s">
        <v>73</v>
      </c>
      <c r="K39" s="28">
        <v>4</v>
      </c>
      <c r="L39" s="28">
        <v>4</v>
      </c>
      <c r="M39" s="28">
        <f t="shared" si="0"/>
        <v>0</v>
      </c>
      <c r="N39" s="32">
        <v>176271.2</v>
      </c>
      <c r="O39" s="33"/>
      <c r="P39" s="28" t="s">
        <v>102</v>
      </c>
      <c r="Q39" s="28" t="s">
        <v>7</v>
      </c>
      <c r="R39" s="34" t="s">
        <v>108</v>
      </c>
      <c r="S39" s="34" t="s">
        <v>107</v>
      </c>
      <c r="T39" s="34" t="s">
        <v>109</v>
      </c>
      <c r="U39" s="31" t="s">
        <v>118</v>
      </c>
    </row>
    <row r="40" spans="1:21" s="35" customFormat="1" ht="38.25">
      <c r="A40" s="28">
        <v>37</v>
      </c>
      <c r="B40" s="28" t="s">
        <v>67</v>
      </c>
      <c r="C40" s="28" t="s">
        <v>113</v>
      </c>
      <c r="D40" s="28"/>
      <c r="E40" s="29" t="s">
        <v>114</v>
      </c>
      <c r="F40" s="30" t="s">
        <v>58</v>
      </c>
      <c r="G40" s="30" t="s">
        <v>29</v>
      </c>
      <c r="H40" s="28">
        <v>10</v>
      </c>
      <c r="I40" s="31" t="s">
        <v>99</v>
      </c>
      <c r="J40" s="28" t="s">
        <v>73</v>
      </c>
      <c r="K40" s="28">
        <v>15</v>
      </c>
      <c r="L40" s="28">
        <v>15</v>
      </c>
      <c r="M40" s="28">
        <f t="shared" si="0"/>
        <v>0</v>
      </c>
      <c r="N40" s="32">
        <v>16860</v>
      </c>
      <c r="O40" s="33"/>
      <c r="P40" s="28" t="s">
        <v>102</v>
      </c>
      <c r="Q40" s="28" t="s">
        <v>7</v>
      </c>
      <c r="R40" s="34" t="s">
        <v>104</v>
      </c>
      <c r="S40" s="34" t="s">
        <v>105</v>
      </c>
      <c r="T40" s="34" t="s">
        <v>106</v>
      </c>
      <c r="U40" s="31" t="s">
        <v>118</v>
      </c>
    </row>
    <row r="41" spans="1:21" s="35" customFormat="1" ht="38.25">
      <c r="A41" s="28">
        <v>38</v>
      </c>
      <c r="B41" s="28" t="s">
        <v>67</v>
      </c>
      <c r="C41" s="28" t="s">
        <v>113</v>
      </c>
      <c r="D41" s="28"/>
      <c r="E41" s="29" t="s">
        <v>114</v>
      </c>
      <c r="F41" s="30" t="s">
        <v>58</v>
      </c>
      <c r="G41" s="30" t="s">
        <v>27</v>
      </c>
      <c r="H41" s="28">
        <v>10</v>
      </c>
      <c r="I41" s="31" t="s">
        <v>100</v>
      </c>
      <c r="J41" s="28" t="s">
        <v>73</v>
      </c>
      <c r="K41" s="28">
        <v>2</v>
      </c>
      <c r="L41" s="28">
        <v>2</v>
      </c>
      <c r="M41" s="28">
        <f t="shared" si="0"/>
        <v>0</v>
      </c>
      <c r="N41" s="32">
        <v>337478.82</v>
      </c>
      <c r="O41" s="33"/>
      <c r="P41" s="28" t="s">
        <v>102</v>
      </c>
      <c r="Q41" s="28" t="s">
        <v>7</v>
      </c>
      <c r="R41" s="34" t="s">
        <v>108</v>
      </c>
      <c r="S41" s="34" t="s">
        <v>107</v>
      </c>
      <c r="T41" s="34" t="s">
        <v>109</v>
      </c>
      <c r="U41" s="31" t="s">
        <v>118</v>
      </c>
    </row>
    <row r="42" spans="1:21" s="35" customFormat="1" ht="38.25">
      <c r="A42" s="28">
        <v>39</v>
      </c>
      <c r="B42" s="28" t="s">
        <v>67</v>
      </c>
      <c r="C42" s="28" t="s">
        <v>113</v>
      </c>
      <c r="D42" s="28"/>
      <c r="E42" s="29" t="s">
        <v>114</v>
      </c>
      <c r="F42" s="30" t="s">
        <v>58</v>
      </c>
      <c r="G42" s="30" t="s">
        <v>59</v>
      </c>
      <c r="H42" s="28">
        <v>10</v>
      </c>
      <c r="I42" s="31" t="s">
        <v>101</v>
      </c>
      <c r="J42" s="28" t="s">
        <v>73</v>
      </c>
      <c r="K42" s="28">
        <v>5</v>
      </c>
      <c r="L42" s="28">
        <v>5</v>
      </c>
      <c r="M42" s="28">
        <f t="shared" si="0"/>
        <v>0</v>
      </c>
      <c r="N42" s="32">
        <v>689434.35</v>
      </c>
      <c r="O42" s="33"/>
      <c r="P42" s="28" t="s">
        <v>103</v>
      </c>
      <c r="Q42" s="28" t="s">
        <v>7</v>
      </c>
      <c r="R42" s="34" t="s">
        <v>104</v>
      </c>
      <c r="S42" s="34" t="s">
        <v>105</v>
      </c>
      <c r="T42" s="34" t="s">
        <v>106</v>
      </c>
      <c r="U42" s="31" t="s">
        <v>118</v>
      </c>
    </row>
  </sheetData>
  <autoFilter ref="A3:U43"/>
  <mergeCells count="2">
    <mergeCell ref="C1:U1"/>
    <mergeCell ref="R2:T2"/>
  </mergeCells>
  <dataValidations count="1">
    <dataValidation type="list" allowBlank="1" showInputMessage="1" showErrorMessage="1" sqref="G4:G1500">
      <formula1>Наименование</formula1>
    </dataValidation>
  </dataValidations>
  <hyperlinks>
    <hyperlink ref="F3" location="Справочник!A1" display="Класс оборудования (выбор из справочника)"/>
    <hyperlink ref="Q3" location="Справочник!A1" display="Принадлежность (выбор из справочника)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Справочник!$A$3:$A$9</xm:f>
          </x14:formula1>
          <xm:sqref>F4:F1500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244"/>
  <sheetViews>
    <sheetView topLeftCell="A31" workbookViewId="0">
      <selection activeCell="C41" sqref="C41"/>
    </sheetView>
  </sheetViews>
  <sheetFormatPr defaultRowHeight="15"/>
  <cols>
    <col min="1" max="1" width="37.140625" style="1" customWidth="1"/>
    <col min="2" max="2" width="26" style="1" customWidth="1"/>
    <col min="3" max="3" width="64.42578125" style="1" customWidth="1"/>
    <col min="4" max="16384" width="9.140625" style="1"/>
  </cols>
  <sheetData>
    <row r="1" spans="1:3" ht="34.5" customHeight="1"/>
    <row r="2" spans="1:3">
      <c r="A2" s="5" t="s">
        <v>2</v>
      </c>
      <c r="B2" s="3" t="s">
        <v>5</v>
      </c>
      <c r="C2" s="5" t="s">
        <v>3</v>
      </c>
    </row>
    <row r="3" spans="1:3">
      <c r="A3" s="1" t="s">
        <v>61</v>
      </c>
      <c r="B3" s="1" t="s">
        <v>7</v>
      </c>
      <c r="C3" s="6" t="s">
        <v>9</v>
      </c>
    </row>
    <row r="4" spans="1:3">
      <c r="A4" s="1" t="s">
        <v>57</v>
      </c>
      <c r="B4" s="1" t="s">
        <v>8</v>
      </c>
      <c r="C4" s="6" t="s">
        <v>10</v>
      </c>
    </row>
    <row r="5" spans="1:3">
      <c r="A5" s="1" t="s">
        <v>58</v>
      </c>
      <c r="C5" s="6" t="s">
        <v>11</v>
      </c>
    </row>
    <row r="6" spans="1:3">
      <c r="A6" s="8"/>
      <c r="C6" s="6" t="s">
        <v>12</v>
      </c>
    </row>
    <row r="7" spans="1:3">
      <c r="A7" s="8"/>
      <c r="C7" s="6" t="s">
        <v>13</v>
      </c>
    </row>
    <row r="8" spans="1:3">
      <c r="A8" s="8"/>
      <c r="C8" s="6" t="s">
        <v>14</v>
      </c>
    </row>
    <row r="9" spans="1:3">
      <c r="A9" s="8"/>
      <c r="C9" s="6" t="s">
        <v>28</v>
      </c>
    </row>
    <row r="10" spans="1:3">
      <c r="C10" s="6" t="s">
        <v>18</v>
      </c>
    </row>
    <row r="11" spans="1:3">
      <c r="C11" s="6" t="s">
        <v>19</v>
      </c>
    </row>
    <row r="12" spans="1:3">
      <c r="C12" s="6" t="s">
        <v>29</v>
      </c>
    </row>
    <row r="13" spans="1:3">
      <c r="C13" s="7" t="s">
        <v>30</v>
      </c>
    </row>
    <row r="14" spans="1:3">
      <c r="C14" s="7" t="s">
        <v>33</v>
      </c>
    </row>
    <row r="15" spans="1:3" ht="30">
      <c r="C15" s="2" t="s">
        <v>17</v>
      </c>
    </row>
    <row r="16" spans="1:3" ht="14.25" customHeight="1">
      <c r="C16" s="4" t="s">
        <v>16</v>
      </c>
    </row>
    <row r="17" spans="3:3" ht="15" customHeight="1">
      <c r="C17" s="1" t="s">
        <v>25</v>
      </c>
    </row>
    <row r="18" spans="3:3">
      <c r="C18" s="1" t="s">
        <v>23</v>
      </c>
    </row>
    <row r="19" spans="3:3">
      <c r="C19" s="1" t="s">
        <v>20</v>
      </c>
    </row>
    <row r="20" spans="3:3" ht="15.75" customHeight="1">
      <c r="C20" s="1" t="s">
        <v>22</v>
      </c>
    </row>
    <row r="21" spans="3:3">
      <c r="C21" s="1" t="s">
        <v>24</v>
      </c>
    </row>
    <row r="22" spans="3:3">
      <c r="C22" s="1" t="s">
        <v>21</v>
      </c>
    </row>
    <row r="23" spans="3:3">
      <c r="C23" s="1" t="s">
        <v>15</v>
      </c>
    </row>
    <row r="24" spans="3:3">
      <c r="C24" s="1" t="s">
        <v>26</v>
      </c>
    </row>
    <row r="25" spans="3:3">
      <c r="C25" s="1" t="s">
        <v>59</v>
      </c>
    </row>
    <row r="26" spans="3:3">
      <c r="C26" s="1" t="s">
        <v>27</v>
      </c>
    </row>
    <row r="27" spans="3:3">
      <c r="C27" s="1" t="s">
        <v>32</v>
      </c>
    </row>
    <row r="28" spans="3:3">
      <c r="C28" s="1" t="s">
        <v>60</v>
      </c>
    </row>
    <row r="29" spans="3:3">
      <c r="C29" s="1" t="s">
        <v>31</v>
      </c>
    </row>
    <row r="30" spans="3:3">
      <c r="C30" s="1" t="s">
        <v>34</v>
      </c>
    </row>
    <row r="31" spans="3:3">
      <c r="C31" s="1" t="s">
        <v>35</v>
      </c>
    </row>
    <row r="32" spans="3:3">
      <c r="C32" s="1" t="s">
        <v>36</v>
      </c>
    </row>
    <row r="33" spans="3:3">
      <c r="C33" s="8" t="s">
        <v>37</v>
      </c>
    </row>
    <row r="34" spans="3:3">
      <c r="C34" s="8" t="s">
        <v>50</v>
      </c>
    </row>
    <row r="35" spans="3:3">
      <c r="C35" s="8" t="s">
        <v>51</v>
      </c>
    </row>
    <row r="36" spans="3:3">
      <c r="C36" s="8" t="s">
        <v>52</v>
      </c>
    </row>
    <row r="37" spans="3:3">
      <c r="C37" s="8" t="s">
        <v>53</v>
      </c>
    </row>
    <row r="38" spans="3:3">
      <c r="C38" s="8" t="s">
        <v>54</v>
      </c>
    </row>
    <row r="39" spans="3:3">
      <c r="C39" s="8" t="s">
        <v>55</v>
      </c>
    </row>
    <row r="40" spans="3:3">
      <c r="C40" s="1" t="s">
        <v>38</v>
      </c>
    </row>
    <row r="41" spans="3:3">
      <c r="C41" s="1" t="s">
        <v>39</v>
      </c>
    </row>
    <row r="42" spans="3:3">
      <c r="C42" s="1" t="s">
        <v>40</v>
      </c>
    </row>
    <row r="43" spans="3:3">
      <c r="C43" s="1" t="s">
        <v>41</v>
      </c>
    </row>
    <row r="44" spans="3:3">
      <c r="C44" s="1" t="s">
        <v>42</v>
      </c>
    </row>
    <row r="45" spans="3:3">
      <c r="C45" s="1" t="s">
        <v>56</v>
      </c>
    </row>
    <row r="46" spans="3:3">
      <c r="C46" s="1" t="s">
        <v>44</v>
      </c>
    </row>
    <row r="244" ht="16.5" customHeight="1"/>
  </sheetData>
  <sheetProtection password="DC9B" sheet="1" objects="1" scenarios="1" autoFilter="0"/>
  <autoFilter ref="A2:C2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Калмэнерго</vt:lpstr>
      <vt:lpstr>Справочник</vt:lpstr>
      <vt:lpstr>Наименование</vt:lpstr>
      <vt:lpstr>Принадлежность</vt:lpstr>
    </vt:vector>
  </TitlesOfParts>
  <Company>MRSK-YUGA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Жаров Андрей Владимирович</dc:creator>
  <cp:lastModifiedBy>IRONMANN (AKA SHAMAN)</cp:lastModifiedBy>
  <dcterms:created xsi:type="dcterms:W3CDTF">2015-02-18T10:36:57Z</dcterms:created>
  <dcterms:modified xsi:type="dcterms:W3CDTF">2015-07-30T12:04:00Z</dcterms:modified>
</cp:coreProperties>
</file>