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G:\Shared drives\Courses &amp; Programs\1 Financial Modeling and Valuation Analyst (FMVA)\01. Accounting Fundamentals\Attachments\1. Constructing a Balance Sheet\"/>
    </mc:Choice>
  </mc:AlternateContent>
  <xr:revisionPtr revIDLastSave="0" documentId="13_ncr:1_{F370B92A-8B1A-41B7-B239-21839CD3EDA0}" xr6:coauthVersionLast="45" xr6:coauthVersionMax="45" xr10:uidLastSave="{00000000-0000-0000-0000-000000000000}"/>
  <bookViews>
    <workbookView xWindow="-98" yWindow="-98" windowWidth="28996" windowHeight="15796" activeTab="1" xr2:uid="{00000000-000D-0000-FFFF-FFFF00000000}"/>
  </bookViews>
  <sheets>
    <sheet name="Cover Page" sheetId="6" r:id="rId1"/>
    <sheet name="Vadero Inc Solution" sheetId="5" r:id="rId2"/>
  </sheets>
  <definedNames>
    <definedName name="CIQWBGuid" hidden="1">"2cd8126d-26c3-430c-b7fa-a069e3a1fc62"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localSheetId="0" hidden="1">41666.7099189815</definedName>
    <definedName name="IQ_NAMES_REVISION_DATE_" hidden="1">"10/01/2018 15:52:08"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'Cover Page'!$A$1:$P$25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6" l="1"/>
  <c r="C37" i="5" l="1"/>
  <c r="G37" i="5"/>
  <c r="C38" i="5"/>
  <c r="C39" i="5"/>
  <c r="C44" i="5"/>
  <c r="G45" i="5"/>
  <c r="C40" i="5" l="1"/>
  <c r="C48" i="5" s="1"/>
  <c r="G47" i="5"/>
  <c r="G48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Katie Au Yeung</author>
  </authors>
  <commentList>
    <comment ref="C27" authorId="0" shapeId="0" xr:uid="{ACC0337D-2D80-4B2E-BED6-39410C6D44CF}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75% of the inventory is sold, which is 100 x 0.75 = 75
This amount is also the cost of sales</t>
        </r>
      </text>
    </comment>
  </commentList>
</comments>
</file>

<file path=xl/sharedStrings.xml><?xml version="1.0" encoding="utf-8"?>
<sst xmlns="http://schemas.openxmlformats.org/spreadsheetml/2006/main" count="71" uniqueCount="68">
  <si>
    <t>Revenues</t>
  </si>
  <si>
    <t>Cost of sales</t>
  </si>
  <si>
    <t>Balance Sheet</t>
  </si>
  <si>
    <t>Assets</t>
  </si>
  <si>
    <t>Current assets:</t>
  </si>
  <si>
    <t>Cash</t>
  </si>
  <si>
    <t>Inventory</t>
  </si>
  <si>
    <t>Total current assets</t>
  </si>
  <si>
    <t>Total assets</t>
  </si>
  <si>
    <t>Current liabilities:</t>
  </si>
  <si>
    <t>Accounts payable</t>
  </si>
  <si>
    <t>Non-current liabilities:</t>
  </si>
  <si>
    <t>Common shares</t>
  </si>
  <si>
    <t>Retained earnings</t>
  </si>
  <si>
    <t>Total liabilities and shareholders' equity</t>
  </si>
  <si>
    <t>Expenses</t>
  </si>
  <si>
    <t>Vadero Inc engaged in the following transactions:</t>
  </si>
  <si>
    <t>Construct the balance sheet of Vadero Inc.</t>
  </si>
  <si>
    <t>1.   Issued common shares of 300.</t>
  </si>
  <si>
    <t>3.   Bought inventory of 100.  80 of this was paid in cash.  The remainder is outstanding at the balance sheet date.</t>
  </si>
  <si>
    <t>4.   Sold 75% of the inventory for 120.  100 of this had been received in cash at the balance sheet date.</t>
  </si>
  <si>
    <t>5.   Paid cash expense of 15.</t>
  </si>
  <si>
    <t>Accounts receivable</t>
  </si>
  <si>
    <t>Non-current assets:</t>
  </si>
  <si>
    <t>Plant and equipment</t>
  </si>
  <si>
    <t>Total non-current assets</t>
  </si>
  <si>
    <t>Shareholders' equity</t>
  </si>
  <si>
    <t>Liabilities</t>
  </si>
  <si>
    <t>Vadero Inc Solution</t>
  </si>
  <si>
    <t>Recording Transactions:</t>
  </si>
  <si>
    <t>Cr 300</t>
  </si>
  <si>
    <t xml:space="preserve">            Cash</t>
  </si>
  <si>
    <t>Dr 300</t>
  </si>
  <si>
    <t>2. Plant and equipment</t>
  </si>
  <si>
    <t>1. Cash</t>
  </si>
  <si>
    <t xml:space="preserve">            Common shares</t>
  </si>
  <si>
    <t>Dr 20</t>
  </si>
  <si>
    <t>Cr 200</t>
  </si>
  <si>
    <t>3. Inventory</t>
  </si>
  <si>
    <t>Dr 100</t>
  </si>
  <si>
    <t>Cr 80</t>
  </si>
  <si>
    <t xml:space="preserve">            Accounts payable</t>
  </si>
  <si>
    <t>Cr 20</t>
  </si>
  <si>
    <t>4. Cash</t>
  </si>
  <si>
    <t xml:space="preserve">    Accounts receivable</t>
  </si>
  <si>
    <t xml:space="preserve">            Inventory</t>
  </si>
  <si>
    <t>Cr 120</t>
  </si>
  <si>
    <t>5. Expenses</t>
  </si>
  <si>
    <t>Dr 15</t>
  </si>
  <si>
    <t>Cr 15</t>
  </si>
  <si>
    <t>Cr 75</t>
  </si>
  <si>
    <t xml:space="preserve">            Revenue</t>
  </si>
  <si>
    <t xml:space="preserve">    Cost of sales</t>
  </si>
  <si>
    <t>Dr 75</t>
  </si>
  <si>
    <t>2.   Bought equipment for 200.</t>
  </si>
  <si>
    <t>Dr 200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</si>
  <si>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</si>
  <si>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</si>
  <si>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</si>
  <si>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</si>
  <si>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</si>
  <si>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</si>
  <si>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</si>
  <si>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</si>
  <si>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</si>
  <si>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Vadeo Inc Solution</t>
  </si>
  <si>
    <t xml:space="preserve">© Corporate Finance Institute. All rights reserved.  </t>
  </si>
  <si>
    <t>© 2019 CFI Education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</si>
</sst>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b/>
      <sz val="10"/>
      <color rgb="FFFFFFFF"/>
      <name val="Open Sans"/>
      <family val="2"/>
    </font>
    <font>
      <b/>
      <sz val="10"/>
      <color theme="1"/>
      <name val="Open Sans"/>
      <family val="2"/>
    </font>
    <font>
      <sz val="8"/>
      <color theme="0"/>
      <name val="Open Sans"/>
      <family val="2"/>
    </font>
    <font>
      <sz val="11"/>
      <color theme="1"/>
      <name val="Open San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theme="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rgb="FF132E57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0" fontId="8" fillId="0" borderId="0"/>
    <xf numFmtId="0" fontId="14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2" fillId="2" borderId="0" xfId="0" applyFont="1" applyFill="1" applyBorder="1" applyAlignment="1">
      <alignment horizontal="left" vertical="center" readingOrder="1"/>
    </xf>
    <xf numFmtId="0" fontId="1" fillId="0" borderId="0" xfId="0" applyFont="1" applyAlignment="1"/>
    <xf numFmtId="0" fontId="1" fillId="2" borderId="0" xfId="0" applyFont="1" applyFill="1"/>
    <xf numFmtId="0" fontId="4" fillId="2" borderId="0" xfId="0" applyFont="1" applyFill="1"/>
    <xf numFmtId="0" fontId="2" fillId="3" borderId="0" xfId="0" applyFont="1" applyFill="1" applyBorder="1" applyAlignment="1">
      <alignment horizontal="left" vertical="center" readingOrder="1"/>
    </xf>
    <xf numFmtId="0" fontId="2" fillId="2" borderId="0" xfId="0" applyFont="1" applyFill="1" applyBorder="1" applyAlignment="1">
      <alignment horizontal="right" vertical="center" readingOrder="1"/>
    </xf>
    <xf numFmtId="0" fontId="5" fillId="0" borderId="0" xfId="0" applyFont="1"/>
    <xf numFmtId="0" fontId="3" fillId="0" borderId="0" xfId="0" applyFont="1"/>
    <xf numFmtId="0" fontId="3" fillId="4" borderId="0" xfId="0" applyFont="1" applyFill="1"/>
    <xf numFmtId="0" fontId="3" fillId="4" borderId="0" xfId="0" applyFont="1" applyFill="1" applyAlignment="1"/>
    <xf numFmtId="0" fontId="1" fillId="2" borderId="0" xfId="0" applyFont="1" applyFill="1" applyAlignment="1"/>
    <xf numFmtId="0" fontId="3" fillId="0" borderId="0" xfId="0" applyFont="1" applyFill="1"/>
    <xf numFmtId="0" fontId="3" fillId="0" borderId="0" xfId="0" applyFont="1" applyFill="1" applyAlignment="1"/>
    <xf numFmtId="0" fontId="1" fillId="0" borderId="0" xfId="0" applyFont="1" applyAlignment="1">
      <alignment horizontal="left"/>
    </xf>
    <xf numFmtId="0" fontId="3" fillId="4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164" fontId="1" fillId="0" borderId="0" xfId="0" applyNumberFormat="1" applyFont="1"/>
    <xf numFmtId="0" fontId="1" fillId="0" borderId="2" xfId="0" applyFont="1" applyBorder="1"/>
    <xf numFmtId="0" fontId="3" fillId="0" borderId="3" xfId="0" applyFont="1" applyBorder="1"/>
    <xf numFmtId="0" fontId="1" fillId="0" borderId="5" xfId="0" applyFont="1" applyBorder="1" applyAlignment="1">
      <alignment horizontal="left" indent="2"/>
    </xf>
    <xf numFmtId="0" fontId="1" fillId="0" borderId="1" xfId="0" applyFont="1" applyBorder="1"/>
    <xf numFmtId="164" fontId="1" fillId="0" borderId="6" xfId="0" applyNumberFormat="1" applyFont="1" applyBorder="1"/>
    <xf numFmtId="0" fontId="1" fillId="0" borderId="7" xfId="0" applyFont="1" applyBorder="1" applyAlignment="1">
      <alignment horizontal="left" indent="2"/>
    </xf>
    <xf numFmtId="0" fontId="1" fillId="0" borderId="0" xfId="0" applyFont="1" applyBorder="1"/>
    <xf numFmtId="164" fontId="1" fillId="0" borderId="8" xfId="0" applyNumberFormat="1" applyFont="1" applyBorder="1"/>
    <xf numFmtId="0" fontId="1" fillId="0" borderId="9" xfId="0" applyFont="1" applyBorder="1" applyAlignment="1">
      <alignment horizontal="left" indent="2"/>
    </xf>
    <xf numFmtId="164" fontId="1" fillId="0" borderId="10" xfId="0" applyNumberFormat="1" applyFont="1" applyBorder="1"/>
    <xf numFmtId="0" fontId="3" fillId="0" borderId="4" xfId="0" applyFont="1" applyBorder="1"/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10" fillId="5" borderId="0" xfId="2" applyFont="1" applyFill="1"/>
    <xf numFmtId="0" fontId="10" fillId="0" borderId="0" xfId="2" applyFont="1" applyFill="1" applyBorder="1"/>
    <xf numFmtId="0" fontId="11" fillId="0" borderId="0" xfId="2" applyFont="1" applyFill="1" applyBorder="1" applyProtection="1">
      <protection locked="0"/>
    </xf>
    <xf numFmtId="0" fontId="12" fillId="0" borderId="0" xfId="2" applyFont="1" applyFill="1" applyBorder="1" applyAlignment="1">
      <alignment horizontal="right"/>
    </xf>
    <xf numFmtId="0" fontId="10" fillId="0" borderId="0" xfId="2" applyFont="1" applyFill="1" applyBorder="1" applyProtection="1">
      <protection locked="0"/>
    </xf>
    <xf numFmtId="0" fontId="12" fillId="0" borderId="0" xfId="2" applyFont="1" applyFill="1" applyBorder="1" applyProtection="1">
      <protection locked="0"/>
    </xf>
    <xf numFmtId="0" fontId="13" fillId="0" borderId="1" xfId="1" applyFont="1" applyFill="1" applyBorder="1" applyProtection="1">
      <protection locked="0"/>
    </xf>
    <xf numFmtId="0" fontId="15" fillId="0" borderId="0" xfId="3" applyFont="1" applyFill="1" applyBorder="1" applyProtection="1">
      <protection locked="0"/>
    </xf>
    <xf numFmtId="0" fontId="10" fillId="0" borderId="1" xfId="2" applyFont="1" applyFill="1" applyBorder="1"/>
    <xf numFmtId="0" fontId="16" fillId="0" borderId="0" xfId="3" applyFont="1" applyFill="1" applyBorder="1"/>
    <xf numFmtId="0" fontId="17" fillId="2" borderId="0" xfId="2" applyFont="1" applyFill="1" applyBorder="1"/>
    <xf numFmtId="0" fontId="10" fillId="2" borderId="0" xfId="2" applyFont="1" applyFill="1" applyBorder="1"/>
    <xf numFmtId="0" fontId="10" fillId="6" borderId="0" xfId="2" applyFont="1" applyFill="1"/>
    <xf numFmtId="0" fontId="17" fillId="2" borderId="0" xfId="2" applyFont="1" applyFill="1"/>
    <xf numFmtId="164" fontId="3" fillId="0" borderId="4" xfId="0" applyNumberFormat="1" applyFont="1" applyBorder="1"/>
    <xf numFmtId="164" fontId="1" fillId="0" borderId="3" xfId="0" applyNumberFormat="1" applyFont="1" applyBorder="1"/>
  </cellXfs>
  <cellStyles count="4">
    <cellStyle name="Hyperlink" xfId="1" builtinId="8"/>
    <cellStyle name="Hyperlink 2" xfId="3" xr:uid="{74B68964-3A7D-4104-9A04-1057B23F4654}"/>
    <cellStyle name="Normal" xfId="0" builtinId="0"/>
    <cellStyle name="Normal 2" xfId="2" xr:uid="{53719598-6CE5-43E9-81BF-417841680844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714374</xdr:colOff>
      <xdr:row>3</xdr:row>
      <xdr:rowOff>19050</xdr:rowOff>
    </xdr:from>
    <xdr:to>
      <xdr:col>4</xdr:col>
      <xdr:colOff>377347</xdr:colOff>
      <xdr:row>9</xdr:row>
      <xdr:rowOff>114300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8EA7EA-C145-4FC8-A144-CA429D195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BF164-DCB6-45E0-A05C-0EB9AB4C2637}">
  <dimension ref="B1:O45"/>
  <sheetViews>
    <sheetView showGridLines="0" zoomScaleNormal="100" workbookViewId="0"/>
  </sheetViews>
  <sheetFormatPr defaultColWidth="9.1328125" defaultRowHeight="13.5" x14ac:dyDescent="0.35"/>
  <cols>
    <col min="1" max="2" width="11" style="35" customWidth="1"/>
    <col min="3" max="3" width="33.1328125" style="35" customWidth="1"/>
    <col min="4" max="22" width="11" style="35" customWidth="1"/>
    <col min="23" max="25" width="9.1328125" style="35"/>
    <col min="26" max="26" width="9.1328125" style="35" customWidth="1"/>
    <col min="27" max="16384" width="9.1328125" style="35"/>
  </cols>
  <sheetData>
    <row r="1" spans="2:15" ht="19.5" customHeight="1" x14ac:dyDescent="0.35"/>
    <row r="2" spans="2:15" ht="19.5" customHeight="1" x14ac:dyDescent="0.35"/>
    <row r="3" spans="2:15" ht="19.5" customHeight="1" x14ac:dyDescent="0.35"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2:15" ht="19.5" customHeight="1" x14ac:dyDescent="0.3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</row>
    <row r="5" spans="2:15" ht="19.5" customHeight="1" x14ac:dyDescent="0.35"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</row>
    <row r="6" spans="2:15" ht="19.5" customHeight="1" x14ac:dyDescent="0.35"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</row>
    <row r="7" spans="2:15" ht="19.5" customHeight="1" x14ac:dyDescent="0.35"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</row>
    <row r="8" spans="2:15" ht="19.5" customHeight="1" x14ac:dyDescent="0.35"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</row>
    <row r="9" spans="2:15" ht="19.5" customHeight="1" x14ac:dyDescent="0.35"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</row>
    <row r="10" spans="2:15" ht="19.5" customHeight="1" x14ac:dyDescent="0.35"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</row>
    <row r="11" spans="2:15" ht="19.5" customHeight="1" x14ac:dyDescent="0.35"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</row>
    <row r="12" spans="2:15" ht="27.75" x14ac:dyDescent="0.75">
      <c r="B12" s="36"/>
      <c r="C12" s="37" t="s">
        <v>65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8" t="s">
        <v>56</v>
      </c>
      <c r="O12" s="36"/>
    </row>
    <row r="13" spans="2:15" ht="19.5" customHeight="1" x14ac:dyDescent="0.35">
      <c r="B13" s="36"/>
      <c r="C13" s="39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</row>
    <row r="14" spans="2:15" ht="19.5" customHeight="1" x14ac:dyDescent="0.35">
      <c r="B14" s="36"/>
      <c r="C14" s="40" t="s">
        <v>57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</row>
    <row r="15" spans="2:15" ht="19.5" customHeight="1" x14ac:dyDescent="0.45">
      <c r="B15" s="36"/>
      <c r="C15" s="41" t="str">
        <f ca="1">RIGHT(CELL("filename",'Vadero Inc Solution'!A1),LEN(CELL("filename",'Vadero Inc Solution'!A1))-FIND("]",CELL("filename",'Vadero Inc Solution'!A1)))</f>
        <v>Vadero Inc Solution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</row>
    <row r="16" spans="2:15" ht="19.5" customHeight="1" x14ac:dyDescent="0.35">
      <c r="B16" s="36"/>
      <c r="C16" s="42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</row>
    <row r="17" spans="2:15" ht="19.5" customHeight="1" x14ac:dyDescent="0.35"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</row>
    <row r="18" spans="2:15" ht="19.5" customHeight="1" x14ac:dyDescent="0.35">
      <c r="B18" s="36"/>
      <c r="C18" s="36" t="s">
        <v>58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</row>
    <row r="19" spans="2:15" ht="19.5" customHeight="1" x14ac:dyDescent="0.35">
      <c r="B19" s="36"/>
      <c r="C19" s="43" t="s">
        <v>59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36"/>
    </row>
    <row r="20" spans="2:15" ht="19.5" customHeight="1" x14ac:dyDescent="0.35">
      <c r="B20" s="36"/>
      <c r="C20" s="36" t="s">
        <v>60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</row>
    <row r="21" spans="2:15" ht="19.5" customHeight="1" x14ac:dyDescent="0.35">
      <c r="B21" s="36"/>
      <c r="C21" s="44" t="s">
        <v>61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</row>
    <row r="22" spans="2:15" ht="19.5" customHeight="1" x14ac:dyDescent="0.35">
      <c r="B22" s="36"/>
      <c r="C22" s="44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</row>
    <row r="23" spans="2:15" ht="19.5" customHeight="1" x14ac:dyDescent="0.35">
      <c r="B23" s="36"/>
      <c r="C23" s="45" t="s">
        <v>67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36"/>
    </row>
    <row r="24" spans="2:15" ht="19.5" customHeight="1" x14ac:dyDescent="0.35">
      <c r="B24" s="47"/>
      <c r="C24" s="48" t="s">
        <v>62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7"/>
    </row>
    <row r="25" spans="2:15" ht="19.5" customHeight="1" x14ac:dyDescent="0.35">
      <c r="B25" s="47"/>
      <c r="C25" s="48" t="s">
        <v>63</v>
      </c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7"/>
    </row>
    <row r="26" spans="2:15" ht="19.5" customHeight="1" x14ac:dyDescent="0.35">
      <c r="B26" s="47"/>
      <c r="C26" s="48" t="s">
        <v>64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7"/>
    </row>
    <row r="27" spans="2:15" ht="19.5" customHeight="1" x14ac:dyDescent="0.35">
      <c r="B27" s="47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7"/>
    </row>
    <row r="28" spans="2:15" ht="19.5" customHeight="1" x14ac:dyDescent="0.35"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</row>
    <row r="29" spans="2:15" ht="19.5" customHeight="1" x14ac:dyDescent="0.35"/>
    <row r="30" spans="2:15" ht="19.5" customHeight="1" x14ac:dyDescent="0.35"/>
    <row r="31" spans="2:15" ht="19.5" customHeight="1" x14ac:dyDescent="0.35"/>
    <row r="32" spans="2:15" ht="19.5" customHeight="1" x14ac:dyDescent="0.35"/>
    <row r="33" ht="19.5" customHeight="1" x14ac:dyDescent="0.35"/>
    <row r="34" ht="19.5" customHeight="1" x14ac:dyDescent="0.35"/>
    <row r="35" ht="19.5" customHeight="1" x14ac:dyDescent="0.35"/>
    <row r="36" ht="19.5" customHeight="1" x14ac:dyDescent="0.35"/>
    <row r="37" ht="19.5" customHeight="1" x14ac:dyDescent="0.35"/>
    <row r="38" ht="19.5" customHeight="1" x14ac:dyDescent="0.35"/>
    <row r="39" ht="19.5" customHeight="1" x14ac:dyDescent="0.35"/>
    <row r="40" ht="19.5" customHeight="1" x14ac:dyDescent="0.35"/>
    <row r="41" ht="19.5" customHeight="1" x14ac:dyDescent="0.35"/>
    <row r="42" ht="19.5" customHeight="1" x14ac:dyDescent="0.35"/>
    <row r="43" ht="19.5" customHeight="1" x14ac:dyDescent="0.35"/>
    <row r="44" ht="19.5" customHeight="1" x14ac:dyDescent="0.35"/>
    <row r="45" ht="19.5" customHeight="1" x14ac:dyDescent="0.35"/>
  </sheetData>
  <hyperlinks>
    <hyperlink ref="C21" r:id="rId1" xr:uid="{C5BAC54E-D4A3-4731-9FFA-A591FA065AF5}"/>
    <hyperlink ref="C15" location="'Vadero Inc Solution'!A1" display="'Vadero Inc Solution'!A1" xr:uid="{37DE31D5-E85C-4A07-B8B2-52F53B949F1C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6"/>
  <sheetViews>
    <sheetView showGridLines="0" tabSelected="1" zoomScaleNormal="100" workbookViewId="0">
      <pane ySplit="2" topLeftCell="A18" activePane="bottomLeft" state="frozen"/>
      <selection pane="bottomLeft" activeCell="J40" sqref="J40"/>
    </sheetView>
  </sheetViews>
  <sheetFormatPr defaultColWidth="9.1328125" defaultRowHeight="15" outlineLevelRow="1" x14ac:dyDescent="0.55000000000000004"/>
  <cols>
    <col min="1" max="1" width="29.1328125" style="1" customWidth="1"/>
    <col min="2" max="2" width="6.1328125" style="1" customWidth="1"/>
    <col min="3" max="3" width="8.6640625" style="1" customWidth="1"/>
    <col min="4" max="4" width="12" style="1" customWidth="1"/>
    <col min="5" max="5" width="33.33203125" style="1" customWidth="1"/>
    <col min="6" max="6" width="8.53125" style="1" customWidth="1"/>
    <col min="7" max="7" width="8.46484375" style="1" customWidth="1"/>
    <col min="8" max="10" width="12" style="1" customWidth="1"/>
    <col min="11" max="16384" width="9.1328125" style="1"/>
  </cols>
  <sheetData>
    <row r="1" spans="1:14" x14ac:dyDescent="0.55000000000000004">
      <c r="A1" s="5" t="s">
        <v>66</v>
      </c>
      <c r="B1" s="4"/>
      <c r="C1" s="4"/>
      <c r="D1" s="4"/>
      <c r="E1" s="4"/>
      <c r="F1" s="4"/>
      <c r="G1" s="4"/>
    </row>
    <row r="2" spans="1:14" x14ac:dyDescent="0.55000000000000004">
      <c r="A2" s="2" t="s">
        <v>28</v>
      </c>
      <c r="B2" s="2"/>
      <c r="C2" s="7"/>
      <c r="D2" s="7"/>
      <c r="E2" s="12"/>
      <c r="F2" s="12"/>
      <c r="G2" s="4"/>
    </row>
    <row r="3" spans="1:14" x14ac:dyDescent="0.55000000000000004">
      <c r="A3" s="1" t="s">
        <v>16</v>
      </c>
      <c r="E3" s="3"/>
      <c r="F3" s="3"/>
    </row>
    <row r="4" spans="1:14" x14ac:dyDescent="0.55000000000000004">
      <c r="E4" s="3"/>
      <c r="F4" s="3"/>
    </row>
    <row r="5" spans="1:14" x14ac:dyDescent="0.55000000000000004">
      <c r="A5" s="15" t="s">
        <v>18</v>
      </c>
      <c r="E5" s="3"/>
      <c r="F5" s="3"/>
    </row>
    <row r="6" spans="1:14" x14ac:dyDescent="0.55000000000000004">
      <c r="A6" s="15" t="s">
        <v>54</v>
      </c>
      <c r="E6" s="3"/>
      <c r="F6" s="3"/>
    </row>
    <row r="7" spans="1:14" x14ac:dyDescent="0.55000000000000004">
      <c r="A7" s="15" t="s">
        <v>19</v>
      </c>
      <c r="E7" s="3"/>
      <c r="F7" s="3"/>
    </row>
    <row r="8" spans="1:14" x14ac:dyDescent="0.55000000000000004">
      <c r="A8" s="15" t="s">
        <v>20</v>
      </c>
      <c r="E8" s="3"/>
      <c r="F8" s="3"/>
    </row>
    <row r="9" spans="1:14" x14ac:dyDescent="0.55000000000000004">
      <c r="A9" s="15" t="s">
        <v>21</v>
      </c>
      <c r="E9" s="3"/>
      <c r="F9" s="3"/>
    </row>
    <row r="10" spans="1:14" x14ac:dyDescent="0.55000000000000004">
      <c r="E10" s="3"/>
      <c r="F10" s="3"/>
    </row>
    <row r="11" spans="1:14" x14ac:dyDescent="0.55000000000000004">
      <c r="A11" s="16" t="s">
        <v>17</v>
      </c>
      <c r="B11" s="10"/>
      <c r="C11" s="10"/>
      <c r="D11" s="10"/>
      <c r="E11" s="11"/>
      <c r="F11" s="11"/>
      <c r="G11" s="10"/>
      <c r="H11" s="9"/>
      <c r="I11" s="9"/>
      <c r="J11" s="9"/>
      <c r="K11" s="9"/>
      <c r="L11" s="9"/>
      <c r="M11" s="9"/>
      <c r="N11" s="9"/>
    </row>
    <row r="12" spans="1:14" x14ac:dyDescent="0.55000000000000004">
      <c r="A12" s="17"/>
      <c r="B12" s="13"/>
      <c r="C12" s="13"/>
      <c r="D12" s="13"/>
      <c r="E12" s="14"/>
      <c r="F12" s="14"/>
      <c r="G12" s="13"/>
      <c r="H12" s="9"/>
      <c r="I12" s="9"/>
      <c r="J12" s="9"/>
      <c r="K12" s="9"/>
      <c r="L12" s="9"/>
      <c r="M12" s="9"/>
      <c r="N12" s="9"/>
    </row>
    <row r="13" spans="1:14" x14ac:dyDescent="0.55000000000000004">
      <c r="A13" s="6" t="s">
        <v>29</v>
      </c>
      <c r="B13" s="6"/>
      <c r="C13" s="6"/>
      <c r="D13" s="6"/>
      <c r="E13" s="6"/>
      <c r="F13" s="6"/>
      <c r="G13" s="6"/>
      <c r="H13" s="9"/>
      <c r="I13" s="9"/>
      <c r="J13" s="9"/>
      <c r="K13" s="9"/>
      <c r="L13" s="9"/>
      <c r="M13" s="9"/>
      <c r="N13" s="9"/>
    </row>
    <row r="14" spans="1:14" outlineLevel="1" x14ac:dyDescent="0.55000000000000004">
      <c r="A14" s="31" t="s">
        <v>34</v>
      </c>
      <c r="B14" s="33" t="s">
        <v>32</v>
      </c>
      <c r="C14" s="34"/>
      <c r="D14" s="13"/>
      <c r="E14" s="14"/>
      <c r="F14" s="14"/>
      <c r="G14" s="13"/>
      <c r="H14" s="9"/>
      <c r="I14" s="9"/>
      <c r="J14" s="9"/>
      <c r="K14" s="9"/>
      <c r="L14" s="9"/>
      <c r="M14" s="9"/>
      <c r="N14" s="9"/>
    </row>
    <row r="15" spans="1:14" outlineLevel="1" x14ac:dyDescent="0.55000000000000004">
      <c r="A15" s="31" t="s">
        <v>35</v>
      </c>
      <c r="B15" s="33"/>
      <c r="C15" s="33" t="s">
        <v>30</v>
      </c>
      <c r="D15" s="13"/>
      <c r="E15" s="14"/>
      <c r="F15" s="14"/>
      <c r="G15" s="13"/>
      <c r="H15" s="9"/>
      <c r="I15" s="9"/>
      <c r="J15" s="9"/>
      <c r="K15" s="9"/>
      <c r="L15" s="9"/>
      <c r="M15" s="9"/>
      <c r="N15" s="9"/>
    </row>
    <row r="16" spans="1:14" outlineLevel="1" x14ac:dyDescent="0.55000000000000004">
      <c r="A16" s="31"/>
      <c r="B16" s="33"/>
      <c r="C16" s="33"/>
      <c r="D16" s="13"/>
      <c r="E16" s="14"/>
      <c r="F16" s="14"/>
      <c r="G16" s="13"/>
      <c r="H16" s="9"/>
      <c r="I16" s="9"/>
      <c r="J16" s="9"/>
      <c r="K16" s="9"/>
      <c r="L16" s="9"/>
      <c r="M16" s="9"/>
      <c r="N16" s="9"/>
    </row>
    <row r="17" spans="1:14" outlineLevel="1" x14ac:dyDescent="0.55000000000000004">
      <c r="A17" s="31" t="s">
        <v>33</v>
      </c>
      <c r="B17" s="33" t="s">
        <v>55</v>
      </c>
      <c r="C17" s="33"/>
      <c r="D17" s="13"/>
      <c r="E17" s="14"/>
      <c r="F17" s="14"/>
      <c r="G17" s="13"/>
      <c r="H17" s="9"/>
      <c r="I17" s="9"/>
      <c r="J17" s="9"/>
      <c r="K17" s="9"/>
      <c r="L17" s="9"/>
      <c r="M17" s="9"/>
      <c r="N17" s="9"/>
    </row>
    <row r="18" spans="1:14" outlineLevel="1" x14ac:dyDescent="0.55000000000000004">
      <c r="A18" s="31" t="s">
        <v>31</v>
      </c>
      <c r="B18" s="33"/>
      <c r="C18" s="33" t="s">
        <v>37</v>
      </c>
      <c r="D18" s="13"/>
      <c r="E18" s="14"/>
      <c r="F18" s="14"/>
      <c r="G18" s="13"/>
      <c r="H18" s="9"/>
      <c r="I18" s="9"/>
      <c r="J18" s="9"/>
      <c r="K18" s="9"/>
      <c r="L18" s="9"/>
      <c r="M18" s="9"/>
      <c r="N18" s="9"/>
    </row>
    <row r="19" spans="1:14" outlineLevel="1" x14ac:dyDescent="0.55000000000000004">
      <c r="A19" s="31"/>
      <c r="B19" s="33"/>
      <c r="C19" s="33"/>
      <c r="D19" s="13"/>
      <c r="E19" s="14"/>
      <c r="F19" s="14"/>
      <c r="G19" s="13"/>
      <c r="H19" s="9"/>
      <c r="I19" s="9"/>
      <c r="J19" s="9"/>
      <c r="K19" s="9"/>
      <c r="L19" s="9"/>
      <c r="M19" s="9"/>
      <c r="N19" s="9"/>
    </row>
    <row r="20" spans="1:14" outlineLevel="1" x14ac:dyDescent="0.55000000000000004">
      <c r="A20" s="31" t="s">
        <v>38</v>
      </c>
      <c r="B20" s="33" t="s">
        <v>39</v>
      </c>
      <c r="C20" s="33"/>
      <c r="D20" s="13"/>
      <c r="E20" s="14"/>
      <c r="F20" s="14"/>
      <c r="G20" s="13"/>
      <c r="H20" s="9"/>
      <c r="I20" s="9"/>
      <c r="J20" s="9"/>
      <c r="K20" s="9"/>
      <c r="L20" s="9"/>
      <c r="M20" s="9"/>
      <c r="N20" s="9"/>
    </row>
    <row r="21" spans="1:14" outlineLevel="1" x14ac:dyDescent="0.55000000000000004">
      <c r="A21" s="31" t="s">
        <v>31</v>
      </c>
      <c r="B21" s="33"/>
      <c r="C21" s="33" t="s">
        <v>40</v>
      </c>
      <c r="D21" s="13"/>
      <c r="E21" s="14"/>
      <c r="F21" s="14"/>
      <c r="G21" s="13"/>
      <c r="H21" s="9"/>
      <c r="I21" s="9"/>
      <c r="J21" s="9"/>
      <c r="K21" s="9"/>
      <c r="L21" s="9"/>
      <c r="M21" s="9"/>
      <c r="N21" s="9"/>
    </row>
    <row r="22" spans="1:14" outlineLevel="1" x14ac:dyDescent="0.55000000000000004">
      <c r="A22" s="31" t="s">
        <v>41</v>
      </c>
      <c r="B22" s="33"/>
      <c r="C22" s="33" t="s">
        <v>42</v>
      </c>
      <c r="D22" s="13"/>
      <c r="E22" s="14"/>
      <c r="F22" s="14"/>
      <c r="G22" s="13"/>
      <c r="H22" s="9"/>
      <c r="I22" s="9"/>
      <c r="J22" s="9"/>
      <c r="K22" s="9"/>
      <c r="L22" s="9"/>
      <c r="M22" s="9"/>
      <c r="N22" s="9"/>
    </row>
    <row r="23" spans="1:14" outlineLevel="1" x14ac:dyDescent="0.55000000000000004">
      <c r="A23" s="31"/>
      <c r="B23" s="33"/>
      <c r="C23" s="33"/>
      <c r="D23" s="13"/>
      <c r="E23" s="14"/>
      <c r="F23" s="14"/>
      <c r="G23" s="13"/>
      <c r="H23" s="9"/>
      <c r="I23" s="9"/>
      <c r="J23" s="9"/>
      <c r="K23" s="9"/>
      <c r="L23" s="9"/>
      <c r="M23" s="9"/>
      <c r="N23" s="9"/>
    </row>
    <row r="24" spans="1:14" outlineLevel="1" x14ac:dyDescent="0.55000000000000004">
      <c r="A24" s="31" t="s">
        <v>43</v>
      </c>
      <c r="B24" s="33" t="s">
        <v>39</v>
      </c>
      <c r="C24" s="33"/>
      <c r="D24" s="13"/>
      <c r="E24" s="14"/>
      <c r="F24" s="14"/>
      <c r="G24" s="13"/>
      <c r="H24" s="9"/>
      <c r="I24" s="9"/>
      <c r="J24" s="9"/>
      <c r="K24" s="9"/>
      <c r="L24" s="9"/>
      <c r="M24" s="9"/>
      <c r="N24" s="9"/>
    </row>
    <row r="25" spans="1:14" outlineLevel="1" x14ac:dyDescent="0.55000000000000004">
      <c r="A25" s="31" t="s">
        <v>44</v>
      </c>
      <c r="B25" s="33" t="s">
        <v>36</v>
      </c>
      <c r="C25" s="33"/>
      <c r="D25" s="13"/>
      <c r="E25" s="14"/>
      <c r="F25" s="14"/>
      <c r="G25" s="13"/>
      <c r="H25" s="9"/>
      <c r="I25" s="9"/>
      <c r="J25" s="9"/>
      <c r="K25" s="9"/>
      <c r="L25" s="9"/>
      <c r="M25" s="9"/>
      <c r="N25" s="9"/>
    </row>
    <row r="26" spans="1:14" outlineLevel="1" x14ac:dyDescent="0.55000000000000004">
      <c r="A26" s="31" t="s">
        <v>52</v>
      </c>
      <c r="B26" s="33" t="s">
        <v>53</v>
      </c>
      <c r="C26" s="33"/>
      <c r="D26" s="13"/>
      <c r="E26" s="14"/>
      <c r="F26" s="14"/>
      <c r="G26" s="13"/>
      <c r="H26" s="9"/>
      <c r="I26" s="9"/>
      <c r="J26" s="9"/>
      <c r="K26" s="9"/>
      <c r="L26" s="9"/>
      <c r="M26" s="9"/>
      <c r="N26" s="9"/>
    </row>
    <row r="27" spans="1:14" outlineLevel="1" x14ac:dyDescent="0.55000000000000004">
      <c r="A27" s="31" t="s">
        <v>45</v>
      </c>
      <c r="B27" s="33"/>
      <c r="C27" s="33" t="s">
        <v>50</v>
      </c>
      <c r="D27" s="13"/>
      <c r="E27" s="14"/>
      <c r="F27" s="14"/>
      <c r="G27" s="13"/>
      <c r="H27" s="9"/>
      <c r="I27" s="9"/>
      <c r="J27" s="9"/>
      <c r="K27" s="9"/>
      <c r="L27" s="9"/>
      <c r="M27" s="9"/>
      <c r="N27" s="9"/>
    </row>
    <row r="28" spans="1:14" outlineLevel="1" x14ac:dyDescent="0.55000000000000004">
      <c r="A28" s="31" t="s">
        <v>51</v>
      </c>
      <c r="B28" s="33"/>
      <c r="C28" s="33" t="s">
        <v>46</v>
      </c>
      <c r="D28" s="13"/>
      <c r="E28" s="14"/>
      <c r="F28" s="14"/>
      <c r="G28" s="13"/>
      <c r="H28" s="9"/>
      <c r="I28" s="9"/>
      <c r="J28" s="9"/>
      <c r="K28" s="9"/>
      <c r="L28" s="9"/>
      <c r="M28" s="9"/>
      <c r="N28" s="9"/>
    </row>
    <row r="29" spans="1:14" outlineLevel="1" x14ac:dyDescent="0.55000000000000004">
      <c r="A29" s="31"/>
      <c r="B29" s="33"/>
      <c r="C29" s="33"/>
      <c r="D29" s="13"/>
      <c r="E29" s="14"/>
      <c r="F29" s="14"/>
      <c r="G29" s="13"/>
      <c r="H29" s="9"/>
      <c r="I29" s="9"/>
      <c r="J29" s="9"/>
      <c r="K29" s="9"/>
      <c r="L29" s="9"/>
      <c r="M29" s="9"/>
      <c r="N29" s="9"/>
    </row>
    <row r="30" spans="1:14" outlineLevel="1" x14ac:dyDescent="0.55000000000000004">
      <c r="A30" s="31" t="s">
        <v>47</v>
      </c>
      <c r="B30" s="33" t="s">
        <v>48</v>
      </c>
      <c r="C30" s="33"/>
      <c r="D30" s="13"/>
      <c r="E30" s="14"/>
      <c r="F30" s="14"/>
      <c r="G30" s="13"/>
      <c r="H30" s="9"/>
      <c r="I30" s="9"/>
      <c r="J30" s="9"/>
      <c r="K30" s="9"/>
      <c r="L30" s="9"/>
      <c r="M30" s="9"/>
      <c r="N30" s="9"/>
    </row>
    <row r="31" spans="1:14" outlineLevel="1" x14ac:dyDescent="0.55000000000000004">
      <c r="A31" s="31" t="s">
        <v>31</v>
      </c>
      <c r="B31" s="33"/>
      <c r="C31" s="33" t="s">
        <v>49</v>
      </c>
      <c r="D31" s="13"/>
      <c r="E31" s="14"/>
      <c r="F31" s="14"/>
      <c r="G31" s="13"/>
      <c r="H31" s="9"/>
      <c r="I31" s="9"/>
      <c r="J31" s="9"/>
      <c r="K31" s="9"/>
      <c r="L31" s="9"/>
      <c r="M31" s="9"/>
      <c r="N31" s="9"/>
    </row>
    <row r="32" spans="1:14" outlineLevel="1" x14ac:dyDescent="0.55000000000000004">
      <c r="A32" s="31"/>
      <c r="B32" s="32"/>
      <c r="C32" s="32"/>
      <c r="D32" s="13"/>
      <c r="E32" s="14"/>
      <c r="F32" s="14"/>
      <c r="G32" s="13"/>
      <c r="H32" s="9"/>
      <c r="I32" s="9"/>
      <c r="J32" s="9"/>
      <c r="K32" s="9"/>
      <c r="L32" s="9"/>
      <c r="M32" s="9"/>
      <c r="N32" s="9"/>
    </row>
    <row r="33" spans="1:11" x14ac:dyDescent="0.55000000000000004">
      <c r="A33" s="3"/>
      <c r="B33" s="3"/>
      <c r="C33" s="3"/>
      <c r="D33" s="3"/>
      <c r="E33" s="3"/>
      <c r="F33" s="3"/>
    </row>
    <row r="34" spans="1:11" x14ac:dyDescent="0.55000000000000004">
      <c r="A34" s="6" t="s">
        <v>2</v>
      </c>
      <c r="B34" s="6"/>
      <c r="C34" s="6"/>
      <c r="D34" s="6"/>
      <c r="E34" s="6"/>
      <c r="F34" s="6"/>
      <c r="G34" s="6"/>
    </row>
    <row r="35" spans="1:11" ht="15.75" outlineLevel="1" x14ac:dyDescent="0.55000000000000004">
      <c r="A35" s="18" t="s">
        <v>3</v>
      </c>
      <c r="E35" s="9" t="s">
        <v>27</v>
      </c>
      <c r="H35" s="8"/>
    </row>
    <row r="36" spans="1:11" ht="15.75" outlineLevel="1" x14ac:dyDescent="0.55000000000000004">
      <c r="A36" s="9" t="s">
        <v>4</v>
      </c>
      <c r="E36" s="9" t="s">
        <v>9</v>
      </c>
      <c r="H36" s="8"/>
    </row>
    <row r="37" spans="1:11" ht="15.75" outlineLevel="1" x14ac:dyDescent="0.55000000000000004">
      <c r="A37" s="1" t="s">
        <v>5</v>
      </c>
      <c r="C37" s="1">
        <f>300-200-80+100-15</f>
        <v>105</v>
      </c>
      <c r="E37" s="1" t="s">
        <v>10</v>
      </c>
      <c r="G37" s="19">
        <f>100-80</f>
        <v>20</v>
      </c>
      <c r="H37" s="8"/>
    </row>
    <row r="38" spans="1:11" ht="15.75" outlineLevel="1" x14ac:dyDescent="0.55000000000000004">
      <c r="A38" s="1" t="s">
        <v>22</v>
      </c>
      <c r="C38" s="1">
        <f>120-100</f>
        <v>20</v>
      </c>
      <c r="G38" s="19"/>
      <c r="H38" s="8"/>
    </row>
    <row r="39" spans="1:11" ht="15.75" outlineLevel="1" x14ac:dyDescent="0.55000000000000004">
      <c r="A39" s="1" t="s">
        <v>6</v>
      </c>
      <c r="C39" s="20">
        <f>100*(1-0.75)</f>
        <v>25</v>
      </c>
      <c r="E39" s="9" t="s">
        <v>11</v>
      </c>
      <c r="G39" s="19"/>
      <c r="H39" s="8"/>
    </row>
    <row r="40" spans="1:11" ht="15.75" outlineLevel="1" x14ac:dyDescent="0.55000000000000004">
      <c r="A40" s="9" t="s">
        <v>7</v>
      </c>
      <c r="C40" s="9">
        <f>SUM(C37:C39)</f>
        <v>150</v>
      </c>
      <c r="G40" s="19"/>
      <c r="H40" s="8"/>
    </row>
    <row r="41" spans="1:11" ht="15.75" outlineLevel="1" x14ac:dyDescent="0.55000000000000004">
      <c r="E41" s="9" t="s">
        <v>26</v>
      </c>
      <c r="G41" s="19"/>
      <c r="H41" s="8"/>
    </row>
    <row r="42" spans="1:11" ht="15.75" outlineLevel="1" x14ac:dyDescent="0.55000000000000004">
      <c r="A42" s="9" t="s">
        <v>23</v>
      </c>
      <c r="E42" s="1" t="s">
        <v>12</v>
      </c>
      <c r="G42" s="19">
        <v>300</v>
      </c>
      <c r="H42" s="8"/>
    </row>
    <row r="43" spans="1:11" ht="15.75" outlineLevel="1" x14ac:dyDescent="0.55000000000000004">
      <c r="A43" s="1" t="s">
        <v>24</v>
      </c>
      <c r="C43" s="20">
        <v>200</v>
      </c>
      <c r="E43" s="1" t="s">
        <v>13</v>
      </c>
      <c r="H43" s="8"/>
    </row>
    <row r="44" spans="1:11" ht="15.75" outlineLevel="1" x14ac:dyDescent="0.55000000000000004">
      <c r="A44" s="9" t="s">
        <v>25</v>
      </c>
      <c r="C44" s="21">
        <f>SUM(C43)</f>
        <v>200</v>
      </c>
      <c r="E44" s="22" t="s">
        <v>0</v>
      </c>
      <c r="F44" s="23"/>
      <c r="G44" s="24">
        <v>120</v>
      </c>
      <c r="H44" s="8"/>
    </row>
    <row r="45" spans="1:11" ht="15.75" outlineLevel="1" x14ac:dyDescent="0.55000000000000004">
      <c r="E45" s="25" t="s">
        <v>1</v>
      </c>
      <c r="F45" s="26"/>
      <c r="G45" s="27">
        <f>-100*0.75</f>
        <v>-75</v>
      </c>
      <c r="H45" s="8"/>
    </row>
    <row r="46" spans="1:11" ht="15.75" outlineLevel="1" x14ac:dyDescent="0.55000000000000004">
      <c r="E46" s="28" t="s">
        <v>15</v>
      </c>
      <c r="F46" s="20"/>
      <c r="G46" s="29">
        <v>-15</v>
      </c>
      <c r="H46" s="8"/>
    </row>
    <row r="47" spans="1:11" ht="15.75" outlineLevel="1" x14ac:dyDescent="0.55000000000000004">
      <c r="G47" s="50">
        <f>SUM(G44:G46)</f>
        <v>30</v>
      </c>
      <c r="H47" s="8"/>
    </row>
    <row r="48" spans="1:11" ht="16.149999999999999" outlineLevel="1" thickBot="1" x14ac:dyDescent="0.6">
      <c r="A48" s="9" t="s">
        <v>8</v>
      </c>
      <c r="C48" s="30">
        <f>C40+C44</f>
        <v>350</v>
      </c>
      <c r="E48" s="9" t="s">
        <v>14</v>
      </c>
      <c r="G48" s="49">
        <f>G37+G42+G47</f>
        <v>350</v>
      </c>
      <c r="H48" s="8"/>
      <c r="I48" s="8"/>
      <c r="J48" s="8"/>
      <c r="K48" s="8"/>
    </row>
    <row r="49" spans="1:11" ht="16.149999999999999" outlineLevel="1" thickTop="1" x14ac:dyDescent="0.55000000000000004">
      <c r="H49" s="8"/>
      <c r="I49" s="8"/>
      <c r="J49" s="8"/>
      <c r="K49" s="8"/>
    </row>
    <row r="50" spans="1:11" ht="15.75" outlineLevel="1" x14ac:dyDescent="0.55000000000000004">
      <c r="H50" s="8"/>
      <c r="I50" s="8"/>
      <c r="J50" s="8"/>
      <c r="K50" s="8"/>
    </row>
    <row r="51" spans="1:11" ht="15.75" x14ac:dyDescent="0.55000000000000004">
      <c r="H51" s="8"/>
      <c r="I51" s="8"/>
      <c r="J51" s="8"/>
      <c r="K51" s="8"/>
    </row>
    <row r="52" spans="1:11" ht="15.75" x14ac:dyDescent="0.55000000000000004">
      <c r="H52" s="8"/>
      <c r="I52" s="8"/>
      <c r="J52" s="8"/>
      <c r="K52" s="8"/>
    </row>
    <row r="53" spans="1:11" ht="15.75" x14ac:dyDescent="0.55000000000000004">
      <c r="H53" s="8"/>
      <c r="I53" s="8"/>
      <c r="J53" s="8"/>
      <c r="K53" s="8"/>
    </row>
    <row r="54" spans="1:11" ht="15.95" customHeight="1" x14ac:dyDescent="0.55000000000000004">
      <c r="H54" s="8"/>
      <c r="I54" s="8"/>
      <c r="J54" s="8"/>
      <c r="K54" s="8"/>
    </row>
    <row r="55" spans="1:11" ht="15.95" customHeight="1" x14ac:dyDescent="0.55000000000000004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</row>
    <row r="56" spans="1:11" ht="15.95" customHeight="1" x14ac:dyDescent="0.55000000000000004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</row>
    <row r="57" spans="1:11" ht="15.95" customHeight="1" x14ac:dyDescent="0.55000000000000004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</row>
    <row r="58" spans="1:11" ht="15.95" customHeight="1" x14ac:dyDescent="0.55000000000000004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</row>
    <row r="59" spans="1:11" ht="15.95" customHeight="1" x14ac:dyDescent="0.55000000000000004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</row>
    <row r="60" spans="1:11" ht="15.95" customHeight="1" x14ac:dyDescent="0.55000000000000004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</row>
    <row r="61" spans="1:11" ht="15.95" customHeight="1" x14ac:dyDescent="0.55000000000000004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</row>
    <row r="62" spans="1:11" ht="15.95" customHeight="1" x14ac:dyDescent="0.55000000000000004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</row>
    <row r="63" spans="1:11" ht="15.95" customHeight="1" x14ac:dyDescent="0.55000000000000004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</row>
    <row r="64" spans="1:11" ht="15.95" customHeight="1" x14ac:dyDescent="0.5500000000000000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</row>
    <row r="65" spans="1:11" ht="15.95" customHeight="1" x14ac:dyDescent="0.55000000000000004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</row>
    <row r="66" spans="1:11" ht="15.95" customHeight="1" x14ac:dyDescent="0.55000000000000004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</row>
    <row r="67" spans="1:11" ht="15.95" customHeight="1" x14ac:dyDescent="0.55000000000000004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</row>
    <row r="68" spans="1:11" ht="15.75" x14ac:dyDescent="0.55000000000000004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</row>
    <row r="69" spans="1:11" ht="15.75" x14ac:dyDescent="0.55000000000000004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</row>
    <row r="70" spans="1:11" ht="15.75" x14ac:dyDescent="0.55000000000000004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</row>
    <row r="71" spans="1:11" ht="15.75" x14ac:dyDescent="0.55000000000000004">
      <c r="A71" s="8"/>
      <c r="B71" s="8"/>
      <c r="C71" s="8"/>
      <c r="D71" s="8"/>
      <c r="E71" s="8"/>
      <c r="F71" s="8"/>
      <c r="G71" s="8"/>
      <c r="H71" s="8"/>
    </row>
    <row r="72" spans="1:11" ht="15.75" x14ac:dyDescent="0.55000000000000004">
      <c r="A72" s="8"/>
      <c r="B72" s="8"/>
      <c r="C72" s="8"/>
      <c r="D72" s="8"/>
      <c r="E72" s="8"/>
      <c r="F72" s="8"/>
      <c r="G72" s="8"/>
      <c r="H72" s="8"/>
    </row>
    <row r="73" spans="1:11" ht="15.75" x14ac:dyDescent="0.55000000000000004">
      <c r="A73" s="8"/>
      <c r="B73" s="8"/>
      <c r="C73" s="8"/>
      <c r="D73" s="8"/>
      <c r="E73" s="8"/>
      <c r="F73" s="8"/>
      <c r="G73" s="8"/>
      <c r="H73" s="8"/>
    </row>
    <row r="74" spans="1:11" ht="15.75" x14ac:dyDescent="0.55000000000000004">
      <c r="A74" s="8"/>
      <c r="B74" s="8"/>
      <c r="C74" s="8"/>
      <c r="D74" s="8"/>
      <c r="E74" s="8"/>
      <c r="F74" s="8"/>
      <c r="G74" s="8"/>
      <c r="H74" s="8"/>
    </row>
    <row r="75" spans="1:11" ht="15.75" x14ac:dyDescent="0.55000000000000004">
      <c r="E75" s="8"/>
      <c r="F75" s="8"/>
      <c r="G75" s="8"/>
      <c r="H75" s="8"/>
    </row>
    <row r="76" spans="1:11" ht="15.75" x14ac:dyDescent="0.55000000000000004">
      <c r="E76" s="8"/>
      <c r="F76" s="8"/>
      <c r="G76" s="8"/>
      <c r="H76" s="8"/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q l N 0 S 9 A u 0 T m n A A A A + A A A A B I A H A B D b 2 5 m a W c v U G F j a 2 F n Z S 5 4 b W w g o h g A K K A U A A A A A A A A A A A A A A A A A A A A A A A A A A A A h Y / R C o I w G I V f R X b v N l e G y O 8 k v E 0 I g u h 2 r K U j n e F m 8 9 2 6 6 J F 6 h Y S y u u v y H L 4 D 3 3 n c 7 p C P b R N c V W 9 1 Z z I U Y Y o C Z W R 3 1 K b K 0 O B O Y Y J y D l s h z 6 J S w Q Q b m 4 5 W Z 6 h 2 7 p I S 4 r 3 H f o G 7 v i K M 0 o g c y s 1 O 1 q o V o T b W C S M V + q y O / 1 e I w / 4 l w x m O I 7 x M k h i z V Q R k r q H U 5 o u w y R h T I D 8 l F E P j h l 5 x Z c J i D W S O Q N 4 v + B N Q S w M E F A A C A A g A q l N 0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T d E s o i k e 4 D g A A A B E A A A A T A B w A R m 9 y b X V s Y X M v U 2 V j d G l v b j E u b S C i G A A o o B Q A A A A A A A A A A A A A A A A A A A A A A A A A A A A r T k 0 u y c z P U w i G 0 I b W A F B L A Q I t A B Q A A g A I A K p T d E v Q L t E 5 p w A A A P g A A A A S A A A A A A A A A A A A A A A A A A A A A A B D b 2 5 m a W c v U G F j a 2 F n Z S 5 4 b W x Q S w E C L Q A U A A I A C A C q U 3 R L D 8 r p q 6 Q A A A D p A A A A E w A A A A A A A A A A A A A A A A D z A A A A W 0 N v b n R l b n R f V H l w Z X N d L n h t b F B L A Q I t A B Q A A g A I A K p T d E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h h 8 v D F W 7 x R a V C c + 3 s D j 2 0 A A A A A A I A A A A A A B B m A A A A A Q A A I A A A A G v 3 I r O l R O q 9 A l B H L K 5 e S H a G 7 J c 0 q S E c l I 4 9 Q U / C e a P 8 A A A A A A 6 A A A A A A g A A I A A A A P u G M k h 8 + p V q A O n i a J i c D v k O p G x a i X D y 9 / 2 L b v E H 5 4 H n U A A A A K X J x 8 7 P v V t 6 d W 5 6 5 o f G I Z X + e U W r N A I 1 / f 9 f a y q h 8 w n 7 M r M c 7 X D M 7 D A / J h l R J a R k 1 w M 0 O v n S M 2 j H C S 8 0 F G r J m 9 N g z s u u A o 3 S E y E k 3 N Y q j 1 P Q Q A A A A I b l y x 4 5 a U I w D D q T 6 b X x e e E h C R p z C 7 d P j y R z l f e 3 5 C h + z d p v i i F M Y V c 8 p i q F s m d L J c j P V h q m L t k e q E N T M c 2 f N o 0 = < / D a t a M a s h u p > 
</file>

<file path=customXml/itemProps1.xml><?xml version="1.0" encoding="utf-8"?>
<ds:datastoreItem xmlns:ds="http://schemas.openxmlformats.org/officeDocument/2006/customXml" ds:itemID="{0C2792F9-533F-4C6A-8CBB-C24939232C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Vadero Inc Solution</vt:lpstr>
      <vt:lpstr>'Cover Page'!Print_Area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Yuting Zhao</cp:lastModifiedBy>
  <cp:lastPrinted>2017-12-01T02:11:21Z</cp:lastPrinted>
  <dcterms:created xsi:type="dcterms:W3CDTF">2017-11-20T18:27:53Z</dcterms:created>
  <dcterms:modified xsi:type="dcterms:W3CDTF">2020-08-04T16:48:55Z</dcterms:modified>
</cp:coreProperties>
</file>