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arca\Desktop\Deliverable1\results\"/>
    </mc:Choice>
  </mc:AlternateContent>
  <xr:revisionPtr revIDLastSave="0" documentId="13_ncr:1_{219B6F83-EEAE-4FC1-9A20-8D67A76BA0CF}" xr6:coauthVersionLast="47" xr6:coauthVersionMax="47" xr10:uidLastSave="{00000000-0000-0000-0000-000000000000}"/>
  <bookViews>
    <workbookView xWindow="-96" yWindow="-96" windowWidth="23232" windowHeight="13152" firstSheet="1" activeTab="3" xr2:uid="{00000000-000D-0000-FFFF-FFFF00000000}"/>
  </bookViews>
  <sheets>
    <sheet name="STDCXX_pivot" sheetId="8" r:id="rId1"/>
    <sheet name="ZOOKEEPER_pivot" sheetId="6" r:id="rId2"/>
    <sheet name="BOOKKEEPER_pivot" sheetId="5" r:id="rId3"/>
    <sheet name="STDCXX_FixedTickets" sheetId="7" r:id="rId4"/>
    <sheet name="ZOOKEEPER_FixedTickets" sheetId="3" r:id="rId5"/>
    <sheet name="BOOKKEEPER_FixedTickets" sheetId="2" r:id="rId6"/>
  </sheets>
  <definedNames>
    <definedName name="ExternalData_1" localSheetId="5" hidden="1">BOOKKEEPER_FixedTickets!$A$1:$C$796</definedName>
    <definedName name="ExternalData_1" localSheetId="3" hidden="1">STDCXX_FixedTickets!$A$1:$C$607</definedName>
    <definedName name="ExternalData_2" localSheetId="4" hidden="1">ZOOKEEPER_FixedTickets!$A$1:$C$2180</definedName>
  </definedNames>
  <calcPr calcId="191029"/>
  <pivotCaches>
    <pivotCache cacheId="0" r:id="rId7"/>
    <pivotCache cacheId="1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4" i="3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4" i="3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4" i="3"/>
  <c r="G57" i="2"/>
  <c r="H57" i="2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G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G4" i="2"/>
  <c r="J4" i="2" s="1"/>
  <c r="G5" i="2"/>
  <c r="G6" i="2"/>
  <c r="J6" i="2" s="1"/>
  <c r="G7" i="2"/>
  <c r="J7" i="2" s="1"/>
  <c r="G8" i="2"/>
  <c r="J8" i="2" s="1"/>
  <c r="G9" i="2"/>
  <c r="J9" i="2" s="1"/>
  <c r="G10" i="2"/>
  <c r="J10" i="2" s="1"/>
  <c r="G11" i="2"/>
  <c r="G12" i="2"/>
  <c r="J12" i="2" s="1"/>
  <c r="G13" i="2"/>
  <c r="J13" i="2" s="1"/>
  <c r="G14" i="2"/>
  <c r="J14" i="2" s="1"/>
  <c r="G15" i="2"/>
  <c r="J15" i="2" s="1"/>
  <c r="G16" i="2"/>
  <c r="J16" i="2" s="1"/>
  <c r="G17" i="2"/>
  <c r="G18" i="2"/>
  <c r="J18" i="2" s="1"/>
  <c r="G19" i="2"/>
  <c r="J19" i="2" s="1"/>
  <c r="G20" i="2"/>
  <c r="J20" i="2" s="1"/>
  <c r="G21" i="2"/>
  <c r="J21" i="2" s="1"/>
  <c r="G22" i="2"/>
  <c r="J22" i="2" s="1"/>
  <c r="G23" i="2"/>
  <c r="G24" i="2"/>
  <c r="J24" i="2" s="1"/>
  <c r="G25" i="2"/>
  <c r="J25" i="2" s="1"/>
  <c r="G26" i="2"/>
  <c r="J26" i="2" s="1"/>
  <c r="G27" i="2"/>
  <c r="J27" i="2" s="1"/>
  <c r="G28" i="2"/>
  <c r="J28" i="2" s="1"/>
  <c r="G29" i="2"/>
  <c r="G30" i="2"/>
  <c r="J30" i="2" s="1"/>
  <c r="G31" i="2"/>
  <c r="J31" i="2" s="1"/>
  <c r="G32" i="2"/>
  <c r="J32" i="2" s="1"/>
  <c r="G33" i="2"/>
  <c r="J33" i="2" s="1"/>
  <c r="G34" i="2"/>
  <c r="J34" i="2" s="1"/>
  <c r="G35" i="2"/>
  <c r="G36" i="2"/>
  <c r="J36" i="2" s="1"/>
  <c r="G37" i="2"/>
  <c r="J37" i="2" s="1"/>
  <c r="G38" i="2"/>
  <c r="J38" i="2" s="1"/>
  <c r="G39" i="2"/>
  <c r="J39" i="2" s="1"/>
  <c r="G40" i="2"/>
  <c r="J40" i="2" s="1"/>
  <c r="G41" i="2"/>
  <c r="G42" i="2"/>
  <c r="J42" i="2" s="1"/>
  <c r="G43" i="2"/>
  <c r="J43" i="2" s="1"/>
  <c r="G44" i="2"/>
  <c r="J44" i="2" s="1"/>
  <c r="G45" i="2"/>
  <c r="J45" i="2" s="1"/>
  <c r="G46" i="2"/>
  <c r="J46" i="2" s="1"/>
  <c r="G47" i="2"/>
  <c r="G48" i="2"/>
  <c r="J48" i="2" s="1"/>
  <c r="G49" i="2"/>
  <c r="J49" i="2" s="1"/>
  <c r="G50" i="2"/>
  <c r="J50" i="2" s="1"/>
  <c r="G51" i="2"/>
  <c r="J51" i="2" s="1"/>
  <c r="G52" i="2"/>
  <c r="J52" i="2" s="1"/>
  <c r="G53" i="2"/>
  <c r="G54" i="2"/>
  <c r="J54" i="2" s="1"/>
  <c r="G55" i="2"/>
  <c r="J55" i="2" s="1"/>
  <c r="G56" i="2"/>
  <c r="J56" i="2" s="1"/>
  <c r="G58" i="2"/>
  <c r="J58" i="2" s="1"/>
  <c r="G59" i="2"/>
  <c r="J59" i="2" s="1"/>
  <c r="G60" i="2"/>
  <c r="G61" i="2"/>
  <c r="J61" i="2" s="1"/>
  <c r="G62" i="2"/>
  <c r="J62" i="2" s="1"/>
  <c r="G63" i="2"/>
  <c r="J63" i="2" s="1"/>
  <c r="G64" i="2"/>
  <c r="J64" i="2" s="1"/>
  <c r="G65" i="2"/>
  <c r="J65" i="2" s="1"/>
  <c r="G66" i="2"/>
  <c r="G67" i="2"/>
  <c r="J67" i="2" s="1"/>
  <c r="G68" i="2"/>
  <c r="J68" i="2" s="1"/>
  <c r="G69" i="2"/>
  <c r="J69" i="2" s="1"/>
  <c r="G70" i="2"/>
  <c r="J70" i="2" s="1"/>
  <c r="G71" i="2"/>
  <c r="J71" i="2" s="1"/>
  <c r="G72" i="2"/>
  <c r="G73" i="2"/>
  <c r="J73" i="2" s="1"/>
  <c r="G74" i="2"/>
  <c r="J74" i="2" s="1"/>
  <c r="G75" i="2"/>
  <c r="J75" i="2" s="1"/>
  <c r="G76" i="2"/>
  <c r="J76" i="2" s="1"/>
  <c r="G77" i="2"/>
  <c r="J77" i="2" s="1"/>
  <c r="G78" i="2"/>
  <c r="I57" i="2" l="1"/>
  <c r="J57" i="2"/>
  <c r="J3" i="2"/>
  <c r="J78" i="2"/>
  <c r="J72" i="2"/>
  <c r="J66" i="2"/>
  <c r="J60" i="2"/>
  <c r="J53" i="2"/>
  <c r="J47" i="2"/>
  <c r="J41" i="2"/>
  <c r="J35" i="2"/>
  <c r="J29" i="2"/>
  <c r="J23" i="2"/>
  <c r="J17" i="2"/>
  <c r="J11" i="2"/>
  <c r="J5" i="2"/>
  <c r="I75" i="2"/>
  <c r="I69" i="2"/>
  <c r="I63" i="2"/>
  <c r="I56" i="2"/>
  <c r="I50" i="2"/>
  <c r="I44" i="2"/>
  <c r="I38" i="2"/>
  <c r="I32" i="2"/>
  <c r="I26" i="2"/>
  <c r="I20" i="2"/>
  <c r="I14" i="2"/>
  <c r="I8" i="2"/>
  <c r="I74" i="2"/>
  <c r="I68" i="2"/>
  <c r="I62" i="2"/>
  <c r="I55" i="2"/>
  <c r="I49" i="2"/>
  <c r="I43" i="2"/>
  <c r="I37" i="2"/>
  <c r="I31" i="2"/>
  <c r="I25" i="2"/>
  <c r="I19" i="2"/>
  <c r="I13" i="2"/>
  <c r="I7" i="2"/>
  <c r="I73" i="2"/>
  <c r="I67" i="2"/>
  <c r="I61" i="2"/>
  <c r="I54" i="2"/>
  <c r="I48" i="2"/>
  <c r="I42" i="2"/>
  <c r="I36" i="2"/>
  <c r="I30" i="2"/>
  <c r="I24" i="2"/>
  <c r="I18" i="2"/>
  <c r="I12" i="2"/>
  <c r="I6" i="2"/>
  <c r="I78" i="2"/>
  <c r="I72" i="2"/>
  <c r="I66" i="2"/>
  <c r="I60" i="2"/>
  <c r="I53" i="2"/>
  <c r="I47" i="2"/>
  <c r="I41" i="2"/>
  <c r="I35" i="2"/>
  <c r="I29" i="2"/>
  <c r="I23" i="2"/>
  <c r="I17" i="2"/>
  <c r="I11" i="2"/>
  <c r="I5" i="2"/>
  <c r="I77" i="2"/>
  <c r="I71" i="2"/>
  <c r="I65" i="2"/>
  <c r="I59" i="2"/>
  <c r="I52" i="2"/>
  <c r="I46" i="2"/>
  <c r="I40" i="2"/>
  <c r="I34" i="2"/>
  <c r="I28" i="2"/>
  <c r="I22" i="2"/>
  <c r="I16" i="2"/>
  <c r="I10" i="2"/>
  <c r="I4" i="2"/>
  <c r="I76" i="2"/>
  <c r="I70" i="2"/>
  <c r="I64" i="2"/>
  <c r="I58" i="2"/>
  <c r="I51" i="2"/>
  <c r="I45" i="2"/>
  <c r="I39" i="2"/>
  <c r="I33" i="2"/>
  <c r="I27" i="2"/>
  <c r="I21" i="2"/>
  <c r="I15" i="2"/>
  <c r="I9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A3878-E284-4C8B-AE01-6CE3D4E6B2C0}" keepAlive="1" name="Query - BOOKKEEPER_FixedTickets" description="Connection to the 'BOOKKEEPER_FixedTickets' query in the workbook." type="5" refreshedVersion="7" background="1" saveData="1">
    <dbPr connection="Provider=Microsoft.Mashup.OleDb.1;Data Source=$Workbook$;Location=BOOKKEEPER_FixedTickets;Extended Properties=&quot;&quot;" command="SELECT * FROM [BOOKKEEPER_FixedTickets]"/>
  </connection>
  <connection id="2" xr16:uid="{A2005449-8378-4F21-95A0-2EC98E7E3199}" keepAlive="1" name="Query - STDCXX_FixedTickets" description="Connection to the 'STDCXX_FixedTickets' query in the workbook." type="5" refreshedVersion="7" background="1" saveData="1">
    <dbPr connection="Provider=Microsoft.Mashup.OleDb.1;Data Source=$Workbook$;Location=STDCXX_FixedTickets;Extended Properties=&quot;&quot;" command="SELECT * FROM [STDCXX_FixedTickets]"/>
  </connection>
  <connection id="3" xr16:uid="{71B7B0D5-5C03-4F3C-A125-79B0180D9C93}" keepAlive="1" name="Query - ZOOKEEPER_FixedTickets" description="Connection to the 'ZOOKEEPER_FixedTickets' query in the workbook." type="5" refreshedVersion="7" background="1" saveData="1">
    <dbPr connection="Provider=Microsoft.Mashup.OleDb.1;Data Source=$Workbook$;Location=ZOOKEEPER_FixedTickets;Extended Properties=&quot;&quot;" command="SELECT * FROM [ZOOKEEPER_FixedTickets]"/>
  </connection>
</connections>
</file>

<file path=xl/sharedStrings.xml><?xml version="1.0" encoding="utf-8"?>
<sst xmlns="http://schemas.openxmlformats.org/spreadsheetml/2006/main" count="4237" uniqueCount="3874">
  <si>
    <t>Index</t>
  </si>
  <si>
    <t>Tickets Key</t>
  </si>
  <si>
    <t>Resolution Date</t>
  </si>
  <si>
    <t>BOOKKEEPER-19</t>
  </si>
  <si>
    <t>BOOKKEEPER-1</t>
  </si>
  <si>
    <t>BOOKKEEPER-22</t>
  </si>
  <si>
    <t>BOOKKEEPER-21</t>
  </si>
  <si>
    <t>BOOKKEEPER-17</t>
  </si>
  <si>
    <t>BOOKKEEPER-30</t>
  </si>
  <si>
    <t>BOOKKEEPER-11</t>
  </si>
  <si>
    <t>BOOKKEEPER-27</t>
  </si>
  <si>
    <t>BOOKKEEPER-33</t>
  </si>
  <si>
    <t>BOOKKEEPER-29</t>
  </si>
  <si>
    <t>BOOKKEEPER-43</t>
  </si>
  <si>
    <t>BOOKKEEPER-38</t>
  </si>
  <si>
    <t>BOOKKEEPER-58</t>
  </si>
  <si>
    <t>BOOKKEEPER-18</t>
  </si>
  <si>
    <t>BOOKKEEPER-5</t>
  </si>
  <si>
    <t>BOOKKEEPER-44</t>
  </si>
  <si>
    <t>BOOKKEEPER-28</t>
  </si>
  <si>
    <t>BOOKKEEPER-51</t>
  </si>
  <si>
    <t>BOOKKEEPER-52</t>
  </si>
  <si>
    <t>BOOKKEEPER-57</t>
  </si>
  <si>
    <t>BOOKKEEPER-63</t>
  </si>
  <si>
    <t>BOOKKEEPER-26</t>
  </si>
  <si>
    <t>BOOKKEEPER-59</t>
  </si>
  <si>
    <t>BOOKKEEPER-41</t>
  </si>
  <si>
    <t>BOOKKEEPER-61</t>
  </si>
  <si>
    <t>BOOKKEEPER-65</t>
  </si>
  <si>
    <t>BOOKKEEPER-68</t>
  </si>
  <si>
    <t>BOOKKEEPER-86</t>
  </si>
  <si>
    <t>BOOKKEEPER-84</t>
  </si>
  <si>
    <t>BOOKKEEPER-88</t>
  </si>
  <si>
    <t>BOOKKEEPER-92</t>
  </si>
  <si>
    <t>BOOKKEEPER-94</t>
  </si>
  <si>
    <t>BOOKKEEPER-83</t>
  </si>
  <si>
    <t>BOOKKEEPER-89</t>
  </si>
  <si>
    <t>BOOKKEEPER-93</t>
  </si>
  <si>
    <t>BOOKKEEPER-100</t>
  </si>
  <si>
    <t>BOOKKEEPER-71</t>
  </si>
  <si>
    <t>BOOKKEEPER-102</t>
  </si>
  <si>
    <t>BOOKKEEPER-50</t>
  </si>
  <si>
    <t>BOOKKEEPER-107</t>
  </si>
  <si>
    <t>BOOKKEEPER-80</t>
  </si>
  <si>
    <t>BOOKKEEPER-82</t>
  </si>
  <si>
    <t>BOOKKEEPER-106</t>
  </si>
  <si>
    <t>BOOKKEEPER-101</t>
  </si>
  <si>
    <t>BOOKKEEPER-104</t>
  </si>
  <si>
    <t>BOOKKEEPER-109</t>
  </si>
  <si>
    <t>BOOKKEEPER-81</t>
  </si>
  <si>
    <t>BOOKKEEPER-91</t>
  </si>
  <si>
    <t>BOOKKEEPER-87</t>
  </si>
  <si>
    <t>BOOKKEEPER-90</t>
  </si>
  <si>
    <t>BOOKKEEPER-108</t>
  </si>
  <si>
    <t>BOOKKEEPER-69</t>
  </si>
  <si>
    <t>BOOKKEEPER-115</t>
  </si>
  <si>
    <t>BOOKKEEPER-114</t>
  </si>
  <si>
    <t>BOOKKEEPER-79</t>
  </si>
  <si>
    <t>BOOKKEEPER-118</t>
  </si>
  <si>
    <t>BOOKKEEPER-117</t>
  </si>
  <si>
    <t>BOOKKEEPER-119</t>
  </si>
  <si>
    <t>BOOKKEEPER-39</t>
  </si>
  <si>
    <t>BOOKKEEPER-53</t>
  </si>
  <si>
    <t>BOOKKEEPER-124</t>
  </si>
  <si>
    <t>BOOKKEEPER-125</t>
  </si>
  <si>
    <t>BOOKKEEPER-121</t>
  </si>
  <si>
    <t>BOOKKEEPER-127</t>
  </si>
  <si>
    <t>BOOKKEEPER-120</t>
  </si>
  <si>
    <t>BOOKKEEPER-111</t>
  </si>
  <si>
    <t>BOOKKEEPER-122</t>
  </si>
  <si>
    <t>BOOKKEEPER-128</t>
  </si>
  <si>
    <t>BOOKKEEPER-62</t>
  </si>
  <si>
    <t>BOOKKEEPER-129</t>
  </si>
  <si>
    <t>BOOKKEEPER-66</t>
  </si>
  <si>
    <t>BOOKKEEPER-132</t>
  </si>
  <si>
    <t>BOOKKEEPER-131</t>
  </si>
  <si>
    <t>BOOKKEEPER-134</t>
  </si>
  <si>
    <t>BOOKKEEPER-138</t>
  </si>
  <si>
    <t>BOOKKEEPER-139</t>
  </si>
  <si>
    <t>BOOKKEEPER-142</t>
  </si>
  <si>
    <t>BOOKKEEPER-141</t>
  </si>
  <si>
    <t>BOOKKEEPER-140</t>
  </si>
  <si>
    <t>BOOKKEEPER-133</t>
  </si>
  <si>
    <t>BOOKKEEPER-148</t>
  </si>
  <si>
    <t>BOOKKEEPER-40</t>
  </si>
  <si>
    <t>BOOKKEEPER-150</t>
  </si>
  <si>
    <t>BOOKKEEPER-95</t>
  </si>
  <si>
    <t>BOOKKEEPER-153</t>
  </si>
  <si>
    <t>BOOKKEEPER-23</t>
  </si>
  <si>
    <t>BOOKKEEPER-98</t>
  </si>
  <si>
    <t>BOOKKEEPER-157</t>
  </si>
  <si>
    <t>BOOKKEEPER-161</t>
  </si>
  <si>
    <t>BOOKKEEPER-167</t>
  </si>
  <si>
    <t>BOOKKEEPER-156</t>
  </si>
  <si>
    <t>BOOKKEEPER-77</t>
  </si>
  <si>
    <t>BOOKKEEPER-165</t>
  </si>
  <si>
    <t>BOOKKEEPER-137</t>
  </si>
  <si>
    <t>BOOKKEEPER-162</t>
  </si>
  <si>
    <t>BOOKKEEPER-152</t>
  </si>
  <si>
    <t>BOOKKEEPER-171</t>
  </si>
  <si>
    <t>BOOKKEEPER-170</t>
  </si>
  <si>
    <t>BOOKKEEPER-169</t>
  </si>
  <si>
    <t>BOOKKEEPER-174</t>
  </si>
  <si>
    <t>BOOKKEEPER-172</t>
  </si>
  <si>
    <t>BOOKKEEPER-177</t>
  </si>
  <si>
    <t>BOOKKEEPER-178</t>
  </si>
  <si>
    <t>BOOKKEEPER-113</t>
  </si>
  <si>
    <t>BOOKKEEPER-74</t>
  </si>
  <si>
    <t>BOOKKEEPER-176</t>
  </si>
  <si>
    <t>BOOKKEEPER-160</t>
  </si>
  <si>
    <t>BOOKKEEPER-180</t>
  </si>
  <si>
    <t>BOOKKEEPER-158</t>
  </si>
  <si>
    <t>BOOKKEEPER-163</t>
  </si>
  <si>
    <t>BOOKKEEPER-184</t>
  </si>
  <si>
    <t>BOOKKEEPER-185</t>
  </si>
  <si>
    <t>BOOKKEEPER-182</t>
  </si>
  <si>
    <t>BOOKKEEPER-96</t>
  </si>
  <si>
    <t>BOOKKEEPER-186</t>
  </si>
  <si>
    <t>BOOKKEEPER-187</t>
  </si>
  <si>
    <t>BOOKKEEPER-175</t>
  </si>
  <si>
    <t>BOOKKEEPER-188</t>
  </si>
  <si>
    <t>BOOKKEEPER-189</t>
  </si>
  <si>
    <t>BOOKKEEPER-195</t>
  </si>
  <si>
    <t>BOOKKEEPER-190</t>
  </si>
  <si>
    <t>BOOKKEEPER-97</t>
  </si>
  <si>
    <t>BOOKKEEPER-194</t>
  </si>
  <si>
    <t>BOOKKEEPER-166</t>
  </si>
  <si>
    <t>BOOKKEEPER-193</t>
  </si>
  <si>
    <t>BOOKKEEPER-198</t>
  </si>
  <si>
    <t>BOOKKEEPER-112</t>
  </si>
  <si>
    <t>BOOKKEEPER-135</t>
  </si>
  <si>
    <t>BOOKKEEPER-207</t>
  </si>
  <si>
    <t>BOOKKEEPER-212</t>
  </si>
  <si>
    <t>BOOKKEEPER-211</t>
  </si>
  <si>
    <t>BOOKKEEPER-200</t>
  </si>
  <si>
    <t>BOOKKEEPER-197</t>
  </si>
  <si>
    <t>BOOKKEEPER-216</t>
  </si>
  <si>
    <t>BOOKKEEPER-196</t>
  </si>
  <si>
    <t>BOOKKEEPER-218</t>
  </si>
  <si>
    <t>BOOKKEEPER-213</t>
  </si>
  <si>
    <t>BOOKKEEPER-168</t>
  </si>
  <si>
    <t>BOOKKEEPER-173</t>
  </si>
  <si>
    <t>BOOKKEEPER-217</t>
  </si>
  <si>
    <t>BOOKKEEPER-56</t>
  </si>
  <si>
    <t>BOOKKEEPER-231</t>
  </si>
  <si>
    <t>BOOKKEEPER-228</t>
  </si>
  <si>
    <t>BOOKKEEPER-232</t>
  </si>
  <si>
    <t>BOOKKEEPER-229</t>
  </si>
  <si>
    <t>BOOKKEEPER-241</t>
  </si>
  <si>
    <t>BOOKKEEPER-215</t>
  </si>
  <si>
    <t>BOOKKEEPER-242</t>
  </si>
  <si>
    <t>BOOKKEEPER-234</t>
  </si>
  <si>
    <t>BOOKKEEPER-235</t>
  </si>
  <si>
    <t>BOOKKEEPER-236</t>
  </si>
  <si>
    <t>BOOKKEEPER-245</t>
  </si>
  <si>
    <t>BOOKKEEPER-224</t>
  </si>
  <si>
    <t>BOOKKEEPER-145</t>
  </si>
  <si>
    <t>BOOKKEEPER-209</t>
  </si>
  <si>
    <t>BOOKKEEPER-254</t>
  </si>
  <si>
    <t>BOOKKEEPER-72</t>
  </si>
  <si>
    <t>BOOKKEEPER-238</t>
  </si>
  <si>
    <t>BOOKKEEPER-251</t>
  </si>
  <si>
    <t>BOOKKEEPER-263</t>
  </si>
  <si>
    <t>BOOKKEEPER-146</t>
  </si>
  <si>
    <t>BOOKKEEPER-266</t>
  </si>
  <si>
    <t>BOOKKEEPER-265</t>
  </si>
  <si>
    <t>BOOKKEEPER-260</t>
  </si>
  <si>
    <t>BOOKKEEPER-258</t>
  </si>
  <si>
    <t>BOOKKEEPER-269</t>
  </si>
  <si>
    <t>BOOKKEEPER-270</t>
  </si>
  <si>
    <t>BOOKKEEPER-271</t>
  </si>
  <si>
    <t>BOOKKEEPER-273</t>
  </si>
  <si>
    <t>BOOKKEEPER-281</t>
  </si>
  <si>
    <t>BOOKKEEPER-279</t>
  </si>
  <si>
    <t>BOOKKEEPER-285</t>
  </si>
  <si>
    <t>BOOKKEEPER-286</t>
  </si>
  <si>
    <t>BOOKKEEPER-287</t>
  </si>
  <si>
    <t>BOOKKEEPER-288</t>
  </si>
  <si>
    <t>BOOKKEEPER-289</t>
  </si>
  <si>
    <t>BOOKKEEPER-274</t>
  </si>
  <si>
    <t>BOOKKEEPER-183</t>
  </si>
  <si>
    <t>BOOKKEEPER-298</t>
  </si>
  <si>
    <t>BOOKKEEPER-203</t>
  </si>
  <si>
    <t>BOOKKEEPER-292</t>
  </si>
  <si>
    <t>BOOKKEEPER-307</t>
  </si>
  <si>
    <t>BOOKKEEPER-303</t>
  </si>
  <si>
    <t>BOOKKEEPER-302</t>
  </si>
  <si>
    <t>BOOKKEEPER-322</t>
  </si>
  <si>
    <t>BOOKKEEPER-280</t>
  </si>
  <si>
    <t>BOOKKEEPER-320</t>
  </si>
  <si>
    <t>BOOKKEEPER-324</t>
  </si>
  <si>
    <t>BOOKKEEPER-318</t>
  </si>
  <si>
    <t>BOOKKEEPER-294</t>
  </si>
  <si>
    <t>BOOKKEEPER-328</t>
  </si>
  <si>
    <t>BOOKKEEPER-250</t>
  </si>
  <si>
    <t>BOOKKEEPER-329</t>
  </si>
  <si>
    <t>BOOKKEEPER-306</t>
  </si>
  <si>
    <t>BOOKKEEPER-2</t>
  </si>
  <si>
    <t>BOOKKEEPER-327</t>
  </si>
  <si>
    <t>BOOKKEEPER-349</t>
  </si>
  <si>
    <t>BOOKKEEPER-317</t>
  </si>
  <si>
    <t>BOOKKEEPER-330</t>
  </si>
  <si>
    <t>BOOKKEEPER-233</t>
  </si>
  <si>
    <t>BOOKKEEPER-352</t>
  </si>
  <si>
    <t>BOOKKEEPER-309</t>
  </si>
  <si>
    <t>BOOKKEEPER-310</t>
  </si>
  <si>
    <t>BOOKKEEPER-311</t>
  </si>
  <si>
    <t>BOOKKEEPER-331</t>
  </si>
  <si>
    <t>BOOKKEEPER-343</t>
  </si>
  <si>
    <t>BOOKKEEPER-339</t>
  </si>
  <si>
    <t>BOOKKEEPER-259</t>
  </si>
  <si>
    <t>BOOKKEEPER-340</t>
  </si>
  <si>
    <t>BOOKKEEPER-191</t>
  </si>
  <si>
    <t>BOOKKEEPER-326</t>
  </si>
  <si>
    <t>BOOKKEEPER-246</t>
  </si>
  <si>
    <t>BOOKKEEPER-296</t>
  </si>
  <si>
    <t>BOOKKEEPER-338</t>
  </si>
  <si>
    <t>BOOKKEEPER-247</t>
  </si>
  <si>
    <t>BOOKKEEPER-283</t>
  </si>
  <si>
    <t>BOOKKEEPER-332</t>
  </si>
  <si>
    <t>BOOKKEEPER-372</t>
  </si>
  <si>
    <t>BOOKKEEPER-299</t>
  </si>
  <si>
    <t>BOOKKEEPER-374</t>
  </si>
  <si>
    <t>BOOKKEEPER-354</t>
  </si>
  <si>
    <t>BOOKKEEPER-378</t>
  </si>
  <si>
    <t>BOOKKEEPER-248</t>
  </si>
  <si>
    <t>BOOKKEEPER-380</t>
  </si>
  <si>
    <t>BOOKKEEPER-381</t>
  </si>
  <si>
    <t>BOOKKEEPER-382</t>
  </si>
  <si>
    <t>BOOKKEEPER-304</t>
  </si>
  <si>
    <t>BOOKKEEPER-272</t>
  </si>
  <si>
    <t>BOOKKEEPER-333</t>
  </si>
  <si>
    <t>BOOKKEEPER-337</t>
  </si>
  <si>
    <t>BOOKKEEPER-376</t>
  </si>
  <si>
    <t>BOOKKEEPER-371</t>
  </si>
  <si>
    <t>BOOKKEEPER-384</t>
  </si>
  <si>
    <t>BOOKKEEPER-334</t>
  </si>
  <si>
    <t>BOOKKEEPER-335</t>
  </si>
  <si>
    <t>BOOKKEEPER-385</t>
  </si>
  <si>
    <t>BOOKKEEPER-386</t>
  </si>
  <si>
    <t>BOOKKEEPER-78</t>
  </si>
  <si>
    <t>BOOKKEEPER-394</t>
  </si>
  <si>
    <t>BOOKKEEPER-300</t>
  </si>
  <si>
    <t>BOOKKEEPER-395</t>
  </si>
  <si>
    <t>BOOKKEEPER-387</t>
  </si>
  <si>
    <t>BOOKKEEPER-383</t>
  </si>
  <si>
    <t>BOOKKEEPER-396</t>
  </si>
  <si>
    <t>BOOKKEEPER-208</t>
  </si>
  <si>
    <t>BOOKKEEPER-325</t>
  </si>
  <si>
    <t>BOOKKEEPER-392</t>
  </si>
  <si>
    <t>BOOKKEEPER-403</t>
  </si>
  <si>
    <t>BOOKKEEPER-32</t>
  </si>
  <si>
    <t>BOOKKEEPER-252</t>
  </si>
  <si>
    <t>BOOKKEEPER-405</t>
  </si>
  <si>
    <t>BOOKKEEPER-388</t>
  </si>
  <si>
    <t>BOOKKEEPER-397</t>
  </si>
  <si>
    <t>BOOKKEEPER-364</t>
  </si>
  <si>
    <t>BOOKKEEPER-143</t>
  </si>
  <si>
    <t>BOOKKEEPER-278</t>
  </si>
  <si>
    <t>BOOKKEEPER-367</t>
  </si>
  <si>
    <t>BOOKKEEPER-319</t>
  </si>
  <si>
    <t>BOOKKEEPER-315</t>
  </si>
  <si>
    <t>BOOKKEEPER-415</t>
  </si>
  <si>
    <t>BOOKKEEPER-413</t>
  </si>
  <si>
    <t>BOOKKEEPER-418</t>
  </si>
  <si>
    <t>BOOKKEEPER-417</t>
  </si>
  <si>
    <t>BOOKKEEPER-436</t>
  </si>
  <si>
    <t>BOOKKEEPER-422</t>
  </si>
  <si>
    <t>BOOKKEEPER-369</t>
  </si>
  <si>
    <t>BOOKKEEPER-345</t>
  </si>
  <si>
    <t>BOOKKEEPER-435</t>
  </si>
  <si>
    <t>BOOKKEEPER-411</t>
  </si>
  <si>
    <t>BOOKKEEPER-427</t>
  </si>
  <si>
    <t>BOOKKEEPER-424</t>
  </si>
  <si>
    <t>BOOKKEEPER-416</t>
  </si>
  <si>
    <t>BOOKKEEPER-441</t>
  </si>
  <si>
    <t>BOOKKEEPER-346</t>
  </si>
  <si>
    <t>BOOKKEEPER-439</t>
  </si>
  <si>
    <t>BOOKKEEPER-425</t>
  </si>
  <si>
    <t>BOOKKEEPER-430</t>
  </si>
  <si>
    <t>BOOKKEEPER-434</t>
  </si>
  <si>
    <t>BOOKKEEPER-368</t>
  </si>
  <si>
    <t>BOOKKEEPER-370</t>
  </si>
  <si>
    <t>BOOKKEEPER-452</t>
  </si>
  <si>
    <t>BOOKKEEPER-444</t>
  </si>
  <si>
    <t>BOOKKEEPER-204</t>
  </si>
  <si>
    <t>BOOKKEEPER-468</t>
  </si>
  <si>
    <t>BOOKKEEPER-466</t>
  </si>
  <si>
    <t>BOOKKEEPER-454</t>
  </si>
  <si>
    <t>BOOKKEEPER-467</t>
  </si>
  <si>
    <t>BOOKKEEPER-460</t>
  </si>
  <si>
    <t>BOOKKEEPER-440</t>
  </si>
  <si>
    <t>BOOKKEEPER-471</t>
  </si>
  <si>
    <t>BOOKKEEPER-479</t>
  </si>
  <si>
    <t>BOOKKEEPER-477</t>
  </si>
  <si>
    <t>BOOKKEEPER-476</t>
  </si>
  <si>
    <t>BOOKKEEPER-457</t>
  </si>
  <si>
    <t>BOOKKEEPER-487</t>
  </si>
  <si>
    <t>BOOKKEEPER-481</t>
  </si>
  <si>
    <t>BOOKKEEPER-480</t>
  </si>
  <si>
    <t>BOOKKEEPER-389</t>
  </si>
  <si>
    <t>BOOKKEEPER-482</t>
  </si>
  <si>
    <t>BOOKKEEPER-485</t>
  </si>
  <si>
    <t>BOOKKEEPER-351</t>
  </si>
  <si>
    <t>BOOKKEEPER-291</t>
  </si>
  <si>
    <t>BOOKKEEPER-459</t>
  </si>
  <si>
    <t>BOOKKEEPER-442</t>
  </si>
  <si>
    <t>BOOKKEEPER-347</t>
  </si>
  <si>
    <t>BOOKKEEPER-484</t>
  </si>
  <si>
    <t>BOOKKEEPER-399</t>
  </si>
  <si>
    <t>BOOKKEEPER-470</t>
  </si>
  <si>
    <t>BOOKKEEPER-461</t>
  </si>
  <si>
    <t>BOOKKEEPER-475</t>
  </si>
  <si>
    <t>BOOKKEEPER-453</t>
  </si>
  <si>
    <t>BOOKKEEPER-431</t>
  </si>
  <si>
    <t>BOOKKEEPER-474</t>
  </si>
  <si>
    <t>BOOKKEEPER-469</t>
  </si>
  <si>
    <t>BOOKKEEPER-465</t>
  </si>
  <si>
    <t>BOOKKEEPER-498</t>
  </si>
  <si>
    <t>BOOKKEEPER-491</t>
  </si>
  <si>
    <t>BOOKKEEPER-495</t>
  </si>
  <si>
    <t>BOOKKEEPER-497</t>
  </si>
  <si>
    <t>BOOKKEEPER-205</t>
  </si>
  <si>
    <t>BOOKKEEPER-493</t>
  </si>
  <si>
    <t>BOOKKEEPER-404</t>
  </si>
  <si>
    <t>BOOKKEEPER-365</t>
  </si>
  <si>
    <t>BOOKKEEPER-458</t>
  </si>
  <si>
    <t>BOOKKEEPER-336</t>
  </si>
  <si>
    <t>BOOKKEEPER-483</t>
  </si>
  <si>
    <t>BOOKKEEPER-262</t>
  </si>
  <si>
    <t>BOOKKEEPER-341</t>
  </si>
  <si>
    <t>BOOKKEEPER-408</t>
  </si>
  <si>
    <t>BOOKKEEPER-426</t>
  </si>
  <si>
    <t>BOOKKEEPER-504</t>
  </si>
  <si>
    <t>BOOKKEEPER-428</t>
  </si>
  <si>
    <t>BOOKKEEPER-511</t>
  </si>
  <si>
    <t>BOOKKEEPER-512</t>
  </si>
  <si>
    <t>BOOKKEEPER-375</t>
  </si>
  <si>
    <t>BOOKKEEPER-490</t>
  </si>
  <si>
    <t>BOOKKEEPER-342</t>
  </si>
  <si>
    <t>BOOKKEEPER-509</t>
  </si>
  <si>
    <t>BOOKKEEPER-496</t>
  </si>
  <si>
    <t>BOOKKEEPER-500</t>
  </si>
  <si>
    <t>BOOKKEEPER-463</t>
  </si>
  <si>
    <t>BOOKKEEPER-522</t>
  </si>
  <si>
    <t>BOOKKEEPER-447</t>
  </si>
  <si>
    <t>BOOKKEEPER-520</t>
  </si>
  <si>
    <t>BOOKKEEPER-514</t>
  </si>
  <si>
    <t>BOOKKEEPER-523</t>
  </si>
  <si>
    <t>BOOKKEEPER-55</t>
  </si>
  <si>
    <t>BOOKKEEPER-409</t>
  </si>
  <si>
    <t>BOOKKEEPER-507</t>
  </si>
  <si>
    <t>BOOKKEEPER-293</t>
  </si>
  <si>
    <t>BOOKKEEPER-524</t>
  </si>
  <si>
    <t>BOOKKEEPER-355</t>
  </si>
  <si>
    <t>BOOKKEEPER-534</t>
  </si>
  <si>
    <t>BOOKKEEPER-532</t>
  </si>
  <si>
    <t>BOOKKEEPER-531</t>
  </si>
  <si>
    <t>BOOKKEEPER-541</t>
  </si>
  <si>
    <t>BOOKKEEPER-533</t>
  </si>
  <si>
    <t>BOOKKEEPER-529</t>
  </si>
  <si>
    <t>BOOKKEEPER-542</t>
  </si>
  <si>
    <t>BOOKKEEPER-543</t>
  </si>
  <si>
    <t>BOOKKEEPER-540</t>
  </si>
  <si>
    <t>BOOKKEEPER-530</t>
  </si>
  <si>
    <t>BOOKKEEPER-538</t>
  </si>
  <si>
    <t>BOOKKEEPER-539</t>
  </si>
  <si>
    <t>BOOKKEEPER-503</t>
  </si>
  <si>
    <t>BOOKKEEPER-513</t>
  </si>
  <si>
    <t>BOOKKEEPER-472</t>
  </si>
  <si>
    <t>BOOKKEEPER-312</t>
  </si>
  <si>
    <t>BOOKKEEPER-526</t>
  </si>
  <si>
    <t>BOOKKEEPER-561</t>
  </si>
  <si>
    <t>BOOKKEEPER-556</t>
  </si>
  <si>
    <t>BOOKKEEPER-554</t>
  </si>
  <si>
    <t>BOOKKEEPER-555</t>
  </si>
  <si>
    <t>BOOKKEEPER-568</t>
  </si>
  <si>
    <t>BOOKKEEPER-569</t>
  </si>
  <si>
    <t>BOOKKEEPER-548</t>
  </si>
  <si>
    <t>BOOKKEEPER-549</t>
  </si>
  <si>
    <t>BOOKKEEPER-567</t>
  </si>
  <si>
    <t>BOOKKEEPER-574</t>
  </si>
  <si>
    <t>BOOKKEEPER-559</t>
  </si>
  <si>
    <t>BOOKKEEPER-579</t>
  </si>
  <si>
    <t>BOOKKEEPER-576</t>
  </si>
  <si>
    <t>BOOKKEEPER-585</t>
  </si>
  <si>
    <t>BOOKKEEPER-573</t>
  </si>
  <si>
    <t>BOOKKEEPER-557</t>
  </si>
  <si>
    <t>BOOKKEEPER-583</t>
  </si>
  <si>
    <t>BOOKKEEPER-586</t>
  </si>
  <si>
    <t>BOOKKEEPER-506</t>
  </si>
  <si>
    <t>BOOKKEEPER-581</t>
  </si>
  <si>
    <t>BOOKKEEPER-597</t>
  </si>
  <si>
    <t>BOOKKEEPER-595</t>
  </si>
  <si>
    <t>BOOKKEEPER-599</t>
  </si>
  <si>
    <t>BOOKKEEPER-598</t>
  </si>
  <si>
    <t>BOOKKEEPER-584</t>
  </si>
  <si>
    <t>BOOKKEEPER-564</t>
  </si>
  <si>
    <t>BOOKKEEPER-577</t>
  </si>
  <si>
    <t>BOOKKEEPER-608</t>
  </si>
  <si>
    <t>BOOKKEEPER-611</t>
  </si>
  <si>
    <t>BOOKKEEPER-603</t>
  </si>
  <si>
    <t>BOOKKEEPER-617</t>
  </si>
  <si>
    <t>BOOKKEEPER-544</t>
  </si>
  <si>
    <t>BOOKKEEPER-592</t>
  </si>
  <si>
    <t>BOOKKEEPER-562</t>
  </si>
  <si>
    <t>BOOKKEEPER-626</t>
  </si>
  <si>
    <t>BOOKKEEPER-627</t>
  </si>
  <si>
    <t>BOOKKEEPER-619</t>
  </si>
  <si>
    <t>BOOKKEEPER-313</t>
  </si>
  <si>
    <t>BOOKKEEPER-623</t>
  </si>
  <si>
    <t>BOOKKEEPER-633</t>
  </si>
  <si>
    <t>BOOKKEEPER-620</t>
  </si>
  <si>
    <t>BOOKKEEPER-637</t>
  </si>
  <si>
    <t>BOOKKEEPER-257</t>
  </si>
  <si>
    <t>BOOKKEEPER-641</t>
  </si>
  <si>
    <t>BOOKKEEPER-636</t>
  </si>
  <si>
    <t>BOOKKEEPER-618</t>
  </si>
  <si>
    <t>BOOKKEEPER-601</t>
  </si>
  <si>
    <t>BOOKKEEPER-600</t>
  </si>
  <si>
    <t>BOOKKEEPER-563</t>
  </si>
  <si>
    <t>BOOKKEEPER-610</t>
  </si>
  <si>
    <t>BOOKKEEPER-621</t>
  </si>
  <si>
    <t>BOOKKEEPER-635</t>
  </si>
  <si>
    <t>BOOKKEEPER-646</t>
  </si>
  <si>
    <t>BOOKKEEPER-652</t>
  </si>
  <si>
    <t>BOOKKEEPER-607</t>
  </si>
  <si>
    <t>BOOKKEEPER-625</t>
  </si>
  <si>
    <t>BOOKKEEPER-653</t>
  </si>
  <si>
    <t>BOOKKEEPER-642</t>
  </si>
  <si>
    <t>BOOKKEEPER-596</t>
  </si>
  <si>
    <t>BOOKKEEPER-663</t>
  </si>
  <si>
    <t>BOOKKEEPER-604</t>
  </si>
  <si>
    <t>BOOKKEEPER-667</t>
  </si>
  <si>
    <t>BOOKKEEPER-668</t>
  </si>
  <si>
    <t>BOOKKEEPER-624</t>
  </si>
  <si>
    <t>BOOKKEEPER-660</t>
  </si>
  <si>
    <t>BOOKKEEPER-632</t>
  </si>
  <si>
    <t>BOOKKEEPER-649</t>
  </si>
  <si>
    <t>BOOKKEEPER-580</t>
  </si>
  <si>
    <t>BOOKKEEPER-679</t>
  </si>
  <si>
    <t>BOOKKEEPER-669</t>
  </si>
  <si>
    <t>BOOKKEEPER-446</t>
  </si>
  <si>
    <t>BOOKKEEPER-675</t>
  </si>
  <si>
    <t>BOOKKEEPER-684</t>
  </si>
  <si>
    <t>BOOKKEEPER-683</t>
  </si>
  <si>
    <t>BOOKKEEPER-640</t>
  </si>
  <si>
    <t>BOOKKEEPER-666</t>
  </si>
  <si>
    <t>BOOKKEEPER-645</t>
  </si>
  <si>
    <t>BOOKKEEPER-686</t>
  </si>
  <si>
    <t>BOOKKEEPER-685</t>
  </si>
  <si>
    <t>BOOKKEEPER-658</t>
  </si>
  <si>
    <t>BOOKKEEPER-638</t>
  </si>
  <si>
    <t>BOOKKEEPER-657</t>
  </si>
  <si>
    <t>BOOKKEEPER-605</t>
  </si>
  <si>
    <t>BOOKKEEPER-676</t>
  </si>
  <si>
    <t>BOOKKEEPER-673</t>
  </si>
  <si>
    <t>BOOKKEEPER-664</t>
  </si>
  <si>
    <t>BOOKKEEPER-659</t>
  </si>
  <si>
    <t>BOOKKEEPER-614</t>
  </si>
  <si>
    <t>BOOKKEEPER-698</t>
  </si>
  <si>
    <t>BOOKKEEPER-700</t>
  </si>
  <si>
    <t>BOOKKEEPER-615</t>
  </si>
  <si>
    <t>BOOKKEEPER-699</t>
  </si>
  <si>
    <t>BOOKKEEPER-678</t>
  </si>
  <si>
    <t>BOOKKEEPER-565</t>
  </si>
  <si>
    <t>BOOKKEEPER-711</t>
  </si>
  <si>
    <t>BOOKKEEPER-712</t>
  </si>
  <si>
    <t>BOOKKEEPER-701</t>
  </si>
  <si>
    <t>BOOKKEEPER-709</t>
  </si>
  <si>
    <t>BOOKKEEPER-662</t>
  </si>
  <si>
    <t>BOOKKEEPER-429</t>
  </si>
  <si>
    <t>BOOKKEEPER-696</t>
  </si>
  <si>
    <t>BOOKKEEPER-719</t>
  </si>
  <si>
    <t>BOOKKEEPER-661</t>
  </si>
  <si>
    <t>BOOKKEEPER-720</t>
  </si>
  <si>
    <t>BOOKKEEPER-643</t>
  </si>
  <si>
    <t>BOOKKEEPER-703</t>
  </si>
  <si>
    <t>BOOKKEEPER-708</t>
  </si>
  <si>
    <t>BOOKKEEPER-644</t>
  </si>
  <si>
    <t>BOOKKEEPER-727</t>
  </si>
  <si>
    <t>BOOKKEEPER-728</t>
  </si>
  <si>
    <t>BOOKKEEPER-729</t>
  </si>
  <si>
    <t>BOOKKEEPER-725</t>
  </si>
  <si>
    <t>BOOKKEEPER-724</t>
  </si>
  <si>
    <t>BOOKKEEPER-732</t>
  </si>
  <si>
    <t>BOOKKEEPER-731</t>
  </si>
  <si>
    <t>BOOKKEEPER-654</t>
  </si>
  <si>
    <t>BOOKKEEPER-688</t>
  </si>
  <si>
    <t>BOOKKEEPER-717</t>
  </si>
  <si>
    <t>BOOKKEEPER-715</t>
  </si>
  <si>
    <t>BOOKKEEPER-363</t>
  </si>
  <si>
    <t>BOOKKEEPER-730</t>
  </si>
  <si>
    <t>BOOKKEEPER-689</t>
  </si>
  <si>
    <t>BOOKKEEPER-602</t>
  </si>
  <si>
    <t>BOOKKEEPER-714</t>
  </si>
  <si>
    <t>BOOKKEEPER-726</t>
  </si>
  <si>
    <t>BOOKKEEPER-740</t>
  </si>
  <si>
    <t>BOOKKEEPER-308</t>
  </si>
  <si>
    <t>BOOKKEEPER-432</t>
  </si>
  <si>
    <t>BOOKKEEPER-710</t>
  </si>
  <si>
    <t>BOOKKEEPER-742</t>
  </si>
  <si>
    <t>BOOKKEEPER-743</t>
  </si>
  <si>
    <t>BOOKKEEPER-716</t>
  </si>
  <si>
    <t>BOOKKEEPER-744</t>
  </si>
  <si>
    <t>BOOKKEEPER-656</t>
  </si>
  <si>
    <t>BOOKKEEPER-629</t>
  </si>
  <si>
    <t>BOOKKEEPER-747</t>
  </si>
  <si>
    <t>BOOKKEEPER-755</t>
  </si>
  <si>
    <t>BOOKKEEPER-750</t>
  </si>
  <si>
    <t>BOOKKEEPER-752</t>
  </si>
  <si>
    <t>BOOKKEEPER-756</t>
  </si>
  <si>
    <t>BOOKKEEPER-763</t>
  </si>
  <si>
    <t>BOOKKEEPER-758</t>
  </si>
  <si>
    <t>BOOKKEEPER-751</t>
  </si>
  <si>
    <t>BOOKKEEPER-745</t>
  </si>
  <si>
    <t>BOOKKEEPER-746</t>
  </si>
  <si>
    <t>BOOKKEEPER-766</t>
  </si>
  <si>
    <t>BOOKKEEPER-767</t>
  </si>
  <si>
    <t>BOOKKEEPER-765</t>
  </si>
  <si>
    <t>BOOKKEEPER-768</t>
  </si>
  <si>
    <t>BOOKKEEPER-739</t>
  </si>
  <si>
    <t>BOOKKEEPER-582</t>
  </si>
  <si>
    <t>BOOKKEEPER-690</t>
  </si>
  <si>
    <t>BOOKKEEPER-697</t>
  </si>
  <si>
    <t>BOOKKEEPER-774</t>
  </si>
  <si>
    <t>BOOKKEEPER-704</t>
  </si>
  <si>
    <t>BOOKKEEPER-630</t>
  </si>
  <si>
    <t>BOOKKEEPER-398</t>
  </si>
  <si>
    <t>BOOKKEEPER-780</t>
  </si>
  <si>
    <t>BOOKKEEPER-777</t>
  </si>
  <si>
    <t>BOOKKEEPER-779</t>
  </si>
  <si>
    <t>BOOKKEEPER-736</t>
  </si>
  <si>
    <t>BOOKKEEPER-778</t>
  </si>
  <si>
    <t>BOOKKEEPER-781</t>
  </si>
  <si>
    <t>BOOKKEEPER-776</t>
  </si>
  <si>
    <t>BOOKKEEPER-775</t>
  </si>
  <si>
    <t>BOOKKEEPER-783</t>
  </si>
  <si>
    <t>BOOKKEEPER-785</t>
  </si>
  <si>
    <t>BOOKKEEPER-784</t>
  </si>
  <si>
    <t>BOOKKEEPER-782</t>
  </si>
  <si>
    <t>BOOKKEEPER-786</t>
  </si>
  <si>
    <t>BOOKKEEPER-787</t>
  </si>
  <si>
    <t>BOOKKEEPER-773</t>
  </si>
  <si>
    <t>BOOKKEEPER-789</t>
  </si>
  <si>
    <t>BOOKKEEPER-790</t>
  </si>
  <si>
    <t>BOOKKEEPER-793</t>
  </si>
  <si>
    <t>BOOKKEEPER-797</t>
  </si>
  <si>
    <t>BOOKKEEPER-798</t>
  </si>
  <si>
    <t>BOOKKEEPER-815</t>
  </si>
  <si>
    <t>BOOKKEEPER-800</t>
  </si>
  <si>
    <t>BOOKKEEPER-805</t>
  </si>
  <si>
    <t>BOOKKEEPER-809</t>
  </si>
  <si>
    <t>BOOKKEEPER-820</t>
  </si>
  <si>
    <t>BOOKKEEPER-804</t>
  </si>
  <si>
    <t>BOOKKEEPER-813</t>
  </si>
  <si>
    <t>BOOKKEEPER-810</t>
  </si>
  <si>
    <t>BOOKKEEPER-811</t>
  </si>
  <si>
    <t>BOOKKEEPER-799</t>
  </si>
  <si>
    <t>BOOKKEEPER-795</t>
  </si>
  <si>
    <t>BOOKKEEPER-814</t>
  </si>
  <si>
    <t>BOOKKEEPER-801</t>
  </si>
  <si>
    <t>BOOKKEEPER-803</t>
  </si>
  <si>
    <t>BOOKKEEPER-832</t>
  </si>
  <si>
    <t>BOOKKEEPER-634</t>
  </si>
  <si>
    <t>BOOKKEEPER-827</t>
  </si>
  <si>
    <t>BOOKKEEPER-830</t>
  </si>
  <si>
    <t>BOOKKEEPER-838</t>
  </si>
  <si>
    <t>BOOKKEEPER-839</t>
  </si>
  <si>
    <t>BOOKKEEPER-837</t>
  </si>
  <si>
    <t>BOOKKEEPER-831</t>
  </si>
  <si>
    <t>BOOKKEEPER-840</t>
  </si>
  <si>
    <t>BOOKKEEPER-828</t>
  </si>
  <si>
    <t>BOOKKEEPER-834</t>
  </si>
  <si>
    <t>BOOKKEEPER-844</t>
  </si>
  <si>
    <t>BOOKKEEPER-849</t>
  </si>
  <si>
    <t>BOOKKEEPER-850</t>
  </si>
  <si>
    <t>BOOKKEEPER-847</t>
  </si>
  <si>
    <t>BOOKKEEPER-848</t>
  </si>
  <si>
    <t>BOOKKEEPER-836</t>
  </si>
  <si>
    <t>BOOKKEEPER-833</t>
  </si>
  <si>
    <t>BOOKKEEPER-846</t>
  </si>
  <si>
    <t>BOOKKEEPER-835</t>
  </si>
  <si>
    <t>BOOKKEEPER-854</t>
  </si>
  <si>
    <t>BOOKKEEPER-821</t>
  </si>
  <si>
    <t>BOOKKEEPER-858</t>
  </si>
  <si>
    <t>BOOKKEEPER-823</t>
  </si>
  <si>
    <t>BOOKKEEPER-796</t>
  </si>
  <si>
    <t>BOOKKEEPER-687</t>
  </si>
  <si>
    <t>BOOKKEEPER-760</t>
  </si>
  <si>
    <t>BOOKKEEPER-863</t>
  </si>
  <si>
    <t>BOOKKEEPER-829</t>
  </si>
  <si>
    <t>BOOKKEEPER-802</t>
  </si>
  <si>
    <t>BOOKKEEPER-695</t>
  </si>
  <si>
    <t>BOOKKEEPER-862</t>
  </si>
  <si>
    <t>BOOKKEEPER-868</t>
  </si>
  <si>
    <t>BOOKKEEPER-826</t>
  </si>
  <si>
    <t>BOOKKEEPER-872</t>
  </si>
  <si>
    <t>BOOKKEEPER-866</t>
  </si>
  <si>
    <t>BOOKKEEPER-867</t>
  </si>
  <si>
    <t>BOOKKEEPER-438</t>
  </si>
  <si>
    <t>BOOKKEEPER-884</t>
  </si>
  <si>
    <t>BOOKKEEPER-877</t>
  </si>
  <si>
    <t>BOOKKEEPER-885</t>
  </si>
  <si>
    <t>BOOKKEEPER-855</t>
  </si>
  <si>
    <t>BOOKKEEPER-883</t>
  </si>
  <si>
    <t>BOOKKEEPER-890</t>
  </si>
  <si>
    <t>BOOKKEEPER-892</t>
  </si>
  <si>
    <t>BOOKKEEPER-888</t>
  </si>
  <si>
    <t>BOOKKEEPER-886</t>
  </si>
  <si>
    <t>BOOKKEEPER-893</t>
  </si>
  <si>
    <t>BOOKKEEPER-891</t>
  </si>
  <si>
    <t>BOOKKEEPER-879</t>
  </si>
  <si>
    <t>BOOKKEEPER-897</t>
  </si>
  <si>
    <t>BOOKKEEPER-841</t>
  </si>
  <si>
    <t>BOOKKEEPER-851</t>
  </si>
  <si>
    <t>BOOKKEEPER-889</t>
  </si>
  <si>
    <t>BOOKKEEPER-899</t>
  </si>
  <si>
    <t>BOOKKEEPER-900</t>
  </si>
  <si>
    <t>BOOKKEEPER-898</t>
  </si>
  <si>
    <t>BOOKKEEPER-902</t>
  </si>
  <si>
    <t>BOOKKEEPER-769</t>
  </si>
  <si>
    <t>BOOKKEEPER-594</t>
  </si>
  <si>
    <t>BOOKKEEPER-894</t>
  </si>
  <si>
    <t>BOOKKEEPER-909</t>
  </si>
  <si>
    <t>BOOKKEEPER-901</t>
  </si>
  <si>
    <t>BOOKKEEPER-578</t>
  </si>
  <si>
    <t>BOOKKEEPER-794</t>
  </si>
  <si>
    <t>BOOKKEEPER-904</t>
  </si>
  <si>
    <t>BOOKKEEPER-914</t>
  </si>
  <si>
    <t>BOOKKEEPER-880</t>
  </si>
  <si>
    <t>BOOKKEEPER-913</t>
  </si>
  <si>
    <t>BOOKKEEPER-917</t>
  </si>
  <si>
    <t>BOOKKEEPER-537</t>
  </si>
  <si>
    <t>BOOKKEEPER-910</t>
  </si>
  <si>
    <t>BOOKKEEPER-870</t>
  </si>
  <si>
    <t>BOOKKEEPER-911</t>
  </si>
  <si>
    <t>BOOKKEEPER-920</t>
  </si>
  <si>
    <t>BOOKKEEPER-919</t>
  </si>
  <si>
    <t>BOOKKEEPER-895</t>
  </si>
  <si>
    <t>BOOKKEEPER-921</t>
  </si>
  <si>
    <t>BOOKKEEPER-925</t>
  </si>
  <si>
    <t>BOOKKEEPER-926</t>
  </si>
  <si>
    <t>BOOKKEEPER-859</t>
  </si>
  <si>
    <t>BOOKKEEPER-896</t>
  </si>
  <si>
    <t>BOOKKEEPER-881</t>
  </si>
  <si>
    <t>BOOKKEEPER-931</t>
  </si>
  <si>
    <t>BOOKKEEPER-908</t>
  </si>
  <si>
    <t>BOOKKEEPER-922</t>
  </si>
  <si>
    <t>BOOKKEEPER-932</t>
  </si>
  <si>
    <t>BOOKKEEPER-939</t>
  </si>
  <si>
    <t>BOOKKEEPER-940</t>
  </si>
  <si>
    <t>BOOKKEEPER-933</t>
  </si>
  <si>
    <t>BOOKKEEPER-941</t>
  </si>
  <si>
    <t>BOOKKEEPER-938</t>
  </si>
  <si>
    <t>BOOKKEEPER-937</t>
  </si>
  <si>
    <t>BOOKKEEPER-930</t>
  </si>
  <si>
    <t>BOOKKEEPER-612</t>
  </si>
  <si>
    <t>BOOKKEEPER-924</t>
  </si>
  <si>
    <t>BOOKKEEPER-952</t>
  </si>
  <si>
    <t>BOOKKEEPER-903</t>
  </si>
  <si>
    <t>BOOKKEEPER-956</t>
  </si>
  <si>
    <t>BOOKKEEPER-957</t>
  </si>
  <si>
    <t>BOOKKEEPER-958</t>
  </si>
  <si>
    <t>BOOKKEEPER-961</t>
  </si>
  <si>
    <t>BOOKKEEPER-962</t>
  </si>
  <si>
    <t>BOOKKEEPER-965</t>
  </si>
  <si>
    <t>BOOKKEEPER-912</t>
  </si>
  <si>
    <t>BOOKKEEPER-948</t>
  </si>
  <si>
    <t>BOOKKEEPER-955</t>
  </si>
  <si>
    <t>BOOKKEEPER-984</t>
  </si>
  <si>
    <t>BOOKKEEPER-987</t>
  </si>
  <si>
    <t>BOOKKEEPER-967</t>
  </si>
  <si>
    <t>BOOKKEEPER-971</t>
  </si>
  <si>
    <t>BOOKKEEPER-946</t>
  </si>
  <si>
    <t>BOOKKEEPER-966</t>
  </si>
  <si>
    <t>BOOKKEEPER-988</t>
  </si>
  <si>
    <t>BOOKKEEPER-983</t>
  </si>
  <si>
    <t>BOOKKEEPER-986</t>
  </si>
  <si>
    <t>BOOKKEEPER-964</t>
  </si>
  <si>
    <t>BOOKKEEPER-991</t>
  </si>
  <si>
    <t>BOOKKEEPER-943</t>
  </si>
  <si>
    <t>BOOKKEEPER-907</t>
  </si>
  <si>
    <t>BOOKKEEPER-949</t>
  </si>
  <si>
    <t>BOOKKEEPER-968</t>
  </si>
  <si>
    <t>BOOKKEEPER-959</t>
  </si>
  <si>
    <t>BOOKKEEPER-873</t>
  </si>
  <si>
    <t>BOOKKEEPER-553</t>
  </si>
  <si>
    <t>BOOKKEEPER-874</t>
  </si>
  <si>
    <t>BOOKKEEPER-996</t>
  </si>
  <si>
    <t>BOOKKEEPER-998</t>
  </si>
  <si>
    <t>BOOKKEEPER-999</t>
  </si>
  <si>
    <t>BOOKKEEPER-1003</t>
  </si>
  <si>
    <t>BOOKKEEPER-1007</t>
  </si>
  <si>
    <t>BOOKKEEPER-1013</t>
  </si>
  <si>
    <t>BOOKKEEPER-1001</t>
  </si>
  <si>
    <t>BOOKKEEPER-970</t>
  </si>
  <si>
    <t>BOOKKEEPER-950</t>
  </si>
  <si>
    <t>BOOKKEEPER-852</t>
  </si>
  <si>
    <t>BOOKKEEPER-1004</t>
  </si>
  <si>
    <t>BOOKKEEPER-390</t>
  </si>
  <si>
    <t>BOOKKEEPER-1020</t>
  </si>
  <si>
    <t>BOOKKEEPER-1018</t>
  </si>
  <si>
    <t>BOOKKEEPER-1031</t>
  </si>
  <si>
    <t>BOOKKEEPER-1002</t>
  </si>
  <si>
    <t>BOOKKEEPER-1022</t>
  </si>
  <si>
    <t>BOOKKEEPER-997</t>
  </si>
  <si>
    <t>BOOKKEEPER-1039</t>
  </si>
  <si>
    <t>BOOKKEEPER-1038</t>
  </si>
  <si>
    <t>BOOKKEEPER-1043</t>
  </si>
  <si>
    <t>BOOKKEEPER-1035</t>
  </si>
  <si>
    <t>BOOKKEEPER-552</t>
  </si>
  <si>
    <t>BOOKKEEPER-1045</t>
  </si>
  <si>
    <t>BOOKKEEPER-1046</t>
  </si>
  <si>
    <t>BOOKKEEPER-1050</t>
  </si>
  <si>
    <t>BOOKKEEPER-1051</t>
  </si>
  <si>
    <t>BOOKKEEPER-1052</t>
  </si>
  <si>
    <t>BOOKKEEPER-1053</t>
  </si>
  <si>
    <t>BOOKKEEPER-1060</t>
  </si>
  <si>
    <t>BOOKKEEPER-1059</t>
  </si>
  <si>
    <t>BOOKKEEPER-1054</t>
  </si>
  <si>
    <t>BOOKKEEPER-1066</t>
  </si>
  <si>
    <t>BOOKKEEPER-1064</t>
  </si>
  <si>
    <t>BOOKKEEPER-1058</t>
  </si>
  <si>
    <t>BOOKKEEPER-1008</t>
  </si>
  <si>
    <t>BOOKKEEPER-1067</t>
  </si>
  <si>
    <t>BOOKKEEPER-1061</t>
  </si>
  <si>
    <t>BOOKKEEPER-1063</t>
  </si>
  <si>
    <t>BOOKKEEPER-1047</t>
  </si>
  <si>
    <t>BOOKKEEPER-1048</t>
  </si>
  <si>
    <t>BOOKKEEPER-1055</t>
  </si>
  <si>
    <t>BOOKKEEPER-1069</t>
  </si>
  <si>
    <t>BOOKKEEPER-1070</t>
  </si>
  <si>
    <t>BOOKKEEPER-1019</t>
  </si>
  <si>
    <t>BOOKKEEPER-927</t>
  </si>
  <si>
    <t>BOOKKEEPER-391</t>
  </si>
  <si>
    <t>BOOKKEEPER-1072</t>
  </si>
  <si>
    <t>BOOKKEEPER-1068</t>
  </si>
  <si>
    <t>BOOKKEEPER-1075</t>
  </si>
  <si>
    <t>BOOKKEEPER-1077</t>
  </si>
  <si>
    <t>BOOKKEEPER-1021</t>
  </si>
  <si>
    <t>BOOKKEEPER-1010</t>
  </si>
  <si>
    <t>BOOKKEEPER-1079</t>
  </si>
  <si>
    <t>BOOKKEEPER-1080</t>
  </si>
  <si>
    <t>BOOKKEEPER-1073</t>
  </si>
  <si>
    <t>BOOKKEEPER-1071</t>
  </si>
  <si>
    <t>BOOKKEEPER-1078</t>
  </si>
  <si>
    <t>BOOKKEEPER-1084</t>
  </si>
  <si>
    <t>BOOKKEEPER-1083</t>
  </si>
  <si>
    <t>BOOKKEEPER-1085</t>
  </si>
  <si>
    <t>BOOKKEEPER-1074</t>
  </si>
  <si>
    <t>BOOKKEEPER-1056</t>
  </si>
  <si>
    <t>BOOKKEEPER-1086</t>
  </si>
  <si>
    <t>BOOKKEEPER-989</t>
  </si>
  <si>
    <t>BOOKKEEPER-1042</t>
  </si>
  <si>
    <t>BOOKKEEPER-1091</t>
  </si>
  <si>
    <t>BOOKKEEPER-944</t>
  </si>
  <si>
    <t>BOOKKEEPER-1087</t>
  </si>
  <si>
    <t>BOOKKEEPER-1088</t>
  </si>
  <si>
    <t>BOOKKEEPER-748</t>
  </si>
  <si>
    <t>BOOKKEEPER-1096</t>
  </si>
  <si>
    <t>BOOKKEEPER-1089</t>
  </si>
  <si>
    <t>BOOKKEEPER-1093</t>
  </si>
  <si>
    <t>BOOKKEEPER-1092</t>
  </si>
  <si>
    <t>BOOKKEEPER-1097</t>
  </si>
  <si>
    <t>BOOKKEEPER-757</t>
  </si>
  <si>
    <t>BOOKKEEPER-1090</t>
  </si>
  <si>
    <t>BOOKKEEPER-945</t>
  </si>
  <si>
    <t>BOOKKEEPER-1034</t>
  </si>
  <si>
    <t>BOOKKEEPER-1098</t>
  </si>
  <si>
    <t>BOOKKEEPER-759</t>
  </si>
  <si>
    <t>BOOKKEEPER-772</t>
  </si>
  <si>
    <t>BOOKKEEPER-1094</t>
  </si>
  <si>
    <t>BOOKKEEPER-670</t>
  </si>
  <si>
    <t>BOOKKEEPER-980</t>
  </si>
  <si>
    <t>BOOKKEEPER-1101</t>
  </si>
  <si>
    <t>BOOKKEEPER-1027</t>
  </si>
  <si>
    <t>BOOKKEEPER-992</t>
  </si>
  <si>
    <t>BOOKKEEPER-1044</t>
  </si>
  <si>
    <t>BOOKKEEPER-639</t>
  </si>
  <si>
    <t>BOOKKEEPER-1017</t>
  </si>
  <si>
    <t>BOOKKEEPER-1104</t>
  </si>
  <si>
    <t>BOOKKEEPER-935</t>
  </si>
  <si>
    <t>BOOKKEEPER-1103</t>
  </si>
  <si>
    <t>BOOKKEEPER-1102</t>
  </si>
  <si>
    <t>BOOKKEEPER-588</t>
  </si>
  <si>
    <t>BOOKKEEPER-969</t>
  </si>
  <si>
    <t>BOOKKEEPER-575</t>
  </si>
  <si>
    <t>BOOKKEEPER-1100</t>
  </si>
  <si>
    <t>BOOKKEEPER-1105</t>
  </si>
  <si>
    <t>BOOKKEEPER-1029</t>
  </si>
  <si>
    <t>BOOKKEEPER-1081</t>
  </si>
  <si>
    <t>BOOKKEEPER-1057</t>
  </si>
  <si>
    <t>BOOKKEEPER-671</t>
  </si>
  <si>
    <t>BOOKKEEPER-377</t>
  </si>
  <si>
    <t>BOOKKEEPER-42</t>
  </si>
  <si>
    <t>BOOKKEEPER-24</t>
  </si>
  <si>
    <t>BOOKKEEPER-680</t>
  </si>
  <si>
    <t>ZOOKEEPER-1</t>
  </si>
  <si>
    <t>ZOOKEEPER-53</t>
  </si>
  <si>
    <t>ZOOKEEPER-55</t>
  </si>
  <si>
    <t>ZOOKEEPER-41</t>
  </si>
  <si>
    <t>ZOOKEEPER-68</t>
  </si>
  <si>
    <t>ZOOKEEPER-45</t>
  </si>
  <si>
    <t>ZOOKEEPER-75</t>
  </si>
  <si>
    <t>ZOOKEEPER-76</t>
  </si>
  <si>
    <t>ZOOKEEPER-81</t>
  </si>
  <si>
    <t>ZOOKEEPER-70</t>
  </si>
  <si>
    <t>ZOOKEEPER-72</t>
  </si>
  <si>
    <t>ZOOKEEPER-11</t>
  </si>
  <si>
    <t>ZOOKEEPER-15</t>
  </si>
  <si>
    <t>ZOOKEEPER-85</t>
  </si>
  <si>
    <t>ZOOKEEPER-90</t>
  </si>
  <si>
    <t>ZOOKEEPER-89</t>
  </si>
  <si>
    <t>ZOOKEEPER-39</t>
  </si>
  <si>
    <t>ZOOKEEPER-97</t>
  </si>
  <si>
    <t>ZOOKEEPER-58</t>
  </si>
  <si>
    <t>ZOOKEEPER-105</t>
  </si>
  <si>
    <t>ZOOKEEPER-48</t>
  </si>
  <si>
    <t>ZOOKEEPER-42</t>
  </si>
  <si>
    <t>ZOOKEEPER-44</t>
  </si>
  <si>
    <t>ZOOKEEPER-49</t>
  </si>
  <si>
    <t>ZOOKEEPER-109</t>
  </si>
  <si>
    <t>ZOOKEEPER-101</t>
  </si>
  <si>
    <t>ZOOKEEPER-108</t>
  </si>
  <si>
    <t>ZOOKEEPER-25</t>
  </si>
  <si>
    <t>ZOOKEEPER-56</t>
  </si>
  <si>
    <t>ZOOKEEPER-82</t>
  </si>
  <si>
    <t>ZOOKEEPER-110</t>
  </si>
  <si>
    <t>ZOOKEEPER-111</t>
  </si>
  <si>
    <t>ZOOKEEPER-122</t>
  </si>
  <si>
    <t>ZOOKEEPER-123</t>
  </si>
  <si>
    <t>ZOOKEEPER-2</t>
  </si>
  <si>
    <t>ZOOKEEPER-54</t>
  </si>
  <si>
    <t>ZOOKEEPER-61</t>
  </si>
  <si>
    <t>ZOOKEEPER-125</t>
  </si>
  <si>
    <t>ZOOKEEPER-20</t>
  </si>
  <si>
    <t>ZOOKEEPER-71</t>
  </si>
  <si>
    <t>ZOOKEEPER-63</t>
  </si>
  <si>
    <t>ZOOKEEPER-134</t>
  </si>
  <si>
    <t>ZOOKEEPER-133</t>
  </si>
  <si>
    <t>ZOOKEEPER-128</t>
  </si>
  <si>
    <t>ZOOKEEPER-112</t>
  </si>
  <si>
    <t>ZOOKEEPER-132</t>
  </si>
  <si>
    <t>ZOOKEEPER-118</t>
  </si>
  <si>
    <t>ZOOKEEPER-4</t>
  </si>
  <si>
    <t>ZOOKEEPER-130</t>
  </si>
  <si>
    <t>ZOOKEEPER-131</t>
  </si>
  <si>
    <t>ZOOKEEPER-137</t>
  </si>
  <si>
    <t>ZOOKEEPER-117</t>
  </si>
  <si>
    <t>ZOOKEEPER-93</t>
  </si>
  <si>
    <t>ZOOKEEPER-142</t>
  </si>
  <si>
    <t>ZOOKEEPER-139</t>
  </si>
  <si>
    <t>ZOOKEEPER-18</t>
  </si>
  <si>
    <t>ZOOKEEPER-79</t>
  </si>
  <si>
    <t>ZOOKEEPER-21</t>
  </si>
  <si>
    <t>ZOOKEEPER-7</t>
  </si>
  <si>
    <t>ZOOKEEPER-6</t>
  </si>
  <si>
    <t>ZOOKEEPER-144</t>
  </si>
  <si>
    <t>ZOOKEEPER-114</t>
  </si>
  <si>
    <t>ZOOKEEPER-38</t>
  </si>
  <si>
    <t>ZOOKEEPER-127</t>
  </si>
  <si>
    <t>ZOOKEEPER-140</t>
  </si>
  <si>
    <t>ZOOKEEPER-150</t>
  </si>
  <si>
    <t>ZOOKEEPER-32</t>
  </si>
  <si>
    <t>ZOOKEEPER-27</t>
  </si>
  <si>
    <t>ZOOKEEPER-147</t>
  </si>
  <si>
    <t>ZOOKEEPER-136</t>
  </si>
  <si>
    <t>ZOOKEEPER-155</t>
  </si>
  <si>
    <t>ZOOKEEPER-154</t>
  </si>
  <si>
    <t>ZOOKEEPER-156</t>
  </si>
  <si>
    <t>ZOOKEEPER-157</t>
  </si>
  <si>
    <t>ZOOKEEPER-8</t>
  </si>
  <si>
    <t>ZOOKEEPER-159</t>
  </si>
  <si>
    <t>ZOOKEEPER-179</t>
  </si>
  <si>
    <t>ZOOKEEPER-180</t>
  </si>
  <si>
    <t>ZOOKEEPER-181</t>
  </si>
  <si>
    <t>ZOOKEEPER-73</t>
  </si>
  <si>
    <t>ZOOKEEPER-17</t>
  </si>
  <si>
    <t>ZOOKEEPER-178</t>
  </si>
  <si>
    <t>ZOOKEEPER-115</t>
  </si>
  <si>
    <t>ZOOKEEPER-185</t>
  </si>
  <si>
    <t>ZOOKEEPER-33</t>
  </si>
  <si>
    <t>ZOOKEEPER-182</t>
  </si>
  <si>
    <t>ZOOKEEPER-183</t>
  </si>
  <si>
    <t>ZOOKEEPER-184</t>
  </si>
  <si>
    <t>ZOOKEEPER-188</t>
  </si>
  <si>
    <t>ZOOKEEPER-189</t>
  </si>
  <si>
    <t>ZOOKEEPER-190</t>
  </si>
  <si>
    <t>ZOOKEEPER-186</t>
  </si>
  <si>
    <t>ZOOKEEPER-187</t>
  </si>
  <si>
    <t>ZOOKEEPER-193</t>
  </si>
  <si>
    <t>ZOOKEEPER-151</t>
  </si>
  <si>
    <t>ZOOKEEPER-194</t>
  </si>
  <si>
    <t>ZOOKEEPER-5</t>
  </si>
  <si>
    <t>ZOOKEEPER-198</t>
  </si>
  <si>
    <t>ZOOKEEPER-197</t>
  </si>
  <si>
    <t>ZOOKEEPER-199</t>
  </si>
  <si>
    <t>ZOOKEEPER-200</t>
  </si>
  <si>
    <t>ZOOKEEPER-201</t>
  </si>
  <si>
    <t>ZOOKEEPER-43</t>
  </si>
  <si>
    <t>ZOOKEEPER-191</t>
  </si>
  <si>
    <t>ZOOKEEPER-23</t>
  </si>
  <si>
    <t>ZOOKEEPER-138</t>
  </si>
  <si>
    <t>ZOOKEEPER-145</t>
  </si>
  <si>
    <t>ZOOKEEPER-203</t>
  </si>
  <si>
    <t>ZOOKEEPER-202</t>
  </si>
  <si>
    <t>ZOOKEEPER-223</t>
  </si>
  <si>
    <t>ZOOKEEPER-212</t>
  </si>
  <si>
    <t>ZOOKEEPER-213</t>
  </si>
  <si>
    <t>ZOOKEEPER-219</t>
  </si>
  <si>
    <t>ZOOKEEPER-217</t>
  </si>
  <si>
    <t>ZOOKEEPER-209</t>
  </si>
  <si>
    <t>ZOOKEEPER-228</t>
  </si>
  <si>
    <t>ZOOKEEPER-218</t>
  </si>
  <si>
    <t>ZOOKEEPER-206</t>
  </si>
  <si>
    <t>ZOOKEEPER-226</t>
  </si>
  <si>
    <t>ZOOKEEPER-211</t>
  </si>
  <si>
    <t>ZOOKEEPER-204</t>
  </si>
  <si>
    <t>ZOOKEEPER-221</t>
  </si>
  <si>
    <t>ZOOKEEPER-208</t>
  </si>
  <si>
    <t>ZOOKEEPER-227</t>
  </si>
  <si>
    <t>ZOOKEEPER-232</t>
  </si>
  <si>
    <t>ZOOKEEPER-64</t>
  </si>
  <si>
    <t>ZOOKEEPER-242</t>
  </si>
  <si>
    <t>ZOOKEEPER-249</t>
  </si>
  <si>
    <t>ZOOKEEPER-248</t>
  </si>
  <si>
    <t>ZOOKEEPER-241</t>
  </si>
  <si>
    <t>ZOOKEEPER-243</t>
  </si>
  <si>
    <t>ZOOKEEPER-161</t>
  </si>
  <si>
    <t>ZOOKEEPER-245</t>
  </si>
  <si>
    <t>ZOOKEEPER-247</t>
  </si>
  <si>
    <t>ZOOKEEPER-251</t>
  </si>
  <si>
    <t>ZOOKEEPER-250</t>
  </si>
  <si>
    <t>ZOOKEEPER-230</t>
  </si>
  <si>
    <t>ZOOKEEPER-225</t>
  </si>
  <si>
    <t>ZOOKEEPER-222</t>
  </si>
  <si>
    <t>ZOOKEEPER-255</t>
  </si>
  <si>
    <t>ZOOKEEPER-246</t>
  </si>
  <si>
    <t>ZOOKEEPER-256</t>
  </si>
  <si>
    <t>ZOOKEEPER-214</t>
  </si>
  <si>
    <t>ZOOKEEPER-265</t>
  </si>
  <si>
    <t>ZOOKEEPER-266</t>
  </si>
  <si>
    <t>ZOOKEEPER-258</t>
  </si>
  <si>
    <t>ZOOKEEPER-135</t>
  </si>
  <si>
    <t>ZOOKEEPER-240</t>
  </si>
  <si>
    <t>ZOOKEEPER-234</t>
  </si>
  <si>
    <t>ZOOKEEPER-259</t>
  </si>
  <si>
    <t>ZOOKEEPER-210</t>
  </si>
  <si>
    <t>ZOOKEEPER-254</t>
  </si>
  <si>
    <t>ZOOKEEPER-273</t>
  </si>
  <si>
    <t>ZOOKEEPER-268</t>
  </si>
  <si>
    <t>ZOOKEEPER-263</t>
  </si>
  <si>
    <t>ZOOKEEPER-267</t>
  </si>
  <si>
    <t>ZOOKEEPER-177</t>
  </si>
  <si>
    <t>ZOOKEEPER-253</t>
  </si>
  <si>
    <t>ZOOKEEPER-275</t>
  </si>
  <si>
    <t>ZOOKEEPER-272</t>
  </si>
  <si>
    <t>ZOOKEEPER-269</t>
  </si>
  <si>
    <t>ZOOKEEPER-276</t>
  </si>
  <si>
    <t>ZOOKEEPER-260</t>
  </si>
  <si>
    <t>ZOOKEEPER-215</t>
  </si>
  <si>
    <t>ZOOKEEPER-252</t>
  </si>
  <si>
    <t>ZOOKEEPER-229</t>
  </si>
  <si>
    <t>ZOOKEEPER-16</t>
  </si>
  <si>
    <t>ZOOKEEPER-286</t>
  </si>
  <si>
    <t>ZOOKEEPER-285</t>
  </si>
  <si>
    <t>ZOOKEEPER-284</t>
  </si>
  <si>
    <t>ZOOKEEPER-220</t>
  </si>
  <si>
    <t>ZOOKEEPER-69</t>
  </si>
  <si>
    <t>ZOOKEEPER-231</t>
  </si>
  <si>
    <t>ZOOKEEPER-289</t>
  </si>
  <si>
    <t>ZOOKEEPER-291</t>
  </si>
  <si>
    <t>ZOOKEEPER-293</t>
  </si>
  <si>
    <t>ZOOKEEPER-302</t>
  </si>
  <si>
    <t>ZOOKEEPER-303</t>
  </si>
  <si>
    <t>ZOOKEEPER-299</t>
  </si>
  <si>
    <t>ZOOKEEPER-308</t>
  </si>
  <si>
    <t>ZOOKEEPER-326</t>
  </si>
  <si>
    <t>ZOOKEEPER-330</t>
  </si>
  <si>
    <t>ZOOKEEPER-319</t>
  </si>
  <si>
    <t>ZOOKEEPER-320</t>
  </si>
  <si>
    <t>ZOOKEEPER-334</t>
  </si>
  <si>
    <t>ZOOKEEPER-279</t>
  </si>
  <si>
    <t>ZOOKEEPER-281</t>
  </si>
  <si>
    <t>ZOOKEEPER-318</t>
  </si>
  <si>
    <t>ZOOKEEPER-333</t>
  </si>
  <si>
    <t>ZOOKEEPER-309</t>
  </si>
  <si>
    <t>ZOOKEEPER-341</t>
  </si>
  <si>
    <t>ZOOKEEPER-351</t>
  </si>
  <si>
    <t>ZOOKEEPER-350</t>
  </si>
  <si>
    <t>ZOOKEEPER-352</t>
  </si>
  <si>
    <t>ZOOKEEPER-353</t>
  </si>
  <si>
    <t>ZOOKEEPER-354</t>
  </si>
  <si>
    <t>ZOOKEEPER-349</t>
  </si>
  <si>
    <t>ZOOKEEPER-288</t>
  </si>
  <si>
    <t>ZOOKEEPER-305</t>
  </si>
  <si>
    <t>ZOOKEEPER-60</t>
  </si>
  <si>
    <t>ZOOKEEPER-360</t>
  </si>
  <si>
    <t>ZOOKEEPER-362</t>
  </si>
  <si>
    <t>ZOOKEEPER-343</t>
  </si>
  <si>
    <t>ZOOKEEPER-342</t>
  </si>
  <si>
    <t>ZOOKEEPER-363</t>
  </si>
  <si>
    <t>ZOOKEEPER-301</t>
  </si>
  <si>
    <t>ZOOKEEPER-325</t>
  </si>
  <si>
    <t>ZOOKEEPER-370</t>
  </si>
  <si>
    <t>ZOOKEEPER-347</t>
  </si>
  <si>
    <t>ZOOKEEPER-355</t>
  </si>
  <si>
    <t>ZOOKEEPER-348</t>
  </si>
  <si>
    <t>ZOOKEEPER-361</t>
  </si>
  <si>
    <t>ZOOKEEPER-374</t>
  </si>
  <si>
    <t>ZOOKEEPER-337</t>
  </si>
  <si>
    <t>ZOOKEEPER-367</t>
  </si>
  <si>
    <t>ZOOKEEPER-346</t>
  </si>
  <si>
    <t>ZOOKEEPER-373</t>
  </si>
  <si>
    <t>ZOOKEEPER-340</t>
  </si>
  <si>
    <t>ZOOKEEPER-377</t>
  </si>
  <si>
    <t>ZOOKEEPER-371</t>
  </si>
  <si>
    <t>ZOOKEEPER-78</t>
  </si>
  <si>
    <t>ZOOKEEPER-381</t>
  </si>
  <si>
    <t>ZOOKEEPER-29</t>
  </si>
  <si>
    <t>ZOOKEEPER-378</t>
  </si>
  <si>
    <t>ZOOKEEPER-382</t>
  </si>
  <si>
    <t>ZOOKEEPER-365</t>
  </si>
  <si>
    <t>ZOOKEEPER-384</t>
  </si>
  <si>
    <t>ZOOKEEPER-380</t>
  </si>
  <si>
    <t>ZOOKEEPER-392</t>
  </si>
  <si>
    <t>ZOOKEEPER-389</t>
  </si>
  <si>
    <t>ZOOKEEPER-386</t>
  </si>
  <si>
    <t>ZOOKEEPER-376</t>
  </si>
  <si>
    <t>ZOOKEEPER-36</t>
  </si>
  <si>
    <t>ZOOKEEPER-391</t>
  </si>
  <si>
    <t>ZOOKEEPER-395</t>
  </si>
  <si>
    <t>ZOOKEEPER-400</t>
  </si>
  <si>
    <t>ZOOKEEPER-300</t>
  </si>
  <si>
    <t>ZOOKEEPER-94</t>
  </si>
  <si>
    <t>ZOOKEEPER-148</t>
  </si>
  <si>
    <t>ZOOKEEPER-404</t>
  </si>
  <si>
    <t>ZOOKEEPER-405</t>
  </si>
  <si>
    <t>ZOOKEEPER-345</t>
  </si>
  <si>
    <t>ZOOKEEPER-292</t>
  </si>
  <si>
    <t>ZOOKEEPER-410</t>
  </si>
  <si>
    <t>ZOOKEEPER-403</t>
  </si>
  <si>
    <t>ZOOKEEPER-407</t>
  </si>
  <si>
    <t>ZOOKEEPER-411</t>
  </si>
  <si>
    <t>ZOOKEEPER-402</t>
  </si>
  <si>
    <t>ZOOKEEPER-415</t>
  </si>
  <si>
    <t>ZOOKEEPER-385</t>
  </si>
  <si>
    <t>ZOOKEEPER-192</t>
  </si>
  <si>
    <t>ZOOKEEPER-409</t>
  </si>
  <si>
    <t>ZOOKEEPER-416</t>
  </si>
  <si>
    <t>ZOOKEEPER-383</t>
  </si>
  <si>
    <t>ZOOKEEPER-419</t>
  </si>
  <si>
    <t>ZOOKEEPER-421</t>
  </si>
  <si>
    <t>ZOOKEEPER-358</t>
  </si>
  <si>
    <t>ZOOKEEPER-431</t>
  </si>
  <si>
    <t>ZOOKEEPER-396</t>
  </si>
  <si>
    <t>ZOOKEEPER-196</t>
  </si>
  <si>
    <t>ZOOKEEPER-336</t>
  </si>
  <si>
    <t>ZOOKEEPER-434</t>
  </si>
  <si>
    <t>ZOOKEEPER-435</t>
  </si>
  <si>
    <t>ZOOKEEPER-441</t>
  </si>
  <si>
    <t>ZOOKEEPER-375</t>
  </si>
  <si>
    <t>ZOOKEEPER-437</t>
  </si>
  <si>
    <t>ZOOKEEPER-443</t>
  </si>
  <si>
    <t>ZOOKEEPER-432</t>
  </si>
  <si>
    <t>ZOOKEEPER-428</t>
  </si>
  <si>
    <t>ZOOKEEPER-444</t>
  </si>
  <si>
    <t>ZOOKEEPER-433</t>
  </si>
  <si>
    <t>ZOOKEEPER-408</t>
  </si>
  <si>
    <t>ZOOKEEPER-406</t>
  </si>
  <si>
    <t>ZOOKEEPER-427</t>
  </si>
  <si>
    <t>ZOOKEEPER-422</t>
  </si>
  <si>
    <t>ZOOKEEPER-446</t>
  </si>
  <si>
    <t>ZOOKEEPER-315</t>
  </si>
  <si>
    <t>ZOOKEEPER-329</t>
  </si>
  <si>
    <t>ZOOKEEPER-356</t>
  </si>
  <si>
    <t>ZOOKEEPER-314</t>
  </si>
  <si>
    <t>ZOOKEEPER-237</t>
  </si>
  <si>
    <t>ZOOKEEPER-327</t>
  </si>
  <si>
    <t>ZOOKEEPER-438</t>
  </si>
  <si>
    <t>ZOOKEEPER-264</t>
  </si>
  <si>
    <t>ZOOKEEPER-448</t>
  </si>
  <si>
    <t>ZOOKEEPER-417</t>
  </si>
  <si>
    <t>ZOOKEEPER-449</t>
  </si>
  <si>
    <t>ZOOKEEPER-440</t>
  </si>
  <si>
    <t>ZOOKEEPER-452</t>
  </si>
  <si>
    <t>ZOOKEEPER-450</t>
  </si>
  <si>
    <t>ZOOKEEPER-453</t>
  </si>
  <si>
    <t>ZOOKEEPER-454</t>
  </si>
  <si>
    <t>ZOOKEEPER-455</t>
  </si>
  <si>
    <t>ZOOKEEPER-468</t>
  </si>
  <si>
    <t>ZOOKEEPER-473</t>
  </si>
  <si>
    <t>ZOOKEEPER-469</t>
  </si>
  <si>
    <t>ZOOKEEPER-471</t>
  </si>
  <si>
    <t>ZOOKEEPER-470</t>
  </si>
  <si>
    <t>ZOOKEEPER-488</t>
  </si>
  <si>
    <t>ZOOKEEPER-467</t>
  </si>
  <si>
    <t>ZOOKEEPER-482</t>
  </si>
  <si>
    <t>ZOOKEEPER-487</t>
  </si>
  <si>
    <t>ZOOKEEPER-457</t>
  </si>
  <si>
    <t>ZOOKEEPER-481</t>
  </si>
  <si>
    <t>ZOOKEEPER-460</t>
  </si>
  <si>
    <t>ZOOKEEPER-479</t>
  </si>
  <si>
    <t>ZOOKEEPER-466</t>
  </si>
  <si>
    <t>ZOOKEEPER-480</t>
  </si>
  <si>
    <t>ZOOKEEPER-491</t>
  </si>
  <si>
    <t>ZOOKEEPER-475</t>
  </si>
  <si>
    <t>ZOOKEEPER-447</t>
  </si>
  <si>
    <t>ZOOKEEPER-493</t>
  </si>
  <si>
    <t>ZOOKEEPER-311</t>
  </si>
  <si>
    <t>ZOOKEEPER-484</t>
  </si>
  <si>
    <t>ZOOKEEPER-490</t>
  </si>
  <si>
    <t>ZOOKEEPER-501</t>
  </si>
  <si>
    <t>ZOOKEEPER-499</t>
  </si>
  <si>
    <t>ZOOKEEPER-477</t>
  </si>
  <si>
    <t>ZOOKEEPER-498</t>
  </si>
  <si>
    <t>ZOOKEEPER-508</t>
  </si>
  <si>
    <t>ZOOKEEPER-509</t>
  </si>
  <si>
    <t>ZOOKEEPER-483</t>
  </si>
  <si>
    <t>ZOOKEEPER-238</t>
  </si>
  <si>
    <t>ZOOKEEPER-518</t>
  </si>
  <si>
    <t>ZOOKEEPER-516</t>
  </si>
  <si>
    <t>ZOOKEEPER-529</t>
  </si>
  <si>
    <t>ZOOKEEPER-533</t>
  </si>
  <si>
    <t>ZOOKEEPER-535</t>
  </si>
  <si>
    <t>ZOOKEEPER-420</t>
  </si>
  <si>
    <t>ZOOKEEPER-538</t>
  </si>
  <si>
    <t>ZOOKEEPER-539</t>
  </si>
  <si>
    <t>ZOOKEEPER-542</t>
  </si>
  <si>
    <t>ZOOKEEPER-540</t>
  </si>
  <si>
    <t>ZOOKEEPER-541</t>
  </si>
  <si>
    <t>ZOOKEEPER-510</t>
  </si>
  <si>
    <t>ZOOKEEPER-554</t>
  </si>
  <si>
    <t>ZOOKEEPER-530</t>
  </si>
  <si>
    <t>ZOOKEEPER-512</t>
  </si>
  <si>
    <t>ZOOKEEPER-563</t>
  </si>
  <si>
    <t>ZOOKEEPER-562</t>
  </si>
  <si>
    <t>ZOOKEEPER-549</t>
  </si>
  <si>
    <t>ZOOKEEPER-555</t>
  </si>
  <si>
    <t>ZOOKEEPER-537</t>
  </si>
  <si>
    <t>ZOOKEEPER-558</t>
  </si>
  <si>
    <t>ZOOKEEPER-565</t>
  </si>
  <si>
    <t>ZOOKEEPER-564</t>
  </si>
  <si>
    <t>ZOOKEEPER-560</t>
  </si>
  <si>
    <t>ZOOKEEPER-568</t>
  </si>
  <si>
    <t>ZOOKEEPER-551</t>
  </si>
  <si>
    <t>ZOOKEEPER-570</t>
  </si>
  <si>
    <t>ZOOKEEPER-141</t>
  </si>
  <si>
    <t>ZOOKEEPER-566</t>
  </si>
  <si>
    <t>ZOOKEEPER-567</t>
  </si>
  <si>
    <t>ZOOKEEPER-550</t>
  </si>
  <si>
    <t>ZOOKEEPER-472</t>
  </si>
  <si>
    <t>ZOOKEEPER-158</t>
  </si>
  <si>
    <t>ZOOKEEPER-547</t>
  </si>
  <si>
    <t>ZOOKEEPER-532</t>
  </si>
  <si>
    <t>ZOOKEEPER-519</t>
  </si>
  <si>
    <t>ZOOKEEPER-3</t>
  </si>
  <si>
    <t>ZOOKEEPER-368</t>
  </si>
  <si>
    <t>ZOOKEEPER-585</t>
  </si>
  <si>
    <t>ZOOKEEPER-576</t>
  </si>
  <si>
    <t>ZOOKEEPER-582</t>
  </si>
  <si>
    <t>ZOOKEEPER-425</t>
  </si>
  <si>
    <t>ZOOKEEPER-598</t>
  </si>
  <si>
    <t>ZOOKEEPER-597</t>
  </si>
  <si>
    <t>ZOOKEEPER-611</t>
  </si>
  <si>
    <t>ZOOKEEPER-615</t>
  </si>
  <si>
    <t>ZOOKEEPER-588</t>
  </si>
  <si>
    <t>ZOOKEEPER-587</t>
  </si>
  <si>
    <t>ZOOKEEPER-610</t>
  </si>
  <si>
    <t>ZOOKEEPER-614</t>
  </si>
  <si>
    <t>ZOOKEEPER-621</t>
  </si>
  <si>
    <t>ZOOKEEPER-599</t>
  </si>
  <si>
    <t>ZOOKEEPER-506</t>
  </si>
  <si>
    <t>ZOOKEEPER-609</t>
  </si>
  <si>
    <t>ZOOKEEPER-630</t>
  </si>
  <si>
    <t>ZOOKEEPER-627</t>
  </si>
  <si>
    <t>ZOOKEEPER-534</t>
  </si>
  <si>
    <t>ZOOKEEPER-606</t>
  </si>
  <si>
    <t>ZOOKEEPER-600</t>
  </si>
  <si>
    <t>ZOOKEEPER-596</t>
  </si>
  <si>
    <t>ZOOKEEPER-629</t>
  </si>
  <si>
    <t>ZOOKEEPER-633</t>
  </si>
  <si>
    <t>ZOOKEEPER-544</t>
  </si>
  <si>
    <t>ZOOKEEPER-426</t>
  </si>
  <si>
    <t>ZOOKEEPER-637</t>
  </si>
  <si>
    <t>ZOOKEEPER-623</t>
  </si>
  <si>
    <t>ZOOKEEPER-496</t>
  </si>
  <si>
    <t>ZOOKEEPER-50</t>
  </si>
  <si>
    <t>ZOOKEEPER-62</t>
  </si>
  <si>
    <t>ZOOKEEPER-86</t>
  </si>
  <si>
    <t>ZOOKEEPER-638</t>
  </si>
  <si>
    <t>ZOOKEEPER-644</t>
  </si>
  <si>
    <t>ZOOKEEPER-620</t>
  </si>
  <si>
    <t>ZOOKEEPER-651</t>
  </si>
  <si>
    <t>ZOOKEEPER-573</t>
  </si>
  <si>
    <t>ZOOKEEPER-608</t>
  </si>
  <si>
    <t>ZOOKEEPER-647</t>
  </si>
  <si>
    <t>ZOOKEEPER-632</t>
  </si>
  <si>
    <t>ZOOKEEPER-648</t>
  </si>
  <si>
    <t>ZOOKEEPER-626</t>
  </si>
  <si>
    <t>ZOOKEEPER-574</t>
  </si>
  <si>
    <t>ZOOKEEPER-655</t>
  </si>
  <si>
    <t>ZOOKEEPER-656</t>
  </si>
  <si>
    <t>ZOOKEEPER-152</t>
  </si>
  <si>
    <t>ZOOKEEPER-572</t>
  </si>
  <si>
    <t>ZOOKEEPER-612</t>
  </si>
  <si>
    <t>ZOOKEEPER-456</t>
  </si>
  <si>
    <t>ZOOKEEPER-593</t>
  </si>
  <si>
    <t>ZOOKEEPER-413</t>
  </si>
  <si>
    <t>ZOOKEEPER-495</t>
  </si>
  <si>
    <t>ZOOKEEPER-505</t>
  </si>
  <si>
    <t>ZOOKEEPER-504</t>
  </si>
  <si>
    <t>ZOOKEEPER-503</t>
  </si>
  <si>
    <t>ZOOKEEPER-502</t>
  </si>
  <si>
    <t>ZOOKEEPER-461</t>
  </si>
  <si>
    <t>ZOOKEEPER-507</t>
  </si>
  <si>
    <t>ZOOKEEPER-592</t>
  </si>
  <si>
    <t>ZOOKEEPER-589</t>
  </si>
  <si>
    <t>ZOOKEEPER-673</t>
  </si>
  <si>
    <t>ZOOKEEPER-672</t>
  </si>
  <si>
    <t>ZOOKEEPER-668</t>
  </si>
  <si>
    <t>ZOOKEEPER-665</t>
  </si>
  <si>
    <t>ZOOKEEPER-664</t>
  </si>
  <si>
    <t>ZOOKEEPER-607</t>
  </si>
  <si>
    <t>ZOOKEEPER-524</t>
  </si>
  <si>
    <t>ZOOKEEPER-569</t>
  </si>
  <si>
    <t>ZOOKEEPER-669</t>
  </si>
  <si>
    <t>ZOOKEEPER-485</t>
  </si>
  <si>
    <t>ZOOKEEPER-239</t>
  </si>
  <si>
    <t>ZOOKEEPER-658</t>
  </si>
  <si>
    <t>ZOOKEEPER-683</t>
  </si>
  <si>
    <t>ZOOKEEPER-682</t>
  </si>
  <si>
    <t>ZOOKEEPER-640</t>
  </si>
  <si>
    <t>ZOOKEEPER-687</t>
  </si>
  <si>
    <t>ZOOKEEPER-681</t>
  </si>
  <si>
    <t>ZOOKEEPER-579</t>
  </si>
  <si>
    <t>ZOOKEEPER-688</t>
  </si>
  <si>
    <t>ZOOKEEPER-622</t>
  </si>
  <si>
    <t>ZOOKEEPER-678</t>
  </si>
  <si>
    <t>ZOOKEEPER-663</t>
  </si>
  <si>
    <t>ZOOKEEPER-689</t>
  </si>
  <si>
    <t>ZOOKEEPER-59</t>
  </si>
  <si>
    <t>ZOOKEEPER-543</t>
  </si>
  <si>
    <t>ZOOKEEPER-635</t>
  </si>
  <si>
    <t>ZOOKEEPER-691</t>
  </si>
  <si>
    <t>ZOOKEEPER-684</t>
  </si>
  <si>
    <t>ZOOKEEPER-677</t>
  </si>
  <si>
    <t>ZOOKEEPER-692</t>
  </si>
  <si>
    <t>ZOOKEEPER-693</t>
  </si>
  <si>
    <t>ZOOKEEPER-696</t>
  </si>
  <si>
    <t>ZOOKEEPER-511</t>
  </si>
  <si>
    <t>ZOOKEEPER-601</t>
  </si>
  <si>
    <t>ZOOKEEPER-617</t>
  </si>
  <si>
    <t>ZOOKEEPER-595</t>
  </si>
  <si>
    <t>ZOOKEEPER-667</t>
  </si>
  <si>
    <t>ZOOKEEPER-604</t>
  </si>
  <si>
    <t>ZOOKEEPER-698</t>
  </si>
  <si>
    <t>ZOOKEEPER-486</t>
  </si>
  <si>
    <t>ZOOKEEPER-121</t>
  </si>
  <si>
    <t>ZOOKEEPER-586</t>
  </si>
  <si>
    <t>ZOOKEEPER-624</t>
  </si>
  <si>
    <t>ZOOKEEPER-591</t>
  </si>
  <si>
    <t>ZOOKEEPER-709</t>
  </si>
  <si>
    <t>ZOOKEEPER-708</t>
  </si>
  <si>
    <t>ZOOKEEPER-436</t>
  </si>
  <si>
    <t>ZOOKEEPER-710</t>
  </si>
  <si>
    <t>ZOOKEEPER-718</t>
  </si>
  <si>
    <t>ZOOKEEPER-717</t>
  </si>
  <si>
    <t>ZOOKEEPER-224</t>
  </si>
  <si>
    <t>ZOOKEEPER-724</t>
  </si>
  <si>
    <t>ZOOKEEPER-735</t>
  </si>
  <si>
    <t>ZOOKEEPER-720</t>
  </si>
  <si>
    <t>ZOOKEEPER-722</t>
  </si>
  <si>
    <t>ZOOKEEPER-729</t>
  </si>
  <si>
    <t>ZOOKEEPER-741</t>
  </si>
  <si>
    <t>ZOOKEEPER-631</t>
  </si>
  <si>
    <t>ZOOKEEPER-742</t>
  </si>
  <si>
    <t>ZOOKEEPER-746</t>
  </si>
  <si>
    <t>ZOOKEEPER-738</t>
  </si>
  <si>
    <t>ZOOKEEPER-734</t>
  </si>
  <si>
    <t>ZOOKEEPER-754</t>
  </si>
  <si>
    <t>ZOOKEEPER-749</t>
  </si>
  <si>
    <t>ZOOKEEPER-750</t>
  </si>
  <si>
    <t>ZOOKEEPER-758</t>
  </si>
  <si>
    <t>ZOOKEEPER-747</t>
  </si>
  <si>
    <t>ZOOKEEPER-737</t>
  </si>
  <si>
    <t>ZOOKEEPER-763</t>
  </si>
  <si>
    <t>ZOOKEEPER-764</t>
  </si>
  <si>
    <t>ZOOKEEPER-766</t>
  </si>
  <si>
    <t>ZOOKEEPER-464</t>
  </si>
  <si>
    <t>ZOOKEEPER-774</t>
  </si>
  <si>
    <t>ZOOKEEPER-636</t>
  </si>
  <si>
    <t>ZOOKEEPER-769</t>
  </si>
  <si>
    <t>ZOOKEEPER-773</t>
  </si>
  <si>
    <t>ZOOKEEPER-788</t>
  </si>
  <si>
    <t>ZOOKEEPER-744</t>
  </si>
  <si>
    <t>ZOOKEEPER-789</t>
  </si>
  <si>
    <t>ZOOKEEPER-798</t>
  </si>
  <si>
    <t>ZOOKEEPER-797</t>
  </si>
  <si>
    <t>ZOOKEEPER-796</t>
  </si>
  <si>
    <t>ZOOKEEPER-719</t>
  </si>
  <si>
    <t>ZOOKEEPER-799</t>
  </si>
  <si>
    <t>ZOOKEEPER-821</t>
  </si>
  <si>
    <t>ZOOKEEPER-814</t>
  </si>
  <si>
    <t>ZOOKEEPER-783</t>
  </si>
  <si>
    <t>ZOOKEEPER-765</t>
  </si>
  <si>
    <t>ZOOKEEPER-790</t>
  </si>
  <si>
    <t>ZOOKEEPER-772</t>
  </si>
  <si>
    <t>ZOOKEEPER-809</t>
  </si>
  <si>
    <t>ZOOKEEPER-795</t>
  </si>
  <si>
    <t>ZOOKEEPER-808</t>
  </si>
  <si>
    <t>ZOOKEEPER-733</t>
  </si>
  <si>
    <t>ZOOKEEPER-701</t>
  </si>
  <si>
    <t>ZOOKEEPER-775</t>
  </si>
  <si>
    <t>ZOOKEEPER-792</t>
  </si>
  <si>
    <t>ZOOKEEPER-854</t>
  </si>
  <si>
    <t>ZOOKEEPER-853</t>
  </si>
  <si>
    <t>ZOOKEEPER-861</t>
  </si>
  <si>
    <t>ZOOKEEPER-785</t>
  </si>
  <si>
    <t>ZOOKEEPER-867</t>
  </si>
  <si>
    <t>ZOOKEEPER-870</t>
  </si>
  <si>
    <t>ZOOKEEPER-787</t>
  </si>
  <si>
    <t>ZOOKEEPER-831</t>
  </si>
  <si>
    <t>ZOOKEEPER-846</t>
  </si>
  <si>
    <t>ZOOKEEPER-844</t>
  </si>
  <si>
    <t>ZOOKEEPER-822</t>
  </si>
  <si>
    <t>ZOOKEEPER-889</t>
  </si>
  <si>
    <t>ZOOKEEPER-864</t>
  </si>
  <si>
    <t>ZOOKEEPER-886</t>
  </si>
  <si>
    <t>ZOOKEEPER-881</t>
  </si>
  <si>
    <t>ZOOKEEPER-855</t>
  </si>
  <si>
    <t>ZOOKEEPER-888</t>
  </si>
  <si>
    <t>ZOOKEEPER-893</t>
  </si>
  <si>
    <t>ZOOKEEPER-804</t>
  </si>
  <si>
    <t>ZOOKEEPER-820</t>
  </si>
  <si>
    <t>ZOOKEEPER-794</t>
  </si>
  <si>
    <t>ZOOKEEPER-800</t>
  </si>
  <si>
    <t>ZOOKEEPER-904</t>
  </si>
  <si>
    <t>ZOOKEEPER-897</t>
  </si>
  <si>
    <t>ZOOKEEPER-898</t>
  </si>
  <si>
    <t>ZOOKEEPER-907</t>
  </si>
  <si>
    <t>ZOOKEEPER-884</t>
  </si>
  <si>
    <t>ZOOKEEPER-862</t>
  </si>
  <si>
    <t>ZOOKEEPER-916</t>
  </si>
  <si>
    <t>ZOOKEEPER-926</t>
  </si>
  <si>
    <t>ZOOKEEPER-909</t>
  </si>
  <si>
    <t>ZOOKEEPER-908</t>
  </si>
  <si>
    <t>ZOOKEEPER-930</t>
  </si>
  <si>
    <t>ZOOKEEPER-895</t>
  </si>
  <si>
    <t>ZOOKEEPER-942</t>
  </si>
  <si>
    <t>ZOOKEEPER-948</t>
  </si>
  <si>
    <t>ZOOKEEPER-943</t>
  </si>
  <si>
    <t>ZOOKEEPER-944</t>
  </si>
  <si>
    <t>ZOOKEEPER-945</t>
  </si>
  <si>
    <t>ZOOKEEPER-949</t>
  </si>
  <si>
    <t>ZOOKEEPER-836</t>
  </si>
  <si>
    <t>ZOOKEEPER-937</t>
  </si>
  <si>
    <t>ZOOKEEPER-905</t>
  </si>
  <si>
    <t>ZOOKEEPER-957</t>
  </si>
  <si>
    <t>ZOOKEEPER-958</t>
  </si>
  <si>
    <t>ZOOKEEPER-882</t>
  </si>
  <si>
    <t>ZOOKEEPER-921</t>
  </si>
  <si>
    <t>ZOOKEEPER-963</t>
  </si>
  <si>
    <t>ZOOKEEPER-500</t>
  </si>
  <si>
    <t>ZOOKEEPER-962</t>
  </si>
  <si>
    <t>ZOOKEEPER-913</t>
  </si>
  <si>
    <t>ZOOKEEPER-947</t>
  </si>
  <si>
    <t>ZOOKEEPER-953</t>
  </si>
  <si>
    <t>ZOOKEEPER-941</t>
  </si>
  <si>
    <t>ZOOKEEPER-950</t>
  </si>
  <si>
    <t>ZOOKEEPER-902</t>
  </si>
  <si>
    <t>ZOOKEEPER-977</t>
  </si>
  <si>
    <t>ZOOKEEPER-980</t>
  </si>
  <si>
    <t>ZOOKEEPER-465</t>
  </si>
  <si>
    <t>ZOOKEEPER-985</t>
  </si>
  <si>
    <t>ZOOKEEPER-712</t>
  </si>
  <si>
    <t>ZOOKEEPER-983</t>
  </si>
  <si>
    <t>ZOOKEEPER-976</t>
  </si>
  <si>
    <t>ZOOKEEPER-994</t>
  </si>
  <si>
    <t>ZOOKEEPER-946</t>
  </si>
  <si>
    <t>ZOOKEEPER-1013</t>
  </si>
  <si>
    <t>ZOOKEEPER-1007</t>
  </si>
  <si>
    <t>ZOOKEEPER-993</t>
  </si>
  <si>
    <t>ZOOKEEPER-1012</t>
  </si>
  <si>
    <t>ZOOKEEPER-880</t>
  </si>
  <si>
    <t>ZOOKEEPER-1020</t>
  </si>
  <si>
    <t>ZOOKEEPER-1042</t>
  </si>
  <si>
    <t>ZOOKEEPER-1018</t>
  </si>
  <si>
    <t>ZOOKEEPER-1038</t>
  </si>
  <si>
    <t>ZOOKEEPER-1028</t>
  </si>
  <si>
    <t>ZOOKEEPER-1030</t>
  </si>
  <si>
    <t>ZOOKEEPER-874</t>
  </si>
  <si>
    <t>ZOOKEEPER-1039</t>
  </si>
  <si>
    <t>ZOOKEEPER-1040</t>
  </si>
  <si>
    <t>ZOOKEEPER-975</t>
  </si>
  <si>
    <t>ZOOKEEPER-966</t>
  </si>
  <si>
    <t>ZOOKEEPER-967</t>
  </si>
  <si>
    <t>ZOOKEEPER-1052</t>
  </si>
  <si>
    <t>ZOOKEEPER-1049</t>
  </si>
  <si>
    <t>ZOOKEEPER-1033</t>
  </si>
  <si>
    <t>ZOOKEEPER-793</t>
  </si>
  <si>
    <t>ZOOKEEPER-1061</t>
  </si>
  <si>
    <t>ZOOKEEPER-1059</t>
  </si>
  <si>
    <t>ZOOKEEPER-784</t>
  </si>
  <si>
    <t>ZOOKEEPER-1058</t>
  </si>
  <si>
    <t>ZOOKEEPER-1083</t>
  </si>
  <si>
    <t>ZOOKEEPER-335</t>
  </si>
  <si>
    <t>ZOOKEEPER-1081</t>
  </si>
  <si>
    <t>ZOOKEEPER-1082</t>
  </si>
  <si>
    <t>ZOOKEEPER-1060</t>
  </si>
  <si>
    <t>ZOOKEEPER-1094</t>
  </si>
  <si>
    <t>ZOOKEEPER-1087</t>
  </si>
  <si>
    <t>ZOOKEEPER-1068</t>
  </si>
  <si>
    <t>ZOOKEEPER-1103</t>
  </si>
  <si>
    <t>ZOOKEEPER-1097</t>
  </si>
  <si>
    <t>ZOOKEEPER-1074</t>
  </si>
  <si>
    <t>ZOOKEEPER-965</t>
  </si>
  <si>
    <t>ZOOKEEPER-1073</t>
  </si>
  <si>
    <t>ZOOKEEPER-1095</t>
  </si>
  <si>
    <t>ZOOKEEPER-1046</t>
  </si>
  <si>
    <t>ZOOKEEPER-782</t>
  </si>
  <si>
    <t>ZOOKEEPER-1063</t>
  </si>
  <si>
    <t>ZOOKEEPER-1124</t>
  </si>
  <si>
    <t>ZOOKEEPER-1069</t>
  </si>
  <si>
    <t>ZOOKEEPER-992</t>
  </si>
  <si>
    <t>ZOOKEEPER-1111</t>
  </si>
  <si>
    <t>ZOOKEEPER-1027</t>
  </si>
  <si>
    <t>ZOOKEEPER-1109</t>
  </si>
  <si>
    <t>ZOOKEEPER-1134</t>
  </si>
  <si>
    <t>ZOOKEEPER-1119</t>
  </si>
  <si>
    <t>ZOOKEEPER-1006</t>
  </si>
  <si>
    <t>ZOOKEEPER-1128</t>
  </si>
  <si>
    <t>ZOOKEEPER-1090</t>
  </si>
  <si>
    <t>ZOOKEEPER-1138</t>
  </si>
  <si>
    <t>ZOOKEEPER-1139</t>
  </si>
  <si>
    <t>ZOOKEEPER-1076</t>
  </si>
  <si>
    <t>ZOOKEEPER-1101</t>
  </si>
  <si>
    <t>ZOOKEEPER-1142</t>
  </si>
  <si>
    <t>ZOOKEEPER-1144</t>
  </si>
  <si>
    <t>ZOOKEEPER-839</t>
  </si>
  <si>
    <t>ZOOKEEPER-1146</t>
  </si>
  <si>
    <t>ZOOKEEPER-1150</t>
  </si>
  <si>
    <t>ZOOKEEPER-1055</t>
  </si>
  <si>
    <t>ZOOKEEPER-1141</t>
  </si>
  <si>
    <t>ZOOKEEPER-1143</t>
  </si>
  <si>
    <t>ZOOKEEPER-1104</t>
  </si>
  <si>
    <t>ZOOKEEPER-1034</t>
  </si>
  <si>
    <t>ZOOKEEPER-1025</t>
  </si>
  <si>
    <t>ZOOKEEPER-938</t>
  </si>
  <si>
    <t>ZOOKEEPER-1152</t>
  </si>
  <si>
    <t>ZOOKEEPER-1117</t>
  </si>
  <si>
    <t>ZOOKEEPER-999</t>
  </si>
  <si>
    <t>ZOOKEEPER-1153</t>
  </si>
  <si>
    <t>ZOOKEEPER-1140</t>
  </si>
  <si>
    <t>ZOOKEEPER-1051</t>
  </si>
  <si>
    <t>ZOOKEEPER-1168</t>
  </si>
  <si>
    <t>ZOOKEEPER-1166</t>
  </si>
  <si>
    <t>ZOOKEEPER-1165</t>
  </si>
  <si>
    <t>ZOOKEEPER-1107</t>
  </si>
  <si>
    <t>ZOOKEEPER-1169</t>
  </si>
  <si>
    <t>ZOOKEEPER-1160</t>
  </si>
  <si>
    <t>ZOOKEEPER-833</t>
  </si>
  <si>
    <t>ZOOKEEPER-1154</t>
  </si>
  <si>
    <t>ZOOKEEPER-1156</t>
  </si>
  <si>
    <t>ZOOKEEPER-731</t>
  </si>
  <si>
    <t>ZOOKEEPER-653</t>
  </si>
  <si>
    <t>ZOOKEEPER-1108</t>
  </si>
  <si>
    <t>ZOOKEEPER-1171</t>
  </si>
  <si>
    <t>ZOOKEEPER-981</t>
  </si>
  <si>
    <t>ZOOKEEPER-961</t>
  </si>
  <si>
    <t>ZOOKEEPER-1136</t>
  </si>
  <si>
    <t>ZOOKEEPER-1170</t>
  </si>
  <si>
    <t>ZOOKEEPER-96</t>
  </si>
  <si>
    <t>ZOOKEEPER-1175</t>
  </si>
  <si>
    <t>ZOOKEEPER-899</t>
  </si>
  <si>
    <t>ZOOKEEPER-1182</t>
  </si>
  <si>
    <t>ZOOKEEPER-1184</t>
  </si>
  <si>
    <t>ZOOKEEPER-1176</t>
  </si>
  <si>
    <t>ZOOKEEPER-556</t>
  </si>
  <si>
    <t>ZOOKEEPER-1189</t>
  </si>
  <si>
    <t>ZOOKEEPER-1185</t>
  </si>
  <si>
    <t>ZOOKEEPER-1201</t>
  </si>
  <si>
    <t>ZOOKEEPER-1195</t>
  </si>
  <si>
    <t>ZOOKEEPER-1203</t>
  </si>
  <si>
    <t>ZOOKEEPER-1206</t>
  </si>
  <si>
    <t>ZOOKEEPER-1174</t>
  </si>
  <si>
    <t>ZOOKEEPER-1190</t>
  </si>
  <si>
    <t>ZOOKEEPER-786</t>
  </si>
  <si>
    <t>ZOOKEEPER-1226</t>
  </si>
  <si>
    <t>ZOOKEEPER-1212</t>
  </si>
  <si>
    <t>ZOOKEEPER-1086</t>
  </si>
  <si>
    <t>ZOOKEEPER-1155</t>
  </si>
  <si>
    <t>ZOOKEEPER-1193</t>
  </si>
  <si>
    <t>ZOOKEEPER-1221</t>
  </si>
  <si>
    <t>ZOOKEEPER-1181</t>
  </si>
  <si>
    <t>ZOOKEEPER-1149</t>
  </si>
  <si>
    <t>ZOOKEEPER-1241</t>
  </si>
  <si>
    <t>ZOOKEEPER-1216</t>
  </si>
  <si>
    <t>ZOOKEEPER-1254</t>
  </si>
  <si>
    <t>ZOOKEEPER-1252</t>
  </si>
  <si>
    <t>ZOOKEEPER-1200</t>
  </si>
  <si>
    <t>ZOOKEEPER-1247</t>
  </si>
  <si>
    <t>ZOOKEEPER-1265</t>
  </si>
  <si>
    <t>ZOOKEEPER-1267</t>
  </si>
  <si>
    <t>ZOOKEEPER-1273</t>
  </si>
  <si>
    <t>ZOOKEEPER-1268</t>
  </si>
  <si>
    <t>ZOOKEEPER-1246</t>
  </si>
  <si>
    <t>ZOOKEEPER-1271</t>
  </si>
  <si>
    <t>ZOOKEEPER-1192</t>
  </si>
  <si>
    <t>ZOOKEEPER-1194</t>
  </si>
  <si>
    <t>ZOOKEEPER-1270</t>
  </si>
  <si>
    <t>ZOOKEEPER-1264</t>
  </si>
  <si>
    <t>ZOOKEEPER-1282</t>
  </si>
  <si>
    <t>ZOOKEEPER-1291</t>
  </si>
  <si>
    <t>ZOOKEEPER-1208</t>
  </si>
  <si>
    <t>ZOOKEEPER-1283</t>
  </si>
  <si>
    <t>ZOOKEEPER-1239</t>
  </si>
  <si>
    <t>ZOOKEEPER-1299</t>
  </si>
  <si>
    <t>ZOOKEEPER-1301</t>
  </si>
  <si>
    <t>ZOOKEEPER-1311</t>
  </si>
  <si>
    <t>ZOOKEEPER-1305</t>
  </si>
  <si>
    <t>ZOOKEEPER-1316</t>
  </si>
  <si>
    <t>ZOOKEEPER-1315</t>
  </si>
  <si>
    <t>ZOOKEEPER-1317</t>
  </si>
  <si>
    <t>ZOOKEEPER-1319</t>
  </si>
  <si>
    <t>ZOOKEEPER-1269</t>
  </si>
  <si>
    <t>ZOOKEEPER-1220</t>
  </si>
  <si>
    <t>ZOOKEEPER-1323</t>
  </si>
  <si>
    <t>ZOOKEEPER-1232</t>
  </si>
  <si>
    <t>ZOOKEEPER-1253</t>
  </si>
  <si>
    <t>ZOOKEEPER-756</t>
  </si>
  <si>
    <t>ZOOKEEPER-1333</t>
  </si>
  <si>
    <t>ZOOKEEPER-1292</t>
  </si>
  <si>
    <t>ZOOKEEPER-1100</t>
  </si>
  <si>
    <t>ZOOKEEPER-1326</t>
  </si>
  <si>
    <t>ZOOKEEPER-1342</t>
  </si>
  <si>
    <t>ZOOKEEPER-1331</t>
  </si>
  <si>
    <t>ZOOKEEPER-1089</t>
  </si>
  <si>
    <t>ZOOKEEPER-1262</t>
  </si>
  <si>
    <t>ZOOKEEPER-1229</t>
  </si>
  <si>
    <t>ZOOKEEPER-1345</t>
  </si>
  <si>
    <t>ZOOKEEPER-1343</t>
  </si>
  <si>
    <t>ZOOKEEPER-1050</t>
  </si>
  <si>
    <t>ZOOKEEPER-1293</t>
  </si>
  <si>
    <t>ZOOKEEPER-1294</t>
  </si>
  <si>
    <t>ZOOKEEPER-1358</t>
  </si>
  <si>
    <t>ZOOKEEPER-1351</t>
  </si>
  <si>
    <t>ZOOKEEPER-973</t>
  </si>
  <si>
    <t>ZOOKEEPER-850</t>
  </si>
  <si>
    <t>ZOOKEEPER-1367</t>
  </si>
  <si>
    <t>ZOOKEEPER-1353</t>
  </si>
  <si>
    <t>ZOOKEEPER-1348</t>
  </si>
  <si>
    <t>ZOOKEEPER-1373</t>
  </si>
  <si>
    <t>ZOOKEEPER-1322</t>
  </si>
  <si>
    <t>ZOOKEEPER-1352</t>
  </si>
  <si>
    <t>ZOOKEEPER-1336</t>
  </si>
  <si>
    <t>ZOOKEEPER-1327</t>
  </si>
  <si>
    <t>ZOOKEEPER-1340</t>
  </si>
  <si>
    <t>ZOOKEEPER-1374</t>
  </si>
  <si>
    <t>ZOOKEEPER-1337</t>
  </si>
  <si>
    <t>ZOOKEEPER-1338</t>
  </si>
  <si>
    <t>ZOOKEEPER-1370</t>
  </si>
  <si>
    <t>ZOOKEEPER-1321</t>
  </si>
  <si>
    <t>ZOOKEEPER-1389</t>
  </si>
  <si>
    <t>ZOOKEEPER-1309</t>
  </si>
  <si>
    <t>ZOOKEEPER-1386</t>
  </si>
  <si>
    <t>ZOOKEEPER-1354</t>
  </si>
  <si>
    <t>ZOOKEEPER-1161</t>
  </si>
  <si>
    <t>ZOOKEEPER-1277</t>
  </si>
  <si>
    <t>ZOOKEEPER-1412</t>
  </si>
  <si>
    <t>ZOOKEEPER-1344</t>
  </si>
  <si>
    <t>ZOOKEEPER-1307</t>
  </si>
  <si>
    <t>ZOOKEEPER-1390</t>
  </si>
  <si>
    <t>ZOOKEEPER-1397</t>
  </si>
  <si>
    <t>ZOOKEEPER-271</t>
  </si>
  <si>
    <t>ZOOKEEPER-1406</t>
  </si>
  <si>
    <t>ZOOKEEPER-1403</t>
  </si>
  <si>
    <t>ZOOKEEPER-1377</t>
  </si>
  <si>
    <t>ZOOKEEPER-1384</t>
  </si>
  <si>
    <t>ZOOKEEPER-1419</t>
  </si>
  <si>
    <t>ZOOKEEPER-1433</t>
  </si>
  <si>
    <t>ZOOKEEPER-1435</t>
  </si>
  <si>
    <t>ZOOKEEPER-1395</t>
  </si>
  <si>
    <t>ZOOKEEPER-1450</t>
  </si>
  <si>
    <t>ZOOKEEPER-1451</t>
  </si>
  <si>
    <t>ZOOKEEPER-1432</t>
  </si>
  <si>
    <t>ZOOKEEPER-1439</t>
  </si>
  <si>
    <t>ZOOKEEPER-1048</t>
  </si>
  <si>
    <t>ZOOKEEPER-1339</t>
  </si>
  <si>
    <t>ZOOKEEPER-1318</t>
  </si>
  <si>
    <t>ZOOKEEPER-642</t>
  </si>
  <si>
    <t>ZOOKEEPER-1431</t>
  </si>
  <si>
    <t>ZOOKEEPER-1163</t>
  </si>
  <si>
    <t>ZOOKEEPER-1466</t>
  </si>
  <si>
    <t>ZOOKEEPER-1490</t>
  </si>
  <si>
    <t>ZOOKEEPER-1210</t>
  </si>
  <si>
    <t>ZOOKEEPER-1236</t>
  </si>
  <si>
    <t>ZOOKEEPER-1471</t>
  </si>
  <si>
    <t>ZOOKEEPER-1454</t>
  </si>
  <si>
    <t>ZOOKEEPER-1465</t>
  </si>
  <si>
    <t>ZOOKEEPER-1427</t>
  </si>
  <si>
    <t>ZOOKEEPER-1489</t>
  </si>
  <si>
    <t>ZOOKEEPER-1521</t>
  </si>
  <si>
    <t>ZOOKEEPER-1493</t>
  </si>
  <si>
    <t>ZOOKEEPER-1522</t>
  </si>
  <si>
    <t>ZOOKEEPER-1518</t>
  </si>
  <si>
    <t>ZOOKEEPER-1503</t>
  </si>
  <si>
    <t>ZOOKEEPER-1510</t>
  </si>
  <si>
    <t>ZOOKEEPER-1514</t>
  </si>
  <si>
    <t>ZOOKEEPER-1533</t>
  </si>
  <si>
    <t>ZOOKEEPER-1497</t>
  </si>
  <si>
    <t>ZOOKEEPER-1536</t>
  </si>
  <si>
    <t>ZOOKEEPER-1481</t>
  </si>
  <si>
    <t>ZOOKEEPER-1328</t>
  </si>
  <si>
    <t>ZOOKEEPER-1380</t>
  </si>
  <si>
    <t>ZOOKEEPER-1538</t>
  </si>
  <si>
    <t>ZOOKEEPER-1501</t>
  </si>
  <si>
    <t>ZOOKEEPER-1437</t>
  </si>
  <si>
    <t>ZOOKEEPER-1494</t>
  </si>
  <si>
    <t>ZOOKEEPER-1483</t>
  </si>
  <si>
    <t>ZOOKEEPER-1361</t>
  </si>
  <si>
    <t>ZOOKEEPER-1496</t>
  </si>
  <si>
    <t>ZOOKEEPER-1376</t>
  </si>
  <si>
    <t>ZOOKEEPER-1540</t>
  </si>
  <si>
    <t>ZOOKEEPER-1550</t>
  </si>
  <si>
    <t>ZOOKEEPER-1560</t>
  </si>
  <si>
    <t>ZOOKEEPER-1355</t>
  </si>
  <si>
    <t>ZOOKEEPER-1585</t>
  </si>
  <si>
    <t>ZOOKEEPER-1590</t>
  </si>
  <si>
    <t>ZOOKEEPER-1474</t>
  </si>
  <si>
    <t>ZOOKEEPER-1591</t>
  </si>
  <si>
    <t>ZOOKEEPER-1505</t>
  </si>
  <si>
    <t>ZOOKEEPER-1564</t>
  </si>
  <si>
    <t>ZOOKEEPER-1596</t>
  </si>
  <si>
    <t>ZOOKEEPER-1513</t>
  </si>
  <si>
    <t>ZOOKEEPER-1581</t>
  </si>
  <si>
    <t>ZOOKEEPER-1598</t>
  </si>
  <si>
    <t>ZOOKEEPER-721</t>
  </si>
  <si>
    <t>ZOOKEEPER-753</t>
  </si>
  <si>
    <t>ZOOKEEPER-1553</t>
  </si>
  <si>
    <t>ZOOKEEPER-1583</t>
  </si>
  <si>
    <t>ZOOKEEPER-1478</t>
  </si>
  <si>
    <t>ZOOKEEPER-1387</t>
  </si>
  <si>
    <t>ZOOKEEPER-1404</t>
  </si>
  <si>
    <t>ZOOKEEPER-1584</t>
  </si>
  <si>
    <t>ZOOKEEPER-1602</t>
  </si>
  <si>
    <t>ZOOKEEPER-1335</t>
  </si>
  <si>
    <t>ZOOKEEPER-1578</t>
  </si>
  <si>
    <t>ZOOKEEPER-1334</t>
  </si>
  <si>
    <t>ZOOKEEPER-1297</t>
  </si>
  <si>
    <t>ZOOKEEPER-1563</t>
  </si>
  <si>
    <t>ZOOKEEPER-1535</t>
  </si>
  <si>
    <t>ZOOKEEPER-1625</t>
  </si>
  <si>
    <t>ZOOKEEPER-1495</t>
  </si>
  <si>
    <t>ZOOKEEPER-1620</t>
  </si>
  <si>
    <t>ZOOKEEPER-1619</t>
  </si>
  <si>
    <t>ZOOKEEPER-1628</t>
  </si>
  <si>
    <t>ZOOKEEPER-1615</t>
  </si>
  <si>
    <t>ZOOKEEPER-1613</t>
  </si>
  <si>
    <t>ZOOKEEPER-1601</t>
  </si>
  <si>
    <t>ZOOKEEPER-1562</t>
  </si>
  <si>
    <t>ZOOKEEPER-1572</t>
  </si>
  <si>
    <t>ZOOKEEPER-1645</t>
  </si>
  <si>
    <t>ZOOKEEPER-1641</t>
  </si>
  <si>
    <t>ZOOKEEPER-1648</t>
  </si>
  <si>
    <t>ZOOKEEPER-1606</t>
  </si>
  <si>
    <t>ZOOKEEPER-1647</t>
  </si>
  <si>
    <t>ZOOKEEPER-1643</t>
  </si>
  <si>
    <t>ZOOKEEPER-1113</t>
  </si>
  <si>
    <t>ZOOKEEPER-1672</t>
  </si>
  <si>
    <t>ZOOKEEPER-107</t>
  </si>
  <si>
    <t>ZOOKEEPER-1633</t>
  </si>
  <si>
    <t>ZOOKEEPER-1411</t>
  </si>
  <si>
    <t>ZOOKEEPER-1700</t>
  </si>
  <si>
    <t>ZOOKEEPER-1697</t>
  </si>
  <si>
    <t>ZOOKEEPER-1706</t>
  </si>
  <si>
    <t>ZOOKEEPER-1324</t>
  </si>
  <si>
    <t>ZOOKEEPER-1642</t>
  </si>
  <si>
    <t>ZOOKEEPER-1663</t>
  </si>
  <si>
    <t>ZOOKEEPER-1417</t>
  </si>
  <si>
    <t>ZOOKEEPER-1714</t>
  </si>
  <si>
    <t>ZOOKEEPER-1719</t>
  </si>
  <si>
    <t>ZOOKEEPER-1413</t>
  </si>
  <si>
    <t>ZOOKEEPER-876</t>
  </si>
  <si>
    <t>ZOOKEEPER-1702</t>
  </si>
  <si>
    <t>ZOOKEEPER-1629</t>
  </si>
  <si>
    <t>ZOOKEEPER-1731</t>
  </si>
  <si>
    <t>ZOOKEEPER-1400</t>
  </si>
  <si>
    <t>ZOOKEEPER-1679</t>
  </si>
  <si>
    <t>ZOOKEEPER-1713</t>
  </si>
  <si>
    <t>ZOOKEEPER-1379</t>
  </si>
  <si>
    <t>ZOOKEEPER-1448</t>
  </si>
  <si>
    <t>ZOOKEEPER-1664</t>
  </si>
  <si>
    <t>ZOOKEEPER-1754</t>
  </si>
  <si>
    <t>ZOOKEEPER-1751</t>
  </si>
  <si>
    <t>ZOOKEEPER-1657</t>
  </si>
  <si>
    <t>ZOOKEEPER-1753</t>
  </si>
  <si>
    <t>ZOOKEEPER-1096</t>
  </si>
  <si>
    <t>ZOOKEEPER-87</t>
  </si>
  <si>
    <t>ZOOKEEPER-1603</t>
  </si>
  <si>
    <t>ZOOKEEPER-1696</t>
  </si>
  <si>
    <t>ZOOKEEPER-1759</t>
  </si>
  <si>
    <t>ZOOKEEPER-1686</t>
  </si>
  <si>
    <t>ZOOKEEPER-1758</t>
  </si>
  <si>
    <t>ZOOKEEPER-1552</t>
  </si>
  <si>
    <t>ZOOKEEPER-1769</t>
  </si>
  <si>
    <t>ZOOKEEPER-1718</t>
  </si>
  <si>
    <t>ZOOKEEPER-1670</t>
  </si>
  <si>
    <t>ZOOKEEPER-1655</t>
  </si>
  <si>
    <t>ZOOKEEPER-1770</t>
  </si>
  <si>
    <t>ZOOKEEPER-1765</t>
  </si>
  <si>
    <t>ZOOKEEPER-1462</t>
  </si>
  <si>
    <t>ZOOKEEPER-1773</t>
  </si>
  <si>
    <t>ZOOKEEPER-732</t>
  </si>
  <si>
    <t>ZOOKEEPER-1766</t>
  </si>
  <si>
    <t>ZOOKEEPER-1778</t>
  </si>
  <si>
    <t>ZOOKEEPER-1750</t>
  </si>
  <si>
    <t>ZOOKEEPER-1781</t>
  </si>
  <si>
    <t>ZOOKEEPER-1774</t>
  </si>
  <si>
    <t>ZOOKEEPER-1771</t>
  </si>
  <si>
    <t>ZOOKEEPER-877</t>
  </si>
  <si>
    <t>ZOOKEEPER-1551</t>
  </si>
  <si>
    <t>ZOOKEEPER-1509</t>
  </si>
  <si>
    <t>ZOOKEEPER-1147</t>
  </si>
  <si>
    <t>ZOOKEEPER-1627</t>
  </si>
  <si>
    <t>ZOOKEEPER-1624</t>
  </si>
  <si>
    <t>ZOOKEEPER-1610</t>
  </si>
  <si>
    <t>ZOOKEEPER-1795</t>
  </si>
  <si>
    <t>ZOOKEEPER-1646</t>
  </si>
  <si>
    <t>ZOOKEEPER-1558</t>
  </si>
  <si>
    <t>ZOOKEEPER-1667</t>
  </si>
  <si>
    <t>ZOOKEEPER-1799</t>
  </si>
  <si>
    <t>ZOOKEEPER-1557</t>
  </si>
  <si>
    <t>ZOOKEEPER-1744</t>
  </si>
  <si>
    <t>ZOOKEEPER-1499</t>
  </si>
  <si>
    <t>ZOOKEEPER-1732</t>
  </si>
  <si>
    <t>ZOOKEEPER-1554</t>
  </si>
  <si>
    <t>ZOOKEEPER-1783</t>
  </si>
  <si>
    <t>ZOOKEEPER-1812</t>
  </si>
  <si>
    <t>ZOOKEEPER-1666</t>
  </si>
  <si>
    <t>ZOOKEEPER-1798</t>
  </si>
  <si>
    <t>ZOOKEEPER-1786</t>
  </si>
  <si>
    <t>ZOOKEEPER-1808</t>
  </si>
  <si>
    <t>ZOOKEEPER-1597</t>
  </si>
  <si>
    <t>ZOOKEEPER-1815</t>
  </si>
  <si>
    <t>ZOOKEEPER-1817</t>
  </si>
  <si>
    <t>ZOOKEEPER-1653</t>
  </si>
  <si>
    <t>ZOOKEEPER-1821</t>
  </si>
  <si>
    <t>ZOOKEEPER-1632</t>
  </si>
  <si>
    <t>ZOOKEEPER-1459</t>
  </si>
  <si>
    <t>ZOOKEEPER-1019</t>
  </si>
  <si>
    <t>ZOOKEEPER-1834</t>
  </si>
  <si>
    <t>ZOOKEEPER-1382</t>
  </si>
  <si>
    <t>ZOOKEEPER-1715</t>
  </si>
  <si>
    <t>ZOOKEEPER-1839</t>
  </si>
  <si>
    <t>ZOOKEEPER-1622</t>
  </si>
  <si>
    <t>ZOOKEEPER-1756</t>
  </si>
  <si>
    <t>ZOOKEEPER-1388</t>
  </si>
  <si>
    <t>ZOOKEEPER-1841</t>
  </si>
  <si>
    <t>ZOOKEEPER-1733</t>
  </si>
  <si>
    <t>ZOOKEEPER-1430</t>
  </si>
  <si>
    <t>ZOOKEEPER-1849</t>
  </si>
  <si>
    <t>ZOOKEEPER-1852</t>
  </si>
  <si>
    <t>ZOOKEEPER-1414</t>
  </si>
  <si>
    <t>ZOOKEEPER-1057</t>
  </si>
  <si>
    <t>ZOOKEEPER-1857</t>
  </si>
  <si>
    <t>ZOOKEEPER-1238</t>
  </si>
  <si>
    <t>ZOOKEEPER-1860</t>
  </si>
  <si>
    <t>ZOOKEEPER-1837</t>
  </si>
  <si>
    <t>ZOOKEEPER-1691</t>
  </si>
  <si>
    <t>ZOOKEEPER-442</t>
  </si>
  <si>
    <t>ZOOKEEPER-1858</t>
  </si>
  <si>
    <t>ZOOKEEPER-1867</t>
  </si>
  <si>
    <t>ZOOKEEPER-1573</t>
  </si>
  <si>
    <t>ZOOKEEPER-1811</t>
  </si>
  <si>
    <t>ZOOKEEPER-1179</t>
  </si>
  <si>
    <t>ZOOKEEPER-1874</t>
  </si>
  <si>
    <t>ZOOKEEPER-1873</t>
  </si>
  <si>
    <t>ZOOKEEPER-1844</t>
  </si>
  <si>
    <t>ZOOKEEPER-1861</t>
  </si>
  <si>
    <t>ZOOKEEPER-1755</t>
  </si>
  <si>
    <t>ZOOKEEPER-1779</t>
  </si>
  <si>
    <t>ZOOKEEPER-1662</t>
  </si>
  <si>
    <t>ZOOKEEPER-1440</t>
  </si>
  <si>
    <t>ZOOKEEPER-1638</t>
  </si>
  <si>
    <t>ZOOKEEPER-1805</t>
  </si>
  <si>
    <t>ZOOKEEPER-1883</t>
  </si>
  <si>
    <t>ZOOKEEPER-1888</t>
  </si>
  <si>
    <t>ZOOKEEPER-1862</t>
  </si>
  <si>
    <t>ZOOKEEPER-1796</t>
  </si>
  <si>
    <t>ZOOKEEPER-1901</t>
  </si>
  <si>
    <t>ZOOKEEPER-1263</t>
  </si>
  <si>
    <t>ZOOKEEPER-1227</t>
  </si>
  <si>
    <t>ZOOKEEPER-1213</t>
  </si>
  <si>
    <t>ZOOKEEPER-1904</t>
  </si>
  <si>
    <t>ZOOKEEPER-1878</t>
  </si>
  <si>
    <t>ZOOKEEPER-1894</t>
  </si>
  <si>
    <t>ZOOKEEPER-1408</t>
  </si>
  <si>
    <t>ZOOKEEPER-1219</t>
  </si>
  <si>
    <t>ZOOKEEPER-1728</t>
  </si>
  <si>
    <t>ZOOKEEPER-1725</t>
  </si>
  <si>
    <t>ZOOKEEPER-1701</t>
  </si>
  <si>
    <t>ZOOKEEPER-1730</t>
  </si>
  <si>
    <t>ZOOKEEPER-1906</t>
  </si>
  <si>
    <t>ZOOKEEPER-1897</t>
  </si>
  <si>
    <t>ZOOKEEPER-1830</t>
  </si>
  <si>
    <t>ZOOKEEPER-1831</t>
  </si>
  <si>
    <t>ZOOKEEPER-1574</t>
  </si>
  <si>
    <t>ZOOKEEPER-1575</t>
  </si>
  <si>
    <t>ZOOKEEPER-1829</t>
  </si>
  <si>
    <t>ZOOKEEPER-1191</t>
  </si>
  <si>
    <t>ZOOKEEPER-1357</t>
  </si>
  <si>
    <t>ZOOKEEPER-1887</t>
  </si>
  <si>
    <t>ZOOKEEPER-1840</t>
  </si>
  <si>
    <t>ZOOKEEPER-1909</t>
  </si>
  <si>
    <t>ZOOKEEPER-1913</t>
  </si>
  <si>
    <t>ZOOKEEPER-670</t>
  </si>
  <si>
    <t>ZOOKEEPER-740</t>
  </si>
  <si>
    <t>ZOOKEEPER-1745</t>
  </si>
  <si>
    <t>ZOOKEEPER-1911</t>
  </si>
  <si>
    <t>ZOOKEEPER-1819</t>
  </si>
  <si>
    <t>ZOOKEEPER-1673</t>
  </si>
  <si>
    <t>ZOOKEEPER-1843</t>
  </si>
  <si>
    <t>ZOOKEEPER-1910</t>
  </si>
  <si>
    <t>ZOOKEEPER-1695</t>
  </si>
  <si>
    <t>ZOOKEEPER-805</t>
  </si>
  <si>
    <t>ZOOKEEPER-751</t>
  </si>
  <si>
    <t>ZOOKEEPER-1923</t>
  </si>
  <si>
    <t>ZOOKEEPER-1926</t>
  </si>
  <si>
    <t>ZOOKEEPER-1891</t>
  </si>
  <si>
    <t>ZOOKEEPER-657</t>
  </si>
  <si>
    <t>ZOOKEEPER-1836</t>
  </si>
  <si>
    <t>ZOOKEEPER-1895</t>
  </si>
  <si>
    <t>ZOOKEEPER-1062</t>
  </si>
  <si>
    <t>ZOOKEEPER-1864</t>
  </si>
  <si>
    <t>ZOOKEEPER-1797</t>
  </si>
  <si>
    <t>ZOOKEEPER-1791</t>
  </si>
  <si>
    <t>ZOOKEEPER-1214</t>
  </si>
  <si>
    <t>ZOOKEEPER-716</t>
  </si>
  <si>
    <t>ZOOKEEPER-1699</t>
  </si>
  <si>
    <t>ZOOKEEPER-1044</t>
  </si>
  <si>
    <t>ZOOKEEPER-1930</t>
  </si>
  <si>
    <t>ZOOKEEPER-1659</t>
  </si>
  <si>
    <t>ZOOKEEPER-1928</t>
  </si>
  <si>
    <t>ZOOKEEPER-1943</t>
  </si>
  <si>
    <t>ZOOKEEPER-1945</t>
  </si>
  <si>
    <t>ZOOKEEPER-1746</t>
  </si>
  <si>
    <t>ZOOKEEPER-1939</t>
  </si>
  <si>
    <t>ZOOKEEPER-1938</t>
  </si>
  <si>
    <t>ZOOKEEPER-1576</t>
  </si>
  <si>
    <t>ZOOKEEPER-1900</t>
  </si>
  <si>
    <t>ZOOKEEPER-1918</t>
  </si>
  <si>
    <t>ZOOKEEPER-1946</t>
  </si>
  <si>
    <t>ZOOKEEPER-1835</t>
  </si>
  <si>
    <t>ZOOKEEPER-827</t>
  </si>
  <si>
    <t>ZOOKEEPER-1810</t>
  </si>
  <si>
    <t>ZOOKEEPER-1222</t>
  </si>
  <si>
    <t>ZOOKEEPER-1953</t>
  </si>
  <si>
    <t>ZOOKEEPER-1964</t>
  </si>
  <si>
    <t>ZOOKEEPER-1863</t>
  </si>
  <si>
    <t>ZOOKEEPER-1966</t>
  </si>
  <si>
    <t>ZOOKEEPER-1683</t>
  </si>
  <si>
    <t>ZOOKEEPER-1346</t>
  </si>
  <si>
    <t>ZOOKEEPER-1969</t>
  </si>
  <si>
    <t>ZOOKEEPER-1968</t>
  </si>
  <si>
    <t>ZOOKEEPER-1851</t>
  </si>
  <si>
    <t>ZOOKEEPER-927</t>
  </si>
  <si>
    <t>ZOOKEEPER-1972</t>
  </si>
  <si>
    <t>ZOOKEEPER-1973</t>
  </si>
  <si>
    <t>ZOOKEEPER-1975</t>
  </si>
  <si>
    <t>ZOOKEEPER-1979</t>
  </si>
  <si>
    <t>ZOOKEEPER-1981</t>
  </si>
  <si>
    <t>ZOOKEEPER-1984</t>
  </si>
  <si>
    <t>ZOOKEEPER-1789</t>
  </si>
  <si>
    <t>ZOOKEEPER-1982</t>
  </si>
  <si>
    <t>ZOOKEEPER-1986</t>
  </si>
  <si>
    <t>ZOOKEEPER-1937</t>
  </si>
  <si>
    <t>ZOOKEEPER-1877</t>
  </si>
  <si>
    <t>ZOOKEEPER-1974</t>
  </si>
  <si>
    <t>ZOOKEEPER-1933</t>
  </si>
  <si>
    <t>ZOOKEEPER-1988</t>
  </si>
  <si>
    <t>ZOOKEEPER-1992</t>
  </si>
  <si>
    <t>ZOOKEEPER-1999</t>
  </si>
  <si>
    <t>ZOOKEEPER-1989</t>
  </si>
  <si>
    <t>ZOOKEEPER-1994</t>
  </si>
  <si>
    <t>ZOOKEEPER-2008</t>
  </si>
  <si>
    <t>ZOOKEEPER-2006</t>
  </si>
  <si>
    <t>ZOOKEEPER-2013</t>
  </si>
  <si>
    <t>ZOOKEEPER-2017</t>
  </si>
  <si>
    <t>ZOOKEEPER-1870</t>
  </si>
  <si>
    <t>ZOOKEEPER-1660</t>
  </si>
  <si>
    <t>ZOOKEEPER-2032</t>
  </si>
  <si>
    <t>ZOOKEEPER-2030</t>
  </si>
  <si>
    <t>ZOOKEEPER-2039</t>
  </si>
  <si>
    <t>ZOOKEEPER-2047</t>
  </si>
  <si>
    <t>ZOOKEEPER-2026</t>
  </si>
  <si>
    <t>ZOOKEEPER-1948</t>
  </si>
  <si>
    <t>ZOOKEEPER-2054</t>
  </si>
  <si>
    <t>ZOOKEEPER-1917</t>
  </si>
  <si>
    <t>ZOOKEEPER-2058</t>
  </si>
  <si>
    <t>ZOOKEEPER-2049</t>
  </si>
  <si>
    <t>ZOOKEEPER-2066</t>
  </si>
  <si>
    <t>ZOOKEEPER-2052</t>
  </si>
  <si>
    <t>ZOOKEEPER-1987</t>
  </si>
  <si>
    <t>ZOOKEEPER-2079</t>
  </si>
  <si>
    <t>ZOOKEEPER-2060</t>
  </si>
  <si>
    <t>ZOOKEEPER-2064</t>
  </si>
  <si>
    <t>ZOOKEEPER-1963</t>
  </si>
  <si>
    <t>ZOOKEEPER-2069</t>
  </si>
  <si>
    <t>ZOOKEEPER-1784</t>
  </si>
  <si>
    <t>ZOOKEEPER-2110</t>
  </si>
  <si>
    <t>ZOOKEEPER-2072</t>
  </si>
  <si>
    <t>ZOOKEEPER-2111</t>
  </si>
  <si>
    <t>ZOOKEEPER-1366</t>
  </si>
  <si>
    <t>ZOOKEEPER-1949</t>
  </si>
  <si>
    <t>ZOOKEEPER-2114</t>
  </si>
  <si>
    <t>ZOOKEEPER-2073</t>
  </si>
  <si>
    <t>ZOOKEEPER-2119</t>
  </si>
  <si>
    <t>ZOOKEEPER-1952</t>
  </si>
  <si>
    <t>ZOOKEEPER-2134</t>
  </si>
  <si>
    <t>ZOOKEEPER-1893</t>
  </si>
  <si>
    <t>ZOOKEEPER-2109</t>
  </si>
  <si>
    <t>ZOOKEEPER-2107</t>
  </si>
  <si>
    <t>ZOOKEEPER-2125</t>
  </si>
  <si>
    <t>ZOOKEEPER-2146</t>
  </si>
  <si>
    <t>ZOOKEEPER-2149</t>
  </si>
  <si>
    <t>ZOOKEEPER-2123</t>
  </si>
  <si>
    <t>ZOOKEEPER-2056</t>
  </si>
  <si>
    <t>ZOOKEEPER-2157</t>
  </si>
  <si>
    <t>ZOOKEEPER-2029</t>
  </si>
  <si>
    <t>ZOOKEEPER-2173</t>
  </si>
  <si>
    <t>ZOOKEEPER-2174</t>
  </si>
  <si>
    <t>ZOOKEEPER-2062</t>
  </si>
  <si>
    <t>ZOOKEEPER-2176</t>
  </si>
  <si>
    <t>ZOOKEEPER-2153</t>
  </si>
  <si>
    <t>ZOOKEEPER-2171</t>
  </si>
  <si>
    <t>ZOOKEEPER-2182</t>
  </si>
  <si>
    <t>ZOOKEEPER-2183</t>
  </si>
  <si>
    <t>ZOOKEEPER-2190</t>
  </si>
  <si>
    <t>ZOOKEEPER-2126</t>
  </si>
  <si>
    <t>ZOOKEEPER-1077</t>
  </si>
  <si>
    <t>ZOOKEEPER-2156</t>
  </si>
  <si>
    <t>ZOOKEEPER-2191</t>
  </si>
  <si>
    <t>ZOOKEEPER-2186</t>
  </si>
  <si>
    <t>ZOOKEEPER-2124</t>
  </si>
  <si>
    <t>ZOOKEEPER-2187</t>
  </si>
  <si>
    <t>ZOOKEEPER-2179</t>
  </si>
  <si>
    <t>ZOOKEEPER-2098</t>
  </si>
  <si>
    <t>ZOOKEEPER-2198</t>
  </si>
  <si>
    <t>ZOOKEEPER-2178</t>
  </si>
  <si>
    <t>ZOOKEEPER-2197</t>
  </si>
  <si>
    <t>ZOOKEEPER-2096</t>
  </si>
  <si>
    <t>ZOOKEEPER-2194</t>
  </si>
  <si>
    <t>ZOOKEEPER-2204</t>
  </si>
  <si>
    <t>ZOOKEEPER-2205</t>
  </si>
  <si>
    <t>ZOOKEEPER-2206</t>
  </si>
  <si>
    <t>ZOOKEEPER-2207</t>
  </si>
  <si>
    <t>ZOOKEEPER-2208</t>
  </si>
  <si>
    <t>ZOOKEEPER-2201</t>
  </si>
  <si>
    <t>ZOOKEEPER-2213</t>
  </si>
  <si>
    <t>ZOOKEEPER-2214</t>
  </si>
  <si>
    <t>ZOOKEEPER-706</t>
  </si>
  <si>
    <t>ZOOKEEPER-2212</t>
  </si>
  <si>
    <t>ZOOKEEPER-602</t>
  </si>
  <si>
    <t>ZOOKEEPER-2185</t>
  </si>
  <si>
    <t>ZOOKEEPER-1626</t>
  </si>
  <si>
    <t>ZOOKEEPER-2163</t>
  </si>
  <si>
    <t>ZOOKEEPER-2210</t>
  </si>
  <si>
    <t>ZOOKEEPER-2193</t>
  </si>
  <si>
    <t>ZOOKEEPER-2140</t>
  </si>
  <si>
    <t>ZOOKEEPER-2221</t>
  </si>
  <si>
    <t>ZOOKEEPER-2224</t>
  </si>
  <si>
    <t>ZOOKEEPER-2223</t>
  </si>
  <si>
    <t>ZOOKEEPER-1423</t>
  </si>
  <si>
    <t>ZOOKEEPER-2237</t>
  </si>
  <si>
    <t>ZOOKEEPER-1927</t>
  </si>
  <si>
    <t>ZOOKEEPER-2033</t>
  </si>
  <si>
    <t>ZOOKEEPER-2256</t>
  </si>
  <si>
    <t>ZOOKEEPER-2264</t>
  </si>
  <si>
    <t>ZOOKEEPER-2271</t>
  </si>
  <si>
    <t>ZOOKEEPER-2270</t>
  </si>
  <si>
    <t>ZOOKEEPER-2269</t>
  </si>
  <si>
    <t>ZOOKEEPER-2040</t>
  </si>
  <si>
    <t>ZOOKEEPER-2245</t>
  </si>
  <si>
    <t>ZOOKEEPER-1506</t>
  </si>
  <si>
    <t>ZOOKEEPER-2279</t>
  </si>
  <si>
    <t>ZOOKEEPER-1803</t>
  </si>
  <si>
    <t>ZOOKEEPER-2253</t>
  </si>
  <si>
    <t>ZOOKEEPER-2244</t>
  </si>
  <si>
    <t>ZOOKEEPER-2268</t>
  </si>
  <si>
    <t>ZOOKEEPER-2296</t>
  </si>
  <si>
    <t>ZOOKEEPER-2239</t>
  </si>
  <si>
    <t>ZOOKEEPER-2302</t>
  </si>
  <si>
    <t>ZOOKEEPER-2142</t>
  </si>
  <si>
    <t>ZOOKEEPER-1872</t>
  </si>
  <si>
    <t>ZOOKEEPER-1833</t>
  </si>
  <si>
    <t>ZOOKEEPER-1853</t>
  </si>
  <si>
    <t>ZOOKEEPER-2227</t>
  </si>
  <si>
    <t>ZOOKEEPER-2315</t>
  </si>
  <si>
    <t>ZOOKEEPER-1929</t>
  </si>
  <si>
    <t>ZOOKEEPER-1371</t>
  </si>
  <si>
    <t>ZOOKEEPER-2329</t>
  </si>
  <si>
    <t>ZOOKEEPER-2211</t>
  </si>
  <si>
    <t>ZOOKEEPER-2326</t>
  </si>
  <si>
    <t>ZOOKEEPER-2335</t>
  </si>
  <si>
    <t>ZOOKEEPER-2311</t>
  </si>
  <si>
    <t>ZOOKEEPER-2306</t>
  </si>
  <si>
    <t>ZOOKEEPER-2304</t>
  </si>
  <si>
    <t>ZOOKEEPER-2301</t>
  </si>
  <si>
    <t>ZOOKEEPER-2299</t>
  </si>
  <si>
    <t>ZOOKEEPER-2300</t>
  </si>
  <si>
    <t>ZOOKEEPER-2295</t>
  </si>
  <si>
    <t>ZOOKEEPER-2281</t>
  </si>
  <si>
    <t>ZOOKEEPER-2340</t>
  </si>
  <si>
    <t>ZOOKEEPER-2229</t>
  </si>
  <si>
    <t>ZOOKEEPER-2252</t>
  </si>
  <si>
    <t>ZOOKEEPER-1029</t>
  </si>
  <si>
    <t>ZOOKEEPER-412</t>
  </si>
  <si>
    <t>ZOOKEEPER-2334</t>
  </si>
  <si>
    <t>ZOOKEEPER-1907</t>
  </si>
  <si>
    <t>ZOOKEEPER-2347</t>
  </si>
  <si>
    <t>ZOOKEEPER-2360</t>
  </si>
  <si>
    <t>ZOOKEEPER-1740</t>
  </si>
  <si>
    <t>ZOOKEEPER-2243</t>
  </si>
  <si>
    <t>ZOOKEEPER-2375</t>
  </si>
  <si>
    <t>ZOOKEEPER-1991</t>
  </si>
  <si>
    <t>ZOOKEEPER-2336</t>
  </si>
  <si>
    <t>ZOOKEEPER-1604</t>
  </si>
  <si>
    <t>ZOOKEEPER-2294</t>
  </si>
  <si>
    <t>ZOOKEEPER-2378</t>
  </si>
  <si>
    <t>ZOOKEEPER-2373</t>
  </si>
  <si>
    <t>ZOOKEEPER-2379</t>
  </si>
  <si>
    <t>ZOOKEEPER-2087</t>
  </si>
  <si>
    <t>ZOOKEEPER-2133</t>
  </si>
  <si>
    <t>ZOOKEEPER-2283</t>
  </si>
  <si>
    <t>ZOOKEEPER-2385</t>
  </si>
  <si>
    <t>ZOOKEEPER-2388</t>
  </si>
  <si>
    <t>ZOOKEEPER-2392</t>
  </si>
  <si>
    <t>ZOOKEEPER-2393</t>
  </si>
  <si>
    <t>ZOOKEEPER-2240</t>
  </si>
  <si>
    <t>ZOOKEEPER-2195</t>
  </si>
  <si>
    <t>ZOOKEEPER-2364</t>
  </si>
  <si>
    <t>ZOOKEEPER-2141</t>
  </si>
  <si>
    <t>ZOOKEEPER-2413</t>
  </si>
  <si>
    <t>ZOOKEEPER-2139</t>
  </si>
  <si>
    <t>ZOOKEEPER-2235</t>
  </si>
  <si>
    <t>ZOOKEEPER-2396</t>
  </si>
  <si>
    <t>ZOOKEEPER-2330</t>
  </si>
  <si>
    <t>ZOOKEEPER-2024</t>
  </si>
  <si>
    <t>ZOOKEEPER-2402</t>
  </si>
  <si>
    <t>ZOOKEEPER-2405</t>
  </si>
  <si>
    <t>ZOOKEEPER-1295</t>
  </si>
  <si>
    <t>ZOOKEEPER-2410</t>
  </si>
  <si>
    <t>ZOOKEEPER-2137</t>
  </si>
  <si>
    <t>ZOOKEEPER-2433</t>
  </si>
  <si>
    <t>ZOOKEEPER-2450</t>
  </si>
  <si>
    <t>ZOOKEEPER-2297</t>
  </si>
  <si>
    <t>ZOOKEEPER-1460</t>
  </si>
  <si>
    <t>ZOOKEEPER-2380</t>
  </si>
  <si>
    <t>ZOOKEEPER-2366</t>
  </si>
  <si>
    <t>ZOOKEEPER-2458</t>
  </si>
  <si>
    <t>ZOOKEEPER-2459</t>
  </si>
  <si>
    <t>ZOOKEEPER-2478</t>
  </si>
  <si>
    <t>ZOOKEEPER-1898</t>
  </si>
  <si>
    <t>ZOOKEEPER-2477</t>
  </si>
  <si>
    <t>ZOOKEEPER-1256</t>
  </si>
  <si>
    <t>ZOOKEEPER-2442</t>
  </si>
  <si>
    <t>ZOOKEEPER-2498</t>
  </si>
  <si>
    <t>ZOOKEEPER-2500</t>
  </si>
  <si>
    <t>ZOOKEEPER-2074</t>
  </si>
  <si>
    <t>ZOOKEEPER-2452</t>
  </si>
  <si>
    <t>ZOOKEEPER-2323</t>
  </si>
  <si>
    <t>ZOOKEEPER-2247</t>
  </si>
  <si>
    <t>ZOOKEEPER-2482</t>
  </si>
  <si>
    <t>ZOOKEEPER-2514</t>
  </si>
  <si>
    <t>ZOOKEEPER-2505</t>
  </si>
  <si>
    <t>ZOOKEEPER-2508</t>
  </si>
  <si>
    <t>ZOOKEEPER-2152</t>
  </si>
  <si>
    <t>ZOOKEEPER-2489</t>
  </si>
  <si>
    <t>ZOOKEEPER-2502</t>
  </si>
  <si>
    <t>ZOOKEEPER-2548</t>
  </si>
  <si>
    <t>ZOOKEEPER-2558</t>
  </si>
  <si>
    <t>ZOOKEEPER-2536</t>
  </si>
  <si>
    <t>ZOOKEEPER-2539</t>
  </si>
  <si>
    <t>ZOOKEEPER-2507</t>
  </si>
  <si>
    <t>ZOOKEEPER-1962</t>
  </si>
  <si>
    <t>ZOOKEEPER-2172</t>
  </si>
  <si>
    <t>ZOOKEEPER-2557</t>
  </si>
  <si>
    <t>ZOOKEEPER-2484</t>
  </si>
  <si>
    <t>ZOOKEEPER-2576</t>
  </si>
  <si>
    <t>ZOOKEEPER-2579</t>
  </si>
  <si>
    <t>ZOOKEEPER-2594</t>
  </si>
  <si>
    <t>ZOOKEEPER-2169</t>
  </si>
  <si>
    <t>ZOOKEEPER-2611</t>
  </si>
  <si>
    <t>ZOOKEEPER-2467</t>
  </si>
  <si>
    <t>ZOOKEEPER-2606</t>
  </si>
  <si>
    <t>ZOOKEEPER-2597</t>
  </si>
  <si>
    <t>ZOOKEEPER-2556</t>
  </si>
  <si>
    <t>ZOOKEEPER-2624</t>
  </si>
  <si>
    <t>ZOOKEEPER-2631</t>
  </si>
  <si>
    <t>ZOOKEEPER-2014</t>
  </si>
  <si>
    <t>ZOOKEEPER-1525</t>
  </si>
  <si>
    <t>ZOOKEEPER-2632</t>
  </si>
  <si>
    <t>ZOOKEEPER-2628</t>
  </si>
  <si>
    <t>ZOOKEEPER-2636</t>
  </si>
  <si>
    <t>ZOOKEEPER-2627</t>
  </si>
  <si>
    <t>ZOOKEEPER-1045</t>
  </si>
  <si>
    <t>ZOOKEEPER-2542</t>
  </si>
  <si>
    <t>ZOOKEEPER-2552</t>
  </si>
  <si>
    <t>ZOOKEEPER-2479</t>
  </si>
  <si>
    <t>ZOOKEEPER-2470</t>
  </si>
  <si>
    <t>ZOOKEEPER-2646</t>
  </si>
  <si>
    <t>ZOOKEEPER-2652</t>
  </si>
  <si>
    <t>ZOOKEEPER-2655</t>
  </si>
  <si>
    <t>ZOOKEEPER-2517</t>
  </si>
  <si>
    <t>ZOOKEEPER-2465</t>
  </si>
  <si>
    <t>ZOOKEEPER-2383</t>
  </si>
  <si>
    <t>ZOOKEEPER-2650</t>
  </si>
  <si>
    <t>ZOOKEEPER-2647</t>
  </si>
  <si>
    <t>ZOOKEEPER-2620</t>
  </si>
  <si>
    <t>ZOOKEEPER-2656</t>
  </si>
  <si>
    <t>ZOOKEEPER-2511</t>
  </si>
  <si>
    <t>ZOOKEEPER-2658</t>
  </si>
  <si>
    <t>ZOOKEEPER-2651</t>
  </si>
  <si>
    <t>ZOOKEEPER-261</t>
  </si>
  <si>
    <t>ZOOKEEPER-2664</t>
  </si>
  <si>
    <t>ZOOKEEPER-2633</t>
  </si>
  <si>
    <t>ZOOKEEPER-2574</t>
  </si>
  <si>
    <t>ZOOKEEPER-2671</t>
  </si>
  <si>
    <t>ZOOKEEPER-2573</t>
  </si>
  <si>
    <t>ZOOKEEPER-2622</t>
  </si>
  <si>
    <t>ZOOKEEPER-2044</t>
  </si>
  <si>
    <t>ZOOKEEPER-2682</t>
  </si>
  <si>
    <t>ZOOKEEPER-2080</t>
  </si>
  <si>
    <t>ZOOKEEPER-2672</t>
  </si>
  <si>
    <t>ZOOKEEPER-2680</t>
  </si>
  <si>
    <t>ZOOKEEPER-2464</t>
  </si>
  <si>
    <t>ZOOKEEPER-2642</t>
  </si>
  <si>
    <t>ZOOKEEPER-2689</t>
  </si>
  <si>
    <t>ZOOKEEPER-2683</t>
  </si>
  <si>
    <t>ZOOKEEPER-2617</t>
  </si>
  <si>
    <t>ZOOKEEPER-2678</t>
  </si>
  <si>
    <t>ZOOKEEPER-2687</t>
  </si>
  <si>
    <t>ZOOKEEPER-2692</t>
  </si>
  <si>
    <t>ZOOKEEPER-2696</t>
  </si>
  <si>
    <t>ZOOKEEPER-2693</t>
  </si>
  <si>
    <t>ZOOKEEPER-2710</t>
  </si>
  <si>
    <t>ZOOKEEPER-2665</t>
  </si>
  <si>
    <t>ZOOKEEPER-2709</t>
  </si>
  <si>
    <t>ZOOKEEPER-2718</t>
  </si>
  <si>
    <t>ZOOKEEPER-2716</t>
  </si>
  <si>
    <t>ZOOKEEPER-2460</t>
  </si>
  <si>
    <t>ZOOKEEPER-2726</t>
  </si>
  <si>
    <t>ZOOKEEPER-2724</t>
  </si>
  <si>
    <t>ZOOKEEPER-2719</t>
  </si>
  <si>
    <t>ZOOKEEPER-2725</t>
  </si>
  <si>
    <t>ZOOKEEPER-2635</t>
  </si>
  <si>
    <t>ZOOKEEPER-2712</t>
  </si>
  <si>
    <t>ZOOKEEPER-2706</t>
  </si>
  <si>
    <t>ZOOKEEPER-2735</t>
  </si>
  <si>
    <t>ZOOKEEPER-2608</t>
  </si>
  <si>
    <t>ZOOKEEPER-2737</t>
  </si>
  <si>
    <t>ZOOKEEPER-2734</t>
  </si>
  <si>
    <t>ZOOKEEPER-2746</t>
  </si>
  <si>
    <t>ZOOKEEPER-2729</t>
  </si>
  <si>
    <t>ZOOKEEPER-2749</t>
  </si>
  <si>
    <t>ZOOKEEPER-2743</t>
  </si>
  <si>
    <t>ZOOKEEPER-2707</t>
  </si>
  <si>
    <t>ZOOKEEPER-2686</t>
  </si>
  <si>
    <t>ZOOKEEPER-2754</t>
  </si>
  <si>
    <t>ZOOKEEPER-2722</t>
  </si>
  <si>
    <t>ZOOKEEPER-2747</t>
  </si>
  <si>
    <t>ZOOKEEPER-2744</t>
  </si>
  <si>
    <t>ZOOKEEPER-2638</t>
  </si>
  <si>
    <t>ZOOKEEPER-2758</t>
  </si>
  <si>
    <t>ZOOKEEPER-2759</t>
  </si>
  <si>
    <t>ZOOKEEPER-2316</t>
  </si>
  <si>
    <t>ZOOKEEPER-2662</t>
  </si>
  <si>
    <t>ZOOKEEPER-2742</t>
  </si>
  <si>
    <t>ZOOKEEPER-2697</t>
  </si>
  <si>
    <t>ZOOKEEPER-1932</t>
  </si>
  <si>
    <t>ZOOKEEPER-2785</t>
  </si>
  <si>
    <t>ZOOKEEPER-2774</t>
  </si>
  <si>
    <t>ZOOKEEPER-2732</t>
  </si>
  <si>
    <t>ZOOKEEPER-2733</t>
  </si>
  <si>
    <t>ZOOKEEPER-2731</t>
  </si>
  <si>
    <t>ZOOKEEPER-2762</t>
  </si>
  <si>
    <t>ZOOKEEPER-2691</t>
  </si>
  <si>
    <t>ZOOKEEPER-2757</t>
  </si>
  <si>
    <t>ZOOKEEPER-2767</t>
  </si>
  <si>
    <t>ZOOKEEPER-2796</t>
  </si>
  <si>
    <t>ZOOKEEPER-2797</t>
  </si>
  <si>
    <t>ZOOKEEPER-2788</t>
  </si>
  <si>
    <t>ZOOKEEPER-2359</t>
  </si>
  <si>
    <t>ZOOKEEPER-1748</t>
  </si>
  <si>
    <t>ZOOKEEPER-2798</t>
  </si>
  <si>
    <t>ZOOKEEPER-2775</t>
  </si>
  <si>
    <t>ZOOKEEPER-2808</t>
  </si>
  <si>
    <t>ZOOKEEPER-2730</t>
  </si>
  <si>
    <t>ZOOKEEPER-2728</t>
  </si>
  <si>
    <t>ZOOKEEPER-1782</t>
  </si>
  <si>
    <t>ZOOKEEPER-2815</t>
  </si>
  <si>
    <t>ZOOKEEPER-2816</t>
  </si>
  <si>
    <t>ZOOKEEPER-2818</t>
  </si>
  <si>
    <t>ZOOKEEPER-2819</t>
  </si>
  <si>
    <t>ZOOKEEPER-2811</t>
  </si>
  <si>
    <t>ZOOKEEPER-2740</t>
  </si>
  <si>
    <t>ZOOKEEPER-1504</t>
  </si>
  <si>
    <t>ZOOKEEPER-2792</t>
  </si>
  <si>
    <t>ZOOKEEPER-2856</t>
  </si>
  <si>
    <t>ZOOKEEPER-2577</t>
  </si>
  <si>
    <t>ZOOKEEPER-2841</t>
  </si>
  <si>
    <t>ZOOKEEPER-2614</t>
  </si>
  <si>
    <t>ZOOKEEPER-2355</t>
  </si>
  <si>
    <t>ZOOKEEPER-1669</t>
  </si>
  <si>
    <t>ZOOKEEPER-2852</t>
  </si>
  <si>
    <t>ZOOKEEPER-2862</t>
  </si>
  <si>
    <t>ZOOKEEPER-2853</t>
  </si>
  <si>
    <t>ZOOKEEPER-2863</t>
  </si>
  <si>
    <t>ZOOKEEPER-2865</t>
  </si>
  <si>
    <t>ZOOKEEPER-169</t>
  </si>
  <si>
    <t>ZOOKEEPER-2786</t>
  </si>
  <si>
    <t>ZOOKEEPER-2756</t>
  </si>
  <si>
    <t>ZOOKEEPER-2864</t>
  </si>
  <si>
    <t>ZOOKEEPER-2870</t>
  </si>
  <si>
    <t>ZOOKEEPER-2859</t>
  </si>
  <si>
    <t>ZOOKEEPER-2874</t>
  </si>
  <si>
    <t>ZOOKEEPER-2804</t>
  </si>
  <si>
    <t>ZOOKEEPER-2861</t>
  </si>
  <si>
    <t>ZOOKEEPER-2880</t>
  </si>
  <si>
    <t>ZOOKEEPER-2829</t>
  </si>
  <si>
    <t>ZOOKEEPER-2885</t>
  </si>
  <si>
    <t>ZOOKEEPER-2875</t>
  </si>
  <si>
    <t>ZOOKEEPER-2630</t>
  </si>
  <si>
    <t>ZOOKEEPER-2349</t>
  </si>
  <si>
    <t>ZOOKEEPER-2581</t>
  </si>
  <si>
    <t>ZOOKEEPER-2777</t>
  </si>
  <si>
    <t>ZOOKEEPER-2809</t>
  </si>
  <si>
    <t>ZOOKEEPER-2896</t>
  </si>
  <si>
    <t>ZOOKEEPER-2905</t>
  </si>
  <si>
    <t>ZOOKEEPER-2887</t>
  </si>
  <si>
    <t>ZOOKEEPER-2906</t>
  </si>
  <si>
    <t>ZOOKEEPER-2904</t>
  </si>
  <si>
    <t>ZOOKEEPER-2908</t>
  </si>
  <si>
    <t>ZOOKEEPER-2914</t>
  </si>
  <si>
    <t>ZOOKEEPER-2909</t>
  </si>
  <si>
    <t>ZOOKEEPER-2890</t>
  </si>
  <si>
    <t>ZOOKEEPER-1703</t>
  </si>
  <si>
    <t>ZOOKEEPER-2684</t>
  </si>
  <si>
    <t>ZOOKEEPER-2690</t>
  </si>
  <si>
    <t>ZOOKEEPER-2923</t>
  </si>
  <si>
    <t>ZOOKEEPER-2934</t>
  </si>
  <si>
    <t>ZOOKEEPER-2931</t>
  </si>
  <si>
    <t>ZOOKEEPER-2795</t>
  </si>
  <si>
    <t>ZOOKEEPER-2944</t>
  </si>
  <si>
    <t>ZOOKEEPER-2948</t>
  </si>
  <si>
    <t>ZOOKEEPER-2935</t>
  </si>
  <si>
    <t>ZOOKEEPER-2915</t>
  </si>
  <si>
    <t>ZOOKEEPER-2338</t>
  </si>
  <si>
    <t>ZOOKEEPER-2924</t>
  </si>
  <si>
    <t>ZOOKEEPER-2951</t>
  </si>
  <si>
    <t>ZOOKEEPER-2950</t>
  </si>
  <si>
    <t>ZOOKEEPER-2952</t>
  </si>
  <si>
    <t>ZOOKEEPER-2953</t>
  </si>
  <si>
    <t>ZOOKEEPER-2893</t>
  </si>
  <si>
    <t>ZOOKEEPER-2960</t>
  </si>
  <si>
    <t>ZOOKEEPER-2249</t>
  </si>
  <si>
    <t>ZOOKEEPER-2961</t>
  </si>
  <si>
    <t>ZOOKEEPER-2964</t>
  </si>
  <si>
    <t>ZOOKEEPER-1580</t>
  </si>
  <si>
    <t>ZOOKEEPER-2949</t>
  </si>
  <si>
    <t>ZOOKEEPER-2824</t>
  </si>
  <si>
    <t>ZOOKEEPER-2939</t>
  </si>
  <si>
    <t>ZOOKEEPER-2981</t>
  </si>
  <si>
    <t>ZOOKEEPER-2967</t>
  </si>
  <si>
    <t>ZOOKEEPER-2978</t>
  </si>
  <si>
    <t>ZOOKEEPER-2845</t>
  </si>
  <si>
    <t>ZOOKEEPER-2936</t>
  </si>
  <si>
    <t>ZOOKEEPER-2992</t>
  </si>
  <si>
    <t>ZOOKEEPER-2962</t>
  </si>
  <si>
    <t>ZOOKEEPER-761</t>
  </si>
  <si>
    <t>ZOOKEEPER-3001</t>
  </si>
  <si>
    <t>ZOOKEEPER-2998</t>
  </si>
  <si>
    <t>ZOOKEEPER-2997</t>
  </si>
  <si>
    <t>ZOOKEEPER-2806</t>
  </si>
  <si>
    <t>ZOOKEEPER-3006</t>
  </si>
  <si>
    <t>ZOOKEEPER-3016</t>
  </si>
  <si>
    <t>ZOOKEEPER-3017</t>
  </si>
  <si>
    <t>ZOOKEEPER-2999</t>
  </si>
  <si>
    <t>ZOOKEEPER-3002</t>
  </si>
  <si>
    <t>ZOOKEEPER-2994</t>
  </si>
  <si>
    <t>ZOOKEEPER-3025</t>
  </si>
  <si>
    <t>ZOOKEEPER-2415</t>
  </si>
  <si>
    <t>ZOOKEEPER-3007</t>
  </si>
  <si>
    <t>ZOOKEEPER-3027</t>
  </si>
  <si>
    <t>ZOOKEEPER-2988</t>
  </si>
  <si>
    <t>ZOOKEEPER-2982</t>
  </si>
  <si>
    <t>ZOOKEEPER-2901</t>
  </si>
  <si>
    <t>ZOOKEEPER-3012</t>
  </si>
  <si>
    <t>ZOOKEEPER-2959</t>
  </si>
  <si>
    <t>ZOOKEEPER-3038</t>
  </si>
  <si>
    <t>ZOOKEEPER-2903</t>
  </si>
  <si>
    <t>ZOOKEEPER-1807</t>
  </si>
  <si>
    <t>ZOOKEEPER-2971</t>
  </si>
  <si>
    <t>ZOOKEEPER-2980</t>
  </si>
  <si>
    <t>ZOOKEEPER-3039</t>
  </si>
  <si>
    <t>ZOOKEEPER-3041</t>
  </si>
  <si>
    <t>ZOOKEEPER-3044</t>
  </si>
  <si>
    <t>ZOOKEEPER-2955</t>
  </si>
  <si>
    <t>ZOOKEEPER-3050</t>
  </si>
  <si>
    <t>ZOOKEEPER-3051</t>
  </si>
  <si>
    <t>ZOOKEEPER-2993</t>
  </si>
  <si>
    <t>ZOOKEEPER-1919</t>
  </si>
  <si>
    <t>ZOOKEEPER-3043</t>
  </si>
  <si>
    <t>ZOOKEEPER-2317</t>
  </si>
  <si>
    <t>ZOOKEEPER-2920</t>
  </si>
  <si>
    <t>ZOOKEEPER-2968</t>
  </si>
  <si>
    <t>ZOOKEEPER-3019</t>
  </si>
  <si>
    <t>ZOOKEEPER-3063</t>
  </si>
  <si>
    <t>ZOOKEEPER-3009</t>
  </si>
  <si>
    <t>ZOOKEEPER-2319</t>
  </si>
  <si>
    <t>ZOOKEEPER-2368</t>
  </si>
  <si>
    <t>ZOOKEEPER-2184</t>
  </si>
  <si>
    <t>ZOOKEEPER-3059</t>
  </si>
  <si>
    <t>ZOOKEEPER-3066</t>
  </si>
  <si>
    <t>ZOOKEEPER-3022</t>
  </si>
  <si>
    <t>ZOOKEEPER-2873</t>
  </si>
  <si>
    <t>ZOOKEEPER-3042</t>
  </si>
  <si>
    <t>ZOOKEEPER-2886</t>
  </si>
  <si>
    <t>ZOOKEEPER-3079</t>
  </si>
  <si>
    <t>ZOOKEEPER-3078</t>
  </si>
  <si>
    <t>ZOOKEEPER-3073</t>
  </si>
  <si>
    <t>ZOOKEEPER-3084</t>
  </si>
  <si>
    <t>ZOOKEEPER-2940</t>
  </si>
  <si>
    <t>ZOOKEEPER-3087</t>
  </si>
  <si>
    <t>ZOOKEEPER-3090</t>
  </si>
  <si>
    <t>ZOOKEEPER-3074</t>
  </si>
  <si>
    <t>ZOOKEEPER-3083</t>
  </si>
  <si>
    <t>ZOOKEEPER-3077</t>
  </si>
  <si>
    <t>ZOOKEEPER-3093</t>
  </si>
  <si>
    <t>ZOOKEEPER-3068</t>
  </si>
  <si>
    <t>ZOOKEEPER-3097</t>
  </si>
  <si>
    <t>ZOOKEEPER-2251</t>
  </si>
  <si>
    <t>ZOOKEEPER-3094</t>
  </si>
  <si>
    <t>ZOOKEEPER-3067</t>
  </si>
  <si>
    <t>ZOOKEEPER-3061</t>
  </si>
  <si>
    <t>ZOOKEEPER-3072</t>
  </si>
  <si>
    <t>ZOOKEEPER-3095</t>
  </si>
  <si>
    <t>ZOOKEEPER-3105</t>
  </si>
  <si>
    <t>ZOOKEEPER-3082</t>
  </si>
  <si>
    <t>ZOOKEEPER-3062</t>
  </si>
  <si>
    <t>ZOOKEEPER-3104</t>
  </si>
  <si>
    <t>ZOOKEEPER-3085</t>
  </si>
  <si>
    <t>ZOOKEEPER-3030</t>
  </si>
  <si>
    <t>ZOOKEEPER-2926</t>
  </si>
  <si>
    <t>ZOOKEEPER-3110</t>
  </si>
  <si>
    <t>ZOOKEEPER-3103</t>
  </si>
  <si>
    <t>ZOOKEEPER-3119</t>
  </si>
  <si>
    <t>ZOOKEEPER-3121</t>
  </si>
  <si>
    <t>ZOOKEEPER-3120</t>
  </si>
  <si>
    <t>ZOOKEEPER-3033</t>
  </si>
  <si>
    <t>ZOOKEEPER-3117</t>
  </si>
  <si>
    <t>ZOOKEEPER-3031</t>
  </si>
  <si>
    <t>ZOOKEEPER-3109</t>
  </si>
  <si>
    <t>ZOOKEEPER-3116</t>
  </si>
  <si>
    <t>ZOOKEEPER-3080</t>
  </si>
  <si>
    <t>ZOOKEEPER-2913</t>
  </si>
  <si>
    <t>ZOOKEEPER-3127</t>
  </si>
  <si>
    <t>ZOOKEEPER-3131</t>
  </si>
  <si>
    <t>ZOOKEEPER-3136</t>
  </si>
  <si>
    <t>ZOOKEEPER-1990</t>
  </si>
  <si>
    <t>ZOOKEEPER-2261</t>
  </si>
  <si>
    <t>ZOOKEEPER-3123</t>
  </si>
  <si>
    <t>ZOOKEEPER-1823</t>
  </si>
  <si>
    <t>ZOOKEEPER-3137</t>
  </si>
  <si>
    <t>ZOOKEEPER-3144</t>
  </si>
  <si>
    <t>ZOOKEEPER-3142</t>
  </si>
  <si>
    <t>ZOOKEEPER-3098</t>
  </si>
  <si>
    <t>ZOOKEEPER-3146</t>
  </si>
  <si>
    <t>ZOOKEEPER-3148</t>
  </si>
  <si>
    <t>ZOOKEEPER-1177</t>
  </si>
  <si>
    <t>ZOOKEEPER-2847</t>
  </si>
  <si>
    <t>ZOOKEEPER-2933</t>
  </si>
  <si>
    <t>ZOOKEEPER-3153</t>
  </si>
  <si>
    <t>ZOOKEEPER-3157</t>
  </si>
  <si>
    <t>ZOOKEEPER-3161</t>
  </si>
  <si>
    <t>ZOOKEEPER-3159</t>
  </si>
  <si>
    <t>ZOOKEEPER-1908</t>
  </si>
  <si>
    <t>ZOOKEEPER-2753</t>
  </si>
  <si>
    <t>ZOOKEEPER-3154</t>
  </si>
  <si>
    <t>ZOOKEEPER-3165</t>
  </si>
  <si>
    <t>ZOOKEEPER-3113</t>
  </si>
  <si>
    <t>ZOOKEEPER-2082</t>
  </si>
  <si>
    <t>ZOOKEEPER-3163</t>
  </si>
  <si>
    <t>ZOOKEEPER-236</t>
  </si>
  <si>
    <t>ZOOKEEPER-2325</t>
  </si>
  <si>
    <t>ZOOKEEPER-2807</t>
  </si>
  <si>
    <t>ZOOKEEPER-3156</t>
  </si>
  <si>
    <t>ZOOKEEPER-3032</t>
  </si>
  <si>
    <t>ZOOKEEPER-3173</t>
  </si>
  <si>
    <t>ZOOKEEPER-3175</t>
  </si>
  <si>
    <t>ZOOKEEPER-3125</t>
  </si>
  <si>
    <t>ZOOKEEPER-3155</t>
  </si>
  <si>
    <t>ZOOKEEPER-3071</t>
  </si>
  <si>
    <t>ZOOKEEPER-3162</t>
  </si>
  <si>
    <t>ZOOKEEPER-3177</t>
  </si>
  <si>
    <t>ZOOKEEPER-3190</t>
  </si>
  <si>
    <t>ZOOKEEPER-3152</t>
  </si>
  <si>
    <t>ZOOKEEPER-1441</t>
  </si>
  <si>
    <t>ZOOKEEPER-3199</t>
  </si>
  <si>
    <t>ZOOKEEPER-3193</t>
  </si>
  <si>
    <t>ZOOKEEPER-2822</t>
  </si>
  <si>
    <t>ZOOKEEPER-3172</t>
  </si>
  <si>
    <t>ZOOKEEPER-3194</t>
  </si>
  <si>
    <t>ZOOKEEPER-3183</t>
  </si>
  <si>
    <t>ZOOKEEPER-3184</t>
  </si>
  <si>
    <t>ZOOKEEPER-925</t>
  </si>
  <si>
    <t>ZOOKEEPER-2778</t>
  </si>
  <si>
    <t>ZOOKEEPER-3140</t>
  </si>
  <si>
    <t>ZOOKEEPER-1636</t>
  </si>
  <si>
    <t>ZOOKEEPER-3212</t>
  </si>
  <si>
    <t>ZOOKEEPER-3208</t>
  </si>
  <si>
    <t>ZOOKEEPER-1818</t>
  </si>
  <si>
    <t>ZOOKEEPER-3174</t>
  </si>
  <si>
    <t>ZOOKEEPER-3219</t>
  </si>
  <si>
    <t>ZOOKEEPER-3216</t>
  </si>
  <si>
    <t>ZOOKEEPER-3230</t>
  </si>
  <si>
    <t>ZOOKEEPER-3228</t>
  </si>
  <si>
    <t>ZOOKEEPER-3205</t>
  </si>
  <si>
    <t>ZOOKEEPER-3233</t>
  </si>
  <si>
    <t>ZOOKEEPER-3222</t>
  </si>
  <si>
    <t>ZOOKEEPER-3217</t>
  </si>
  <si>
    <t>ZOOKEEPER-2641</t>
  </si>
  <si>
    <t>ZOOKEEPER-3203</t>
  </si>
  <si>
    <t>ZOOKEEPER-3197</t>
  </si>
  <si>
    <t>ZOOKEEPER-3029</t>
  </si>
  <si>
    <t>ZOOKEEPER-3225</t>
  </si>
  <si>
    <t>ZOOKEEPER-3210</t>
  </si>
  <si>
    <t>ZOOKEEPER-3226</t>
  </si>
  <si>
    <t>ZOOKEEPER-3235</t>
  </si>
  <si>
    <t>ZOOKEEPER-3171</t>
  </si>
  <si>
    <t>ZOOKEEPER-3202</t>
  </si>
  <si>
    <t>ZOOKEEPER-3180</t>
  </si>
  <si>
    <t>ZOOKEEPER-3195</t>
  </si>
  <si>
    <t>ZOOKEEPER-3209</t>
  </si>
  <si>
    <t>ZOOKEEPER-3218</t>
  </si>
  <si>
    <t>ZOOKEEPER-3232</t>
  </si>
  <si>
    <t>ZOOKEEPER-3223</t>
  </si>
  <si>
    <t>ZOOKEEPER-3242</t>
  </si>
  <si>
    <t>ZOOKEEPER-3176</t>
  </si>
  <si>
    <t>ZOOKEEPER-3254</t>
  </si>
  <si>
    <t>ZOOKEEPER-3160</t>
  </si>
  <si>
    <t>ZOOKEEPER-3229</t>
  </si>
  <si>
    <t>ZOOKEEPER-3250</t>
  </si>
  <si>
    <t>ZOOKEEPER-3236</t>
  </si>
  <si>
    <t>ZOOKEEPER-3249</t>
  </si>
  <si>
    <t>ZOOKEEPER-3251</t>
  </si>
  <si>
    <t>ZOOKEEPER-3257</t>
  </si>
  <si>
    <t>ZOOKEEPER-3256</t>
  </si>
  <si>
    <t>ZOOKEEPER-3238</t>
  </si>
  <si>
    <t>ZOOKEEPER-2825</t>
  </si>
  <si>
    <t>ZOOKEEPER-2826</t>
  </si>
  <si>
    <t>ZOOKEEPER-3265</t>
  </si>
  <si>
    <t>ZOOKEEPER-3269</t>
  </si>
  <si>
    <t>ZOOKEEPER-1392</t>
  </si>
  <si>
    <t>ZOOKEEPER-3122</t>
  </si>
  <si>
    <t>ZOOKEEPER-3234</t>
  </si>
  <si>
    <t>ZOOKEEPER-3273</t>
  </si>
  <si>
    <t>ZOOKEEPER-2892</t>
  </si>
  <si>
    <t>ZOOKEEPER-3167</t>
  </si>
  <si>
    <t>ZOOKEEPER-3262</t>
  </si>
  <si>
    <t>ZOOKEEPER-3276</t>
  </si>
  <si>
    <t>ZOOKEEPER-974</t>
  </si>
  <si>
    <t>ZOOKEEPER-3239</t>
  </si>
  <si>
    <t>ZOOKEEPER-3275</t>
  </si>
  <si>
    <t>ZOOKEEPER-3204</t>
  </si>
  <si>
    <t>ZOOKEEPER-3272</t>
  </si>
  <si>
    <t>ZOOKEEPER-3277</t>
  </si>
  <si>
    <t>ZOOKEEPER-3274</t>
  </si>
  <si>
    <t>ZOOKEEPER-3028</t>
  </si>
  <si>
    <t>ZOOKEEPER-2284</t>
  </si>
  <si>
    <t>ZOOKEEPER-3034</t>
  </si>
  <si>
    <t>ZOOKEEPER-3285</t>
  </si>
  <si>
    <t>ZOOKEEPER-3224</t>
  </si>
  <si>
    <t>ZOOKEEPER-1752</t>
  </si>
  <si>
    <t>ZOOKEEPER-3255</t>
  </si>
  <si>
    <t>ZOOKEEPER-3267</t>
  </si>
  <si>
    <t>ZOOKEEPER-3253</t>
  </si>
  <si>
    <t>ZOOKEEPER-2750</t>
  </si>
  <si>
    <t>ZOOKEEPER-3046</t>
  </si>
  <si>
    <t>ZOOKEEPER-2474</t>
  </si>
  <si>
    <t>ZOOKEEPER-3312</t>
  </si>
  <si>
    <t>ZOOKEEPER-3304</t>
  </si>
  <si>
    <t>ZOOKEEPER-3291</t>
  </si>
  <si>
    <t>ZOOKEEPER-2621</t>
  </si>
  <si>
    <t>ZOOKEEPER-2168</t>
  </si>
  <si>
    <t>ZOOKEEPER-3327</t>
  </si>
  <si>
    <t>ZOOKEEPER-3302</t>
  </si>
  <si>
    <t>ZOOKEEPER-2609</t>
  </si>
  <si>
    <t>ZOOKEEPER-3314</t>
  </si>
  <si>
    <t>ZOOKEEPER-3335</t>
  </si>
  <si>
    <t>ZOOKEEPER-3341</t>
  </si>
  <si>
    <t>ZOOKEEPER-3179</t>
  </si>
  <si>
    <t>ZOOKEEPER-3324</t>
  </si>
  <si>
    <t>ZOOKEEPER-3143</t>
  </si>
  <si>
    <t>ZOOKEEPER-3348</t>
  </si>
  <si>
    <t>ZOOKEEPER-3332</t>
  </si>
  <si>
    <t>ZOOKEEPER-3310</t>
  </si>
  <si>
    <t>ZOOKEEPER-3037</t>
  </si>
  <si>
    <t>ZOOKEEPER-3326</t>
  </si>
  <si>
    <t>ZOOKEEPER-3268</t>
  </si>
  <si>
    <t>ZOOKEEPER-3369</t>
  </si>
  <si>
    <t>ZOOKEEPER-3372</t>
  </si>
  <si>
    <t>ZOOKEEPER-3306</t>
  </si>
  <si>
    <t>ZOOKEEPER-3020</t>
  </si>
  <si>
    <t>ZOOKEEPER-1651</t>
  </si>
  <si>
    <t>ZOOKEEPER-3319</t>
  </si>
  <si>
    <t>ZOOKEEPER-3375</t>
  </si>
  <si>
    <t>ZOOKEEPER-3343</t>
  </si>
  <si>
    <t>ZOOKEEPER-3360</t>
  </si>
  <si>
    <t>ZOOKEEPER-3350</t>
  </si>
  <si>
    <t>ZOOKEEPER-3305</t>
  </si>
  <si>
    <t>ZOOKEEPER-3331</t>
  </si>
  <si>
    <t>ZOOKEEPER-3362</t>
  </si>
  <si>
    <t>ZOOKEEPER-3364</t>
  </si>
  <si>
    <t>ZOOKEEPER-3383</t>
  </si>
  <si>
    <t>ZOOKEEPER-3244</t>
  </si>
  <si>
    <t>ZOOKEEPER-3353</t>
  </si>
  <si>
    <t>ZOOKEEPER-3237</t>
  </si>
  <si>
    <t>ZOOKEEPER-3396</t>
  </si>
  <si>
    <t>ZOOKEEPER-3263</t>
  </si>
  <si>
    <t>ZOOKEEPER-1425</t>
  </si>
  <si>
    <t>ZOOKEEPER-3378</t>
  </si>
  <si>
    <t>ZOOKEEPER-3323</t>
  </si>
  <si>
    <t>ZOOKEEPER-3394</t>
  </si>
  <si>
    <t>ZOOKEEPER-3311</t>
  </si>
  <si>
    <t>ZOOKEEPER-2694</t>
  </si>
  <si>
    <t>ZOOKEEPER-3399</t>
  </si>
  <si>
    <t>ZOOKEEPER-3392</t>
  </si>
  <si>
    <t>ZOOKEEPER-3379</t>
  </si>
  <si>
    <t>ZOOKEEPER-3401</t>
  </si>
  <si>
    <t>ZOOKEEPER-3404</t>
  </si>
  <si>
    <t>ZOOKEEPER-3382</t>
  </si>
  <si>
    <t>ZOOKEEPER-3405</t>
  </si>
  <si>
    <t>ZOOKEEPER-3406</t>
  </si>
  <si>
    <t>ZOOKEEPER-1426</t>
  </si>
  <si>
    <t>ZOOKEEPER-3409</t>
  </si>
  <si>
    <t>ZOOKEEPER-3366</t>
  </si>
  <si>
    <t>ZOOKEEPER-3388</t>
  </si>
  <si>
    <t>ZOOKEEPER-3309</t>
  </si>
  <si>
    <t>ZOOKEEPER-3385</t>
  </si>
  <si>
    <t>ZOOKEEPER-3321</t>
  </si>
  <si>
    <t>ZOOKEEPER-3354</t>
  </si>
  <si>
    <t>ZOOKEEPER-3416</t>
  </si>
  <si>
    <t>ZOOKEEPER-3092</t>
  </si>
  <si>
    <t>ZOOKEEPER-3245</t>
  </si>
  <si>
    <t>ZOOKEEPER-3091</t>
  </si>
  <si>
    <t>ZOOKEEPER-3296</t>
  </si>
  <si>
    <t>ZOOKEEPER-3288</t>
  </si>
  <si>
    <t>ZOOKEEPER-3351</t>
  </si>
  <si>
    <t>ZOOKEEPER-3391</t>
  </si>
  <si>
    <t>ZOOKEEPER-3365</t>
  </si>
  <si>
    <t>ZOOKEEPER-3433</t>
  </si>
  <si>
    <t>ZOOKEEPER-3407</t>
  </si>
  <si>
    <t>ZOOKEEPER-3423</t>
  </si>
  <si>
    <t>ZOOKEEPER-3402</t>
  </si>
  <si>
    <t>ZOOKEEPER-3421</t>
  </si>
  <si>
    <t>ZOOKEEPER-3440</t>
  </si>
  <si>
    <t>ZOOKEEPER-3370</t>
  </si>
  <si>
    <t>ZOOKEEPER-3240</t>
  </si>
  <si>
    <t>ZOOKEEPER-3439</t>
  </si>
  <si>
    <t>ZOOKEEPER-2418</t>
  </si>
  <si>
    <t>ZOOKEEPER-3243</t>
  </si>
  <si>
    <t>ZOOKEEPER-2894</t>
  </si>
  <si>
    <t>ZOOKEEPER-3441</t>
  </si>
  <si>
    <t>ZOOKEEPER-3453</t>
  </si>
  <si>
    <t>ZOOKEEPER-3398</t>
  </si>
  <si>
    <t>ZOOKEEPER-3459</t>
  </si>
  <si>
    <t>ZOOKEEPER-3443</t>
  </si>
  <si>
    <t>ZOOKEEPER-2399</t>
  </si>
  <si>
    <t>ZOOKEEPER-2563</t>
  </si>
  <si>
    <t>ZOOKEEPER-3356</t>
  </si>
  <si>
    <t>ZOOKEEPER-3463</t>
  </si>
  <si>
    <t>ZOOKEEPER-1634</t>
  </si>
  <si>
    <t>ZOOKEEPER-3437</t>
  </si>
  <si>
    <t>ZOOKEEPER-3386</t>
  </si>
  <si>
    <t>ZOOKEEPER-3457</t>
  </si>
  <si>
    <t>ZOOKEEPER-3371</t>
  </si>
  <si>
    <t>ZOOKEEPER-3468</t>
  </si>
  <si>
    <t>ZOOKEEPER-3465</t>
  </si>
  <si>
    <t>ZOOKEEPER-3359</t>
  </si>
  <si>
    <t>ZOOKEEPER-3150</t>
  </si>
  <si>
    <t>ZOOKEEPER-3430</t>
  </si>
  <si>
    <t>ZOOKEEPER-3418</t>
  </si>
  <si>
    <t>ZOOKEEPER-3455</t>
  </si>
  <si>
    <t>ZOOKEEPER-3447</t>
  </si>
  <si>
    <t>ZOOKEEPER-3479</t>
  </si>
  <si>
    <t>ZOOKEEPER-3339</t>
  </si>
  <si>
    <t>ZOOKEEPER-3474</t>
  </si>
  <si>
    <t>ZOOKEEPER-3472</t>
  </si>
  <si>
    <t>ZOOKEEPER-3395</t>
  </si>
  <si>
    <t>ZOOKEEPER-3480</t>
  </si>
  <si>
    <t>ZOOKEEPER-3373</t>
  </si>
  <si>
    <t>ZOOKEEPER-3494</t>
  </si>
  <si>
    <t>ZOOKEEPER-2891</t>
  </si>
  <si>
    <t>ZOOKEEPER-3344</t>
  </si>
  <si>
    <t>ZOOKEEPER-3498</t>
  </si>
  <si>
    <t>ZOOKEEPER-3347</t>
  </si>
  <si>
    <t>ZOOKEEPER-3320</t>
  </si>
  <si>
    <t>ZOOKEEPER-3475</t>
  </si>
  <si>
    <t>ZOOKEEPER-3510</t>
  </si>
  <si>
    <t>ZOOKEEPER-3448</t>
  </si>
  <si>
    <t>ZOOKEEPER-3518</t>
  </si>
  <si>
    <t>ZOOKEEPER-3517</t>
  </si>
  <si>
    <t>ZOOKEEPER-3431</t>
  </si>
  <si>
    <t>ZOOKEEPER-3519</t>
  </si>
  <si>
    <t>ZOOKEEPER-3522</t>
  </si>
  <si>
    <t>ZOOKEEPER-3525</t>
  </si>
  <si>
    <t>ZOOKEEPER-3056</t>
  </si>
  <si>
    <t>ZOOKEEPER-3528</t>
  </si>
  <si>
    <t>ZOOKEEPER-3492</t>
  </si>
  <si>
    <t>ZOOKEEPER-3539</t>
  </si>
  <si>
    <t>ZOOKEEPER-3491</t>
  </si>
  <si>
    <t>ZOOKEEPER-3532</t>
  </si>
  <si>
    <t>ZOOKEEPER-3484</t>
  </si>
  <si>
    <t>ZOOKEEPER-3124</t>
  </si>
  <si>
    <t>ZOOKEEPER-3495</t>
  </si>
  <si>
    <t>ZOOKEEPER-3540</t>
  </si>
  <si>
    <t>ZOOKEEPER-3145</t>
  </si>
  <si>
    <t>ZOOKEEPER-3503</t>
  </si>
  <si>
    <t>ZOOKEEPER-3545</t>
  </si>
  <si>
    <t>ZOOKEEPER-3523</t>
  </si>
  <si>
    <t>ZOOKEEPER-3542</t>
  </si>
  <si>
    <t>ZOOKEEPER-3506</t>
  </si>
  <si>
    <t>ZOOKEEPER-3501</t>
  </si>
  <si>
    <t>ZOOKEEPER-3552</t>
  </si>
  <si>
    <t>ZOOKEEPER-3529</t>
  </si>
  <si>
    <t>ZOOKEEPER-3470</t>
  </si>
  <si>
    <t>ZOOKEEPER-3496</t>
  </si>
  <si>
    <t>ZOOKEEPER-3548</t>
  </si>
  <si>
    <t>ZOOKEEPER-3559</t>
  </si>
  <si>
    <t>ZOOKEEPER-2282</t>
  </si>
  <si>
    <t>ZOOKEEPER-3537</t>
  </si>
  <si>
    <t>ZOOKEEPER-1467</t>
  </si>
  <si>
    <t>ZOOKEEPER-3563</t>
  </si>
  <si>
    <t>ZOOKEEPER-3462</t>
  </si>
  <si>
    <t>ZOOKEEPER-3531</t>
  </si>
  <si>
    <t>ZOOKEEPER-3471</t>
  </si>
  <si>
    <t>ZOOKEEPER-3400</t>
  </si>
  <si>
    <t>ZOOKEEPER-3509</t>
  </si>
  <si>
    <t>ZOOKEEPER-3436</t>
  </si>
  <si>
    <t>ZOOKEEPER-3530</t>
  </si>
  <si>
    <t>ZOOKEEPER-3593</t>
  </si>
  <si>
    <t>ZOOKEEPER-3605</t>
  </si>
  <si>
    <t>ZOOKEEPER-1416</t>
  </si>
  <si>
    <t>ZOOKEEPER-1260</t>
  </si>
  <si>
    <t>ZOOKEEPER-3340</t>
  </si>
  <si>
    <t>ZOOKEEPER-2238</t>
  </si>
  <si>
    <t>ZOOKEEPER-3571</t>
  </si>
  <si>
    <t>ZOOKEEPER-3560</t>
  </si>
  <si>
    <t>ZOOKEEPER-3502</t>
  </si>
  <si>
    <t>ZOOKEEPER-3570</t>
  </si>
  <si>
    <t>ZOOKEEPER-2122</t>
  </si>
  <si>
    <t>ZOOKEEPER-3590</t>
  </si>
  <si>
    <t>ZOOKEEPER-3473</t>
  </si>
  <si>
    <t>ZOOKEEPER-3546</t>
  </si>
  <si>
    <t>ZOOKEEPER-3620</t>
  </si>
  <si>
    <t>ZOOKEEPER-3188</t>
  </si>
  <si>
    <t>ZOOKEEPER-3633</t>
  </si>
  <si>
    <t>ZOOKEEPER-3595</t>
  </si>
  <si>
    <t>ZOOKEEPER-3641</t>
  </si>
  <si>
    <t>ZOOKEEPER-3599</t>
  </si>
  <si>
    <t>ZOOKEEPER-3630</t>
  </si>
  <si>
    <t>ZOOKEEPER-3651</t>
  </si>
  <si>
    <t>ZOOKEEPER-2307</t>
  </si>
  <si>
    <t>ZOOKEEPER-3627</t>
  </si>
  <si>
    <t>ZOOKEEPER-3606</t>
  </si>
  <si>
    <t>ZOOKEEPER-3636</t>
  </si>
  <si>
    <t>ZOOKEEPER-3653</t>
  </si>
  <si>
    <t>ZOOKEEPER-3648</t>
  </si>
  <si>
    <t>ZOOKEEPER-3512</t>
  </si>
  <si>
    <t>ZOOKEEPER-3114</t>
  </si>
  <si>
    <t>ZOOKEEPER-3582</t>
  </si>
  <si>
    <t>ZOOKEEPER-3644</t>
  </si>
  <si>
    <t>ZOOKEEPER-3668</t>
  </si>
  <si>
    <t>ZOOKEEPER-3640</t>
  </si>
  <si>
    <t>ZOOKEEPER-3638</t>
  </si>
  <si>
    <t>ZOOKEEPER-3656</t>
  </si>
  <si>
    <t>ZOOKEEPER-3681</t>
  </si>
  <si>
    <t>ZOOKEEPER-3679</t>
  </si>
  <si>
    <t>ZOOKEEPER-2083</t>
  </si>
  <si>
    <t>ZOOKEEPER-3649</t>
  </si>
  <si>
    <t>ZOOKEEPER-3411</t>
  </si>
  <si>
    <t>ZOOKEEPER-3678</t>
  </si>
  <si>
    <t>ZOOKEEPER-3694</t>
  </si>
  <si>
    <t>ZOOKEEPER-3695</t>
  </si>
  <si>
    <t>ZOOKEEPER-3677</t>
  </si>
  <si>
    <t>ZOOKEEPER-3667</t>
  </si>
  <si>
    <t>ZOOKEEPER-3613</t>
  </si>
  <si>
    <t>ZOOKEEPER-3669</t>
  </si>
  <si>
    <t>ZOOKEEPER-3663</t>
  </si>
  <si>
    <t>ZOOKEEPER-3666</t>
  </si>
  <si>
    <t>ZOOKEEPER-3482</t>
  </si>
  <si>
    <t>ZOOKEEPER-1112</t>
  </si>
  <si>
    <t>ZOOKEEPER-3699</t>
  </si>
  <si>
    <t>ZOOKEEPER-3698</t>
  </si>
  <si>
    <t>ZOOKEEPER-1936</t>
  </si>
  <si>
    <t>ZOOKEEPER-3704</t>
  </si>
  <si>
    <t>ZOOKEEPER-3575</t>
  </si>
  <si>
    <t>ZOOKEEPER-3567</t>
  </si>
  <si>
    <t>ZOOKEEPER-3710</t>
  </si>
  <si>
    <t>ZOOKEEPER-3708</t>
  </si>
  <si>
    <t>ZOOKEEPER-3716</t>
  </si>
  <si>
    <t>ZOOKEEPER-3715</t>
  </si>
  <si>
    <t>ZOOKEEPER-3703</t>
  </si>
  <si>
    <t>ZOOKEEPER-1105</t>
  </si>
  <si>
    <t>ZOOKEEPER-3719</t>
  </si>
  <si>
    <t>ZOOKEEPER-3718</t>
  </si>
  <si>
    <t>ZOOKEEPER-3712</t>
  </si>
  <si>
    <t>ZOOKEEPER-3685</t>
  </si>
  <si>
    <t>ZOOKEEPER-3686</t>
  </si>
  <si>
    <t>ZOOKEEPER-3720</t>
  </si>
  <si>
    <t>ZOOKEEPER-3674</t>
  </si>
  <si>
    <t>ZOOKEEPER-3734</t>
  </si>
  <si>
    <t>ZOOKEEPER-3733</t>
  </si>
  <si>
    <t>ZOOKEEPER-3682</t>
  </si>
  <si>
    <t>ZOOKEEPER-3741</t>
  </si>
  <si>
    <t>ZOOKEEPER-3427</t>
  </si>
  <si>
    <t>ZOOKEEPER-3737</t>
  </si>
  <si>
    <t>ZOOKEEPER-3505</t>
  </si>
  <si>
    <t>ZOOKEEPER-3706</t>
  </si>
  <si>
    <t>ZOOKEEPER-3746</t>
  </si>
  <si>
    <t>ZOOKEEPER-2164</t>
  </si>
  <si>
    <t>ZOOKEEPER-3751</t>
  </si>
  <si>
    <t>ZOOKEEPER-3748</t>
  </si>
  <si>
    <t>ZOOKEEPER-3745</t>
  </si>
  <si>
    <t>ZOOKEEPER-3758</t>
  </si>
  <si>
    <t>ZOOKEEPER-3739</t>
  </si>
  <si>
    <t>ZOOKEEPER-3763</t>
  </si>
  <si>
    <t>ZOOKEEPER-3756</t>
  </si>
  <si>
    <t>ZOOKEEPER-3683</t>
  </si>
  <si>
    <t>ZOOKEEPER-3654</t>
  </si>
  <si>
    <t>ZOOKEEPER-3760</t>
  </si>
  <si>
    <t>ZOOKEEPER-3728</t>
  </si>
  <si>
    <t>ZOOKEEPER-3767</t>
  </si>
  <si>
    <t>ZOOKEEPER-3689</t>
  </si>
  <si>
    <t>ZOOKEEPER-3755</t>
  </si>
  <si>
    <t>ZOOKEEPER-3765</t>
  </si>
  <si>
    <t>ZOOKEEPER-2836</t>
  </si>
  <si>
    <t>ZOOKEEPER-3771</t>
  </si>
  <si>
    <t>ZOOKEEPER-3581</t>
  </si>
  <si>
    <t>ZOOKEEPER-3769</t>
  </si>
  <si>
    <t>ZOOKEEPER-3780</t>
  </si>
  <si>
    <t>ZOOKEEPER-3785</t>
  </si>
  <si>
    <t>ZOOKEEPER-3782</t>
  </si>
  <si>
    <t>ZOOKEEPER-3714</t>
  </si>
  <si>
    <t>ZOOKEEPER-3786</t>
  </si>
  <si>
    <t>ZOOKEEPER-3726</t>
  </si>
  <si>
    <t>ZOOKEEPER-3793</t>
  </si>
  <si>
    <t>ZOOKEEPER-3794</t>
  </si>
  <si>
    <t>ZOOKEEPER-3635</t>
  </si>
  <si>
    <t>ZOOKEEPER-3738</t>
  </si>
  <si>
    <t>ZOOKEEPER-3579</t>
  </si>
  <si>
    <t>ZOOKEEPER-3788</t>
  </si>
  <si>
    <t>ZOOKEEPER-3797</t>
  </si>
  <si>
    <t>ZOOKEEPER-3802</t>
  </si>
  <si>
    <t>ZOOKEEPER-3790</t>
  </si>
  <si>
    <t>ZOOKEEPER-3811</t>
  </si>
  <si>
    <t>ZOOKEEPER-3810</t>
  </si>
  <si>
    <t>ZOOKEEPER-3357</t>
  </si>
  <si>
    <t>ZOOKEEPER-3355</t>
  </si>
  <si>
    <t>ZOOKEEPER-3215</t>
  </si>
  <si>
    <t>ZOOKEEPER-3574</t>
  </si>
  <si>
    <t>ZOOKEEPER-3727</t>
  </si>
  <si>
    <t>ZOOKEEPER-3817</t>
  </si>
  <si>
    <t>ZOOKEEPER-3813</t>
  </si>
  <si>
    <t>ZOOKEEPER-3791</t>
  </si>
  <si>
    <t>ZOOKEEPER-3723</t>
  </si>
  <si>
    <t>ZOOKEEPER-3772</t>
  </si>
  <si>
    <t>ZOOKEEPER-3796</t>
  </si>
  <si>
    <t>ZOOKEEPER-3805</t>
  </si>
  <si>
    <t>ZOOKEEPER-3761</t>
  </si>
  <si>
    <t>ZOOKEEPER-3818</t>
  </si>
  <si>
    <t>ZOOKEEPER-3721</t>
  </si>
  <si>
    <t>ZOOKEEPER-3690</t>
  </si>
  <si>
    <t>ZOOKEEPER-837</t>
  </si>
  <si>
    <t>ZOOKEEPER-1998</t>
  </si>
  <si>
    <t>ZOOKEEPER-3834</t>
  </si>
  <si>
    <t>ZOOKEEPER-3792</t>
  </si>
  <si>
    <t>ZOOKEEPER-3832</t>
  </si>
  <si>
    <t>ZOOKEEPER-3847</t>
  </si>
  <si>
    <t>ZOOKEEPER-3846</t>
  </si>
  <si>
    <t>ZOOKEEPER-3829</t>
  </si>
  <si>
    <t>ZOOKEEPER-3845</t>
  </si>
  <si>
    <t>ZOOKEEPER-3856</t>
  </si>
  <si>
    <t>ZOOKEEPER-3857</t>
  </si>
  <si>
    <t>ZOOKEEPER-3850</t>
  </si>
  <si>
    <t>ZOOKEEPER-3865</t>
  </si>
  <si>
    <t>ZOOKEEPER-3859</t>
  </si>
  <si>
    <t>ZOOKEEPER-3803</t>
  </si>
  <si>
    <t>ZOOKEEPER-3852</t>
  </si>
  <si>
    <t>ZOOKEEPER-3878</t>
  </si>
  <si>
    <t>ZOOKEEPER-3101</t>
  </si>
  <si>
    <t>ZOOKEEPER-3896</t>
  </si>
  <si>
    <t>ZOOKEEPER-3415</t>
  </si>
  <si>
    <t>ZOOKEEPER-3112</t>
  </si>
  <si>
    <t>ZOOKEEPER-3891</t>
  </si>
  <si>
    <t>ZOOKEEPER-3876</t>
  </si>
  <si>
    <t>ZOOKEEPER-3895</t>
  </si>
  <si>
    <t>ZOOKEEPER-3885</t>
  </si>
  <si>
    <t>ZOOKEEPER-3872</t>
  </si>
  <si>
    <t>ZOOKEEPER-3855</t>
  </si>
  <si>
    <t>ZOOKEEPER-3883</t>
  </si>
  <si>
    <t>ZOOKEEPER-3854</t>
  </si>
  <si>
    <t>ZOOKEEPER-3905</t>
  </si>
  <si>
    <t>ZOOKEEPER-3862</t>
  </si>
  <si>
    <t>ZOOKEEPER-3844</t>
  </si>
  <si>
    <t>ZOOKEEPER-3831</t>
  </si>
  <si>
    <t>ZOOKEEPER-3913</t>
  </si>
  <si>
    <t>ZOOKEEPER-3893</t>
  </si>
  <si>
    <t>ZOOKEEPER-3801</t>
  </si>
  <si>
    <t>ZOOKEEPER-3925</t>
  </si>
  <si>
    <t>ZOOKEEPER-3920</t>
  </si>
  <si>
    <t>ZOOKEEPER-3924</t>
  </si>
  <si>
    <t>ZOOKEEPER-3935</t>
  </si>
  <si>
    <t>ZOOKEEPER-3863</t>
  </si>
  <si>
    <t>ZOOKEEPER-3941</t>
  </si>
  <si>
    <t>ZOOKEEPER-3937</t>
  </si>
  <si>
    <t>ZOOKEEPER-3944</t>
  </si>
  <si>
    <t>ZOOKEEPER-3841</t>
  </si>
  <si>
    <t>ZOOKEEPER-3858</t>
  </si>
  <si>
    <t>ZOOKEEPER-3798</t>
  </si>
  <si>
    <t>ZOOKEEPER-3774</t>
  </si>
  <si>
    <t>ZOOKEEPER-3953</t>
  </si>
  <si>
    <t>ZOOKEEPER-3952</t>
  </si>
  <si>
    <t>ZOOKEEPER-3950</t>
  </si>
  <si>
    <t>ZOOKEEPER-3957</t>
  </si>
  <si>
    <t>ZOOKEEPER-3956</t>
  </si>
  <si>
    <t>ZOOKEEPER-3886</t>
  </si>
  <si>
    <t>ZOOKEEPER-3960</t>
  </si>
  <si>
    <t>ZOOKEEPER-3962</t>
  </si>
  <si>
    <t>ZOOKEEPER-3954</t>
  </si>
  <si>
    <t>ZOOKEEPER-3951</t>
  </si>
  <si>
    <t>ZOOKEEPER-3808</t>
  </si>
  <si>
    <t>ZOOKEEPER-3955</t>
  </si>
  <si>
    <t>ZOOKEEPER-3948</t>
  </si>
  <si>
    <t>ZOOKEEPER-3561</t>
  </si>
  <si>
    <t>ZOOKEEPER-3722</t>
  </si>
  <si>
    <t>ZOOKEEPER-3971</t>
  </si>
  <si>
    <t>ZOOKEEPER-3983</t>
  </si>
  <si>
    <t>ZOOKEEPER-3981</t>
  </si>
  <si>
    <t>ZOOKEEPER-3969</t>
  </si>
  <si>
    <t>ZOOKEEPER-3926</t>
  </si>
  <si>
    <t>ZOOKEEPER-2649</t>
  </si>
  <si>
    <t>ZOOKEEPER-3342</t>
  </si>
  <si>
    <t>ZOOKEEPER-3958</t>
  </si>
  <si>
    <t>ZOOKEEPER-3696</t>
  </si>
  <si>
    <t>ZOOKEEPER-3662</t>
  </si>
  <si>
    <t>ZOOKEEPER-3688</t>
  </si>
  <si>
    <t>ZOOKEEPER-3980</t>
  </si>
  <si>
    <t>ZOOKEEPER-3687</t>
  </si>
  <si>
    <t>ZOOKEEPER-3833</t>
  </si>
  <si>
    <t>ZOOKEEPER-3967</t>
  </si>
  <si>
    <t>ZOOKEEPER-3992</t>
  </si>
  <si>
    <t>ZOOKEEPER-3959</t>
  </si>
  <si>
    <t>ZOOKEEPER-3836</t>
  </si>
  <si>
    <t>ZOOKEEPER-3839</t>
  </si>
  <si>
    <t>ZOOKEEPER-3911</t>
  </si>
  <si>
    <t>ZOOKEEPER-3991</t>
  </si>
  <si>
    <t>ZOOKEEPER-3979</t>
  </si>
  <si>
    <t>ZOOKEEPER-3994</t>
  </si>
  <si>
    <t>ZOOKEEPER-3691</t>
  </si>
  <si>
    <t>ZOOKEEPER-4000</t>
  </si>
  <si>
    <t>ZOOKEEPER-3978</t>
  </si>
  <si>
    <t>ZOOKEEPER-3874</t>
  </si>
  <si>
    <t>ZOOKEEPER-4011</t>
  </si>
  <si>
    <t>ZOOKEEPER-3989</t>
  </si>
  <si>
    <t>ZOOKEEPER-3642</t>
  </si>
  <si>
    <t>ZOOKEEPER-4017</t>
  </si>
  <si>
    <t>ZOOKEEPER-4023</t>
  </si>
  <si>
    <t>ZOOKEEPER-4033</t>
  </si>
  <si>
    <t>ZOOKEEPER-3919</t>
  </si>
  <si>
    <t>ZOOKEEPER-4030</t>
  </si>
  <si>
    <t>ZOOKEEPER-3671</t>
  </si>
  <si>
    <t>ZOOKEEPER-3701</t>
  </si>
  <si>
    <t>ZOOKEEPER-4045</t>
  </si>
  <si>
    <t>ZOOKEEPER-3264</t>
  </si>
  <si>
    <t>ZOOKEEPER-4055</t>
  </si>
  <si>
    <t>ZOOKEEPER-4056</t>
  </si>
  <si>
    <t>ZOOKEEPER-4048</t>
  </si>
  <si>
    <t>ZOOKEEPER-3426</t>
  </si>
  <si>
    <t>ZOOKEEPER-3973</t>
  </si>
  <si>
    <t>ZOOKEEPER-4058</t>
  </si>
  <si>
    <t>ZOOKEEPER-3301</t>
  </si>
  <si>
    <t>ZOOKEEPER-4046</t>
  </si>
  <si>
    <t>ZOOKEEPER-3942</t>
  </si>
  <si>
    <t>ZOOKEEPER-3898</t>
  </si>
  <si>
    <t>ZOOKEEPER-4190</t>
  </si>
  <si>
    <t>ZOOKEEPER-4191</t>
  </si>
  <si>
    <t>ZOOKEEPER-3943</t>
  </si>
  <si>
    <t>ZOOKEEPER-4188</t>
  </si>
  <si>
    <t>ZOOKEEPER-4186</t>
  </si>
  <si>
    <t>ZOOKEEPER-4037</t>
  </si>
  <si>
    <t>ZOOKEEPER-3730</t>
  </si>
  <si>
    <t>ZOOKEEPER-3849</t>
  </si>
  <si>
    <t>ZOOKEEPER-4001</t>
  </si>
  <si>
    <t>ZOOKEEPER-4050</t>
  </si>
  <si>
    <t>ZOOKEEPER-4007</t>
  </si>
  <si>
    <t>ZOOKEEPER-4202</t>
  </si>
  <si>
    <t>ZOOKEEPER-4207</t>
  </si>
  <si>
    <t>ZOOKEEPER-2872</t>
  </si>
  <si>
    <t>ZOOKEEPER-2310</t>
  </si>
  <si>
    <t>ZOOKEEPER-3987</t>
  </si>
  <si>
    <t>ZOOKEEPER-4209</t>
  </si>
  <si>
    <t>ZOOKEEPER-4200</t>
  </si>
  <si>
    <t>ZOOKEEPER-4201</t>
  </si>
  <si>
    <t>ZOOKEEPER-4199</t>
  </si>
  <si>
    <t>ZOOKEEPER-4222</t>
  </si>
  <si>
    <t>ZOOKEEPER-4221</t>
  </si>
  <si>
    <t>ZOOKEEPER-3922</t>
  </si>
  <si>
    <t>ZOOKEEPER-3877</t>
  </si>
  <si>
    <t>ZOOKEEPER-3781</t>
  </si>
  <si>
    <t>ZOOKEEPER-4219</t>
  </si>
  <si>
    <t>ZOOKEEPER-4220</t>
  </si>
  <si>
    <t>ZOOKEEPER-4217</t>
  </si>
  <si>
    <t>ZOOKEEPER-4214</t>
  </si>
  <si>
    <t>ZOOKEEPER-4223</t>
  </si>
  <si>
    <t>ZOOKEEPER-4224</t>
  </si>
  <si>
    <t>ZOOKEEPER-4225</t>
  </si>
  <si>
    <t>ZOOKEEPER-4232</t>
  </si>
  <si>
    <t>ZOOKEEPER-4210</t>
  </si>
  <si>
    <t>ZOOKEEPER-4233</t>
  </si>
  <si>
    <t>ZOOKEEPER-4227</t>
  </si>
  <si>
    <t>ZOOKEEPER-4230</t>
  </si>
  <si>
    <t>ZOOKEEPER-1871</t>
  </si>
  <si>
    <t>ZOOKEEPER-4231</t>
  </si>
  <si>
    <t>ZOOKEEPER-4205</t>
  </si>
  <si>
    <t>ZOOKEEPER-1780</t>
  </si>
  <si>
    <t>ZOOKEEPER-4259</t>
  </si>
  <si>
    <t>ZOOKEEPER-4251</t>
  </si>
  <si>
    <t>ZOOKEEPER-3887</t>
  </si>
  <si>
    <t>ZOOKEEPER-4194</t>
  </si>
  <si>
    <t>ZOOKEEPER-3128</t>
  </si>
  <si>
    <t>ZOOKEEPER-4257</t>
  </si>
  <si>
    <t>ZOOKEEPER-4260</t>
  </si>
  <si>
    <t>ZOOKEEPER-4270</t>
  </si>
  <si>
    <t>ZOOKEEPER-4267</t>
  </si>
  <si>
    <t>ZOOKEEPER-4272</t>
  </si>
  <si>
    <t>ZOOKEEPER-4269</t>
  </si>
  <si>
    <t>ZOOKEEPER-4266</t>
  </si>
  <si>
    <t>ZOOKEEPER-3931</t>
  </si>
  <si>
    <t>ZOOKEEPER-4277</t>
  </si>
  <si>
    <t>ZOOKEEPER-4278</t>
  </si>
  <si>
    <t>ZOOKEEPER-3764</t>
  </si>
  <si>
    <t>ZOOKEEPER-4265</t>
  </si>
  <si>
    <t>ZOOKEEPER-4247</t>
  </si>
  <si>
    <t>ZOOKEEPER-4275</t>
  </si>
  <si>
    <t>ZOOKEEPER-4281</t>
  </si>
  <si>
    <t>ZOOKEEPER-4262</t>
  </si>
  <si>
    <t>ZOOKEEPER-4280</t>
  </si>
  <si>
    <t>ZOOKEEPER-4246</t>
  </si>
  <si>
    <t>ZOOKEEPER-3970</t>
  </si>
  <si>
    <t>ZOOKEEPER-4298</t>
  </si>
  <si>
    <t>ZOOKEEPER-4300</t>
  </si>
  <si>
    <t>ZOOKEEPER-3601</t>
  </si>
  <si>
    <t>ZOOKEEPER-3907</t>
  </si>
  <si>
    <t>ZOOKEEPER-3821</t>
  </si>
  <si>
    <t>ZOOKEEPER-4312</t>
  </si>
  <si>
    <t>ZOOKEEPER-4309</t>
  </si>
  <si>
    <t>ZOOKEEPER-4208</t>
  </si>
  <si>
    <t>ZOOKEEPER-4311</t>
  </si>
  <si>
    <t>ZOOKEEPER-4326</t>
  </si>
  <si>
    <t>ZOOKEEPER-4319</t>
  </si>
  <si>
    <t>ZOOKEEPER-4284</t>
  </si>
  <si>
    <t>ZOOKEEPER-4318</t>
  </si>
  <si>
    <t>ZOOKEEPER-4316</t>
  </si>
  <si>
    <t>Row Labels</t>
  </si>
  <si>
    <t>Grand Total</t>
  </si>
  <si>
    <t>2011</t>
  </si>
  <si>
    <t>mag</t>
  </si>
  <si>
    <t>giu</t>
  </si>
  <si>
    <t>lug</t>
  </si>
  <si>
    <t>ago</t>
  </si>
  <si>
    <t>set</t>
  </si>
  <si>
    <t>ott</t>
  </si>
  <si>
    <t>nov</t>
  </si>
  <si>
    <t>dic</t>
  </si>
  <si>
    <t>2012</t>
  </si>
  <si>
    <t>gen</t>
  </si>
  <si>
    <t>feb</t>
  </si>
  <si>
    <t>mar</t>
  </si>
  <si>
    <t>apr</t>
  </si>
  <si>
    <t>2013</t>
  </si>
  <si>
    <t>2014</t>
  </si>
  <si>
    <t>2015</t>
  </si>
  <si>
    <t>2016</t>
  </si>
  <si>
    <t>2017</t>
  </si>
  <si>
    <t>Count of Tickets Key</t>
  </si>
  <si>
    <t>Date</t>
  </si>
  <si>
    <t>Count of Tickets</t>
  </si>
  <si>
    <t>Mean</t>
  </si>
  <si>
    <t>STDV</t>
  </si>
  <si>
    <t>Upper bound</t>
  </si>
  <si>
    <t>Lower Bound</t>
  </si>
  <si>
    <t>2008</t>
  </si>
  <si>
    <t>2009</t>
  </si>
  <si>
    <t>2010</t>
  </si>
  <si>
    <t>2018</t>
  </si>
  <si>
    <t>2019</t>
  </si>
  <si>
    <t>2020</t>
  </si>
  <si>
    <t>2021</t>
  </si>
  <si>
    <t>gen-2008</t>
  </si>
  <si>
    <t>feb-2008</t>
  </si>
  <si>
    <t>mar-2008</t>
  </si>
  <si>
    <t>apr-2008</t>
  </si>
  <si>
    <t>mag-2008</t>
  </si>
  <si>
    <t>giu-2008</t>
  </si>
  <si>
    <t>lug-2008</t>
  </si>
  <si>
    <t>ago-2008</t>
  </si>
  <si>
    <t>set-2008</t>
  </si>
  <si>
    <t>ott-2008</t>
  </si>
  <si>
    <t>nov-2008</t>
  </si>
  <si>
    <t>dic-2008</t>
  </si>
  <si>
    <t>gen-2009</t>
  </si>
  <si>
    <t>feb-2009</t>
  </si>
  <si>
    <t>mar-2009</t>
  </si>
  <si>
    <t>apr-2009</t>
  </si>
  <si>
    <t>mag-2009</t>
  </si>
  <si>
    <t>giu-2009</t>
  </si>
  <si>
    <t>lug-2009</t>
  </si>
  <si>
    <t>ago-2009</t>
  </si>
  <si>
    <t>set-2009</t>
  </si>
  <si>
    <t>ott-2009</t>
  </si>
  <si>
    <t>nov-2009</t>
  </si>
  <si>
    <t>dic-2009</t>
  </si>
  <si>
    <t>gen-2010</t>
  </si>
  <si>
    <t>feb-2010</t>
  </si>
  <si>
    <t>mar-2010</t>
  </si>
  <si>
    <t>apr-2010</t>
  </si>
  <si>
    <t>mag-2010</t>
  </si>
  <si>
    <t>giu-2010</t>
  </si>
  <si>
    <t>lug-2010</t>
  </si>
  <si>
    <t>ago-2010</t>
  </si>
  <si>
    <t>set-2010</t>
  </si>
  <si>
    <t>ott-2010</t>
  </si>
  <si>
    <t>nov-2010</t>
  </si>
  <si>
    <t>dic-2010</t>
  </si>
  <si>
    <t>gen-2011</t>
  </si>
  <si>
    <t>feb-2011</t>
  </si>
  <si>
    <t>mar-2011</t>
  </si>
  <si>
    <t>apr-2011</t>
  </si>
  <si>
    <t>mag-2011</t>
  </si>
  <si>
    <t>giu-2011</t>
  </si>
  <si>
    <t>lug-2011</t>
  </si>
  <si>
    <t>ago-2011</t>
  </si>
  <si>
    <t>set-2011</t>
  </si>
  <si>
    <t>ott-2011</t>
  </si>
  <si>
    <t>nov-2011</t>
  </si>
  <si>
    <t>dic-2011</t>
  </si>
  <si>
    <t>gen-2012</t>
  </si>
  <si>
    <t>feb-2012</t>
  </si>
  <si>
    <t>mar-2012</t>
  </si>
  <si>
    <t>apr-2012</t>
  </si>
  <si>
    <t>mag-2012</t>
  </si>
  <si>
    <t>giu-2012</t>
  </si>
  <si>
    <t>lug-2012</t>
  </si>
  <si>
    <t>ago-2012</t>
  </si>
  <si>
    <t>set-2012</t>
  </si>
  <si>
    <t>ott-2012</t>
  </si>
  <si>
    <t>nov-2012</t>
  </si>
  <si>
    <t>dic-2012</t>
  </si>
  <si>
    <t>gen-2013</t>
  </si>
  <si>
    <t>feb-2013</t>
  </si>
  <si>
    <t>mar-2013</t>
  </si>
  <si>
    <t>apr-2013</t>
  </si>
  <si>
    <t>mag-2013</t>
  </si>
  <si>
    <t>giu-2013</t>
  </si>
  <si>
    <t>lug-2013</t>
  </si>
  <si>
    <t>ago-2013</t>
  </si>
  <si>
    <t>set-2013</t>
  </si>
  <si>
    <t>ott-2013</t>
  </si>
  <si>
    <t>nov-2013</t>
  </si>
  <si>
    <t>dic-2013</t>
  </si>
  <si>
    <t>gen-2014</t>
  </si>
  <si>
    <t>feb-2014</t>
  </si>
  <si>
    <t>mar-2014</t>
  </si>
  <si>
    <t>apr-2014</t>
  </si>
  <si>
    <t>mag-2014</t>
  </si>
  <si>
    <t>giu-2014</t>
  </si>
  <si>
    <t>lug-2014</t>
  </si>
  <si>
    <t>ago-2014</t>
  </si>
  <si>
    <t>set-2014</t>
  </si>
  <si>
    <t>ott-2014</t>
  </si>
  <si>
    <t>nov-2014</t>
  </si>
  <si>
    <t>dic-2014</t>
  </si>
  <si>
    <t>gen-2015</t>
  </si>
  <si>
    <t>feb-2015</t>
  </si>
  <si>
    <t>mar-2015</t>
  </si>
  <si>
    <t>apr-2015</t>
  </si>
  <si>
    <t>mag-2015</t>
  </si>
  <si>
    <t>giu-2015</t>
  </si>
  <si>
    <t>lug-2015</t>
  </si>
  <si>
    <t>ago-2015</t>
  </si>
  <si>
    <t>set-2015</t>
  </si>
  <si>
    <t>ott-2015</t>
  </si>
  <si>
    <t>nov-2015</t>
  </si>
  <si>
    <t>dic-2015</t>
  </si>
  <si>
    <t>gen-2016</t>
  </si>
  <si>
    <t>feb-2016</t>
  </si>
  <si>
    <t>mar-2016</t>
  </si>
  <si>
    <t>apr-2016</t>
  </si>
  <si>
    <t>mag-2016</t>
  </si>
  <si>
    <t>giu-2016</t>
  </si>
  <si>
    <t>lug-2016</t>
  </si>
  <si>
    <t>ago-2016</t>
  </si>
  <si>
    <t>set-2016</t>
  </si>
  <si>
    <t>ott-2016</t>
  </si>
  <si>
    <t>nov-2016</t>
  </si>
  <si>
    <t>dic-2016</t>
  </si>
  <si>
    <t>gen-2017</t>
  </si>
  <si>
    <t>feb-2017</t>
  </si>
  <si>
    <t>mar-2017</t>
  </si>
  <si>
    <t>apr-2017</t>
  </si>
  <si>
    <t>mag-2017</t>
  </si>
  <si>
    <t>giu-2017</t>
  </si>
  <si>
    <t>lug-2017</t>
  </si>
  <si>
    <t>ago-2017</t>
  </si>
  <si>
    <t>set-2017</t>
  </si>
  <si>
    <t>ott-2017</t>
  </si>
  <si>
    <t>nov-2017</t>
  </si>
  <si>
    <t>dic-2017</t>
  </si>
  <si>
    <t>gen-2018</t>
  </si>
  <si>
    <t>feb-2018</t>
  </si>
  <si>
    <t>mar-2018</t>
  </si>
  <si>
    <t>apr-2018</t>
  </si>
  <si>
    <t>mag-2018</t>
  </si>
  <si>
    <t>giu-2018</t>
  </si>
  <si>
    <t>lug-2018</t>
  </si>
  <si>
    <t>ago-2018</t>
  </si>
  <si>
    <t>set-2018</t>
  </si>
  <si>
    <t>ott-2018</t>
  </si>
  <si>
    <t>nov-2018</t>
  </si>
  <si>
    <t>dic-2018</t>
  </si>
  <si>
    <t>gen-2019</t>
  </si>
  <si>
    <t>feb-2019</t>
  </si>
  <si>
    <t>mar-2019</t>
  </si>
  <si>
    <t>apr-2019</t>
  </si>
  <si>
    <t>mag-2019</t>
  </si>
  <si>
    <t>giu-2019</t>
  </si>
  <si>
    <t>lug-2019</t>
  </si>
  <si>
    <t>ago-2019</t>
  </si>
  <si>
    <t>set-2019</t>
  </si>
  <si>
    <t>ott-2019</t>
  </si>
  <si>
    <t>nov-2019</t>
  </si>
  <si>
    <t>dic-2019</t>
  </si>
  <si>
    <t>gen-2020</t>
  </si>
  <si>
    <t>feb-2020</t>
  </si>
  <si>
    <t>mar-2020</t>
  </si>
  <si>
    <t>apr-2020</t>
  </si>
  <si>
    <t>mag-2020</t>
  </si>
  <si>
    <t>giu-2020</t>
  </si>
  <si>
    <t>lug-2020</t>
  </si>
  <si>
    <t>ago-2020</t>
  </si>
  <si>
    <t>set-2020</t>
  </si>
  <si>
    <t>ott-2020</t>
  </si>
  <si>
    <t>nov-2020</t>
  </si>
  <si>
    <t>dic-2020</t>
  </si>
  <si>
    <t>gen-2021</t>
  </si>
  <si>
    <t>feb-2021</t>
  </si>
  <si>
    <t>mar-2021</t>
  </si>
  <si>
    <t>apr-2021</t>
  </si>
  <si>
    <t>mag-2021</t>
  </si>
  <si>
    <t>giu-2021</t>
  </si>
  <si>
    <t>lug-2021</t>
  </si>
  <si>
    <t>STDCXX-6</t>
  </si>
  <si>
    <t>STDCXX-8</t>
  </si>
  <si>
    <t>STDCXX-9</t>
  </si>
  <si>
    <t>STDCXX-11</t>
  </si>
  <si>
    <t>STDCXX-15</t>
  </si>
  <si>
    <t>STDCXX-17</t>
  </si>
  <si>
    <t>STDCXX-19</t>
  </si>
  <si>
    <t>STDCXX-21</t>
  </si>
  <si>
    <t>STDCXX-26</t>
  </si>
  <si>
    <t>STDCXX-25</t>
  </si>
  <si>
    <t>STDCXX-14</t>
  </si>
  <si>
    <t>STDCXX-39</t>
  </si>
  <si>
    <t>STDCXX-42</t>
  </si>
  <si>
    <t>STDCXX-22</t>
  </si>
  <si>
    <t>STDCXX-38</t>
  </si>
  <si>
    <t>STDCXX-18</t>
  </si>
  <si>
    <t>STDCXX-45</t>
  </si>
  <si>
    <t>STDCXX-44</t>
  </si>
  <si>
    <t>STDCXX-48</t>
  </si>
  <si>
    <t>STDCXX-41</t>
  </si>
  <si>
    <t>STDCXX-46</t>
  </si>
  <si>
    <t>STDCXX-47</t>
  </si>
  <si>
    <t>STDCXX-55</t>
  </si>
  <si>
    <t>STDCXX-56</t>
  </si>
  <si>
    <t>STDCXX-54</t>
  </si>
  <si>
    <t>STDCXX-49</t>
  </si>
  <si>
    <t>STDCXX-50</t>
  </si>
  <si>
    <t>STDCXX-53</t>
  </si>
  <si>
    <t>STDCXX-58</t>
  </si>
  <si>
    <t>STDCXX-63</t>
  </si>
  <si>
    <t>STDCXX-5</t>
  </si>
  <si>
    <t>STDCXX-13</t>
  </si>
  <si>
    <t>STDCXX-81</t>
  </si>
  <si>
    <t>STDCXX-73</t>
  </si>
  <si>
    <t>STDCXX-76</t>
  </si>
  <si>
    <t>STDCXX-65</t>
  </si>
  <si>
    <t>STDCXX-86</t>
  </si>
  <si>
    <t>STDCXX-83</t>
  </si>
  <si>
    <t>STDCXX-71</t>
  </si>
  <si>
    <t>STDCXX-70</t>
  </si>
  <si>
    <t>STDCXX-84</t>
  </si>
  <si>
    <t>STDCXX-67</t>
  </si>
  <si>
    <t>STDCXX-59</t>
  </si>
  <si>
    <t>STDCXX-60</t>
  </si>
  <si>
    <t>STDCXX-80</t>
  </si>
  <si>
    <t>STDCXX-57</t>
  </si>
  <si>
    <t>STDCXX-61</t>
  </si>
  <si>
    <t>STDCXX-64</t>
  </si>
  <si>
    <t>STDCXX-35</t>
  </si>
  <si>
    <t>STDCXX-3</t>
  </si>
  <si>
    <t>STDCXX-72</t>
  </si>
  <si>
    <t>STDCXX-101</t>
  </si>
  <si>
    <t>STDCXX-95</t>
  </si>
  <si>
    <t>STDCXX-102</t>
  </si>
  <si>
    <t>STDCXX-107</t>
  </si>
  <si>
    <t>STDCXX-103</t>
  </si>
  <si>
    <t>STDCXX-89</t>
  </si>
  <si>
    <t>STDCXX-12</t>
  </si>
  <si>
    <t>STDCXX-123</t>
  </si>
  <si>
    <t>STDCXX-133</t>
  </si>
  <si>
    <t>STDCXX-132</t>
  </si>
  <si>
    <t>STDCXX-153</t>
  </si>
  <si>
    <t>STDCXX-149</t>
  </si>
  <si>
    <t>STDCXX-146</t>
  </si>
  <si>
    <t>STDCXX-147</t>
  </si>
  <si>
    <t>STDCXX-121</t>
  </si>
  <si>
    <t>STDCXX-126</t>
  </si>
  <si>
    <t>STDCXX-142</t>
  </si>
  <si>
    <t>STDCXX-160</t>
  </si>
  <si>
    <t>STDCXX-161</t>
  </si>
  <si>
    <t>STDCXX-166</t>
  </si>
  <si>
    <t>STDCXX-167</t>
  </si>
  <si>
    <t>STDCXX-168</t>
  </si>
  <si>
    <t>STDCXX-176</t>
  </si>
  <si>
    <t>STDCXX-145</t>
  </si>
  <si>
    <t>STDCXX-140</t>
  </si>
  <si>
    <t>STDCXX-179</t>
  </si>
  <si>
    <t>STDCXX-159</t>
  </si>
  <si>
    <t>STDCXX-193</t>
  </si>
  <si>
    <t>STDCXX-191</t>
  </si>
  <si>
    <t>STDCXX-189</t>
  </si>
  <si>
    <t>STDCXX-192</t>
  </si>
  <si>
    <t>STDCXX-106</t>
  </si>
  <si>
    <t>STDCXX-165</t>
  </si>
  <si>
    <t>STDCXX-194</t>
  </si>
  <si>
    <t>STDCXX-174</t>
  </si>
  <si>
    <t>STDCXX-203</t>
  </si>
  <si>
    <t>STDCXX-197</t>
  </si>
  <si>
    <t>STDCXX-186</t>
  </si>
  <si>
    <t>STDCXX-232</t>
  </si>
  <si>
    <t>STDCXX-184</t>
  </si>
  <si>
    <t>STDCXX-251</t>
  </si>
  <si>
    <t>STDCXX-253</t>
  </si>
  <si>
    <t>STDCXX-255</t>
  </si>
  <si>
    <t>STDCXX-205</t>
  </si>
  <si>
    <t>STDCXX-264</t>
  </si>
  <si>
    <t>STDCXX-269</t>
  </si>
  <si>
    <t>STDCXX-254</t>
  </si>
  <si>
    <t>STDCXX-280</t>
  </si>
  <si>
    <t>STDCXX-277</t>
  </si>
  <si>
    <t>STDCXX-257</t>
  </si>
  <si>
    <t>STDCXX-284</t>
  </si>
  <si>
    <t>STDCXX-202</t>
  </si>
  <si>
    <t>STDCXX-294</t>
  </si>
  <si>
    <t>STDCXX-93</t>
  </si>
  <si>
    <t>STDCXX-297</t>
  </si>
  <si>
    <t>STDCXX-7</t>
  </si>
  <si>
    <t>STDCXX-225</t>
  </si>
  <si>
    <t>STDCXX-316</t>
  </si>
  <si>
    <t>STDCXX-320</t>
  </si>
  <si>
    <t>STDCXX-322</t>
  </si>
  <si>
    <t>STDCXX-323</t>
  </si>
  <si>
    <t>STDCXX-324</t>
  </si>
  <si>
    <t>STDCXX-326</t>
  </si>
  <si>
    <t>STDCXX-327</t>
  </si>
  <si>
    <t>STDCXX-330</t>
  </si>
  <si>
    <t>STDCXX-295</t>
  </si>
  <si>
    <t>STDCXX-329</t>
  </si>
  <si>
    <t>STDCXX-230</t>
  </si>
  <si>
    <t>STDCXX-334</t>
  </si>
  <si>
    <t>STDCXX-127</t>
  </si>
  <si>
    <t>STDCXX-268</t>
  </si>
  <si>
    <t>STDCXX-340</t>
  </si>
  <si>
    <t>STDCXX-115</t>
  </si>
  <si>
    <t>STDCXX-341</t>
  </si>
  <si>
    <t>STDCXX-279</t>
  </si>
  <si>
    <t>STDCXX-130</t>
  </si>
  <si>
    <t>STDCXX-92</t>
  </si>
  <si>
    <t>STDCXX-256</t>
  </si>
  <si>
    <t>STDCXX-151</t>
  </si>
  <si>
    <t>STDCXX-214</t>
  </si>
  <si>
    <t>STDCXX-24</t>
  </si>
  <si>
    <t>STDCXX-337</t>
  </si>
  <si>
    <t>STDCXX-128</t>
  </si>
  <si>
    <t>STDCXX-354</t>
  </si>
  <si>
    <t>STDCXX-16</t>
  </si>
  <si>
    <t>STDCXX-356</t>
  </si>
  <si>
    <t>STDCXX-359</t>
  </si>
  <si>
    <t>STDCXX-97</t>
  </si>
  <si>
    <t>STDCXX-213</t>
  </si>
  <si>
    <t>STDCXX-363</t>
  </si>
  <si>
    <t>STDCXX-351</t>
  </si>
  <si>
    <t>STDCXX-368</t>
  </si>
  <si>
    <t>STDCXX-370</t>
  </si>
  <si>
    <t>STDCXX-371</t>
  </si>
  <si>
    <t>STDCXX-131</t>
  </si>
  <si>
    <t>STDCXX-62</t>
  </si>
  <si>
    <t>STDCXX-211</t>
  </si>
  <si>
    <t>STDCXX-364</t>
  </si>
  <si>
    <t>STDCXX-376</t>
  </si>
  <si>
    <t>STDCXX-134</t>
  </si>
  <si>
    <t>STDCXX-346</t>
  </si>
  <si>
    <t>STDCXX-120</t>
  </si>
  <si>
    <t>STDCXX-112</t>
  </si>
  <si>
    <t>STDCXX-382</t>
  </si>
  <si>
    <t>STDCXX-385</t>
  </si>
  <si>
    <t>STDCXX-383</t>
  </si>
  <si>
    <t>STDCXX-379</t>
  </si>
  <si>
    <t>STDCXX-387</t>
  </si>
  <si>
    <t>STDCXX-108</t>
  </si>
  <si>
    <t>STDCXX-124</t>
  </si>
  <si>
    <t>STDCXX-398</t>
  </si>
  <si>
    <t>STDCXX-399</t>
  </si>
  <si>
    <t>STDCXX-397</t>
  </si>
  <si>
    <t>STDCXX-300</t>
  </si>
  <si>
    <t>STDCXX-113</t>
  </si>
  <si>
    <t>STDCXX-411</t>
  </si>
  <si>
    <t>STDCXX-339</t>
  </si>
  <si>
    <t>STDCXX-409</t>
  </si>
  <si>
    <t>STDCXX-358</t>
  </si>
  <si>
    <t>STDCXX-403</t>
  </si>
  <si>
    <t>STDCXX-405</t>
  </si>
  <si>
    <t>STDCXX-416</t>
  </si>
  <si>
    <t>STDCXX-352</t>
  </si>
  <si>
    <t>STDCXX-220</t>
  </si>
  <si>
    <t>STDCXX-378</t>
  </si>
  <si>
    <t>STDCXX-402</t>
  </si>
  <si>
    <t>STDCXX-421</t>
  </si>
  <si>
    <t>STDCXX-238</t>
  </si>
  <si>
    <t>STDCXX-303</t>
  </si>
  <si>
    <t>STDCXX-104</t>
  </si>
  <si>
    <t>STDCXX-417</t>
  </si>
  <si>
    <t>STDCXX-286</t>
  </si>
  <si>
    <t>STDCXX-135</t>
  </si>
  <si>
    <t>STDCXX-432</t>
  </si>
  <si>
    <t>STDCXX-434</t>
  </si>
  <si>
    <t>STDCXX-369</t>
  </si>
  <si>
    <t>STDCXX-105</t>
  </si>
  <si>
    <t>STDCXX-188</t>
  </si>
  <si>
    <t>STDCXX-433</t>
  </si>
  <si>
    <t>STDCXX-431</t>
  </si>
  <si>
    <t>STDCXX-331</t>
  </si>
  <si>
    <t>STDCXX-40</t>
  </si>
  <si>
    <t>STDCXX-422</t>
  </si>
  <si>
    <t>STDCXX-427</t>
  </si>
  <si>
    <t>STDCXX-429</t>
  </si>
  <si>
    <t>STDCXX-293</t>
  </si>
  <si>
    <t>STDCXX-454</t>
  </si>
  <si>
    <t>STDCXX-461</t>
  </si>
  <si>
    <t>STDCXX-304</t>
  </si>
  <si>
    <t>STDCXX-469</t>
  </si>
  <si>
    <t>STDCXX-271</t>
  </si>
  <si>
    <t>STDCXX-395</t>
  </si>
  <si>
    <t>STDCXX-477</t>
  </si>
  <si>
    <t>STDCXX-478</t>
  </si>
  <si>
    <t>STDCXX-486</t>
  </si>
  <si>
    <t>STDCXX-485</t>
  </si>
  <si>
    <t>STDCXX-175</t>
  </si>
  <si>
    <t>STDCXX-466</t>
  </si>
  <si>
    <t>STDCXX-474</t>
  </si>
  <si>
    <t>STDCXX-502</t>
  </si>
  <si>
    <t>STDCXX-508</t>
  </si>
  <si>
    <t>STDCXX-491</t>
  </si>
  <si>
    <t>STDCXX-510</t>
  </si>
  <si>
    <t>STDCXX-513</t>
  </si>
  <si>
    <t>STDCXX-514</t>
  </si>
  <si>
    <t>STDCXX-519</t>
  </si>
  <si>
    <t>STDCXX-521</t>
  </si>
  <si>
    <t>STDCXX-470</t>
  </si>
  <si>
    <t>STDCXX-482</t>
  </si>
  <si>
    <t>STDCXX-481</t>
  </si>
  <si>
    <t>STDCXX-479</t>
  </si>
  <si>
    <t>STDCXX-439</t>
  </si>
  <si>
    <t>STDCXX-386</t>
  </si>
  <si>
    <t>STDCXX-349</t>
  </si>
  <si>
    <t>STDCXX-164</t>
  </si>
  <si>
    <t>STDCXX-4</t>
  </si>
  <si>
    <t>STDCXX-344</t>
  </si>
  <si>
    <t>STDCXX-525</t>
  </si>
  <si>
    <t>STDCXX-475</t>
  </si>
  <si>
    <t>STDCXX-530</t>
  </si>
  <si>
    <t>STDCXX-143</t>
  </si>
  <si>
    <t>STDCXX-162</t>
  </si>
  <si>
    <t>STDCXX-538</t>
  </si>
  <si>
    <t>STDCXX-529</t>
  </si>
  <si>
    <t>STDCXX-528</t>
  </si>
  <si>
    <t>STDCXX-248</t>
  </si>
  <si>
    <t>STDCXX-462</t>
  </si>
  <si>
    <t>STDCXX-272</t>
  </si>
  <si>
    <t>STDCXX-515</t>
  </si>
  <si>
    <t>STDCXX-390</t>
  </si>
  <si>
    <t>STDCXX-447</t>
  </si>
  <si>
    <t>STDCXX-446</t>
  </si>
  <si>
    <t>STDCXX-338</t>
  </si>
  <si>
    <t>STDCXX-522</t>
  </si>
  <si>
    <t>STDCXX-511</t>
  </si>
  <si>
    <t>STDCXX-542</t>
  </si>
  <si>
    <t>STDCXX-413</t>
  </si>
  <si>
    <t>STDCXX-531</t>
  </si>
  <si>
    <t>STDCXX-532</t>
  </si>
  <si>
    <t>STDCXX-526</t>
  </si>
  <si>
    <t>STDCXX-234</t>
  </si>
  <si>
    <t>STDCXX-541</t>
  </si>
  <si>
    <t>STDCXX-517</t>
  </si>
  <si>
    <t>STDCXX-516</t>
  </si>
  <si>
    <t>STDCXX-501</t>
  </si>
  <si>
    <t>STDCXX-129</t>
  </si>
  <si>
    <t>STDCXX-493</t>
  </si>
  <si>
    <t>STDCXX-549</t>
  </si>
  <si>
    <t>STDCXX-545</t>
  </si>
  <si>
    <t>STDCXX-394</t>
  </si>
  <si>
    <t>STDCXX-392</t>
  </si>
  <si>
    <t>STDCXX-543</t>
  </si>
  <si>
    <t>STDCXX-418</t>
  </si>
  <si>
    <t>STDCXX-554</t>
  </si>
  <si>
    <t>STDCXX-436</t>
  </si>
  <si>
    <t>STDCXX-547</t>
  </si>
  <si>
    <t>STDCXX-20</t>
  </si>
  <si>
    <t>STDCXX-559</t>
  </si>
  <si>
    <t>STDCXX-457</t>
  </si>
  <si>
    <t>STDCXX-274</t>
  </si>
  <si>
    <t>STDCXX-567</t>
  </si>
  <si>
    <t>STDCXX-566</t>
  </si>
  <si>
    <t>STDCXX-570</t>
  </si>
  <si>
    <t>STDCXX-173</t>
  </si>
  <si>
    <t>STDCXX-492</t>
  </si>
  <si>
    <t>STDCXX-404</t>
  </si>
  <si>
    <t>STDCXX-237</t>
  </si>
  <si>
    <t>STDCXX-448</t>
  </si>
  <si>
    <t>STDCXX-440</t>
  </si>
  <si>
    <t>STDCXX-117</t>
  </si>
  <si>
    <t>STDCXX-315</t>
  </si>
  <si>
    <t>STDCXX-572</t>
  </si>
  <si>
    <t>STDCXX-258</t>
  </si>
  <si>
    <t>STDCXX-571</t>
  </si>
  <si>
    <t>STDCXX-452</t>
  </si>
  <si>
    <t>STDCXX-453</t>
  </si>
  <si>
    <t>STDCXX-560</t>
  </si>
  <si>
    <t>STDCXX-568</t>
  </si>
  <si>
    <t>STDCXX-561</t>
  </si>
  <si>
    <t>STDCXX-576</t>
  </si>
  <si>
    <t>STDCXX-564</t>
  </si>
  <si>
    <t>STDCXX-575</t>
  </si>
  <si>
    <t>STDCXX-222</t>
  </si>
  <si>
    <t>STDCXX-259</t>
  </si>
  <si>
    <t>STDCXX-309</t>
  </si>
  <si>
    <t>STDCXX-318</t>
  </si>
  <si>
    <t>STDCXX-313</t>
  </si>
  <si>
    <t>STDCXX-262</t>
  </si>
  <si>
    <t>STDCXX-589</t>
  </si>
  <si>
    <t>STDCXX-588</t>
  </si>
  <si>
    <t>STDCXX-590</t>
  </si>
  <si>
    <t>STDCXX-586</t>
  </si>
  <si>
    <t>STDCXX-407</t>
  </si>
  <si>
    <t>STDCXX-278</t>
  </si>
  <si>
    <t>STDCXX-574</t>
  </si>
  <si>
    <t>STDCXX-206</t>
  </si>
  <si>
    <t>STDCXX-393</t>
  </si>
  <si>
    <t>STDCXX-599</t>
  </si>
  <si>
    <t>STDCXX-598</t>
  </si>
  <si>
    <t>STDCXX-109</t>
  </si>
  <si>
    <t>STDCXX-509</t>
  </si>
  <si>
    <t>STDCXX-505</t>
  </si>
  <si>
    <t>STDCXX-350</t>
  </si>
  <si>
    <t>STDCXX-609</t>
  </si>
  <si>
    <t>STDCXX-125</t>
  </si>
  <si>
    <t>STDCXX-611</t>
  </si>
  <si>
    <t>STDCXX-552</t>
  </si>
  <si>
    <t>STDCXX-437</t>
  </si>
  <si>
    <t>STDCXX-621</t>
  </si>
  <si>
    <t>STDCXX-634</t>
  </si>
  <si>
    <t>STDCXX-652</t>
  </si>
  <si>
    <t>STDCXX-651</t>
  </si>
  <si>
    <t>STDCXX-654</t>
  </si>
  <si>
    <t>STDCXX-657</t>
  </si>
  <si>
    <t>STDCXX-616</t>
  </si>
  <si>
    <t>STDCXX-658</t>
  </si>
  <si>
    <t>STDCXX-659</t>
  </si>
  <si>
    <t>STDCXX-662</t>
  </si>
  <si>
    <t>STDCXX-578</t>
  </si>
  <si>
    <t>STDCXX-619</t>
  </si>
  <si>
    <t>STDCXX-601</t>
  </si>
  <si>
    <t>STDCXX-596</t>
  </si>
  <si>
    <t>STDCXX-593</t>
  </si>
  <si>
    <t>STDCXX-587</t>
  </si>
  <si>
    <t>STDCXX-584</t>
  </si>
  <si>
    <t>STDCXX-582</t>
  </si>
  <si>
    <t>STDCXX-581</t>
  </si>
  <si>
    <t>STDCXX-580</t>
  </si>
  <si>
    <t>STDCXX-579</t>
  </si>
  <si>
    <t>STDCXX-661</t>
  </si>
  <si>
    <t>STDCXX-669</t>
  </si>
  <si>
    <t>STDCXX-558</t>
  </si>
  <si>
    <t>STDCXX-557</t>
  </si>
  <si>
    <t>STDCXX-594</t>
  </si>
  <si>
    <t>STDCXX-617</t>
  </si>
  <si>
    <t>STDCXX-607</t>
  </si>
  <si>
    <t>STDCXX-606</t>
  </si>
  <si>
    <t>STDCXX-649</t>
  </si>
  <si>
    <t>STDCXX-671</t>
  </si>
  <si>
    <t>STDCXX-637</t>
  </si>
  <si>
    <t>STDCXX-307</t>
  </si>
  <si>
    <t>STDCXX-623</t>
  </si>
  <si>
    <t>STDCXX-490</t>
  </si>
  <si>
    <t>STDCXX-663</t>
  </si>
  <si>
    <t>STDCXX-650</t>
  </si>
  <si>
    <t>STDCXX-553</t>
  </si>
  <si>
    <t>STDCXX-676</t>
  </si>
  <si>
    <t>STDCXX-664</t>
  </si>
  <si>
    <t>STDCXX-614</t>
  </si>
  <si>
    <t>STDCXX-585</t>
  </si>
  <si>
    <t>STDCXX-226</t>
  </si>
  <si>
    <t>STDCXX-666</t>
  </si>
  <si>
    <t>STDCXX-250</t>
  </si>
  <si>
    <t>STDCXX-524</t>
  </si>
  <si>
    <t>STDCXX-604</t>
  </si>
  <si>
    <t>STDCXX-603</t>
  </si>
  <si>
    <t>STDCXX-673</t>
  </si>
  <si>
    <t>STDCXX-240</t>
  </si>
  <si>
    <t>STDCXX-195</t>
  </si>
  <si>
    <t>STDCXX-443</t>
  </si>
  <si>
    <t>STDCXX-518</t>
  </si>
  <si>
    <t>STDCXX-605</t>
  </si>
  <si>
    <t>STDCXX-577</t>
  </si>
  <si>
    <t>STDCXX-626</t>
  </si>
  <si>
    <t>STDCXX-704</t>
  </si>
  <si>
    <t>STDCXX-703</t>
  </si>
  <si>
    <t>STDCXX-712</t>
  </si>
  <si>
    <t>STDCXX-627</t>
  </si>
  <si>
    <t>STDCXX-705</t>
  </si>
  <si>
    <t>STDCXX-231</t>
  </si>
  <si>
    <t>STDCXX-698</t>
  </si>
  <si>
    <t>STDCXX-321</t>
  </si>
  <si>
    <t>STDCXX-645</t>
  </si>
  <si>
    <t>STDCXX-548</t>
  </si>
  <si>
    <t>STDCXX-375</t>
  </si>
  <si>
    <t>STDCXX-720</t>
  </si>
  <si>
    <t>STDCXX-713</t>
  </si>
  <si>
    <t>STDCXX-687</t>
  </si>
  <si>
    <t>STDCXX-308</t>
  </si>
  <si>
    <t>STDCXX-699</t>
  </si>
  <si>
    <t>STDCXX-249</t>
  </si>
  <si>
    <t>STDCXX-216</t>
  </si>
  <si>
    <t>STDCXX-735</t>
  </si>
  <si>
    <t>STDCXX-736</t>
  </si>
  <si>
    <t>STDCXX-414</t>
  </si>
  <si>
    <t>STDCXX-733</t>
  </si>
  <si>
    <t>STDCXX-737</t>
  </si>
  <si>
    <t>STDCXX-738</t>
  </si>
  <si>
    <t>STDCXX-631</t>
  </si>
  <si>
    <t>STDCXX-507</t>
  </si>
  <si>
    <t>STDCXX-665</t>
  </si>
  <si>
    <t>STDCXX-625</t>
  </si>
  <si>
    <t>STDCXX-435</t>
  </si>
  <si>
    <t>STDCXX-333</t>
  </si>
  <si>
    <t>STDCXX-752</t>
  </si>
  <si>
    <t>STDCXX-2</t>
  </si>
  <si>
    <t>STDCXX-702</t>
  </si>
  <si>
    <t>STDCXX-730</t>
  </si>
  <si>
    <t>STDCXX-763</t>
  </si>
  <si>
    <t>STDCXX-646</t>
  </si>
  <si>
    <t>STDCXX-711</t>
  </si>
  <si>
    <t>STDCXX-635</t>
  </si>
  <si>
    <t>STDCXX-636</t>
  </si>
  <si>
    <t>STDCXX-647</t>
  </si>
  <si>
    <t>STDCXX-770</t>
  </si>
  <si>
    <t>STDCXX-438</t>
  </si>
  <si>
    <t>STDCXX-648</t>
  </si>
  <si>
    <t>STDCXX-328</t>
  </si>
  <si>
    <t>STDCXX-765</t>
  </si>
  <si>
    <t>STDCXX-289</t>
  </si>
  <si>
    <t>STDCXX-281</t>
  </si>
  <si>
    <t>STDCXX-766</t>
  </si>
  <si>
    <t>STDCXX-789</t>
  </si>
  <si>
    <t>STDCXX-750</t>
  </si>
  <si>
    <t>STDCXX-768</t>
  </si>
  <si>
    <t>STDCXX-790</t>
  </si>
  <si>
    <t>STDCXX-748</t>
  </si>
  <si>
    <t>STDCXX-792</t>
  </si>
  <si>
    <t>STDCXX-795</t>
  </si>
  <si>
    <t>STDCXX-615</t>
  </si>
  <si>
    <t>STDCXX-784</t>
  </si>
  <si>
    <t>STDCXX-714</t>
  </si>
  <si>
    <t>STDCXX-628</t>
  </si>
  <si>
    <t>STDCXX-644</t>
  </si>
  <si>
    <t>STDCXX-798</t>
  </si>
  <si>
    <t>STDCXX-98</t>
  </si>
  <si>
    <t>STDCXX-809</t>
  </si>
  <si>
    <t>STDCXX-624</t>
  </si>
  <si>
    <t>STDCXX-715</t>
  </si>
  <si>
    <t>STDCXX-803</t>
  </si>
  <si>
    <t>STDCXX-814</t>
  </si>
  <si>
    <t>STDCXX-709</t>
  </si>
  <si>
    <t>STDCXX-804</t>
  </si>
  <si>
    <t>STDCXX-818</t>
  </si>
  <si>
    <t>STDCXX-742</t>
  </si>
  <si>
    <t>STDCXX-708</t>
  </si>
  <si>
    <t>STDCXX-740</t>
  </si>
  <si>
    <t>STDCXX-799</t>
  </si>
  <si>
    <t>STDCXX-812</t>
  </si>
  <si>
    <t>STDCXX-824</t>
  </si>
  <si>
    <t>STDCXX-638</t>
  </si>
  <si>
    <t>STDCXX-660</t>
  </si>
  <si>
    <t>STDCXX-755</t>
  </si>
  <si>
    <t>STDCXX-761</t>
  </si>
  <si>
    <t>STDCXX-811</t>
  </si>
  <si>
    <t>STDCXX-697</t>
  </si>
  <si>
    <t>STDCXX-827</t>
  </si>
  <si>
    <t>STDCXX-830</t>
  </si>
  <si>
    <t>STDCXX-716</t>
  </si>
  <si>
    <t>STDCXX-608</t>
  </si>
  <si>
    <t>STDCXX-831</t>
  </si>
  <si>
    <t>STDCXX-832</t>
  </si>
  <si>
    <t>STDCXX-546</t>
  </si>
  <si>
    <t>STDCXX-843</t>
  </si>
  <si>
    <t>STDCXX-458</t>
  </si>
  <si>
    <t>STDCXX-749</t>
  </si>
  <si>
    <t>STDCXX-849</t>
  </si>
  <si>
    <t>STDCXX-774</t>
  </si>
  <si>
    <t>STDCXX-751</t>
  </si>
  <si>
    <t>STDCXX-783</t>
  </si>
  <si>
    <t>STDCXX-779</t>
  </si>
  <si>
    <t>STDCXX-854</t>
  </si>
  <si>
    <t>STDCXX-862</t>
  </si>
  <si>
    <t>STDCXX-858</t>
  </si>
  <si>
    <t>STDCXX-873</t>
  </si>
  <si>
    <t>STDCXX-874</t>
  </si>
  <si>
    <t>STDCXX-868</t>
  </si>
  <si>
    <t>STDCXX-727</t>
  </si>
  <si>
    <t>STDCXX-870</t>
  </si>
  <si>
    <t>STDCXX-867</t>
  </si>
  <si>
    <t>STDCXX-865</t>
  </si>
  <si>
    <t>STDCXX-886</t>
  </si>
  <si>
    <t>STDCXX-753</t>
  </si>
  <si>
    <t>STDCXX-756</t>
  </si>
  <si>
    <t>STDCXX-890</t>
  </si>
  <si>
    <t>STDCXX-759</t>
  </si>
  <si>
    <t>STDCXX-760</t>
  </si>
  <si>
    <t>STDCXX-762</t>
  </si>
  <si>
    <t>STDCXX-880</t>
  </si>
  <si>
    <t>STDCXX-879</t>
  </si>
  <si>
    <t>STDCXX-700</t>
  </si>
  <si>
    <t>STDCXX-729</t>
  </si>
  <si>
    <t>STDCXX-747</t>
  </si>
  <si>
    <t>STDCXX-745</t>
  </si>
  <si>
    <t>STDCXX-746</t>
  </si>
  <si>
    <t>STDCXX-841</t>
  </si>
  <si>
    <t>STDCXX-757</t>
  </si>
  <si>
    <t>STDCXX-775</t>
  </si>
  <si>
    <t>STDCXX-527</t>
  </si>
  <si>
    <t>STDCXX-869</t>
  </si>
  <si>
    <t>STDCXX-842</t>
  </si>
  <si>
    <t>STDCXX-903</t>
  </si>
  <si>
    <t>STDCXX-908</t>
  </si>
  <si>
    <t>STDCXX-910</t>
  </si>
  <si>
    <t>STDCXX-911</t>
  </si>
  <si>
    <t>STDCXX-299</t>
  </si>
  <si>
    <t>STDCXX-906</t>
  </si>
  <si>
    <t>STDCXX-913</t>
  </si>
  <si>
    <t>STDCXX-915</t>
  </si>
  <si>
    <t>STDCXX-885</t>
  </si>
  <si>
    <t>STDCXX-884</t>
  </si>
  <si>
    <t>STDCXX-883</t>
  </si>
  <si>
    <t>STDCXX-882</t>
  </si>
  <si>
    <t>STDCXX-881</t>
  </si>
  <si>
    <t>STDCXX-929</t>
  </si>
  <si>
    <t>STDCXX-897</t>
  </si>
  <si>
    <t>STDCXX-682</t>
  </si>
  <si>
    <t>STDCXX-75</t>
  </si>
  <si>
    <t>STDCXX-937</t>
  </si>
  <si>
    <t>STDCXX-938</t>
  </si>
  <si>
    <t>STDCXX-940</t>
  </si>
  <si>
    <t>STDCXX-941</t>
  </si>
  <si>
    <t>STDCXX-845</t>
  </si>
  <si>
    <t>STDCXX-536</t>
  </si>
  <si>
    <t>STDCXX-833</t>
  </si>
  <si>
    <t>STDCXX-898</t>
  </si>
  <si>
    <t>STDCXX-905</t>
  </si>
  <si>
    <t>STDCXX-200</t>
  </si>
  <si>
    <t>STDCXX-550</t>
  </si>
  <si>
    <t>STDCXX-810</t>
  </si>
  <si>
    <t>STDCXX-901</t>
  </si>
  <si>
    <t>STDCXX-872</t>
  </si>
  <si>
    <t>STDCXX-955</t>
  </si>
  <si>
    <t>STDCXX-871</t>
  </si>
  <si>
    <t>STDCXX-488</t>
  </si>
  <si>
    <t>STDCXX-972</t>
  </si>
  <si>
    <t>STDCXX-969</t>
  </si>
  <si>
    <t>STDCXX-152</t>
  </si>
  <si>
    <t>STDCXX-595</t>
  </si>
  <si>
    <t>STDCXX-688</t>
  </si>
  <si>
    <t>STDCXX-670</t>
  </si>
  <si>
    <t>STDCXX-988</t>
  </si>
  <si>
    <t>STDCXX-986</t>
  </si>
  <si>
    <t>STDCXX-990</t>
  </si>
  <si>
    <t>STDCXX-989</t>
  </si>
  <si>
    <t>STDCXX-991</t>
  </si>
  <si>
    <t>STDCXX-992</t>
  </si>
  <si>
    <t>STDCXX-917</t>
  </si>
  <si>
    <t>STDCXX-918</t>
  </si>
  <si>
    <t>STDCXX-919</t>
  </si>
  <si>
    <t>STDCXX-920</t>
  </si>
  <si>
    <t>STDCXX-921</t>
  </si>
  <si>
    <t>STDCXX-922</t>
  </si>
  <si>
    <t>STDCXX-923</t>
  </si>
  <si>
    <t>STDCXX-924</t>
  </si>
  <si>
    <t>STDCXX-925</t>
  </si>
  <si>
    <t>STDCXX-926</t>
  </si>
  <si>
    <t>STDCXX-947</t>
  </si>
  <si>
    <t>STDCXX-916</t>
  </si>
  <si>
    <t>STDCXX-900</t>
  </si>
  <si>
    <t>STDCXX-773</t>
  </si>
  <si>
    <t>STDCXX-780</t>
  </si>
  <si>
    <t>STDCXX-896</t>
  </si>
  <si>
    <t>STDCXX-999</t>
  </si>
  <si>
    <t>STDCXX-776</t>
  </si>
  <si>
    <t>STDCXX-968</t>
  </si>
  <si>
    <t>STDCXX-772</t>
  </si>
  <si>
    <t>STDCXX-1006</t>
  </si>
  <si>
    <t>STDCXX-1007</t>
  </si>
  <si>
    <t>STDCXX-1010</t>
  </si>
  <si>
    <t>STDCXX-1011</t>
  </si>
  <si>
    <t>STDCXX-1012</t>
  </si>
  <si>
    <t>STDCXX-1014</t>
  </si>
  <si>
    <t>STDCXX-563</t>
  </si>
  <si>
    <t>STDCXX-455</t>
  </si>
  <si>
    <t>STDCXX-1017</t>
  </si>
  <si>
    <t>STDCXX-1009</t>
  </si>
  <si>
    <t>STDCXX-976</t>
  </si>
  <si>
    <t>STDCXX-1019</t>
  </si>
  <si>
    <t>STDCXX-642</t>
  </si>
  <si>
    <t>STDCXX-1023</t>
  </si>
  <si>
    <t>STDCXX-1024</t>
  </si>
  <si>
    <t>STDCXX-1025</t>
  </si>
  <si>
    <t>STDCXX-717</t>
  </si>
  <si>
    <t>STDCXX-701</t>
  </si>
  <si>
    <t>STDCXX-1026</t>
  </si>
  <si>
    <t>STDCXX-1033</t>
  </si>
  <si>
    <t>STDCXX-1035</t>
  </si>
  <si>
    <t>STDCXX-994</t>
  </si>
  <si>
    <t>STDCXX-1037</t>
  </si>
  <si>
    <t>STDCXX-1041</t>
  </si>
  <si>
    <t>STDCXX-1042</t>
  </si>
  <si>
    <t>STDCXX-791</t>
  </si>
  <si>
    <t>STDCXX-1049</t>
  </si>
  <si>
    <t>STDCXX-1047</t>
  </si>
  <si>
    <t>STDCXX-1052</t>
  </si>
  <si>
    <t>STDCXX-1063</t>
  </si>
  <si>
    <t>STDCXX-1060</t>
  </si>
  <si>
    <t>STDCXX-1062</t>
  </si>
  <si>
    <t>STDCXX-1058</t>
  </si>
  <si>
    <t>STDCXX-1070</t>
  </si>
  <si>
    <t>STDCXX-1069</t>
  </si>
  <si>
    <t>STDCXX-970</t>
  </si>
  <si>
    <t>STDCXX-1072</t>
  </si>
  <si>
    <t>STDCXX-1073</t>
  </si>
  <si>
    <t>2005</t>
  </si>
  <si>
    <t>2006</t>
  </si>
  <si>
    <t>2007</t>
  </si>
  <si>
    <t>lug-05</t>
  </si>
  <si>
    <t>ago-05</t>
  </si>
  <si>
    <t>set-05</t>
  </si>
  <si>
    <t>ott-05</t>
  </si>
  <si>
    <t>nov-05</t>
  </si>
  <si>
    <t>dic-05</t>
  </si>
  <si>
    <t>gen-06</t>
  </si>
  <si>
    <t>feb-06</t>
  </si>
  <si>
    <t>mar-06</t>
  </si>
  <si>
    <t>apr-06</t>
  </si>
  <si>
    <t>mag-06</t>
  </si>
  <si>
    <t>giu-06</t>
  </si>
  <si>
    <t>lug-06</t>
  </si>
  <si>
    <t>ago-06</t>
  </si>
  <si>
    <t>set-06</t>
  </si>
  <si>
    <t>ott-06</t>
  </si>
  <si>
    <t>nov-06</t>
  </si>
  <si>
    <t>dic-06</t>
  </si>
  <si>
    <t>gen-07</t>
  </si>
  <si>
    <t>feb-07</t>
  </si>
  <si>
    <t>mar-07</t>
  </si>
  <si>
    <t>apr-07</t>
  </si>
  <si>
    <t>mag-07</t>
  </si>
  <si>
    <t>giu-07</t>
  </si>
  <si>
    <t>lug-07</t>
  </si>
  <si>
    <t>ago-07</t>
  </si>
  <si>
    <t>set-07</t>
  </si>
  <si>
    <t>ott-07</t>
  </si>
  <si>
    <t>nov-07</t>
  </si>
  <si>
    <t>dic-07</t>
  </si>
  <si>
    <t>gen-08</t>
  </si>
  <si>
    <t>feb-08</t>
  </si>
  <si>
    <t>mar-08</t>
  </si>
  <si>
    <t>apr-08</t>
  </si>
  <si>
    <t>mag-08</t>
  </si>
  <si>
    <t>giu-08</t>
  </si>
  <si>
    <t>lug-08</t>
  </si>
  <si>
    <t>ago-08</t>
  </si>
  <si>
    <t>set-08</t>
  </si>
  <si>
    <t>ott-08</t>
  </si>
  <si>
    <t>nov-08</t>
  </si>
  <si>
    <t>dic-08</t>
  </si>
  <si>
    <t>gen-09</t>
  </si>
  <si>
    <t>feb-09</t>
  </si>
  <si>
    <t>mar-09</t>
  </si>
  <si>
    <t>apr-09</t>
  </si>
  <si>
    <t>mag-09</t>
  </si>
  <si>
    <t>giu-09</t>
  </si>
  <si>
    <t>lug-09</t>
  </si>
  <si>
    <t>ago-09</t>
  </si>
  <si>
    <t>set-09</t>
  </si>
  <si>
    <t>ott-09</t>
  </si>
  <si>
    <t>nov-09</t>
  </si>
  <si>
    <t>dic-09</t>
  </si>
  <si>
    <t>gen-10</t>
  </si>
  <si>
    <t>feb-10</t>
  </si>
  <si>
    <t>mar-10</t>
  </si>
  <si>
    <t>apr-10</t>
  </si>
  <si>
    <t>mag-10</t>
  </si>
  <si>
    <t>giu-10</t>
  </si>
  <si>
    <t>lug-10</t>
  </si>
  <si>
    <t>ago-10</t>
  </si>
  <si>
    <t>set-10</t>
  </si>
  <si>
    <t>ott-10</t>
  </si>
  <si>
    <t>nov-10</t>
  </si>
  <si>
    <t>dic-10</t>
  </si>
  <si>
    <t>gen-11</t>
  </si>
  <si>
    <t>feb-11</t>
  </si>
  <si>
    <t>mar-11</t>
  </si>
  <si>
    <t>apr-11</t>
  </si>
  <si>
    <t>mag-11</t>
  </si>
  <si>
    <t>giu-11</t>
  </si>
  <si>
    <t>lug-11</t>
  </si>
  <si>
    <t>ago-11</t>
  </si>
  <si>
    <t>set-11</t>
  </si>
  <si>
    <t>ott-11</t>
  </si>
  <si>
    <t>nov-11</t>
  </si>
  <si>
    <t>dic-11</t>
  </si>
  <si>
    <t>gen-12</t>
  </si>
  <si>
    <t>feb-12</t>
  </si>
  <si>
    <t>mar-12</t>
  </si>
  <si>
    <t>apr-12</t>
  </si>
  <si>
    <t>mag-12</t>
  </si>
  <si>
    <t>giu-12</t>
  </si>
  <si>
    <t>lug-12</t>
  </si>
  <si>
    <t>ago-12</t>
  </si>
  <si>
    <t>set-12</t>
  </si>
  <si>
    <t>ott-12</t>
  </si>
  <si>
    <t>nov-12</t>
  </si>
  <si>
    <t>dic-12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</si>
</sst>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7" fontId="0" fillId="0" borderId="0" xfId="0" applyNumberFormat="1" applyAlignment="1">
      <alignment horizontal="left" indent="1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2" formatCode="mmm\-yy"/>
    </dxf>
    <dxf>
      <numFmt numFmtId="164" formatCode="[$-410]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2" formatCode="mmm\-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STDCXX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STDCXX_FixedTickets!$G$2</c:f>
              <c:strCache>
                <c:ptCount val="1"/>
                <c:pt idx="0">
                  <c:v>Count of Tickets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STDCXX_FixedTickets!$F$3:$F$92</c:f>
              <c:strCache>
                <c:ptCount val="90"/>
                <c:pt idx="0">
                  <c:v>lug-05</c:v>
                </c:pt>
                <c:pt idx="1">
                  <c:v>ago-05</c:v>
                </c:pt>
                <c:pt idx="2">
                  <c:v>set-05</c:v>
                </c:pt>
                <c:pt idx="3">
                  <c:v>ott-05</c:v>
                </c:pt>
                <c:pt idx="4">
                  <c:v>nov-05</c:v>
                </c:pt>
                <c:pt idx="5">
                  <c:v>dic-05</c:v>
                </c:pt>
                <c:pt idx="6">
                  <c:v>gen-06</c:v>
                </c:pt>
                <c:pt idx="7">
                  <c:v>feb-06</c:v>
                </c:pt>
                <c:pt idx="8">
                  <c:v>mar-06</c:v>
                </c:pt>
                <c:pt idx="9">
                  <c:v>apr-06</c:v>
                </c:pt>
                <c:pt idx="10">
                  <c:v>mag-06</c:v>
                </c:pt>
                <c:pt idx="11">
                  <c:v>giu-06</c:v>
                </c:pt>
                <c:pt idx="12">
                  <c:v>lug-06</c:v>
                </c:pt>
                <c:pt idx="13">
                  <c:v>ago-06</c:v>
                </c:pt>
                <c:pt idx="14">
                  <c:v>set-06</c:v>
                </c:pt>
                <c:pt idx="15">
                  <c:v>ott-06</c:v>
                </c:pt>
                <c:pt idx="16">
                  <c:v>nov-06</c:v>
                </c:pt>
                <c:pt idx="17">
                  <c:v>dic-06</c:v>
                </c:pt>
                <c:pt idx="18">
                  <c:v>gen-07</c:v>
                </c:pt>
                <c:pt idx="19">
                  <c:v>feb-07</c:v>
                </c:pt>
                <c:pt idx="20">
                  <c:v>mar-07</c:v>
                </c:pt>
                <c:pt idx="21">
                  <c:v>apr-07</c:v>
                </c:pt>
                <c:pt idx="22">
                  <c:v>mag-07</c:v>
                </c:pt>
                <c:pt idx="23">
                  <c:v>giu-07</c:v>
                </c:pt>
                <c:pt idx="24">
                  <c:v>lug-07</c:v>
                </c:pt>
                <c:pt idx="25">
                  <c:v>ago-07</c:v>
                </c:pt>
                <c:pt idx="26">
                  <c:v>set-07</c:v>
                </c:pt>
                <c:pt idx="27">
                  <c:v>ott-07</c:v>
                </c:pt>
                <c:pt idx="28">
                  <c:v>nov-07</c:v>
                </c:pt>
                <c:pt idx="29">
                  <c:v>dic-07</c:v>
                </c:pt>
                <c:pt idx="30">
                  <c:v>gen-08</c:v>
                </c:pt>
                <c:pt idx="31">
                  <c:v>feb-08</c:v>
                </c:pt>
                <c:pt idx="32">
                  <c:v>mar-08</c:v>
                </c:pt>
                <c:pt idx="33">
                  <c:v>apr-08</c:v>
                </c:pt>
                <c:pt idx="34">
                  <c:v>mag-08</c:v>
                </c:pt>
                <c:pt idx="35">
                  <c:v>giu-08</c:v>
                </c:pt>
                <c:pt idx="36">
                  <c:v>lug-08</c:v>
                </c:pt>
                <c:pt idx="37">
                  <c:v>ago-08</c:v>
                </c:pt>
                <c:pt idx="38">
                  <c:v>set-08</c:v>
                </c:pt>
                <c:pt idx="39">
                  <c:v>ott-08</c:v>
                </c:pt>
                <c:pt idx="40">
                  <c:v>nov-08</c:v>
                </c:pt>
                <c:pt idx="41">
                  <c:v>dic-08</c:v>
                </c:pt>
                <c:pt idx="42">
                  <c:v>gen-09</c:v>
                </c:pt>
                <c:pt idx="43">
                  <c:v>feb-09</c:v>
                </c:pt>
                <c:pt idx="44">
                  <c:v>mar-09</c:v>
                </c:pt>
                <c:pt idx="45">
                  <c:v>apr-09</c:v>
                </c:pt>
                <c:pt idx="46">
                  <c:v>mag-09</c:v>
                </c:pt>
                <c:pt idx="47">
                  <c:v>giu-09</c:v>
                </c:pt>
                <c:pt idx="48">
                  <c:v>lug-09</c:v>
                </c:pt>
                <c:pt idx="49">
                  <c:v>ago-09</c:v>
                </c:pt>
                <c:pt idx="50">
                  <c:v>set-09</c:v>
                </c:pt>
                <c:pt idx="51">
                  <c:v>ott-09</c:v>
                </c:pt>
                <c:pt idx="52">
                  <c:v>nov-09</c:v>
                </c:pt>
                <c:pt idx="53">
                  <c:v>dic-09</c:v>
                </c:pt>
                <c:pt idx="54">
                  <c:v>gen-10</c:v>
                </c:pt>
                <c:pt idx="55">
                  <c:v>feb-10</c:v>
                </c:pt>
                <c:pt idx="56">
                  <c:v>mar-10</c:v>
                </c:pt>
                <c:pt idx="57">
                  <c:v>apr-10</c:v>
                </c:pt>
                <c:pt idx="58">
                  <c:v>mag-10</c:v>
                </c:pt>
                <c:pt idx="59">
                  <c:v>giu-10</c:v>
                </c:pt>
                <c:pt idx="60">
                  <c:v>lug-10</c:v>
                </c:pt>
                <c:pt idx="61">
                  <c:v>ago-10</c:v>
                </c:pt>
                <c:pt idx="62">
                  <c:v>set-10</c:v>
                </c:pt>
                <c:pt idx="63">
                  <c:v>ott-10</c:v>
                </c:pt>
                <c:pt idx="64">
                  <c:v>nov-10</c:v>
                </c:pt>
                <c:pt idx="65">
                  <c:v>dic-10</c:v>
                </c:pt>
                <c:pt idx="66">
                  <c:v>gen-11</c:v>
                </c:pt>
                <c:pt idx="67">
                  <c:v>feb-11</c:v>
                </c:pt>
                <c:pt idx="68">
                  <c:v>mar-11</c:v>
                </c:pt>
                <c:pt idx="69">
                  <c:v>apr-11</c:v>
                </c:pt>
                <c:pt idx="70">
                  <c:v>mag-11</c:v>
                </c:pt>
                <c:pt idx="71">
                  <c:v>giu-11</c:v>
                </c:pt>
                <c:pt idx="72">
                  <c:v>lug-11</c:v>
                </c:pt>
                <c:pt idx="73">
                  <c:v>ago-11</c:v>
                </c:pt>
                <c:pt idx="74">
                  <c:v>set-11</c:v>
                </c:pt>
                <c:pt idx="75">
                  <c:v>ott-11</c:v>
                </c:pt>
                <c:pt idx="76">
                  <c:v>nov-11</c:v>
                </c:pt>
                <c:pt idx="77">
                  <c:v>dic-11</c:v>
                </c:pt>
                <c:pt idx="78">
                  <c:v>gen-12</c:v>
                </c:pt>
                <c:pt idx="79">
                  <c:v>feb-12</c:v>
                </c:pt>
                <c:pt idx="80">
                  <c:v>mar-12</c:v>
                </c:pt>
                <c:pt idx="81">
                  <c:v>apr-12</c:v>
                </c:pt>
                <c:pt idx="82">
                  <c:v>mag-12</c:v>
                </c:pt>
                <c:pt idx="83">
                  <c:v>giu-12</c:v>
                </c:pt>
                <c:pt idx="84">
                  <c:v>lug-12</c:v>
                </c:pt>
                <c:pt idx="85">
                  <c:v>ago-12</c:v>
                </c:pt>
                <c:pt idx="86">
                  <c:v>set-12</c:v>
                </c:pt>
                <c:pt idx="87">
                  <c:v>ott-12</c:v>
                </c:pt>
                <c:pt idx="88">
                  <c:v>nov-12</c:v>
                </c:pt>
                <c:pt idx="89">
                  <c:v>dic-12</c:v>
                </c:pt>
              </c:strCache>
            </c:strRef>
          </c:cat>
          <c:val>
            <c:numRef>
              <c:f>STDCXX_FixedTickets!$G$3:$G$92</c:f>
              <c:numCache>
                <c:formatCode>General</c:formatCode>
                <c:ptCount val="90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13</c:v>
                </c:pt>
                <c:pt idx="4">
                  <c:v>3</c:v>
                </c:pt>
                <c:pt idx="5">
                  <c:v>17</c:v>
                </c:pt>
                <c:pt idx="6">
                  <c:v>10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14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7</c:v>
                </c:pt>
                <c:pt idx="19">
                  <c:v>11</c:v>
                </c:pt>
                <c:pt idx="20">
                  <c:v>28</c:v>
                </c:pt>
                <c:pt idx="21">
                  <c:v>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34</c:v>
                </c:pt>
                <c:pt idx="26">
                  <c:v>40</c:v>
                </c:pt>
                <c:pt idx="27">
                  <c:v>35</c:v>
                </c:pt>
                <c:pt idx="28">
                  <c:v>33</c:v>
                </c:pt>
                <c:pt idx="29">
                  <c:v>15</c:v>
                </c:pt>
                <c:pt idx="30">
                  <c:v>11</c:v>
                </c:pt>
                <c:pt idx="31">
                  <c:v>22</c:v>
                </c:pt>
                <c:pt idx="32">
                  <c:v>42</c:v>
                </c:pt>
                <c:pt idx="33">
                  <c:v>57</c:v>
                </c:pt>
                <c:pt idx="34">
                  <c:v>27</c:v>
                </c:pt>
                <c:pt idx="35">
                  <c:v>13</c:v>
                </c:pt>
                <c:pt idx="36">
                  <c:v>25</c:v>
                </c:pt>
                <c:pt idx="37">
                  <c:v>5</c:v>
                </c:pt>
                <c:pt idx="38">
                  <c:v>7</c:v>
                </c:pt>
                <c:pt idx="39">
                  <c:v>2</c:v>
                </c:pt>
                <c:pt idx="40">
                  <c:v>5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1-43BF-955D-C0B35330142C}"/>
            </c:ext>
          </c:extLst>
        </c:ser>
        <c:ser>
          <c:idx val="1"/>
          <c:order val="1"/>
          <c:tx>
            <c:strRef>
              <c:f>STDCXX_FixedTickets!$H$2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STDCXX_FixedTickets!$F$3:$F$92</c:f>
              <c:strCache>
                <c:ptCount val="90"/>
                <c:pt idx="0">
                  <c:v>lug-05</c:v>
                </c:pt>
                <c:pt idx="1">
                  <c:v>ago-05</c:v>
                </c:pt>
                <c:pt idx="2">
                  <c:v>set-05</c:v>
                </c:pt>
                <c:pt idx="3">
                  <c:v>ott-05</c:v>
                </c:pt>
                <c:pt idx="4">
                  <c:v>nov-05</c:v>
                </c:pt>
                <c:pt idx="5">
                  <c:v>dic-05</c:v>
                </c:pt>
                <c:pt idx="6">
                  <c:v>gen-06</c:v>
                </c:pt>
                <c:pt idx="7">
                  <c:v>feb-06</c:v>
                </c:pt>
                <c:pt idx="8">
                  <c:v>mar-06</c:v>
                </c:pt>
                <c:pt idx="9">
                  <c:v>apr-06</c:v>
                </c:pt>
                <c:pt idx="10">
                  <c:v>mag-06</c:v>
                </c:pt>
                <c:pt idx="11">
                  <c:v>giu-06</c:v>
                </c:pt>
                <c:pt idx="12">
                  <c:v>lug-06</c:v>
                </c:pt>
                <c:pt idx="13">
                  <c:v>ago-06</c:v>
                </c:pt>
                <c:pt idx="14">
                  <c:v>set-06</c:v>
                </c:pt>
                <c:pt idx="15">
                  <c:v>ott-06</c:v>
                </c:pt>
                <c:pt idx="16">
                  <c:v>nov-06</c:v>
                </c:pt>
                <c:pt idx="17">
                  <c:v>dic-06</c:v>
                </c:pt>
                <c:pt idx="18">
                  <c:v>gen-07</c:v>
                </c:pt>
                <c:pt idx="19">
                  <c:v>feb-07</c:v>
                </c:pt>
                <c:pt idx="20">
                  <c:v>mar-07</c:v>
                </c:pt>
                <c:pt idx="21">
                  <c:v>apr-07</c:v>
                </c:pt>
                <c:pt idx="22">
                  <c:v>mag-07</c:v>
                </c:pt>
                <c:pt idx="23">
                  <c:v>giu-07</c:v>
                </c:pt>
                <c:pt idx="24">
                  <c:v>lug-07</c:v>
                </c:pt>
                <c:pt idx="25">
                  <c:v>ago-07</c:v>
                </c:pt>
                <c:pt idx="26">
                  <c:v>set-07</c:v>
                </c:pt>
                <c:pt idx="27">
                  <c:v>ott-07</c:v>
                </c:pt>
                <c:pt idx="28">
                  <c:v>nov-07</c:v>
                </c:pt>
                <c:pt idx="29">
                  <c:v>dic-07</c:v>
                </c:pt>
                <c:pt idx="30">
                  <c:v>gen-08</c:v>
                </c:pt>
                <c:pt idx="31">
                  <c:v>feb-08</c:v>
                </c:pt>
                <c:pt idx="32">
                  <c:v>mar-08</c:v>
                </c:pt>
                <c:pt idx="33">
                  <c:v>apr-08</c:v>
                </c:pt>
                <c:pt idx="34">
                  <c:v>mag-08</c:v>
                </c:pt>
                <c:pt idx="35">
                  <c:v>giu-08</c:v>
                </c:pt>
                <c:pt idx="36">
                  <c:v>lug-08</c:v>
                </c:pt>
                <c:pt idx="37">
                  <c:v>ago-08</c:v>
                </c:pt>
                <c:pt idx="38">
                  <c:v>set-08</c:v>
                </c:pt>
                <c:pt idx="39">
                  <c:v>ott-08</c:v>
                </c:pt>
                <c:pt idx="40">
                  <c:v>nov-08</c:v>
                </c:pt>
                <c:pt idx="41">
                  <c:v>dic-08</c:v>
                </c:pt>
                <c:pt idx="42">
                  <c:v>gen-09</c:v>
                </c:pt>
                <c:pt idx="43">
                  <c:v>feb-09</c:v>
                </c:pt>
                <c:pt idx="44">
                  <c:v>mar-09</c:v>
                </c:pt>
                <c:pt idx="45">
                  <c:v>apr-09</c:v>
                </c:pt>
                <c:pt idx="46">
                  <c:v>mag-09</c:v>
                </c:pt>
                <c:pt idx="47">
                  <c:v>giu-09</c:v>
                </c:pt>
                <c:pt idx="48">
                  <c:v>lug-09</c:v>
                </c:pt>
                <c:pt idx="49">
                  <c:v>ago-09</c:v>
                </c:pt>
                <c:pt idx="50">
                  <c:v>set-09</c:v>
                </c:pt>
                <c:pt idx="51">
                  <c:v>ott-09</c:v>
                </c:pt>
                <c:pt idx="52">
                  <c:v>nov-09</c:v>
                </c:pt>
                <c:pt idx="53">
                  <c:v>dic-09</c:v>
                </c:pt>
                <c:pt idx="54">
                  <c:v>gen-10</c:v>
                </c:pt>
                <c:pt idx="55">
                  <c:v>feb-10</c:v>
                </c:pt>
                <c:pt idx="56">
                  <c:v>mar-10</c:v>
                </c:pt>
                <c:pt idx="57">
                  <c:v>apr-10</c:v>
                </c:pt>
                <c:pt idx="58">
                  <c:v>mag-10</c:v>
                </c:pt>
                <c:pt idx="59">
                  <c:v>giu-10</c:v>
                </c:pt>
                <c:pt idx="60">
                  <c:v>lug-10</c:v>
                </c:pt>
                <c:pt idx="61">
                  <c:v>ago-10</c:v>
                </c:pt>
                <c:pt idx="62">
                  <c:v>set-10</c:v>
                </c:pt>
                <c:pt idx="63">
                  <c:v>ott-10</c:v>
                </c:pt>
                <c:pt idx="64">
                  <c:v>nov-10</c:v>
                </c:pt>
                <c:pt idx="65">
                  <c:v>dic-10</c:v>
                </c:pt>
                <c:pt idx="66">
                  <c:v>gen-11</c:v>
                </c:pt>
                <c:pt idx="67">
                  <c:v>feb-11</c:v>
                </c:pt>
                <c:pt idx="68">
                  <c:v>mar-11</c:v>
                </c:pt>
                <c:pt idx="69">
                  <c:v>apr-11</c:v>
                </c:pt>
                <c:pt idx="70">
                  <c:v>mag-11</c:v>
                </c:pt>
                <c:pt idx="71">
                  <c:v>giu-11</c:v>
                </c:pt>
                <c:pt idx="72">
                  <c:v>lug-11</c:v>
                </c:pt>
                <c:pt idx="73">
                  <c:v>ago-11</c:v>
                </c:pt>
                <c:pt idx="74">
                  <c:v>set-11</c:v>
                </c:pt>
                <c:pt idx="75">
                  <c:v>ott-11</c:v>
                </c:pt>
                <c:pt idx="76">
                  <c:v>nov-11</c:v>
                </c:pt>
                <c:pt idx="77">
                  <c:v>dic-11</c:v>
                </c:pt>
                <c:pt idx="78">
                  <c:v>gen-12</c:v>
                </c:pt>
                <c:pt idx="79">
                  <c:v>feb-12</c:v>
                </c:pt>
                <c:pt idx="80">
                  <c:v>mar-12</c:v>
                </c:pt>
                <c:pt idx="81">
                  <c:v>apr-12</c:v>
                </c:pt>
                <c:pt idx="82">
                  <c:v>mag-12</c:v>
                </c:pt>
                <c:pt idx="83">
                  <c:v>giu-12</c:v>
                </c:pt>
                <c:pt idx="84">
                  <c:v>lug-12</c:v>
                </c:pt>
                <c:pt idx="85">
                  <c:v>ago-12</c:v>
                </c:pt>
                <c:pt idx="86">
                  <c:v>set-12</c:v>
                </c:pt>
                <c:pt idx="87">
                  <c:v>ott-12</c:v>
                </c:pt>
                <c:pt idx="88">
                  <c:v>nov-12</c:v>
                </c:pt>
                <c:pt idx="89">
                  <c:v>dic-12</c:v>
                </c:pt>
              </c:strCache>
            </c:strRef>
          </c:cat>
          <c:val>
            <c:numRef>
              <c:f>STDCXX_FixedTickets!$H$3:$H$92</c:f>
              <c:numCache>
                <c:formatCode>General</c:formatCode>
                <c:ptCount val="90"/>
                <c:pt idx="0">
                  <c:v>6.7333333333333334</c:v>
                </c:pt>
                <c:pt idx="1">
                  <c:v>6.7333333333333334</c:v>
                </c:pt>
                <c:pt idx="2">
                  <c:v>6.7333333333333334</c:v>
                </c:pt>
                <c:pt idx="3">
                  <c:v>6.7333333333333334</c:v>
                </c:pt>
                <c:pt idx="4">
                  <c:v>6.7333333333333334</c:v>
                </c:pt>
                <c:pt idx="5">
                  <c:v>6.7333333333333334</c:v>
                </c:pt>
                <c:pt idx="6">
                  <c:v>6.7333333333333334</c:v>
                </c:pt>
                <c:pt idx="7">
                  <c:v>6.7333333333333334</c:v>
                </c:pt>
                <c:pt idx="8">
                  <c:v>6.7333333333333334</c:v>
                </c:pt>
                <c:pt idx="9">
                  <c:v>6.7333333333333334</c:v>
                </c:pt>
                <c:pt idx="10">
                  <c:v>6.7333333333333334</c:v>
                </c:pt>
                <c:pt idx="11">
                  <c:v>6.7333333333333334</c:v>
                </c:pt>
                <c:pt idx="12">
                  <c:v>6.7333333333333334</c:v>
                </c:pt>
                <c:pt idx="13">
                  <c:v>6.7333333333333334</c:v>
                </c:pt>
                <c:pt idx="14">
                  <c:v>6.7333333333333334</c:v>
                </c:pt>
                <c:pt idx="15">
                  <c:v>6.7333333333333334</c:v>
                </c:pt>
                <c:pt idx="16">
                  <c:v>6.7333333333333334</c:v>
                </c:pt>
                <c:pt idx="17">
                  <c:v>6.7333333333333334</c:v>
                </c:pt>
                <c:pt idx="18">
                  <c:v>6.7333333333333334</c:v>
                </c:pt>
                <c:pt idx="19">
                  <c:v>6.7333333333333334</c:v>
                </c:pt>
                <c:pt idx="20">
                  <c:v>6.7333333333333334</c:v>
                </c:pt>
                <c:pt idx="21">
                  <c:v>6.7333333333333334</c:v>
                </c:pt>
                <c:pt idx="22">
                  <c:v>6.7333333333333334</c:v>
                </c:pt>
                <c:pt idx="23">
                  <c:v>6.7333333333333334</c:v>
                </c:pt>
                <c:pt idx="24">
                  <c:v>6.7333333333333334</c:v>
                </c:pt>
                <c:pt idx="25">
                  <c:v>6.7333333333333334</c:v>
                </c:pt>
                <c:pt idx="26">
                  <c:v>6.7333333333333334</c:v>
                </c:pt>
                <c:pt idx="27">
                  <c:v>6.7333333333333334</c:v>
                </c:pt>
                <c:pt idx="28">
                  <c:v>6.7333333333333334</c:v>
                </c:pt>
                <c:pt idx="29">
                  <c:v>6.7333333333333334</c:v>
                </c:pt>
                <c:pt idx="30">
                  <c:v>6.7333333333333334</c:v>
                </c:pt>
                <c:pt idx="31">
                  <c:v>6.7333333333333334</c:v>
                </c:pt>
                <c:pt idx="32">
                  <c:v>6.7333333333333334</c:v>
                </c:pt>
                <c:pt idx="33">
                  <c:v>6.7333333333333334</c:v>
                </c:pt>
                <c:pt idx="34">
                  <c:v>6.7333333333333334</c:v>
                </c:pt>
                <c:pt idx="35">
                  <c:v>6.7333333333333334</c:v>
                </c:pt>
                <c:pt idx="36">
                  <c:v>6.7333333333333334</c:v>
                </c:pt>
                <c:pt idx="37">
                  <c:v>6.7333333333333334</c:v>
                </c:pt>
                <c:pt idx="38">
                  <c:v>6.7333333333333334</c:v>
                </c:pt>
                <c:pt idx="39">
                  <c:v>6.7333333333333334</c:v>
                </c:pt>
                <c:pt idx="40">
                  <c:v>6.7333333333333334</c:v>
                </c:pt>
                <c:pt idx="41">
                  <c:v>6.7333333333333334</c:v>
                </c:pt>
                <c:pt idx="42">
                  <c:v>6.7333333333333334</c:v>
                </c:pt>
                <c:pt idx="43">
                  <c:v>6.7333333333333334</c:v>
                </c:pt>
                <c:pt idx="44">
                  <c:v>6.7333333333333334</c:v>
                </c:pt>
                <c:pt idx="45">
                  <c:v>6.7333333333333334</c:v>
                </c:pt>
                <c:pt idx="46">
                  <c:v>6.7333333333333334</c:v>
                </c:pt>
                <c:pt idx="47">
                  <c:v>6.7333333333333334</c:v>
                </c:pt>
                <c:pt idx="48">
                  <c:v>6.7333333333333334</c:v>
                </c:pt>
                <c:pt idx="49">
                  <c:v>6.7333333333333334</c:v>
                </c:pt>
                <c:pt idx="50">
                  <c:v>6.7333333333333334</c:v>
                </c:pt>
                <c:pt idx="51">
                  <c:v>6.7333333333333334</c:v>
                </c:pt>
                <c:pt idx="52">
                  <c:v>6.7333333333333334</c:v>
                </c:pt>
                <c:pt idx="53">
                  <c:v>6.7333333333333334</c:v>
                </c:pt>
                <c:pt idx="54">
                  <c:v>6.7333333333333334</c:v>
                </c:pt>
                <c:pt idx="55">
                  <c:v>6.7333333333333334</c:v>
                </c:pt>
                <c:pt idx="56">
                  <c:v>6.7333333333333334</c:v>
                </c:pt>
                <c:pt idx="57">
                  <c:v>6.7333333333333334</c:v>
                </c:pt>
                <c:pt idx="58">
                  <c:v>6.7333333333333334</c:v>
                </c:pt>
                <c:pt idx="59">
                  <c:v>6.7333333333333334</c:v>
                </c:pt>
                <c:pt idx="60">
                  <c:v>6.7333333333333334</c:v>
                </c:pt>
                <c:pt idx="61">
                  <c:v>6.7333333333333334</c:v>
                </c:pt>
                <c:pt idx="62">
                  <c:v>6.7333333333333334</c:v>
                </c:pt>
                <c:pt idx="63">
                  <c:v>6.7333333333333334</c:v>
                </c:pt>
                <c:pt idx="64">
                  <c:v>6.7333333333333334</c:v>
                </c:pt>
                <c:pt idx="65">
                  <c:v>6.7333333333333334</c:v>
                </c:pt>
                <c:pt idx="66">
                  <c:v>6.7333333333333334</c:v>
                </c:pt>
                <c:pt idx="67">
                  <c:v>6.7333333333333334</c:v>
                </c:pt>
                <c:pt idx="68">
                  <c:v>6.7333333333333334</c:v>
                </c:pt>
                <c:pt idx="69">
                  <c:v>6.7333333333333334</c:v>
                </c:pt>
                <c:pt idx="70">
                  <c:v>6.7333333333333334</c:v>
                </c:pt>
                <c:pt idx="71">
                  <c:v>6.7333333333333334</c:v>
                </c:pt>
                <c:pt idx="72">
                  <c:v>6.7333333333333334</c:v>
                </c:pt>
                <c:pt idx="73">
                  <c:v>6.7333333333333334</c:v>
                </c:pt>
                <c:pt idx="74">
                  <c:v>6.7333333333333334</c:v>
                </c:pt>
                <c:pt idx="75">
                  <c:v>6.7333333333333334</c:v>
                </c:pt>
                <c:pt idx="76">
                  <c:v>6.7333333333333334</c:v>
                </c:pt>
                <c:pt idx="77">
                  <c:v>6.7333333333333334</c:v>
                </c:pt>
                <c:pt idx="78">
                  <c:v>6.7333333333333334</c:v>
                </c:pt>
                <c:pt idx="79">
                  <c:v>6.7333333333333334</c:v>
                </c:pt>
                <c:pt idx="80">
                  <c:v>6.7333333333333334</c:v>
                </c:pt>
                <c:pt idx="81">
                  <c:v>6.7333333333333334</c:v>
                </c:pt>
                <c:pt idx="82">
                  <c:v>6.7333333333333334</c:v>
                </c:pt>
                <c:pt idx="83">
                  <c:v>6.7333333333333334</c:v>
                </c:pt>
                <c:pt idx="84">
                  <c:v>6.7333333333333334</c:v>
                </c:pt>
                <c:pt idx="85">
                  <c:v>6.7333333333333334</c:v>
                </c:pt>
                <c:pt idx="86">
                  <c:v>6.7333333333333334</c:v>
                </c:pt>
                <c:pt idx="87">
                  <c:v>6.7333333333333334</c:v>
                </c:pt>
                <c:pt idx="88">
                  <c:v>6.7333333333333334</c:v>
                </c:pt>
                <c:pt idx="89">
                  <c:v>6.7333333333333334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1-43BF-955D-C0B35330142C}"/>
            </c:ext>
          </c:extLst>
        </c:ser>
        <c:ser>
          <c:idx val="3"/>
          <c:order val="3"/>
          <c:tx>
            <c:strRef>
              <c:f>STDCXX_FixedTickets!$J$2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STDCXX_FixedTickets!$F$3:$F$92</c:f>
              <c:strCache>
                <c:ptCount val="90"/>
                <c:pt idx="0">
                  <c:v>lug-05</c:v>
                </c:pt>
                <c:pt idx="1">
                  <c:v>ago-05</c:v>
                </c:pt>
                <c:pt idx="2">
                  <c:v>set-05</c:v>
                </c:pt>
                <c:pt idx="3">
                  <c:v>ott-05</c:v>
                </c:pt>
                <c:pt idx="4">
                  <c:v>nov-05</c:v>
                </c:pt>
                <c:pt idx="5">
                  <c:v>dic-05</c:v>
                </c:pt>
                <c:pt idx="6">
                  <c:v>gen-06</c:v>
                </c:pt>
                <c:pt idx="7">
                  <c:v>feb-06</c:v>
                </c:pt>
                <c:pt idx="8">
                  <c:v>mar-06</c:v>
                </c:pt>
                <c:pt idx="9">
                  <c:v>apr-06</c:v>
                </c:pt>
                <c:pt idx="10">
                  <c:v>mag-06</c:v>
                </c:pt>
                <c:pt idx="11">
                  <c:v>giu-06</c:v>
                </c:pt>
                <c:pt idx="12">
                  <c:v>lug-06</c:v>
                </c:pt>
                <c:pt idx="13">
                  <c:v>ago-06</c:v>
                </c:pt>
                <c:pt idx="14">
                  <c:v>set-06</c:v>
                </c:pt>
                <c:pt idx="15">
                  <c:v>ott-06</c:v>
                </c:pt>
                <c:pt idx="16">
                  <c:v>nov-06</c:v>
                </c:pt>
                <c:pt idx="17">
                  <c:v>dic-06</c:v>
                </c:pt>
                <c:pt idx="18">
                  <c:v>gen-07</c:v>
                </c:pt>
                <c:pt idx="19">
                  <c:v>feb-07</c:v>
                </c:pt>
                <c:pt idx="20">
                  <c:v>mar-07</c:v>
                </c:pt>
                <c:pt idx="21">
                  <c:v>apr-07</c:v>
                </c:pt>
                <c:pt idx="22">
                  <c:v>mag-07</c:v>
                </c:pt>
                <c:pt idx="23">
                  <c:v>giu-07</c:v>
                </c:pt>
                <c:pt idx="24">
                  <c:v>lug-07</c:v>
                </c:pt>
                <c:pt idx="25">
                  <c:v>ago-07</c:v>
                </c:pt>
                <c:pt idx="26">
                  <c:v>set-07</c:v>
                </c:pt>
                <c:pt idx="27">
                  <c:v>ott-07</c:v>
                </c:pt>
                <c:pt idx="28">
                  <c:v>nov-07</c:v>
                </c:pt>
                <c:pt idx="29">
                  <c:v>dic-07</c:v>
                </c:pt>
                <c:pt idx="30">
                  <c:v>gen-08</c:v>
                </c:pt>
                <c:pt idx="31">
                  <c:v>feb-08</c:v>
                </c:pt>
                <c:pt idx="32">
                  <c:v>mar-08</c:v>
                </c:pt>
                <c:pt idx="33">
                  <c:v>apr-08</c:v>
                </c:pt>
                <c:pt idx="34">
                  <c:v>mag-08</c:v>
                </c:pt>
                <c:pt idx="35">
                  <c:v>giu-08</c:v>
                </c:pt>
                <c:pt idx="36">
                  <c:v>lug-08</c:v>
                </c:pt>
                <c:pt idx="37">
                  <c:v>ago-08</c:v>
                </c:pt>
                <c:pt idx="38">
                  <c:v>set-08</c:v>
                </c:pt>
                <c:pt idx="39">
                  <c:v>ott-08</c:v>
                </c:pt>
                <c:pt idx="40">
                  <c:v>nov-08</c:v>
                </c:pt>
                <c:pt idx="41">
                  <c:v>dic-08</c:v>
                </c:pt>
                <c:pt idx="42">
                  <c:v>gen-09</c:v>
                </c:pt>
                <c:pt idx="43">
                  <c:v>feb-09</c:v>
                </c:pt>
                <c:pt idx="44">
                  <c:v>mar-09</c:v>
                </c:pt>
                <c:pt idx="45">
                  <c:v>apr-09</c:v>
                </c:pt>
                <c:pt idx="46">
                  <c:v>mag-09</c:v>
                </c:pt>
                <c:pt idx="47">
                  <c:v>giu-09</c:v>
                </c:pt>
                <c:pt idx="48">
                  <c:v>lug-09</c:v>
                </c:pt>
                <c:pt idx="49">
                  <c:v>ago-09</c:v>
                </c:pt>
                <c:pt idx="50">
                  <c:v>set-09</c:v>
                </c:pt>
                <c:pt idx="51">
                  <c:v>ott-09</c:v>
                </c:pt>
                <c:pt idx="52">
                  <c:v>nov-09</c:v>
                </c:pt>
                <c:pt idx="53">
                  <c:v>dic-09</c:v>
                </c:pt>
                <c:pt idx="54">
                  <c:v>gen-10</c:v>
                </c:pt>
                <c:pt idx="55">
                  <c:v>feb-10</c:v>
                </c:pt>
                <c:pt idx="56">
                  <c:v>mar-10</c:v>
                </c:pt>
                <c:pt idx="57">
                  <c:v>apr-10</c:v>
                </c:pt>
                <c:pt idx="58">
                  <c:v>mag-10</c:v>
                </c:pt>
                <c:pt idx="59">
                  <c:v>giu-10</c:v>
                </c:pt>
                <c:pt idx="60">
                  <c:v>lug-10</c:v>
                </c:pt>
                <c:pt idx="61">
                  <c:v>ago-10</c:v>
                </c:pt>
                <c:pt idx="62">
                  <c:v>set-10</c:v>
                </c:pt>
                <c:pt idx="63">
                  <c:v>ott-10</c:v>
                </c:pt>
                <c:pt idx="64">
                  <c:v>nov-10</c:v>
                </c:pt>
                <c:pt idx="65">
                  <c:v>dic-10</c:v>
                </c:pt>
                <c:pt idx="66">
                  <c:v>gen-11</c:v>
                </c:pt>
                <c:pt idx="67">
                  <c:v>feb-11</c:v>
                </c:pt>
                <c:pt idx="68">
                  <c:v>mar-11</c:v>
                </c:pt>
                <c:pt idx="69">
                  <c:v>apr-11</c:v>
                </c:pt>
                <c:pt idx="70">
                  <c:v>mag-11</c:v>
                </c:pt>
                <c:pt idx="71">
                  <c:v>giu-11</c:v>
                </c:pt>
                <c:pt idx="72">
                  <c:v>lug-11</c:v>
                </c:pt>
                <c:pt idx="73">
                  <c:v>ago-11</c:v>
                </c:pt>
                <c:pt idx="74">
                  <c:v>set-11</c:v>
                </c:pt>
                <c:pt idx="75">
                  <c:v>ott-11</c:v>
                </c:pt>
                <c:pt idx="76">
                  <c:v>nov-11</c:v>
                </c:pt>
                <c:pt idx="77">
                  <c:v>dic-11</c:v>
                </c:pt>
                <c:pt idx="78">
                  <c:v>gen-12</c:v>
                </c:pt>
                <c:pt idx="79">
                  <c:v>feb-12</c:v>
                </c:pt>
                <c:pt idx="80">
                  <c:v>mar-12</c:v>
                </c:pt>
                <c:pt idx="81">
                  <c:v>apr-12</c:v>
                </c:pt>
                <c:pt idx="82">
                  <c:v>mag-12</c:v>
                </c:pt>
                <c:pt idx="83">
                  <c:v>giu-12</c:v>
                </c:pt>
                <c:pt idx="84">
                  <c:v>lug-12</c:v>
                </c:pt>
                <c:pt idx="85">
                  <c:v>ago-12</c:v>
                </c:pt>
                <c:pt idx="86">
                  <c:v>set-12</c:v>
                </c:pt>
                <c:pt idx="87">
                  <c:v>ott-12</c:v>
                </c:pt>
                <c:pt idx="88">
                  <c:v>nov-12</c:v>
                </c:pt>
                <c:pt idx="89">
                  <c:v>dic-12</c:v>
                </c:pt>
              </c:strCache>
            </c:strRef>
          </c:cat>
          <c:val>
            <c:numRef>
              <c:f>STDCXX_FixedTickets!$J$3:$J$92</c:f>
              <c:numCache>
                <c:formatCode>General</c:formatCode>
                <c:ptCount val="90"/>
                <c:pt idx="0">
                  <c:v>40.682800076344648</c:v>
                </c:pt>
                <c:pt idx="1">
                  <c:v>40.682800076344648</c:v>
                </c:pt>
                <c:pt idx="2">
                  <c:v>40.682800076344648</c:v>
                </c:pt>
                <c:pt idx="3">
                  <c:v>40.682800076344648</c:v>
                </c:pt>
                <c:pt idx="4">
                  <c:v>40.682800076344648</c:v>
                </c:pt>
                <c:pt idx="5">
                  <c:v>40.682800076344648</c:v>
                </c:pt>
                <c:pt idx="6">
                  <c:v>40.682800076344648</c:v>
                </c:pt>
                <c:pt idx="7">
                  <c:v>40.682800076344648</c:v>
                </c:pt>
                <c:pt idx="8">
                  <c:v>40.682800076344648</c:v>
                </c:pt>
                <c:pt idx="9">
                  <c:v>40.682800076344648</c:v>
                </c:pt>
                <c:pt idx="10">
                  <c:v>40.682800076344648</c:v>
                </c:pt>
                <c:pt idx="11">
                  <c:v>40.682800076344648</c:v>
                </c:pt>
                <c:pt idx="12">
                  <c:v>40.682800076344648</c:v>
                </c:pt>
                <c:pt idx="13">
                  <c:v>40.682800076344648</c:v>
                </c:pt>
                <c:pt idx="14">
                  <c:v>40.682800076344648</c:v>
                </c:pt>
                <c:pt idx="15">
                  <c:v>40.682800076344648</c:v>
                </c:pt>
                <c:pt idx="16">
                  <c:v>40.682800076344648</c:v>
                </c:pt>
                <c:pt idx="17">
                  <c:v>40.682800076344648</c:v>
                </c:pt>
                <c:pt idx="18">
                  <c:v>40.682800076344648</c:v>
                </c:pt>
                <c:pt idx="19">
                  <c:v>40.682800076344648</c:v>
                </c:pt>
                <c:pt idx="20">
                  <c:v>40.682800076344648</c:v>
                </c:pt>
                <c:pt idx="21">
                  <c:v>40.682800076344648</c:v>
                </c:pt>
                <c:pt idx="22">
                  <c:v>40.682800076344648</c:v>
                </c:pt>
                <c:pt idx="23">
                  <c:v>40.682800076344648</c:v>
                </c:pt>
                <c:pt idx="24">
                  <c:v>40.682800076344648</c:v>
                </c:pt>
                <c:pt idx="25">
                  <c:v>40.682800076344648</c:v>
                </c:pt>
                <c:pt idx="26">
                  <c:v>40.682800076344648</c:v>
                </c:pt>
                <c:pt idx="27">
                  <c:v>40.682800076344648</c:v>
                </c:pt>
                <c:pt idx="28">
                  <c:v>40.682800076344648</c:v>
                </c:pt>
                <c:pt idx="29">
                  <c:v>40.682800076344648</c:v>
                </c:pt>
                <c:pt idx="30">
                  <c:v>40.682800076344648</c:v>
                </c:pt>
                <c:pt idx="31">
                  <c:v>40.682800076344648</c:v>
                </c:pt>
                <c:pt idx="32">
                  <c:v>40.682800076344648</c:v>
                </c:pt>
                <c:pt idx="33">
                  <c:v>40.682800076344648</c:v>
                </c:pt>
                <c:pt idx="34">
                  <c:v>40.682800076344648</c:v>
                </c:pt>
                <c:pt idx="35">
                  <c:v>40.682800076344648</c:v>
                </c:pt>
                <c:pt idx="36">
                  <c:v>40.682800076344648</c:v>
                </c:pt>
                <c:pt idx="37">
                  <c:v>40.682800076344648</c:v>
                </c:pt>
                <c:pt idx="38">
                  <c:v>40.682800076344648</c:v>
                </c:pt>
                <c:pt idx="39">
                  <c:v>40.682800076344648</c:v>
                </c:pt>
                <c:pt idx="40">
                  <c:v>40.682800076344648</c:v>
                </c:pt>
                <c:pt idx="41">
                  <c:v>40.682800076344648</c:v>
                </c:pt>
                <c:pt idx="42">
                  <c:v>40.682800076344648</c:v>
                </c:pt>
                <c:pt idx="43">
                  <c:v>40.682800076344648</c:v>
                </c:pt>
                <c:pt idx="44">
                  <c:v>40.682800076344648</c:v>
                </c:pt>
                <c:pt idx="45">
                  <c:v>40.682800076344648</c:v>
                </c:pt>
                <c:pt idx="46">
                  <c:v>40.682800076344648</c:v>
                </c:pt>
                <c:pt idx="47">
                  <c:v>40.682800076344648</c:v>
                </c:pt>
                <c:pt idx="48">
                  <c:v>40.682800076344648</c:v>
                </c:pt>
                <c:pt idx="49">
                  <c:v>40.682800076344648</c:v>
                </c:pt>
                <c:pt idx="50">
                  <c:v>40.682800076344648</c:v>
                </c:pt>
                <c:pt idx="51">
                  <c:v>40.682800076344648</c:v>
                </c:pt>
                <c:pt idx="52">
                  <c:v>40.682800076344648</c:v>
                </c:pt>
                <c:pt idx="53">
                  <c:v>40.682800076344648</c:v>
                </c:pt>
                <c:pt idx="54">
                  <c:v>40.682800076344648</c:v>
                </c:pt>
                <c:pt idx="55">
                  <c:v>40.682800076344648</c:v>
                </c:pt>
                <c:pt idx="56">
                  <c:v>40.682800076344648</c:v>
                </c:pt>
                <c:pt idx="57">
                  <c:v>40.682800076344648</c:v>
                </c:pt>
                <c:pt idx="58">
                  <c:v>40.682800076344648</c:v>
                </c:pt>
                <c:pt idx="59">
                  <c:v>40.682800076344648</c:v>
                </c:pt>
                <c:pt idx="60">
                  <c:v>40.682800076344648</c:v>
                </c:pt>
                <c:pt idx="61">
                  <c:v>40.682800076344648</c:v>
                </c:pt>
                <c:pt idx="62">
                  <c:v>40.682800076344648</c:v>
                </c:pt>
                <c:pt idx="63">
                  <c:v>40.682800076344648</c:v>
                </c:pt>
                <c:pt idx="64">
                  <c:v>40.682800076344648</c:v>
                </c:pt>
                <c:pt idx="65">
                  <c:v>40.682800076344648</c:v>
                </c:pt>
                <c:pt idx="66">
                  <c:v>40.682800076344648</c:v>
                </c:pt>
                <c:pt idx="67">
                  <c:v>40.682800076344648</c:v>
                </c:pt>
                <c:pt idx="68">
                  <c:v>40.682800076344648</c:v>
                </c:pt>
                <c:pt idx="69">
                  <c:v>40.682800076344648</c:v>
                </c:pt>
                <c:pt idx="70">
                  <c:v>40.682800076344648</c:v>
                </c:pt>
                <c:pt idx="71">
                  <c:v>40.682800076344648</c:v>
                </c:pt>
                <c:pt idx="72">
                  <c:v>40.682800076344648</c:v>
                </c:pt>
                <c:pt idx="73">
                  <c:v>40.682800076344648</c:v>
                </c:pt>
                <c:pt idx="74">
                  <c:v>40.682800076344648</c:v>
                </c:pt>
                <c:pt idx="75">
                  <c:v>40.682800076344648</c:v>
                </c:pt>
                <c:pt idx="76">
                  <c:v>40.682800076344648</c:v>
                </c:pt>
                <c:pt idx="77">
                  <c:v>40.682800076344648</c:v>
                </c:pt>
                <c:pt idx="78">
                  <c:v>40.682800076344648</c:v>
                </c:pt>
                <c:pt idx="79">
                  <c:v>40.682800076344648</c:v>
                </c:pt>
                <c:pt idx="80">
                  <c:v>40.682800076344648</c:v>
                </c:pt>
                <c:pt idx="81">
                  <c:v>40.682800076344648</c:v>
                </c:pt>
                <c:pt idx="82">
                  <c:v>40.682800076344648</c:v>
                </c:pt>
                <c:pt idx="83">
                  <c:v>40.682800076344648</c:v>
                </c:pt>
                <c:pt idx="84">
                  <c:v>40.682800076344648</c:v>
                </c:pt>
                <c:pt idx="85">
                  <c:v>40.682800076344648</c:v>
                </c:pt>
                <c:pt idx="86">
                  <c:v>40.682800076344648</c:v>
                </c:pt>
                <c:pt idx="87">
                  <c:v>40.682800076344648</c:v>
                </c:pt>
                <c:pt idx="88">
                  <c:v>40.682800076344648</c:v>
                </c:pt>
                <c:pt idx="89">
                  <c:v>40.682800076344648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1-43BF-955D-C0B35330142C}"/>
            </c:ext>
          </c:extLst>
        </c:ser>
        <c:ser>
          <c:idx val="4"/>
          <c:order val="4"/>
          <c:tx>
            <c:strRef>
              <c:f>STDCXX_FixedTickets!$K$2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STDCXX_FixedTickets!$F$3:$F$92</c:f>
              <c:strCache>
                <c:ptCount val="90"/>
                <c:pt idx="0">
                  <c:v>lug-05</c:v>
                </c:pt>
                <c:pt idx="1">
                  <c:v>ago-05</c:v>
                </c:pt>
                <c:pt idx="2">
                  <c:v>set-05</c:v>
                </c:pt>
                <c:pt idx="3">
                  <c:v>ott-05</c:v>
                </c:pt>
                <c:pt idx="4">
                  <c:v>nov-05</c:v>
                </c:pt>
                <c:pt idx="5">
                  <c:v>dic-05</c:v>
                </c:pt>
                <c:pt idx="6">
                  <c:v>gen-06</c:v>
                </c:pt>
                <c:pt idx="7">
                  <c:v>feb-06</c:v>
                </c:pt>
                <c:pt idx="8">
                  <c:v>mar-06</c:v>
                </c:pt>
                <c:pt idx="9">
                  <c:v>apr-06</c:v>
                </c:pt>
                <c:pt idx="10">
                  <c:v>mag-06</c:v>
                </c:pt>
                <c:pt idx="11">
                  <c:v>giu-06</c:v>
                </c:pt>
                <c:pt idx="12">
                  <c:v>lug-06</c:v>
                </c:pt>
                <c:pt idx="13">
                  <c:v>ago-06</c:v>
                </c:pt>
                <c:pt idx="14">
                  <c:v>set-06</c:v>
                </c:pt>
                <c:pt idx="15">
                  <c:v>ott-06</c:v>
                </c:pt>
                <c:pt idx="16">
                  <c:v>nov-06</c:v>
                </c:pt>
                <c:pt idx="17">
                  <c:v>dic-06</c:v>
                </c:pt>
                <c:pt idx="18">
                  <c:v>gen-07</c:v>
                </c:pt>
                <c:pt idx="19">
                  <c:v>feb-07</c:v>
                </c:pt>
                <c:pt idx="20">
                  <c:v>mar-07</c:v>
                </c:pt>
                <c:pt idx="21">
                  <c:v>apr-07</c:v>
                </c:pt>
                <c:pt idx="22">
                  <c:v>mag-07</c:v>
                </c:pt>
                <c:pt idx="23">
                  <c:v>giu-07</c:v>
                </c:pt>
                <c:pt idx="24">
                  <c:v>lug-07</c:v>
                </c:pt>
                <c:pt idx="25">
                  <c:v>ago-07</c:v>
                </c:pt>
                <c:pt idx="26">
                  <c:v>set-07</c:v>
                </c:pt>
                <c:pt idx="27">
                  <c:v>ott-07</c:v>
                </c:pt>
                <c:pt idx="28">
                  <c:v>nov-07</c:v>
                </c:pt>
                <c:pt idx="29">
                  <c:v>dic-07</c:v>
                </c:pt>
                <c:pt idx="30">
                  <c:v>gen-08</c:v>
                </c:pt>
                <c:pt idx="31">
                  <c:v>feb-08</c:v>
                </c:pt>
                <c:pt idx="32">
                  <c:v>mar-08</c:v>
                </c:pt>
                <c:pt idx="33">
                  <c:v>apr-08</c:v>
                </c:pt>
                <c:pt idx="34">
                  <c:v>mag-08</c:v>
                </c:pt>
                <c:pt idx="35">
                  <c:v>giu-08</c:v>
                </c:pt>
                <c:pt idx="36">
                  <c:v>lug-08</c:v>
                </c:pt>
                <c:pt idx="37">
                  <c:v>ago-08</c:v>
                </c:pt>
                <c:pt idx="38">
                  <c:v>set-08</c:v>
                </c:pt>
                <c:pt idx="39">
                  <c:v>ott-08</c:v>
                </c:pt>
                <c:pt idx="40">
                  <c:v>nov-08</c:v>
                </c:pt>
                <c:pt idx="41">
                  <c:v>dic-08</c:v>
                </c:pt>
                <c:pt idx="42">
                  <c:v>gen-09</c:v>
                </c:pt>
                <c:pt idx="43">
                  <c:v>feb-09</c:v>
                </c:pt>
                <c:pt idx="44">
                  <c:v>mar-09</c:v>
                </c:pt>
                <c:pt idx="45">
                  <c:v>apr-09</c:v>
                </c:pt>
                <c:pt idx="46">
                  <c:v>mag-09</c:v>
                </c:pt>
                <c:pt idx="47">
                  <c:v>giu-09</c:v>
                </c:pt>
                <c:pt idx="48">
                  <c:v>lug-09</c:v>
                </c:pt>
                <c:pt idx="49">
                  <c:v>ago-09</c:v>
                </c:pt>
                <c:pt idx="50">
                  <c:v>set-09</c:v>
                </c:pt>
                <c:pt idx="51">
                  <c:v>ott-09</c:v>
                </c:pt>
                <c:pt idx="52">
                  <c:v>nov-09</c:v>
                </c:pt>
                <c:pt idx="53">
                  <c:v>dic-09</c:v>
                </c:pt>
                <c:pt idx="54">
                  <c:v>gen-10</c:v>
                </c:pt>
                <c:pt idx="55">
                  <c:v>feb-10</c:v>
                </c:pt>
                <c:pt idx="56">
                  <c:v>mar-10</c:v>
                </c:pt>
                <c:pt idx="57">
                  <c:v>apr-10</c:v>
                </c:pt>
                <c:pt idx="58">
                  <c:v>mag-10</c:v>
                </c:pt>
                <c:pt idx="59">
                  <c:v>giu-10</c:v>
                </c:pt>
                <c:pt idx="60">
                  <c:v>lug-10</c:v>
                </c:pt>
                <c:pt idx="61">
                  <c:v>ago-10</c:v>
                </c:pt>
                <c:pt idx="62">
                  <c:v>set-10</c:v>
                </c:pt>
                <c:pt idx="63">
                  <c:v>ott-10</c:v>
                </c:pt>
                <c:pt idx="64">
                  <c:v>nov-10</c:v>
                </c:pt>
                <c:pt idx="65">
                  <c:v>dic-10</c:v>
                </c:pt>
                <c:pt idx="66">
                  <c:v>gen-11</c:v>
                </c:pt>
                <c:pt idx="67">
                  <c:v>feb-11</c:v>
                </c:pt>
                <c:pt idx="68">
                  <c:v>mar-11</c:v>
                </c:pt>
                <c:pt idx="69">
                  <c:v>apr-11</c:v>
                </c:pt>
                <c:pt idx="70">
                  <c:v>mag-11</c:v>
                </c:pt>
                <c:pt idx="71">
                  <c:v>giu-11</c:v>
                </c:pt>
                <c:pt idx="72">
                  <c:v>lug-11</c:v>
                </c:pt>
                <c:pt idx="73">
                  <c:v>ago-11</c:v>
                </c:pt>
                <c:pt idx="74">
                  <c:v>set-11</c:v>
                </c:pt>
                <c:pt idx="75">
                  <c:v>ott-11</c:v>
                </c:pt>
                <c:pt idx="76">
                  <c:v>nov-11</c:v>
                </c:pt>
                <c:pt idx="77">
                  <c:v>dic-11</c:v>
                </c:pt>
                <c:pt idx="78">
                  <c:v>gen-12</c:v>
                </c:pt>
                <c:pt idx="79">
                  <c:v>feb-12</c:v>
                </c:pt>
                <c:pt idx="80">
                  <c:v>mar-12</c:v>
                </c:pt>
                <c:pt idx="81">
                  <c:v>apr-12</c:v>
                </c:pt>
                <c:pt idx="82">
                  <c:v>mag-12</c:v>
                </c:pt>
                <c:pt idx="83">
                  <c:v>giu-12</c:v>
                </c:pt>
                <c:pt idx="84">
                  <c:v>lug-12</c:v>
                </c:pt>
                <c:pt idx="85">
                  <c:v>ago-12</c:v>
                </c:pt>
                <c:pt idx="86">
                  <c:v>set-12</c:v>
                </c:pt>
                <c:pt idx="87">
                  <c:v>ott-12</c:v>
                </c:pt>
                <c:pt idx="88">
                  <c:v>nov-12</c:v>
                </c:pt>
                <c:pt idx="89">
                  <c:v>dic-12</c:v>
                </c:pt>
              </c:strCache>
            </c:strRef>
          </c:cat>
          <c:val>
            <c:numRef>
              <c:f>STDCXX_FixedTickets!$K$3:$K$92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11-43BF-955D-C0B35330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721976"/>
        <c:axId val="9097216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STDCXX_FixedTickets!$I$2</c15:sqref>
                        </c15:formulaRef>
                      </c:ext>
                    </c:extLst>
                    <c:strCache>
                      <c:ptCount val="1"/>
                      <c:pt idx="0">
                        <c:v>STDV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STDCXX_FixedTickets!$F$3:$F$92</c15:sqref>
                        </c15:formulaRef>
                      </c:ext>
                    </c:extLst>
                    <c:strCache>
                      <c:ptCount val="90"/>
                      <c:pt idx="0">
                        <c:v>lug-05</c:v>
                      </c:pt>
                      <c:pt idx="1">
                        <c:v>ago-05</c:v>
                      </c:pt>
                      <c:pt idx="2">
                        <c:v>set-05</c:v>
                      </c:pt>
                      <c:pt idx="3">
                        <c:v>ott-05</c:v>
                      </c:pt>
                      <c:pt idx="4">
                        <c:v>nov-05</c:v>
                      </c:pt>
                      <c:pt idx="5">
                        <c:v>dic-05</c:v>
                      </c:pt>
                      <c:pt idx="6">
                        <c:v>gen-06</c:v>
                      </c:pt>
                      <c:pt idx="7">
                        <c:v>feb-06</c:v>
                      </c:pt>
                      <c:pt idx="8">
                        <c:v>mar-06</c:v>
                      </c:pt>
                      <c:pt idx="9">
                        <c:v>apr-06</c:v>
                      </c:pt>
                      <c:pt idx="10">
                        <c:v>mag-06</c:v>
                      </c:pt>
                      <c:pt idx="11">
                        <c:v>giu-06</c:v>
                      </c:pt>
                      <c:pt idx="12">
                        <c:v>lug-06</c:v>
                      </c:pt>
                      <c:pt idx="13">
                        <c:v>ago-06</c:v>
                      </c:pt>
                      <c:pt idx="14">
                        <c:v>set-06</c:v>
                      </c:pt>
                      <c:pt idx="15">
                        <c:v>ott-06</c:v>
                      </c:pt>
                      <c:pt idx="16">
                        <c:v>nov-06</c:v>
                      </c:pt>
                      <c:pt idx="17">
                        <c:v>dic-06</c:v>
                      </c:pt>
                      <c:pt idx="18">
                        <c:v>gen-07</c:v>
                      </c:pt>
                      <c:pt idx="19">
                        <c:v>feb-07</c:v>
                      </c:pt>
                      <c:pt idx="20">
                        <c:v>mar-07</c:v>
                      </c:pt>
                      <c:pt idx="21">
                        <c:v>apr-07</c:v>
                      </c:pt>
                      <c:pt idx="22">
                        <c:v>mag-07</c:v>
                      </c:pt>
                      <c:pt idx="23">
                        <c:v>giu-07</c:v>
                      </c:pt>
                      <c:pt idx="24">
                        <c:v>lug-07</c:v>
                      </c:pt>
                      <c:pt idx="25">
                        <c:v>ago-07</c:v>
                      </c:pt>
                      <c:pt idx="26">
                        <c:v>set-07</c:v>
                      </c:pt>
                      <c:pt idx="27">
                        <c:v>ott-07</c:v>
                      </c:pt>
                      <c:pt idx="28">
                        <c:v>nov-07</c:v>
                      </c:pt>
                      <c:pt idx="29">
                        <c:v>dic-07</c:v>
                      </c:pt>
                      <c:pt idx="30">
                        <c:v>gen-08</c:v>
                      </c:pt>
                      <c:pt idx="31">
                        <c:v>feb-08</c:v>
                      </c:pt>
                      <c:pt idx="32">
                        <c:v>mar-08</c:v>
                      </c:pt>
                      <c:pt idx="33">
                        <c:v>apr-08</c:v>
                      </c:pt>
                      <c:pt idx="34">
                        <c:v>mag-08</c:v>
                      </c:pt>
                      <c:pt idx="35">
                        <c:v>giu-08</c:v>
                      </c:pt>
                      <c:pt idx="36">
                        <c:v>lug-08</c:v>
                      </c:pt>
                      <c:pt idx="37">
                        <c:v>ago-08</c:v>
                      </c:pt>
                      <c:pt idx="38">
                        <c:v>set-08</c:v>
                      </c:pt>
                      <c:pt idx="39">
                        <c:v>ott-08</c:v>
                      </c:pt>
                      <c:pt idx="40">
                        <c:v>nov-08</c:v>
                      </c:pt>
                      <c:pt idx="41">
                        <c:v>dic-08</c:v>
                      </c:pt>
                      <c:pt idx="42">
                        <c:v>gen-09</c:v>
                      </c:pt>
                      <c:pt idx="43">
                        <c:v>feb-09</c:v>
                      </c:pt>
                      <c:pt idx="44">
                        <c:v>mar-09</c:v>
                      </c:pt>
                      <c:pt idx="45">
                        <c:v>apr-09</c:v>
                      </c:pt>
                      <c:pt idx="46">
                        <c:v>mag-09</c:v>
                      </c:pt>
                      <c:pt idx="47">
                        <c:v>giu-09</c:v>
                      </c:pt>
                      <c:pt idx="48">
                        <c:v>lug-09</c:v>
                      </c:pt>
                      <c:pt idx="49">
                        <c:v>ago-09</c:v>
                      </c:pt>
                      <c:pt idx="50">
                        <c:v>set-09</c:v>
                      </c:pt>
                      <c:pt idx="51">
                        <c:v>ott-09</c:v>
                      </c:pt>
                      <c:pt idx="52">
                        <c:v>nov-09</c:v>
                      </c:pt>
                      <c:pt idx="53">
                        <c:v>dic-09</c:v>
                      </c:pt>
                      <c:pt idx="54">
                        <c:v>gen-10</c:v>
                      </c:pt>
                      <c:pt idx="55">
                        <c:v>feb-10</c:v>
                      </c:pt>
                      <c:pt idx="56">
                        <c:v>mar-10</c:v>
                      </c:pt>
                      <c:pt idx="57">
                        <c:v>apr-10</c:v>
                      </c:pt>
                      <c:pt idx="58">
                        <c:v>mag-10</c:v>
                      </c:pt>
                      <c:pt idx="59">
                        <c:v>giu-10</c:v>
                      </c:pt>
                      <c:pt idx="60">
                        <c:v>lug-10</c:v>
                      </c:pt>
                      <c:pt idx="61">
                        <c:v>ago-10</c:v>
                      </c:pt>
                      <c:pt idx="62">
                        <c:v>set-10</c:v>
                      </c:pt>
                      <c:pt idx="63">
                        <c:v>ott-10</c:v>
                      </c:pt>
                      <c:pt idx="64">
                        <c:v>nov-10</c:v>
                      </c:pt>
                      <c:pt idx="65">
                        <c:v>dic-10</c:v>
                      </c:pt>
                      <c:pt idx="66">
                        <c:v>gen-11</c:v>
                      </c:pt>
                      <c:pt idx="67">
                        <c:v>feb-11</c:v>
                      </c:pt>
                      <c:pt idx="68">
                        <c:v>mar-11</c:v>
                      </c:pt>
                      <c:pt idx="69">
                        <c:v>apr-11</c:v>
                      </c:pt>
                      <c:pt idx="70">
                        <c:v>mag-11</c:v>
                      </c:pt>
                      <c:pt idx="71">
                        <c:v>giu-11</c:v>
                      </c:pt>
                      <c:pt idx="72">
                        <c:v>lug-11</c:v>
                      </c:pt>
                      <c:pt idx="73">
                        <c:v>ago-11</c:v>
                      </c:pt>
                      <c:pt idx="74">
                        <c:v>set-11</c:v>
                      </c:pt>
                      <c:pt idx="75">
                        <c:v>ott-11</c:v>
                      </c:pt>
                      <c:pt idx="76">
                        <c:v>nov-11</c:v>
                      </c:pt>
                      <c:pt idx="77">
                        <c:v>dic-11</c:v>
                      </c:pt>
                      <c:pt idx="78">
                        <c:v>gen-12</c:v>
                      </c:pt>
                      <c:pt idx="79">
                        <c:v>feb-12</c:v>
                      </c:pt>
                      <c:pt idx="80">
                        <c:v>mar-12</c:v>
                      </c:pt>
                      <c:pt idx="81">
                        <c:v>apr-12</c:v>
                      </c:pt>
                      <c:pt idx="82">
                        <c:v>mag-12</c:v>
                      </c:pt>
                      <c:pt idx="83">
                        <c:v>giu-12</c:v>
                      </c:pt>
                      <c:pt idx="84">
                        <c:v>lug-12</c:v>
                      </c:pt>
                      <c:pt idx="85">
                        <c:v>ago-12</c:v>
                      </c:pt>
                      <c:pt idx="86">
                        <c:v>set-12</c:v>
                      </c:pt>
                      <c:pt idx="87">
                        <c:v>ott-12</c:v>
                      </c:pt>
                      <c:pt idx="88">
                        <c:v>nov-12</c:v>
                      </c:pt>
                      <c:pt idx="89">
                        <c:v>dic-12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STDCXX_FixedTickets!$I$3:$I$92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11.316488914337105</c:v>
                      </c:pt>
                      <c:pt idx="1">
                        <c:v>11.316488914337105</c:v>
                      </c:pt>
                      <c:pt idx="2">
                        <c:v>11.316488914337105</c:v>
                      </c:pt>
                      <c:pt idx="3">
                        <c:v>11.316488914337105</c:v>
                      </c:pt>
                      <c:pt idx="4">
                        <c:v>11.316488914337105</c:v>
                      </c:pt>
                      <c:pt idx="5">
                        <c:v>11.316488914337105</c:v>
                      </c:pt>
                      <c:pt idx="6">
                        <c:v>11.316488914337105</c:v>
                      </c:pt>
                      <c:pt idx="7">
                        <c:v>11.316488914337105</c:v>
                      </c:pt>
                      <c:pt idx="8">
                        <c:v>11.316488914337105</c:v>
                      </c:pt>
                      <c:pt idx="9">
                        <c:v>11.316488914337105</c:v>
                      </c:pt>
                      <c:pt idx="10">
                        <c:v>11.316488914337105</c:v>
                      </c:pt>
                      <c:pt idx="11">
                        <c:v>11.316488914337105</c:v>
                      </c:pt>
                      <c:pt idx="12">
                        <c:v>11.316488914337105</c:v>
                      </c:pt>
                      <c:pt idx="13">
                        <c:v>11.316488914337105</c:v>
                      </c:pt>
                      <c:pt idx="14">
                        <c:v>11.316488914337105</c:v>
                      </c:pt>
                      <c:pt idx="15">
                        <c:v>11.316488914337105</c:v>
                      </c:pt>
                      <c:pt idx="16">
                        <c:v>11.316488914337105</c:v>
                      </c:pt>
                      <c:pt idx="17">
                        <c:v>11.316488914337105</c:v>
                      </c:pt>
                      <c:pt idx="18">
                        <c:v>11.316488914337105</c:v>
                      </c:pt>
                      <c:pt idx="19">
                        <c:v>11.316488914337105</c:v>
                      </c:pt>
                      <c:pt idx="20">
                        <c:v>11.316488914337105</c:v>
                      </c:pt>
                      <c:pt idx="21">
                        <c:v>11.316488914337105</c:v>
                      </c:pt>
                      <c:pt idx="22">
                        <c:v>11.316488914337105</c:v>
                      </c:pt>
                      <c:pt idx="23">
                        <c:v>11.316488914337105</c:v>
                      </c:pt>
                      <c:pt idx="24">
                        <c:v>11.316488914337105</c:v>
                      </c:pt>
                      <c:pt idx="25">
                        <c:v>11.316488914337105</c:v>
                      </c:pt>
                      <c:pt idx="26">
                        <c:v>11.316488914337105</c:v>
                      </c:pt>
                      <c:pt idx="27">
                        <c:v>11.316488914337105</c:v>
                      </c:pt>
                      <c:pt idx="28">
                        <c:v>11.316488914337105</c:v>
                      </c:pt>
                      <c:pt idx="29">
                        <c:v>11.316488914337105</c:v>
                      </c:pt>
                      <c:pt idx="30">
                        <c:v>11.316488914337105</c:v>
                      </c:pt>
                      <c:pt idx="31">
                        <c:v>11.316488914337105</c:v>
                      </c:pt>
                      <c:pt idx="32">
                        <c:v>11.316488914337105</c:v>
                      </c:pt>
                      <c:pt idx="33">
                        <c:v>11.316488914337105</c:v>
                      </c:pt>
                      <c:pt idx="34">
                        <c:v>11.316488914337105</c:v>
                      </c:pt>
                      <c:pt idx="35">
                        <c:v>11.316488914337105</c:v>
                      </c:pt>
                      <c:pt idx="36">
                        <c:v>11.316488914337105</c:v>
                      </c:pt>
                      <c:pt idx="37">
                        <c:v>11.316488914337105</c:v>
                      </c:pt>
                      <c:pt idx="38">
                        <c:v>11.316488914337105</c:v>
                      </c:pt>
                      <c:pt idx="39">
                        <c:v>11.316488914337105</c:v>
                      </c:pt>
                      <c:pt idx="40">
                        <c:v>11.316488914337105</c:v>
                      </c:pt>
                      <c:pt idx="41">
                        <c:v>11.316488914337105</c:v>
                      </c:pt>
                      <c:pt idx="42">
                        <c:v>11.316488914337105</c:v>
                      </c:pt>
                      <c:pt idx="43">
                        <c:v>11.316488914337105</c:v>
                      </c:pt>
                      <c:pt idx="44">
                        <c:v>11.316488914337105</c:v>
                      </c:pt>
                      <c:pt idx="45">
                        <c:v>11.316488914337105</c:v>
                      </c:pt>
                      <c:pt idx="46">
                        <c:v>11.316488914337105</c:v>
                      </c:pt>
                      <c:pt idx="47">
                        <c:v>11.316488914337105</c:v>
                      </c:pt>
                      <c:pt idx="48">
                        <c:v>11.316488914337105</c:v>
                      </c:pt>
                      <c:pt idx="49">
                        <c:v>11.316488914337105</c:v>
                      </c:pt>
                      <c:pt idx="50">
                        <c:v>11.316488914337105</c:v>
                      </c:pt>
                      <c:pt idx="51">
                        <c:v>11.316488914337105</c:v>
                      </c:pt>
                      <c:pt idx="52">
                        <c:v>11.316488914337105</c:v>
                      </c:pt>
                      <c:pt idx="53">
                        <c:v>11.316488914337105</c:v>
                      </c:pt>
                      <c:pt idx="54">
                        <c:v>11.316488914337105</c:v>
                      </c:pt>
                      <c:pt idx="55">
                        <c:v>11.316488914337105</c:v>
                      </c:pt>
                      <c:pt idx="56">
                        <c:v>11.316488914337105</c:v>
                      </c:pt>
                      <c:pt idx="57">
                        <c:v>11.316488914337105</c:v>
                      </c:pt>
                      <c:pt idx="58">
                        <c:v>11.316488914337105</c:v>
                      </c:pt>
                      <c:pt idx="59">
                        <c:v>11.316488914337105</c:v>
                      </c:pt>
                      <c:pt idx="60">
                        <c:v>11.316488914337105</c:v>
                      </c:pt>
                      <c:pt idx="61">
                        <c:v>11.316488914337105</c:v>
                      </c:pt>
                      <c:pt idx="62">
                        <c:v>11.316488914337105</c:v>
                      </c:pt>
                      <c:pt idx="63">
                        <c:v>11.316488914337105</c:v>
                      </c:pt>
                      <c:pt idx="64">
                        <c:v>11.316488914337105</c:v>
                      </c:pt>
                      <c:pt idx="65">
                        <c:v>11.316488914337105</c:v>
                      </c:pt>
                      <c:pt idx="66">
                        <c:v>11.316488914337105</c:v>
                      </c:pt>
                      <c:pt idx="67">
                        <c:v>11.316488914337105</c:v>
                      </c:pt>
                      <c:pt idx="68">
                        <c:v>11.316488914337105</c:v>
                      </c:pt>
                      <c:pt idx="69">
                        <c:v>11.316488914337105</c:v>
                      </c:pt>
                      <c:pt idx="70">
                        <c:v>11.316488914337105</c:v>
                      </c:pt>
                      <c:pt idx="71">
                        <c:v>11.316488914337105</c:v>
                      </c:pt>
                      <c:pt idx="72">
                        <c:v>11.316488914337105</c:v>
                      </c:pt>
                      <c:pt idx="73">
                        <c:v>11.316488914337105</c:v>
                      </c:pt>
                      <c:pt idx="74">
                        <c:v>11.316488914337105</c:v>
                      </c:pt>
                      <c:pt idx="75">
                        <c:v>11.316488914337105</c:v>
                      </c:pt>
                      <c:pt idx="76">
                        <c:v>11.316488914337105</c:v>
                      </c:pt>
                      <c:pt idx="77">
                        <c:v>11.316488914337105</c:v>
                      </c:pt>
                      <c:pt idx="78">
                        <c:v>11.316488914337105</c:v>
                      </c:pt>
                      <c:pt idx="79">
                        <c:v>11.316488914337105</c:v>
                      </c:pt>
                      <c:pt idx="80">
                        <c:v>11.316488914337105</c:v>
                      </c:pt>
                      <c:pt idx="81">
                        <c:v>11.316488914337105</c:v>
                      </c:pt>
                      <c:pt idx="82">
                        <c:v>11.316488914337105</c:v>
                      </c:pt>
                      <c:pt idx="83">
                        <c:v>11.316488914337105</c:v>
                      </c:pt>
                      <c:pt idx="84">
                        <c:v>11.316488914337105</c:v>
                      </c:pt>
                      <c:pt idx="85">
                        <c:v>11.316488914337105</c:v>
                      </c:pt>
                      <c:pt idx="86">
                        <c:v>11.316488914337105</c:v>
                      </c:pt>
                      <c:pt idx="87">
                        <c:v>11.316488914337105</c:v>
                      </c:pt>
                      <c:pt idx="88">
                        <c:v>11.316488914337105</c:v>
                      </c:pt>
                      <c:pt idx="89">
                        <c:v>11.316488914337105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11-43BF-955D-C0B35330142C}"/>
                  </c:ext>
                </c:extLst>
              </c15:ser>
            </c15:filteredLineSeries>
          </c:ext>
        </c:extLst>
      </c:lineChart>
      <c:catAx>
        <c:axId val="90972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21648"/>
        <c:crosses val="autoZero"/>
        <c:auto val="1"/>
        <c:lblAlgn val="ctr"/>
        <c:lblOffset val="100"/>
        <c:noMultiLvlLbl val="0"/>
      </c:catAx>
      <c:valAx>
        <c:axId val="9097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2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ZOOKEEPER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ZOOKEEPER_FixedTickets!$G$3</c:f>
              <c:strCache>
                <c:ptCount val="1"/>
                <c:pt idx="0">
                  <c:v>Count of Tickets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ZOOKEEPER_FixedTickets!$F$4:$F$166</c:f>
              <c:strCache>
                <c:ptCount val="163"/>
                <c:pt idx="0">
                  <c:v>gen-2008</c:v>
                </c:pt>
                <c:pt idx="1">
                  <c:v>feb-2008</c:v>
                </c:pt>
                <c:pt idx="2">
                  <c:v>mar-2008</c:v>
                </c:pt>
                <c:pt idx="3">
                  <c:v>apr-2008</c:v>
                </c:pt>
                <c:pt idx="4">
                  <c:v>mag-2008</c:v>
                </c:pt>
                <c:pt idx="5">
                  <c:v>giu-2008</c:v>
                </c:pt>
                <c:pt idx="6">
                  <c:v>lug-2008</c:v>
                </c:pt>
                <c:pt idx="7">
                  <c:v>ago-2008</c:v>
                </c:pt>
                <c:pt idx="8">
                  <c:v>set-2008</c:v>
                </c:pt>
                <c:pt idx="9">
                  <c:v>ott-2008</c:v>
                </c:pt>
                <c:pt idx="10">
                  <c:v>nov-2008</c:v>
                </c:pt>
                <c:pt idx="11">
                  <c:v>dic-2008</c:v>
                </c:pt>
                <c:pt idx="12">
                  <c:v>gen-2009</c:v>
                </c:pt>
                <c:pt idx="13">
                  <c:v>feb-2009</c:v>
                </c:pt>
                <c:pt idx="14">
                  <c:v>mar-2009</c:v>
                </c:pt>
                <c:pt idx="15">
                  <c:v>apr-2009</c:v>
                </c:pt>
                <c:pt idx="16">
                  <c:v>mag-2009</c:v>
                </c:pt>
                <c:pt idx="17">
                  <c:v>giu-2009</c:v>
                </c:pt>
                <c:pt idx="18">
                  <c:v>lug-2009</c:v>
                </c:pt>
                <c:pt idx="19">
                  <c:v>ago-2009</c:v>
                </c:pt>
                <c:pt idx="20">
                  <c:v>set-2009</c:v>
                </c:pt>
                <c:pt idx="21">
                  <c:v>ott-2009</c:v>
                </c:pt>
                <c:pt idx="22">
                  <c:v>nov-2009</c:v>
                </c:pt>
                <c:pt idx="23">
                  <c:v>dic-2009</c:v>
                </c:pt>
                <c:pt idx="24">
                  <c:v>gen-2010</c:v>
                </c:pt>
                <c:pt idx="25">
                  <c:v>feb-2010</c:v>
                </c:pt>
                <c:pt idx="26">
                  <c:v>mar-2010</c:v>
                </c:pt>
                <c:pt idx="27">
                  <c:v>apr-2010</c:v>
                </c:pt>
                <c:pt idx="28">
                  <c:v>mag-2010</c:v>
                </c:pt>
                <c:pt idx="29">
                  <c:v>giu-2010</c:v>
                </c:pt>
                <c:pt idx="30">
                  <c:v>lug-2010</c:v>
                </c:pt>
                <c:pt idx="31">
                  <c:v>ago-2010</c:v>
                </c:pt>
                <c:pt idx="32">
                  <c:v>set-2010</c:v>
                </c:pt>
                <c:pt idx="33">
                  <c:v>ott-2010</c:v>
                </c:pt>
                <c:pt idx="34">
                  <c:v>nov-2010</c:v>
                </c:pt>
                <c:pt idx="35">
                  <c:v>dic-2010</c:v>
                </c:pt>
                <c:pt idx="36">
                  <c:v>gen-2011</c:v>
                </c:pt>
                <c:pt idx="37">
                  <c:v>feb-2011</c:v>
                </c:pt>
                <c:pt idx="38">
                  <c:v>mar-2011</c:v>
                </c:pt>
                <c:pt idx="39">
                  <c:v>apr-2011</c:v>
                </c:pt>
                <c:pt idx="40">
                  <c:v>mag-2011</c:v>
                </c:pt>
                <c:pt idx="41">
                  <c:v>giu-2011</c:v>
                </c:pt>
                <c:pt idx="42">
                  <c:v>lug-2011</c:v>
                </c:pt>
                <c:pt idx="43">
                  <c:v>ago-2011</c:v>
                </c:pt>
                <c:pt idx="44">
                  <c:v>set-2011</c:v>
                </c:pt>
                <c:pt idx="45">
                  <c:v>ott-2011</c:v>
                </c:pt>
                <c:pt idx="46">
                  <c:v>nov-2011</c:v>
                </c:pt>
                <c:pt idx="47">
                  <c:v>dic-2011</c:v>
                </c:pt>
                <c:pt idx="48">
                  <c:v>gen-2012</c:v>
                </c:pt>
                <c:pt idx="49">
                  <c:v>feb-2012</c:v>
                </c:pt>
                <c:pt idx="50">
                  <c:v>mar-2012</c:v>
                </c:pt>
                <c:pt idx="51">
                  <c:v>apr-2012</c:v>
                </c:pt>
                <c:pt idx="52">
                  <c:v>mag-2012</c:v>
                </c:pt>
                <c:pt idx="53">
                  <c:v>giu-2012</c:v>
                </c:pt>
                <c:pt idx="54">
                  <c:v>lug-2012</c:v>
                </c:pt>
                <c:pt idx="55">
                  <c:v>ago-2012</c:v>
                </c:pt>
                <c:pt idx="56">
                  <c:v>set-2012</c:v>
                </c:pt>
                <c:pt idx="57">
                  <c:v>ott-2012</c:v>
                </c:pt>
                <c:pt idx="58">
                  <c:v>nov-2012</c:v>
                </c:pt>
                <c:pt idx="59">
                  <c:v>dic-2012</c:v>
                </c:pt>
                <c:pt idx="60">
                  <c:v>gen-2013</c:v>
                </c:pt>
                <c:pt idx="61">
                  <c:v>feb-2013</c:v>
                </c:pt>
                <c:pt idx="62">
                  <c:v>mar-2013</c:v>
                </c:pt>
                <c:pt idx="63">
                  <c:v>apr-2013</c:v>
                </c:pt>
                <c:pt idx="64">
                  <c:v>mag-2013</c:v>
                </c:pt>
                <c:pt idx="65">
                  <c:v>giu-2013</c:v>
                </c:pt>
                <c:pt idx="66">
                  <c:v>lug-2013</c:v>
                </c:pt>
                <c:pt idx="67">
                  <c:v>ago-2013</c:v>
                </c:pt>
                <c:pt idx="68">
                  <c:v>set-2013</c:v>
                </c:pt>
                <c:pt idx="69">
                  <c:v>ott-2013</c:v>
                </c:pt>
                <c:pt idx="70">
                  <c:v>nov-2013</c:v>
                </c:pt>
                <c:pt idx="71">
                  <c:v>dic-2013</c:v>
                </c:pt>
                <c:pt idx="72">
                  <c:v>gen-2014</c:v>
                </c:pt>
                <c:pt idx="73">
                  <c:v>feb-2014</c:v>
                </c:pt>
                <c:pt idx="74">
                  <c:v>mar-2014</c:v>
                </c:pt>
                <c:pt idx="75">
                  <c:v>apr-2014</c:v>
                </c:pt>
                <c:pt idx="76">
                  <c:v>mag-2014</c:v>
                </c:pt>
                <c:pt idx="77">
                  <c:v>giu-2014</c:v>
                </c:pt>
                <c:pt idx="78">
                  <c:v>lug-2014</c:v>
                </c:pt>
                <c:pt idx="79">
                  <c:v>ago-2014</c:v>
                </c:pt>
                <c:pt idx="80">
                  <c:v>set-2014</c:v>
                </c:pt>
                <c:pt idx="81">
                  <c:v>ott-2014</c:v>
                </c:pt>
                <c:pt idx="82">
                  <c:v>nov-2014</c:v>
                </c:pt>
                <c:pt idx="83">
                  <c:v>dic-2014</c:v>
                </c:pt>
                <c:pt idx="84">
                  <c:v>gen-2015</c:v>
                </c:pt>
                <c:pt idx="85">
                  <c:v>feb-2015</c:v>
                </c:pt>
                <c:pt idx="86">
                  <c:v>mar-2015</c:v>
                </c:pt>
                <c:pt idx="87">
                  <c:v>apr-2015</c:v>
                </c:pt>
                <c:pt idx="88">
                  <c:v>mag-2015</c:v>
                </c:pt>
                <c:pt idx="89">
                  <c:v>giu-2015</c:v>
                </c:pt>
                <c:pt idx="90">
                  <c:v>lug-2015</c:v>
                </c:pt>
                <c:pt idx="91">
                  <c:v>ago-2015</c:v>
                </c:pt>
                <c:pt idx="92">
                  <c:v>set-2015</c:v>
                </c:pt>
                <c:pt idx="93">
                  <c:v>ott-2015</c:v>
                </c:pt>
                <c:pt idx="94">
                  <c:v>nov-2015</c:v>
                </c:pt>
                <c:pt idx="95">
                  <c:v>dic-2015</c:v>
                </c:pt>
                <c:pt idx="96">
                  <c:v>gen-2016</c:v>
                </c:pt>
                <c:pt idx="97">
                  <c:v>feb-2016</c:v>
                </c:pt>
                <c:pt idx="98">
                  <c:v>mar-2016</c:v>
                </c:pt>
                <c:pt idx="99">
                  <c:v>apr-2016</c:v>
                </c:pt>
                <c:pt idx="100">
                  <c:v>mag-2016</c:v>
                </c:pt>
                <c:pt idx="101">
                  <c:v>giu-2016</c:v>
                </c:pt>
                <c:pt idx="102">
                  <c:v>lug-2016</c:v>
                </c:pt>
                <c:pt idx="103">
                  <c:v>ago-2016</c:v>
                </c:pt>
                <c:pt idx="104">
                  <c:v>set-2016</c:v>
                </c:pt>
                <c:pt idx="105">
                  <c:v>ott-2016</c:v>
                </c:pt>
                <c:pt idx="106">
                  <c:v>nov-2016</c:v>
                </c:pt>
                <c:pt idx="107">
                  <c:v>dic-2016</c:v>
                </c:pt>
                <c:pt idx="108">
                  <c:v>gen-2017</c:v>
                </c:pt>
                <c:pt idx="109">
                  <c:v>feb-2017</c:v>
                </c:pt>
                <c:pt idx="110">
                  <c:v>mar-2017</c:v>
                </c:pt>
                <c:pt idx="111">
                  <c:v>apr-2017</c:v>
                </c:pt>
                <c:pt idx="112">
                  <c:v>mag-2017</c:v>
                </c:pt>
                <c:pt idx="113">
                  <c:v>giu-2017</c:v>
                </c:pt>
                <c:pt idx="114">
                  <c:v>lug-2017</c:v>
                </c:pt>
                <c:pt idx="115">
                  <c:v>ago-2017</c:v>
                </c:pt>
                <c:pt idx="116">
                  <c:v>set-2017</c:v>
                </c:pt>
                <c:pt idx="117">
                  <c:v>ott-2017</c:v>
                </c:pt>
                <c:pt idx="118">
                  <c:v>nov-2017</c:v>
                </c:pt>
                <c:pt idx="119">
                  <c:v>dic-2017</c:v>
                </c:pt>
                <c:pt idx="120">
                  <c:v>gen-2018</c:v>
                </c:pt>
                <c:pt idx="121">
                  <c:v>feb-2018</c:v>
                </c:pt>
                <c:pt idx="122">
                  <c:v>mar-2018</c:v>
                </c:pt>
                <c:pt idx="123">
                  <c:v>apr-2018</c:v>
                </c:pt>
                <c:pt idx="124">
                  <c:v>mag-2018</c:v>
                </c:pt>
                <c:pt idx="125">
                  <c:v>giu-2018</c:v>
                </c:pt>
                <c:pt idx="126">
                  <c:v>lug-2018</c:v>
                </c:pt>
                <c:pt idx="127">
                  <c:v>ago-2018</c:v>
                </c:pt>
                <c:pt idx="128">
                  <c:v>set-2018</c:v>
                </c:pt>
                <c:pt idx="129">
                  <c:v>ott-2018</c:v>
                </c:pt>
                <c:pt idx="130">
                  <c:v>nov-2018</c:v>
                </c:pt>
                <c:pt idx="131">
                  <c:v>dic-2018</c:v>
                </c:pt>
                <c:pt idx="132">
                  <c:v>gen-2019</c:v>
                </c:pt>
                <c:pt idx="133">
                  <c:v>feb-2019</c:v>
                </c:pt>
                <c:pt idx="134">
                  <c:v>mar-2019</c:v>
                </c:pt>
                <c:pt idx="135">
                  <c:v>apr-2019</c:v>
                </c:pt>
                <c:pt idx="136">
                  <c:v>mag-2019</c:v>
                </c:pt>
                <c:pt idx="137">
                  <c:v>giu-2019</c:v>
                </c:pt>
                <c:pt idx="138">
                  <c:v>lug-2019</c:v>
                </c:pt>
                <c:pt idx="139">
                  <c:v>ago-2019</c:v>
                </c:pt>
                <c:pt idx="140">
                  <c:v>set-2019</c:v>
                </c:pt>
                <c:pt idx="141">
                  <c:v>ott-2019</c:v>
                </c:pt>
                <c:pt idx="142">
                  <c:v>nov-2019</c:v>
                </c:pt>
                <c:pt idx="143">
                  <c:v>dic-2019</c:v>
                </c:pt>
                <c:pt idx="144">
                  <c:v>gen-2020</c:v>
                </c:pt>
                <c:pt idx="145">
                  <c:v>feb-2020</c:v>
                </c:pt>
                <c:pt idx="146">
                  <c:v>mar-2020</c:v>
                </c:pt>
                <c:pt idx="147">
                  <c:v>apr-2020</c:v>
                </c:pt>
                <c:pt idx="148">
                  <c:v>mag-2020</c:v>
                </c:pt>
                <c:pt idx="149">
                  <c:v>giu-2020</c:v>
                </c:pt>
                <c:pt idx="150">
                  <c:v>lug-2020</c:v>
                </c:pt>
                <c:pt idx="151">
                  <c:v>ago-2020</c:v>
                </c:pt>
                <c:pt idx="152">
                  <c:v>set-2020</c:v>
                </c:pt>
                <c:pt idx="153">
                  <c:v>ott-2020</c:v>
                </c:pt>
                <c:pt idx="154">
                  <c:v>nov-2020</c:v>
                </c:pt>
                <c:pt idx="155">
                  <c:v>dic-2020</c:v>
                </c:pt>
                <c:pt idx="156">
                  <c:v>gen-2021</c:v>
                </c:pt>
                <c:pt idx="157">
                  <c:v>feb-2021</c:v>
                </c:pt>
                <c:pt idx="158">
                  <c:v>mar-2021</c:v>
                </c:pt>
                <c:pt idx="159">
                  <c:v>apr-2021</c:v>
                </c:pt>
                <c:pt idx="160">
                  <c:v>mag-2021</c:v>
                </c:pt>
                <c:pt idx="161">
                  <c:v>giu-2021</c:v>
                </c:pt>
                <c:pt idx="162">
                  <c:v>lug-2021</c:v>
                </c:pt>
              </c:strCache>
            </c:strRef>
          </c:cat>
          <c:val>
            <c:numRef>
              <c:f>ZOOKEEPER_FixedTickets!$G$4:$G$166</c:f>
              <c:numCache>
                <c:formatCode>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49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17</c:v>
                </c:pt>
                <c:pt idx="14">
                  <c:v>13</c:v>
                </c:pt>
                <c:pt idx="15">
                  <c:v>29</c:v>
                </c:pt>
                <c:pt idx="16">
                  <c:v>29</c:v>
                </c:pt>
                <c:pt idx="17">
                  <c:v>37</c:v>
                </c:pt>
                <c:pt idx="18">
                  <c:v>11</c:v>
                </c:pt>
                <c:pt idx="19">
                  <c:v>21</c:v>
                </c:pt>
                <c:pt idx="20">
                  <c:v>4</c:v>
                </c:pt>
                <c:pt idx="21">
                  <c:v>14</c:v>
                </c:pt>
                <c:pt idx="22">
                  <c:v>24</c:v>
                </c:pt>
                <c:pt idx="23">
                  <c:v>18</c:v>
                </c:pt>
                <c:pt idx="24">
                  <c:v>35</c:v>
                </c:pt>
                <c:pt idx="25">
                  <c:v>12</c:v>
                </c:pt>
                <c:pt idx="26">
                  <c:v>42</c:v>
                </c:pt>
                <c:pt idx="27">
                  <c:v>13</c:v>
                </c:pt>
                <c:pt idx="28">
                  <c:v>10</c:v>
                </c:pt>
                <c:pt idx="29">
                  <c:v>2</c:v>
                </c:pt>
                <c:pt idx="30">
                  <c:v>12</c:v>
                </c:pt>
                <c:pt idx="31">
                  <c:v>10</c:v>
                </c:pt>
                <c:pt idx="32">
                  <c:v>7</c:v>
                </c:pt>
                <c:pt idx="33">
                  <c:v>16</c:v>
                </c:pt>
                <c:pt idx="34">
                  <c:v>16</c:v>
                </c:pt>
                <c:pt idx="35">
                  <c:v>7</c:v>
                </c:pt>
                <c:pt idx="36">
                  <c:v>3</c:v>
                </c:pt>
                <c:pt idx="37">
                  <c:v>13</c:v>
                </c:pt>
                <c:pt idx="38">
                  <c:v>7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19</c:v>
                </c:pt>
                <c:pt idx="43">
                  <c:v>19</c:v>
                </c:pt>
                <c:pt idx="44">
                  <c:v>31</c:v>
                </c:pt>
                <c:pt idx="45">
                  <c:v>19</c:v>
                </c:pt>
                <c:pt idx="46">
                  <c:v>14</c:v>
                </c:pt>
                <c:pt idx="47">
                  <c:v>22</c:v>
                </c:pt>
                <c:pt idx="48">
                  <c:v>9</c:v>
                </c:pt>
                <c:pt idx="49">
                  <c:v>16</c:v>
                </c:pt>
                <c:pt idx="50">
                  <c:v>17</c:v>
                </c:pt>
                <c:pt idx="51">
                  <c:v>4</c:v>
                </c:pt>
                <c:pt idx="52">
                  <c:v>4</c:v>
                </c:pt>
                <c:pt idx="53">
                  <c:v>8</c:v>
                </c:pt>
                <c:pt idx="54">
                  <c:v>5</c:v>
                </c:pt>
                <c:pt idx="55">
                  <c:v>9</c:v>
                </c:pt>
                <c:pt idx="56">
                  <c:v>12</c:v>
                </c:pt>
                <c:pt idx="57">
                  <c:v>1</c:v>
                </c:pt>
                <c:pt idx="58">
                  <c:v>5</c:v>
                </c:pt>
                <c:pt idx="59">
                  <c:v>21</c:v>
                </c:pt>
                <c:pt idx="60">
                  <c:v>8</c:v>
                </c:pt>
                <c:pt idx="61">
                  <c:v>8</c:v>
                </c:pt>
                <c:pt idx="62">
                  <c:v>3</c:v>
                </c:pt>
                <c:pt idx="63">
                  <c:v>2</c:v>
                </c:pt>
                <c:pt idx="64">
                  <c:v>6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16</c:v>
                </c:pt>
                <c:pt idx="69">
                  <c:v>32</c:v>
                </c:pt>
                <c:pt idx="70">
                  <c:v>11</c:v>
                </c:pt>
                <c:pt idx="71">
                  <c:v>14</c:v>
                </c:pt>
                <c:pt idx="72">
                  <c:v>11</c:v>
                </c:pt>
                <c:pt idx="73">
                  <c:v>8</c:v>
                </c:pt>
                <c:pt idx="74">
                  <c:v>20</c:v>
                </c:pt>
                <c:pt idx="75">
                  <c:v>25</c:v>
                </c:pt>
                <c:pt idx="76">
                  <c:v>16</c:v>
                </c:pt>
                <c:pt idx="77">
                  <c:v>9</c:v>
                </c:pt>
                <c:pt idx="78">
                  <c:v>30</c:v>
                </c:pt>
                <c:pt idx="79">
                  <c:v>10</c:v>
                </c:pt>
                <c:pt idx="80">
                  <c:v>6</c:v>
                </c:pt>
                <c:pt idx="81">
                  <c:v>6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9</c:v>
                </c:pt>
                <c:pt idx="87">
                  <c:v>4</c:v>
                </c:pt>
                <c:pt idx="88">
                  <c:v>18</c:v>
                </c:pt>
                <c:pt idx="89">
                  <c:v>22</c:v>
                </c:pt>
                <c:pt idx="90">
                  <c:v>3</c:v>
                </c:pt>
                <c:pt idx="91">
                  <c:v>2</c:v>
                </c:pt>
                <c:pt idx="92">
                  <c:v>13</c:v>
                </c:pt>
                <c:pt idx="93">
                  <c:v>5</c:v>
                </c:pt>
                <c:pt idx="94">
                  <c:v>8</c:v>
                </c:pt>
                <c:pt idx="95">
                  <c:v>18</c:v>
                </c:pt>
                <c:pt idx="96">
                  <c:v>1</c:v>
                </c:pt>
                <c:pt idx="97">
                  <c:v>3</c:v>
                </c:pt>
                <c:pt idx="98">
                  <c:v>18</c:v>
                </c:pt>
                <c:pt idx="99">
                  <c:v>2</c:v>
                </c:pt>
                <c:pt idx="100">
                  <c:v>8</c:v>
                </c:pt>
                <c:pt idx="101">
                  <c:v>10</c:v>
                </c:pt>
                <c:pt idx="102">
                  <c:v>4</c:v>
                </c:pt>
                <c:pt idx="103">
                  <c:v>13</c:v>
                </c:pt>
                <c:pt idx="104">
                  <c:v>12</c:v>
                </c:pt>
                <c:pt idx="105">
                  <c:v>6</c:v>
                </c:pt>
                <c:pt idx="106">
                  <c:v>8</c:v>
                </c:pt>
                <c:pt idx="107">
                  <c:v>11</c:v>
                </c:pt>
                <c:pt idx="108">
                  <c:v>16</c:v>
                </c:pt>
                <c:pt idx="109">
                  <c:v>13</c:v>
                </c:pt>
                <c:pt idx="110">
                  <c:v>18</c:v>
                </c:pt>
                <c:pt idx="111">
                  <c:v>16</c:v>
                </c:pt>
                <c:pt idx="112">
                  <c:v>12</c:v>
                </c:pt>
                <c:pt idx="113">
                  <c:v>12</c:v>
                </c:pt>
                <c:pt idx="114">
                  <c:v>8</c:v>
                </c:pt>
                <c:pt idx="115">
                  <c:v>21</c:v>
                </c:pt>
                <c:pt idx="116">
                  <c:v>10</c:v>
                </c:pt>
                <c:pt idx="117">
                  <c:v>6</c:v>
                </c:pt>
                <c:pt idx="118">
                  <c:v>9</c:v>
                </c:pt>
                <c:pt idx="119">
                  <c:v>8</c:v>
                </c:pt>
                <c:pt idx="120">
                  <c:v>6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21</c:v>
                </c:pt>
                <c:pt idx="125">
                  <c:v>8</c:v>
                </c:pt>
                <c:pt idx="126">
                  <c:v>25</c:v>
                </c:pt>
                <c:pt idx="127">
                  <c:v>14</c:v>
                </c:pt>
                <c:pt idx="128">
                  <c:v>17</c:v>
                </c:pt>
                <c:pt idx="129">
                  <c:v>15</c:v>
                </c:pt>
                <c:pt idx="130">
                  <c:v>19</c:v>
                </c:pt>
                <c:pt idx="131">
                  <c:v>12</c:v>
                </c:pt>
                <c:pt idx="132">
                  <c:v>35</c:v>
                </c:pt>
                <c:pt idx="133">
                  <c:v>22</c:v>
                </c:pt>
                <c:pt idx="134">
                  <c:v>13</c:v>
                </c:pt>
                <c:pt idx="135">
                  <c:v>18</c:v>
                </c:pt>
                <c:pt idx="136">
                  <c:v>31</c:v>
                </c:pt>
                <c:pt idx="137">
                  <c:v>22</c:v>
                </c:pt>
                <c:pt idx="138">
                  <c:v>24</c:v>
                </c:pt>
                <c:pt idx="139">
                  <c:v>26</c:v>
                </c:pt>
                <c:pt idx="140">
                  <c:v>25</c:v>
                </c:pt>
                <c:pt idx="141">
                  <c:v>9</c:v>
                </c:pt>
                <c:pt idx="142">
                  <c:v>16</c:v>
                </c:pt>
                <c:pt idx="143">
                  <c:v>15</c:v>
                </c:pt>
                <c:pt idx="144">
                  <c:v>28</c:v>
                </c:pt>
                <c:pt idx="145">
                  <c:v>17</c:v>
                </c:pt>
                <c:pt idx="146">
                  <c:v>22</c:v>
                </c:pt>
                <c:pt idx="147">
                  <c:v>22</c:v>
                </c:pt>
                <c:pt idx="148">
                  <c:v>20</c:v>
                </c:pt>
                <c:pt idx="149">
                  <c:v>9</c:v>
                </c:pt>
                <c:pt idx="150">
                  <c:v>9</c:v>
                </c:pt>
                <c:pt idx="151">
                  <c:v>11</c:v>
                </c:pt>
                <c:pt idx="152">
                  <c:v>8</c:v>
                </c:pt>
                <c:pt idx="153">
                  <c:v>27</c:v>
                </c:pt>
                <c:pt idx="154">
                  <c:v>23</c:v>
                </c:pt>
                <c:pt idx="155">
                  <c:v>3</c:v>
                </c:pt>
                <c:pt idx="156">
                  <c:v>23</c:v>
                </c:pt>
                <c:pt idx="157">
                  <c:v>14</c:v>
                </c:pt>
                <c:pt idx="158">
                  <c:v>30</c:v>
                </c:pt>
                <c:pt idx="159">
                  <c:v>11</c:v>
                </c:pt>
                <c:pt idx="160">
                  <c:v>5</c:v>
                </c:pt>
                <c:pt idx="161">
                  <c:v>10</c:v>
                </c:pt>
                <c:pt idx="1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6-4130-8E1B-CA4D66F764A7}"/>
            </c:ext>
          </c:extLst>
        </c:ser>
        <c:ser>
          <c:idx val="1"/>
          <c:order val="1"/>
          <c:tx>
            <c:strRef>
              <c:f>ZOOKEEPER_FixedTickets!$H$3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ZOOKEEPER_FixedTickets!$F$4:$F$166</c:f>
              <c:strCache>
                <c:ptCount val="163"/>
                <c:pt idx="0">
                  <c:v>gen-2008</c:v>
                </c:pt>
                <c:pt idx="1">
                  <c:v>feb-2008</c:v>
                </c:pt>
                <c:pt idx="2">
                  <c:v>mar-2008</c:v>
                </c:pt>
                <c:pt idx="3">
                  <c:v>apr-2008</c:v>
                </c:pt>
                <c:pt idx="4">
                  <c:v>mag-2008</c:v>
                </c:pt>
                <c:pt idx="5">
                  <c:v>giu-2008</c:v>
                </c:pt>
                <c:pt idx="6">
                  <c:v>lug-2008</c:v>
                </c:pt>
                <c:pt idx="7">
                  <c:v>ago-2008</c:v>
                </c:pt>
                <c:pt idx="8">
                  <c:v>set-2008</c:v>
                </c:pt>
                <c:pt idx="9">
                  <c:v>ott-2008</c:v>
                </c:pt>
                <c:pt idx="10">
                  <c:v>nov-2008</c:v>
                </c:pt>
                <c:pt idx="11">
                  <c:v>dic-2008</c:v>
                </c:pt>
                <c:pt idx="12">
                  <c:v>gen-2009</c:v>
                </c:pt>
                <c:pt idx="13">
                  <c:v>feb-2009</c:v>
                </c:pt>
                <c:pt idx="14">
                  <c:v>mar-2009</c:v>
                </c:pt>
                <c:pt idx="15">
                  <c:v>apr-2009</c:v>
                </c:pt>
                <c:pt idx="16">
                  <c:v>mag-2009</c:v>
                </c:pt>
                <c:pt idx="17">
                  <c:v>giu-2009</c:v>
                </c:pt>
                <c:pt idx="18">
                  <c:v>lug-2009</c:v>
                </c:pt>
                <c:pt idx="19">
                  <c:v>ago-2009</c:v>
                </c:pt>
                <c:pt idx="20">
                  <c:v>set-2009</c:v>
                </c:pt>
                <c:pt idx="21">
                  <c:v>ott-2009</c:v>
                </c:pt>
                <c:pt idx="22">
                  <c:v>nov-2009</c:v>
                </c:pt>
                <c:pt idx="23">
                  <c:v>dic-2009</c:v>
                </c:pt>
                <c:pt idx="24">
                  <c:v>gen-2010</c:v>
                </c:pt>
                <c:pt idx="25">
                  <c:v>feb-2010</c:v>
                </c:pt>
                <c:pt idx="26">
                  <c:v>mar-2010</c:v>
                </c:pt>
                <c:pt idx="27">
                  <c:v>apr-2010</c:v>
                </c:pt>
                <c:pt idx="28">
                  <c:v>mag-2010</c:v>
                </c:pt>
                <c:pt idx="29">
                  <c:v>giu-2010</c:v>
                </c:pt>
                <c:pt idx="30">
                  <c:v>lug-2010</c:v>
                </c:pt>
                <c:pt idx="31">
                  <c:v>ago-2010</c:v>
                </c:pt>
                <c:pt idx="32">
                  <c:v>set-2010</c:v>
                </c:pt>
                <c:pt idx="33">
                  <c:v>ott-2010</c:v>
                </c:pt>
                <c:pt idx="34">
                  <c:v>nov-2010</c:v>
                </c:pt>
                <c:pt idx="35">
                  <c:v>dic-2010</c:v>
                </c:pt>
                <c:pt idx="36">
                  <c:v>gen-2011</c:v>
                </c:pt>
                <c:pt idx="37">
                  <c:v>feb-2011</c:v>
                </c:pt>
                <c:pt idx="38">
                  <c:v>mar-2011</c:v>
                </c:pt>
                <c:pt idx="39">
                  <c:v>apr-2011</c:v>
                </c:pt>
                <c:pt idx="40">
                  <c:v>mag-2011</c:v>
                </c:pt>
                <c:pt idx="41">
                  <c:v>giu-2011</c:v>
                </c:pt>
                <c:pt idx="42">
                  <c:v>lug-2011</c:v>
                </c:pt>
                <c:pt idx="43">
                  <c:v>ago-2011</c:v>
                </c:pt>
                <c:pt idx="44">
                  <c:v>set-2011</c:v>
                </c:pt>
                <c:pt idx="45">
                  <c:v>ott-2011</c:v>
                </c:pt>
                <c:pt idx="46">
                  <c:v>nov-2011</c:v>
                </c:pt>
                <c:pt idx="47">
                  <c:v>dic-2011</c:v>
                </c:pt>
                <c:pt idx="48">
                  <c:v>gen-2012</c:v>
                </c:pt>
                <c:pt idx="49">
                  <c:v>feb-2012</c:v>
                </c:pt>
                <c:pt idx="50">
                  <c:v>mar-2012</c:v>
                </c:pt>
                <c:pt idx="51">
                  <c:v>apr-2012</c:v>
                </c:pt>
                <c:pt idx="52">
                  <c:v>mag-2012</c:v>
                </c:pt>
                <c:pt idx="53">
                  <c:v>giu-2012</c:v>
                </c:pt>
                <c:pt idx="54">
                  <c:v>lug-2012</c:v>
                </c:pt>
                <c:pt idx="55">
                  <c:v>ago-2012</c:v>
                </c:pt>
                <c:pt idx="56">
                  <c:v>set-2012</c:v>
                </c:pt>
                <c:pt idx="57">
                  <c:v>ott-2012</c:v>
                </c:pt>
                <c:pt idx="58">
                  <c:v>nov-2012</c:v>
                </c:pt>
                <c:pt idx="59">
                  <c:v>dic-2012</c:v>
                </c:pt>
                <c:pt idx="60">
                  <c:v>gen-2013</c:v>
                </c:pt>
                <c:pt idx="61">
                  <c:v>feb-2013</c:v>
                </c:pt>
                <c:pt idx="62">
                  <c:v>mar-2013</c:v>
                </c:pt>
                <c:pt idx="63">
                  <c:v>apr-2013</c:v>
                </c:pt>
                <c:pt idx="64">
                  <c:v>mag-2013</c:v>
                </c:pt>
                <c:pt idx="65">
                  <c:v>giu-2013</c:v>
                </c:pt>
                <c:pt idx="66">
                  <c:v>lug-2013</c:v>
                </c:pt>
                <c:pt idx="67">
                  <c:v>ago-2013</c:v>
                </c:pt>
                <c:pt idx="68">
                  <c:v>set-2013</c:v>
                </c:pt>
                <c:pt idx="69">
                  <c:v>ott-2013</c:v>
                </c:pt>
                <c:pt idx="70">
                  <c:v>nov-2013</c:v>
                </c:pt>
                <c:pt idx="71">
                  <c:v>dic-2013</c:v>
                </c:pt>
                <c:pt idx="72">
                  <c:v>gen-2014</c:v>
                </c:pt>
                <c:pt idx="73">
                  <c:v>feb-2014</c:v>
                </c:pt>
                <c:pt idx="74">
                  <c:v>mar-2014</c:v>
                </c:pt>
                <c:pt idx="75">
                  <c:v>apr-2014</c:v>
                </c:pt>
                <c:pt idx="76">
                  <c:v>mag-2014</c:v>
                </c:pt>
                <c:pt idx="77">
                  <c:v>giu-2014</c:v>
                </c:pt>
                <c:pt idx="78">
                  <c:v>lug-2014</c:v>
                </c:pt>
                <c:pt idx="79">
                  <c:v>ago-2014</c:v>
                </c:pt>
                <c:pt idx="80">
                  <c:v>set-2014</c:v>
                </c:pt>
                <c:pt idx="81">
                  <c:v>ott-2014</c:v>
                </c:pt>
                <c:pt idx="82">
                  <c:v>nov-2014</c:v>
                </c:pt>
                <c:pt idx="83">
                  <c:v>dic-2014</c:v>
                </c:pt>
                <c:pt idx="84">
                  <c:v>gen-2015</c:v>
                </c:pt>
                <c:pt idx="85">
                  <c:v>feb-2015</c:v>
                </c:pt>
                <c:pt idx="86">
                  <c:v>mar-2015</c:v>
                </c:pt>
                <c:pt idx="87">
                  <c:v>apr-2015</c:v>
                </c:pt>
                <c:pt idx="88">
                  <c:v>mag-2015</c:v>
                </c:pt>
                <c:pt idx="89">
                  <c:v>giu-2015</c:v>
                </c:pt>
                <c:pt idx="90">
                  <c:v>lug-2015</c:v>
                </c:pt>
                <c:pt idx="91">
                  <c:v>ago-2015</c:v>
                </c:pt>
                <c:pt idx="92">
                  <c:v>set-2015</c:v>
                </c:pt>
                <c:pt idx="93">
                  <c:v>ott-2015</c:v>
                </c:pt>
                <c:pt idx="94">
                  <c:v>nov-2015</c:v>
                </c:pt>
                <c:pt idx="95">
                  <c:v>dic-2015</c:v>
                </c:pt>
                <c:pt idx="96">
                  <c:v>gen-2016</c:v>
                </c:pt>
                <c:pt idx="97">
                  <c:v>feb-2016</c:v>
                </c:pt>
                <c:pt idx="98">
                  <c:v>mar-2016</c:v>
                </c:pt>
                <c:pt idx="99">
                  <c:v>apr-2016</c:v>
                </c:pt>
                <c:pt idx="100">
                  <c:v>mag-2016</c:v>
                </c:pt>
                <c:pt idx="101">
                  <c:v>giu-2016</c:v>
                </c:pt>
                <c:pt idx="102">
                  <c:v>lug-2016</c:v>
                </c:pt>
                <c:pt idx="103">
                  <c:v>ago-2016</c:v>
                </c:pt>
                <c:pt idx="104">
                  <c:v>set-2016</c:v>
                </c:pt>
                <c:pt idx="105">
                  <c:v>ott-2016</c:v>
                </c:pt>
                <c:pt idx="106">
                  <c:v>nov-2016</c:v>
                </c:pt>
                <c:pt idx="107">
                  <c:v>dic-2016</c:v>
                </c:pt>
                <c:pt idx="108">
                  <c:v>gen-2017</c:v>
                </c:pt>
                <c:pt idx="109">
                  <c:v>feb-2017</c:v>
                </c:pt>
                <c:pt idx="110">
                  <c:v>mar-2017</c:v>
                </c:pt>
                <c:pt idx="111">
                  <c:v>apr-2017</c:v>
                </c:pt>
                <c:pt idx="112">
                  <c:v>mag-2017</c:v>
                </c:pt>
                <c:pt idx="113">
                  <c:v>giu-2017</c:v>
                </c:pt>
                <c:pt idx="114">
                  <c:v>lug-2017</c:v>
                </c:pt>
                <c:pt idx="115">
                  <c:v>ago-2017</c:v>
                </c:pt>
                <c:pt idx="116">
                  <c:v>set-2017</c:v>
                </c:pt>
                <c:pt idx="117">
                  <c:v>ott-2017</c:v>
                </c:pt>
                <c:pt idx="118">
                  <c:v>nov-2017</c:v>
                </c:pt>
                <c:pt idx="119">
                  <c:v>dic-2017</c:v>
                </c:pt>
                <c:pt idx="120">
                  <c:v>gen-2018</c:v>
                </c:pt>
                <c:pt idx="121">
                  <c:v>feb-2018</c:v>
                </c:pt>
                <c:pt idx="122">
                  <c:v>mar-2018</c:v>
                </c:pt>
                <c:pt idx="123">
                  <c:v>apr-2018</c:v>
                </c:pt>
                <c:pt idx="124">
                  <c:v>mag-2018</c:v>
                </c:pt>
                <c:pt idx="125">
                  <c:v>giu-2018</c:v>
                </c:pt>
                <c:pt idx="126">
                  <c:v>lug-2018</c:v>
                </c:pt>
                <c:pt idx="127">
                  <c:v>ago-2018</c:v>
                </c:pt>
                <c:pt idx="128">
                  <c:v>set-2018</c:v>
                </c:pt>
                <c:pt idx="129">
                  <c:v>ott-2018</c:v>
                </c:pt>
                <c:pt idx="130">
                  <c:v>nov-2018</c:v>
                </c:pt>
                <c:pt idx="131">
                  <c:v>dic-2018</c:v>
                </c:pt>
                <c:pt idx="132">
                  <c:v>gen-2019</c:v>
                </c:pt>
                <c:pt idx="133">
                  <c:v>feb-2019</c:v>
                </c:pt>
                <c:pt idx="134">
                  <c:v>mar-2019</c:v>
                </c:pt>
                <c:pt idx="135">
                  <c:v>apr-2019</c:v>
                </c:pt>
                <c:pt idx="136">
                  <c:v>mag-2019</c:v>
                </c:pt>
                <c:pt idx="137">
                  <c:v>giu-2019</c:v>
                </c:pt>
                <c:pt idx="138">
                  <c:v>lug-2019</c:v>
                </c:pt>
                <c:pt idx="139">
                  <c:v>ago-2019</c:v>
                </c:pt>
                <c:pt idx="140">
                  <c:v>set-2019</c:v>
                </c:pt>
                <c:pt idx="141">
                  <c:v>ott-2019</c:v>
                </c:pt>
                <c:pt idx="142">
                  <c:v>nov-2019</c:v>
                </c:pt>
                <c:pt idx="143">
                  <c:v>dic-2019</c:v>
                </c:pt>
                <c:pt idx="144">
                  <c:v>gen-2020</c:v>
                </c:pt>
                <c:pt idx="145">
                  <c:v>feb-2020</c:v>
                </c:pt>
                <c:pt idx="146">
                  <c:v>mar-2020</c:v>
                </c:pt>
                <c:pt idx="147">
                  <c:v>apr-2020</c:v>
                </c:pt>
                <c:pt idx="148">
                  <c:v>mag-2020</c:v>
                </c:pt>
                <c:pt idx="149">
                  <c:v>giu-2020</c:v>
                </c:pt>
                <c:pt idx="150">
                  <c:v>lug-2020</c:v>
                </c:pt>
                <c:pt idx="151">
                  <c:v>ago-2020</c:v>
                </c:pt>
                <c:pt idx="152">
                  <c:v>set-2020</c:v>
                </c:pt>
                <c:pt idx="153">
                  <c:v>ott-2020</c:v>
                </c:pt>
                <c:pt idx="154">
                  <c:v>nov-2020</c:v>
                </c:pt>
                <c:pt idx="155">
                  <c:v>dic-2020</c:v>
                </c:pt>
                <c:pt idx="156">
                  <c:v>gen-2021</c:v>
                </c:pt>
                <c:pt idx="157">
                  <c:v>feb-2021</c:v>
                </c:pt>
                <c:pt idx="158">
                  <c:v>mar-2021</c:v>
                </c:pt>
                <c:pt idx="159">
                  <c:v>apr-2021</c:v>
                </c:pt>
                <c:pt idx="160">
                  <c:v>mag-2021</c:v>
                </c:pt>
                <c:pt idx="161">
                  <c:v>giu-2021</c:v>
                </c:pt>
                <c:pt idx="162">
                  <c:v>lug-2021</c:v>
                </c:pt>
              </c:strCache>
            </c:strRef>
          </c:cat>
          <c:val>
            <c:numRef>
              <c:f>ZOOKEEPER_FixedTickets!$H$4:$H$166</c:f>
              <c:numCache>
                <c:formatCode>General</c:formatCode>
                <c:ptCount val="163"/>
                <c:pt idx="0">
                  <c:v>13.368098159509202</c:v>
                </c:pt>
                <c:pt idx="1">
                  <c:v>13.368098159509202</c:v>
                </c:pt>
                <c:pt idx="2">
                  <c:v>13.368098159509202</c:v>
                </c:pt>
                <c:pt idx="3">
                  <c:v>13.368098159509202</c:v>
                </c:pt>
                <c:pt idx="4">
                  <c:v>13.368098159509202</c:v>
                </c:pt>
                <c:pt idx="5">
                  <c:v>13.368098159509202</c:v>
                </c:pt>
                <c:pt idx="6">
                  <c:v>13.368098159509202</c:v>
                </c:pt>
                <c:pt idx="7">
                  <c:v>13.368098159509202</c:v>
                </c:pt>
                <c:pt idx="8">
                  <c:v>13.368098159509202</c:v>
                </c:pt>
                <c:pt idx="9">
                  <c:v>13.368098159509202</c:v>
                </c:pt>
                <c:pt idx="10">
                  <c:v>13.368098159509202</c:v>
                </c:pt>
                <c:pt idx="11">
                  <c:v>13.368098159509202</c:v>
                </c:pt>
                <c:pt idx="12">
                  <c:v>13.368098159509202</c:v>
                </c:pt>
                <c:pt idx="13">
                  <c:v>13.368098159509202</c:v>
                </c:pt>
                <c:pt idx="14">
                  <c:v>13.368098159509202</c:v>
                </c:pt>
                <c:pt idx="15">
                  <c:v>13.368098159509202</c:v>
                </c:pt>
                <c:pt idx="16">
                  <c:v>13.368098159509202</c:v>
                </c:pt>
                <c:pt idx="17">
                  <c:v>13.368098159509202</c:v>
                </c:pt>
                <c:pt idx="18">
                  <c:v>13.368098159509202</c:v>
                </c:pt>
                <c:pt idx="19">
                  <c:v>13.368098159509202</c:v>
                </c:pt>
                <c:pt idx="20">
                  <c:v>13.368098159509202</c:v>
                </c:pt>
                <c:pt idx="21">
                  <c:v>13.368098159509202</c:v>
                </c:pt>
                <c:pt idx="22">
                  <c:v>13.368098159509202</c:v>
                </c:pt>
                <c:pt idx="23">
                  <c:v>13.368098159509202</c:v>
                </c:pt>
                <c:pt idx="24">
                  <c:v>13.368098159509202</c:v>
                </c:pt>
                <c:pt idx="25">
                  <c:v>13.368098159509202</c:v>
                </c:pt>
                <c:pt idx="26">
                  <c:v>13.368098159509202</c:v>
                </c:pt>
                <c:pt idx="27">
                  <c:v>13.368098159509202</c:v>
                </c:pt>
                <c:pt idx="28">
                  <c:v>13.368098159509202</c:v>
                </c:pt>
                <c:pt idx="29">
                  <c:v>13.368098159509202</c:v>
                </c:pt>
                <c:pt idx="30">
                  <c:v>13.368098159509202</c:v>
                </c:pt>
                <c:pt idx="31">
                  <c:v>13.368098159509202</c:v>
                </c:pt>
                <c:pt idx="32">
                  <c:v>13.368098159509202</c:v>
                </c:pt>
                <c:pt idx="33">
                  <c:v>13.368098159509202</c:v>
                </c:pt>
                <c:pt idx="34">
                  <c:v>13.368098159509202</c:v>
                </c:pt>
                <c:pt idx="35">
                  <c:v>13.368098159509202</c:v>
                </c:pt>
                <c:pt idx="36">
                  <c:v>13.368098159509202</c:v>
                </c:pt>
                <c:pt idx="37">
                  <c:v>13.368098159509202</c:v>
                </c:pt>
                <c:pt idx="38">
                  <c:v>13.368098159509202</c:v>
                </c:pt>
                <c:pt idx="39">
                  <c:v>13.368098159509202</c:v>
                </c:pt>
                <c:pt idx="40">
                  <c:v>13.368098159509202</c:v>
                </c:pt>
                <c:pt idx="41">
                  <c:v>13.368098159509202</c:v>
                </c:pt>
                <c:pt idx="42">
                  <c:v>13.368098159509202</c:v>
                </c:pt>
                <c:pt idx="43">
                  <c:v>13.368098159509202</c:v>
                </c:pt>
                <c:pt idx="44">
                  <c:v>13.368098159509202</c:v>
                </c:pt>
                <c:pt idx="45">
                  <c:v>13.368098159509202</c:v>
                </c:pt>
                <c:pt idx="46">
                  <c:v>13.368098159509202</c:v>
                </c:pt>
                <c:pt idx="47">
                  <c:v>13.368098159509202</c:v>
                </c:pt>
                <c:pt idx="48">
                  <c:v>13.368098159509202</c:v>
                </c:pt>
                <c:pt idx="49">
                  <c:v>13.368098159509202</c:v>
                </c:pt>
                <c:pt idx="50">
                  <c:v>13.368098159509202</c:v>
                </c:pt>
                <c:pt idx="51">
                  <c:v>13.368098159509202</c:v>
                </c:pt>
                <c:pt idx="52">
                  <c:v>13.368098159509202</c:v>
                </c:pt>
                <c:pt idx="53">
                  <c:v>13.368098159509202</c:v>
                </c:pt>
                <c:pt idx="54">
                  <c:v>13.368098159509202</c:v>
                </c:pt>
                <c:pt idx="55">
                  <c:v>13.368098159509202</c:v>
                </c:pt>
                <c:pt idx="56">
                  <c:v>13.368098159509202</c:v>
                </c:pt>
                <c:pt idx="57">
                  <c:v>13.368098159509202</c:v>
                </c:pt>
                <c:pt idx="58">
                  <c:v>13.368098159509202</c:v>
                </c:pt>
                <c:pt idx="59">
                  <c:v>13.368098159509202</c:v>
                </c:pt>
                <c:pt idx="60">
                  <c:v>13.368098159509202</c:v>
                </c:pt>
                <c:pt idx="61">
                  <c:v>13.368098159509202</c:v>
                </c:pt>
                <c:pt idx="62">
                  <c:v>13.368098159509202</c:v>
                </c:pt>
                <c:pt idx="63">
                  <c:v>13.368098159509202</c:v>
                </c:pt>
                <c:pt idx="64">
                  <c:v>13.368098159509202</c:v>
                </c:pt>
                <c:pt idx="65">
                  <c:v>13.368098159509202</c:v>
                </c:pt>
                <c:pt idx="66">
                  <c:v>13.368098159509202</c:v>
                </c:pt>
                <c:pt idx="67">
                  <c:v>13.368098159509202</c:v>
                </c:pt>
                <c:pt idx="68">
                  <c:v>13.368098159509202</c:v>
                </c:pt>
                <c:pt idx="69">
                  <c:v>13.368098159509202</c:v>
                </c:pt>
                <c:pt idx="70">
                  <c:v>13.368098159509202</c:v>
                </c:pt>
                <c:pt idx="71">
                  <c:v>13.368098159509202</c:v>
                </c:pt>
                <c:pt idx="72">
                  <c:v>13.368098159509202</c:v>
                </c:pt>
                <c:pt idx="73">
                  <c:v>13.368098159509202</c:v>
                </c:pt>
                <c:pt idx="74">
                  <c:v>13.368098159509202</c:v>
                </c:pt>
                <c:pt idx="75">
                  <c:v>13.368098159509202</c:v>
                </c:pt>
                <c:pt idx="76">
                  <c:v>13.368098159509202</c:v>
                </c:pt>
                <c:pt idx="77">
                  <c:v>13.368098159509202</c:v>
                </c:pt>
                <c:pt idx="78">
                  <c:v>13.368098159509202</c:v>
                </c:pt>
                <c:pt idx="79">
                  <c:v>13.368098159509202</c:v>
                </c:pt>
                <c:pt idx="80">
                  <c:v>13.368098159509202</c:v>
                </c:pt>
                <c:pt idx="81">
                  <c:v>13.368098159509202</c:v>
                </c:pt>
                <c:pt idx="82">
                  <c:v>13.368098159509202</c:v>
                </c:pt>
                <c:pt idx="83">
                  <c:v>13.368098159509202</c:v>
                </c:pt>
                <c:pt idx="84">
                  <c:v>13.368098159509202</c:v>
                </c:pt>
                <c:pt idx="85">
                  <c:v>13.368098159509202</c:v>
                </c:pt>
                <c:pt idx="86">
                  <c:v>13.368098159509202</c:v>
                </c:pt>
                <c:pt idx="87">
                  <c:v>13.368098159509202</c:v>
                </c:pt>
                <c:pt idx="88">
                  <c:v>13.368098159509202</c:v>
                </c:pt>
                <c:pt idx="89">
                  <c:v>13.368098159509202</c:v>
                </c:pt>
                <c:pt idx="90">
                  <c:v>13.368098159509202</c:v>
                </c:pt>
                <c:pt idx="91">
                  <c:v>13.368098159509202</c:v>
                </c:pt>
                <c:pt idx="92">
                  <c:v>13.368098159509202</c:v>
                </c:pt>
                <c:pt idx="93">
                  <c:v>13.368098159509202</c:v>
                </c:pt>
                <c:pt idx="94">
                  <c:v>13.368098159509202</c:v>
                </c:pt>
                <c:pt idx="95">
                  <c:v>13.368098159509202</c:v>
                </c:pt>
                <c:pt idx="96">
                  <c:v>13.368098159509202</c:v>
                </c:pt>
                <c:pt idx="97">
                  <c:v>13.368098159509202</c:v>
                </c:pt>
                <c:pt idx="98">
                  <c:v>13.368098159509202</c:v>
                </c:pt>
                <c:pt idx="99">
                  <c:v>13.368098159509202</c:v>
                </c:pt>
                <c:pt idx="100">
                  <c:v>13.368098159509202</c:v>
                </c:pt>
                <c:pt idx="101">
                  <c:v>13.368098159509202</c:v>
                </c:pt>
                <c:pt idx="102">
                  <c:v>13.368098159509202</c:v>
                </c:pt>
                <c:pt idx="103">
                  <c:v>13.368098159509202</c:v>
                </c:pt>
                <c:pt idx="104">
                  <c:v>13.368098159509202</c:v>
                </c:pt>
                <c:pt idx="105">
                  <c:v>13.368098159509202</c:v>
                </c:pt>
                <c:pt idx="106">
                  <c:v>13.368098159509202</c:v>
                </c:pt>
                <c:pt idx="107">
                  <c:v>13.368098159509202</c:v>
                </c:pt>
                <c:pt idx="108">
                  <c:v>13.368098159509202</c:v>
                </c:pt>
                <c:pt idx="109">
                  <c:v>13.368098159509202</c:v>
                </c:pt>
                <c:pt idx="110">
                  <c:v>13.368098159509202</c:v>
                </c:pt>
                <c:pt idx="111">
                  <c:v>13.368098159509202</c:v>
                </c:pt>
                <c:pt idx="112">
                  <c:v>13.368098159509202</c:v>
                </c:pt>
                <c:pt idx="113">
                  <c:v>13.368098159509202</c:v>
                </c:pt>
                <c:pt idx="114">
                  <c:v>13.368098159509202</c:v>
                </c:pt>
                <c:pt idx="115">
                  <c:v>13.368098159509202</c:v>
                </c:pt>
                <c:pt idx="116">
                  <c:v>13.368098159509202</c:v>
                </c:pt>
                <c:pt idx="117">
                  <c:v>13.368098159509202</c:v>
                </c:pt>
                <c:pt idx="118">
                  <c:v>13.368098159509202</c:v>
                </c:pt>
                <c:pt idx="119">
                  <c:v>13.368098159509202</c:v>
                </c:pt>
                <c:pt idx="120">
                  <c:v>13.368098159509202</c:v>
                </c:pt>
                <c:pt idx="121">
                  <c:v>13.368098159509202</c:v>
                </c:pt>
                <c:pt idx="122">
                  <c:v>13.368098159509202</c:v>
                </c:pt>
                <c:pt idx="123">
                  <c:v>13.368098159509202</c:v>
                </c:pt>
                <c:pt idx="124">
                  <c:v>13.368098159509202</c:v>
                </c:pt>
                <c:pt idx="125">
                  <c:v>13.368098159509202</c:v>
                </c:pt>
                <c:pt idx="126">
                  <c:v>13.368098159509202</c:v>
                </c:pt>
                <c:pt idx="127">
                  <c:v>13.368098159509202</c:v>
                </c:pt>
                <c:pt idx="128">
                  <c:v>13.368098159509202</c:v>
                </c:pt>
                <c:pt idx="129">
                  <c:v>13.368098159509202</c:v>
                </c:pt>
                <c:pt idx="130">
                  <c:v>13.368098159509202</c:v>
                </c:pt>
                <c:pt idx="131">
                  <c:v>13.368098159509202</c:v>
                </c:pt>
                <c:pt idx="132">
                  <c:v>13.368098159509202</c:v>
                </c:pt>
                <c:pt idx="133">
                  <c:v>13.368098159509202</c:v>
                </c:pt>
                <c:pt idx="134">
                  <c:v>13.368098159509202</c:v>
                </c:pt>
                <c:pt idx="135">
                  <c:v>13.368098159509202</c:v>
                </c:pt>
                <c:pt idx="136">
                  <c:v>13.368098159509202</c:v>
                </c:pt>
                <c:pt idx="137">
                  <c:v>13.368098159509202</c:v>
                </c:pt>
                <c:pt idx="138">
                  <c:v>13.368098159509202</c:v>
                </c:pt>
                <c:pt idx="139">
                  <c:v>13.368098159509202</c:v>
                </c:pt>
                <c:pt idx="140">
                  <c:v>13.368098159509202</c:v>
                </c:pt>
                <c:pt idx="141">
                  <c:v>13.368098159509202</c:v>
                </c:pt>
                <c:pt idx="142">
                  <c:v>13.368098159509202</c:v>
                </c:pt>
                <c:pt idx="143">
                  <c:v>13.368098159509202</c:v>
                </c:pt>
                <c:pt idx="144">
                  <c:v>13.368098159509202</c:v>
                </c:pt>
                <c:pt idx="145">
                  <c:v>13.368098159509202</c:v>
                </c:pt>
                <c:pt idx="146">
                  <c:v>13.368098159509202</c:v>
                </c:pt>
                <c:pt idx="147">
                  <c:v>13.368098159509202</c:v>
                </c:pt>
                <c:pt idx="148">
                  <c:v>13.368098159509202</c:v>
                </c:pt>
                <c:pt idx="149">
                  <c:v>13.368098159509202</c:v>
                </c:pt>
                <c:pt idx="150">
                  <c:v>13.368098159509202</c:v>
                </c:pt>
                <c:pt idx="151">
                  <c:v>13.368098159509202</c:v>
                </c:pt>
                <c:pt idx="152">
                  <c:v>13.368098159509202</c:v>
                </c:pt>
                <c:pt idx="153">
                  <c:v>13.368098159509202</c:v>
                </c:pt>
                <c:pt idx="154">
                  <c:v>13.368098159509202</c:v>
                </c:pt>
                <c:pt idx="155">
                  <c:v>13.368098159509202</c:v>
                </c:pt>
                <c:pt idx="156">
                  <c:v>13.368098159509202</c:v>
                </c:pt>
                <c:pt idx="157">
                  <c:v>13.368098159509202</c:v>
                </c:pt>
                <c:pt idx="158">
                  <c:v>13.368098159509202</c:v>
                </c:pt>
                <c:pt idx="159">
                  <c:v>13.368098159509202</c:v>
                </c:pt>
                <c:pt idx="160">
                  <c:v>13.368098159509202</c:v>
                </c:pt>
                <c:pt idx="161">
                  <c:v>13.368098159509202</c:v>
                </c:pt>
                <c:pt idx="162">
                  <c:v>13.368098159509202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6-4130-8E1B-CA4D66F764A7}"/>
            </c:ext>
          </c:extLst>
        </c:ser>
        <c:ser>
          <c:idx val="3"/>
          <c:order val="3"/>
          <c:tx>
            <c:strRef>
              <c:f>ZOOKEEPER_FixedTickets!$J$3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ZOOKEEPER_FixedTickets!$F$4:$F$166</c:f>
              <c:strCache>
                <c:ptCount val="163"/>
                <c:pt idx="0">
                  <c:v>gen-2008</c:v>
                </c:pt>
                <c:pt idx="1">
                  <c:v>feb-2008</c:v>
                </c:pt>
                <c:pt idx="2">
                  <c:v>mar-2008</c:v>
                </c:pt>
                <c:pt idx="3">
                  <c:v>apr-2008</c:v>
                </c:pt>
                <c:pt idx="4">
                  <c:v>mag-2008</c:v>
                </c:pt>
                <c:pt idx="5">
                  <c:v>giu-2008</c:v>
                </c:pt>
                <c:pt idx="6">
                  <c:v>lug-2008</c:v>
                </c:pt>
                <c:pt idx="7">
                  <c:v>ago-2008</c:v>
                </c:pt>
                <c:pt idx="8">
                  <c:v>set-2008</c:v>
                </c:pt>
                <c:pt idx="9">
                  <c:v>ott-2008</c:v>
                </c:pt>
                <c:pt idx="10">
                  <c:v>nov-2008</c:v>
                </c:pt>
                <c:pt idx="11">
                  <c:v>dic-2008</c:v>
                </c:pt>
                <c:pt idx="12">
                  <c:v>gen-2009</c:v>
                </c:pt>
                <c:pt idx="13">
                  <c:v>feb-2009</c:v>
                </c:pt>
                <c:pt idx="14">
                  <c:v>mar-2009</c:v>
                </c:pt>
                <c:pt idx="15">
                  <c:v>apr-2009</c:v>
                </c:pt>
                <c:pt idx="16">
                  <c:v>mag-2009</c:v>
                </c:pt>
                <c:pt idx="17">
                  <c:v>giu-2009</c:v>
                </c:pt>
                <c:pt idx="18">
                  <c:v>lug-2009</c:v>
                </c:pt>
                <c:pt idx="19">
                  <c:v>ago-2009</c:v>
                </c:pt>
                <c:pt idx="20">
                  <c:v>set-2009</c:v>
                </c:pt>
                <c:pt idx="21">
                  <c:v>ott-2009</c:v>
                </c:pt>
                <c:pt idx="22">
                  <c:v>nov-2009</c:v>
                </c:pt>
                <c:pt idx="23">
                  <c:v>dic-2009</c:v>
                </c:pt>
                <c:pt idx="24">
                  <c:v>gen-2010</c:v>
                </c:pt>
                <c:pt idx="25">
                  <c:v>feb-2010</c:v>
                </c:pt>
                <c:pt idx="26">
                  <c:v>mar-2010</c:v>
                </c:pt>
                <c:pt idx="27">
                  <c:v>apr-2010</c:v>
                </c:pt>
                <c:pt idx="28">
                  <c:v>mag-2010</c:v>
                </c:pt>
                <c:pt idx="29">
                  <c:v>giu-2010</c:v>
                </c:pt>
                <c:pt idx="30">
                  <c:v>lug-2010</c:v>
                </c:pt>
                <c:pt idx="31">
                  <c:v>ago-2010</c:v>
                </c:pt>
                <c:pt idx="32">
                  <c:v>set-2010</c:v>
                </c:pt>
                <c:pt idx="33">
                  <c:v>ott-2010</c:v>
                </c:pt>
                <c:pt idx="34">
                  <c:v>nov-2010</c:v>
                </c:pt>
                <c:pt idx="35">
                  <c:v>dic-2010</c:v>
                </c:pt>
                <c:pt idx="36">
                  <c:v>gen-2011</c:v>
                </c:pt>
                <c:pt idx="37">
                  <c:v>feb-2011</c:v>
                </c:pt>
                <c:pt idx="38">
                  <c:v>mar-2011</c:v>
                </c:pt>
                <c:pt idx="39">
                  <c:v>apr-2011</c:v>
                </c:pt>
                <c:pt idx="40">
                  <c:v>mag-2011</c:v>
                </c:pt>
                <c:pt idx="41">
                  <c:v>giu-2011</c:v>
                </c:pt>
                <c:pt idx="42">
                  <c:v>lug-2011</c:v>
                </c:pt>
                <c:pt idx="43">
                  <c:v>ago-2011</c:v>
                </c:pt>
                <c:pt idx="44">
                  <c:v>set-2011</c:v>
                </c:pt>
                <c:pt idx="45">
                  <c:v>ott-2011</c:v>
                </c:pt>
                <c:pt idx="46">
                  <c:v>nov-2011</c:v>
                </c:pt>
                <c:pt idx="47">
                  <c:v>dic-2011</c:v>
                </c:pt>
                <c:pt idx="48">
                  <c:v>gen-2012</c:v>
                </c:pt>
                <c:pt idx="49">
                  <c:v>feb-2012</c:v>
                </c:pt>
                <c:pt idx="50">
                  <c:v>mar-2012</c:v>
                </c:pt>
                <c:pt idx="51">
                  <c:v>apr-2012</c:v>
                </c:pt>
                <c:pt idx="52">
                  <c:v>mag-2012</c:v>
                </c:pt>
                <c:pt idx="53">
                  <c:v>giu-2012</c:v>
                </c:pt>
                <c:pt idx="54">
                  <c:v>lug-2012</c:v>
                </c:pt>
                <c:pt idx="55">
                  <c:v>ago-2012</c:v>
                </c:pt>
                <c:pt idx="56">
                  <c:v>set-2012</c:v>
                </c:pt>
                <c:pt idx="57">
                  <c:v>ott-2012</c:v>
                </c:pt>
                <c:pt idx="58">
                  <c:v>nov-2012</c:v>
                </c:pt>
                <c:pt idx="59">
                  <c:v>dic-2012</c:v>
                </c:pt>
                <c:pt idx="60">
                  <c:v>gen-2013</c:v>
                </c:pt>
                <c:pt idx="61">
                  <c:v>feb-2013</c:v>
                </c:pt>
                <c:pt idx="62">
                  <c:v>mar-2013</c:v>
                </c:pt>
                <c:pt idx="63">
                  <c:v>apr-2013</c:v>
                </c:pt>
                <c:pt idx="64">
                  <c:v>mag-2013</c:v>
                </c:pt>
                <c:pt idx="65">
                  <c:v>giu-2013</c:v>
                </c:pt>
                <c:pt idx="66">
                  <c:v>lug-2013</c:v>
                </c:pt>
                <c:pt idx="67">
                  <c:v>ago-2013</c:v>
                </c:pt>
                <c:pt idx="68">
                  <c:v>set-2013</c:v>
                </c:pt>
                <c:pt idx="69">
                  <c:v>ott-2013</c:v>
                </c:pt>
                <c:pt idx="70">
                  <c:v>nov-2013</c:v>
                </c:pt>
                <c:pt idx="71">
                  <c:v>dic-2013</c:v>
                </c:pt>
                <c:pt idx="72">
                  <c:v>gen-2014</c:v>
                </c:pt>
                <c:pt idx="73">
                  <c:v>feb-2014</c:v>
                </c:pt>
                <c:pt idx="74">
                  <c:v>mar-2014</c:v>
                </c:pt>
                <c:pt idx="75">
                  <c:v>apr-2014</c:v>
                </c:pt>
                <c:pt idx="76">
                  <c:v>mag-2014</c:v>
                </c:pt>
                <c:pt idx="77">
                  <c:v>giu-2014</c:v>
                </c:pt>
                <c:pt idx="78">
                  <c:v>lug-2014</c:v>
                </c:pt>
                <c:pt idx="79">
                  <c:v>ago-2014</c:v>
                </c:pt>
                <c:pt idx="80">
                  <c:v>set-2014</c:v>
                </c:pt>
                <c:pt idx="81">
                  <c:v>ott-2014</c:v>
                </c:pt>
                <c:pt idx="82">
                  <c:v>nov-2014</c:v>
                </c:pt>
                <c:pt idx="83">
                  <c:v>dic-2014</c:v>
                </c:pt>
                <c:pt idx="84">
                  <c:v>gen-2015</c:v>
                </c:pt>
                <c:pt idx="85">
                  <c:v>feb-2015</c:v>
                </c:pt>
                <c:pt idx="86">
                  <c:v>mar-2015</c:v>
                </c:pt>
                <c:pt idx="87">
                  <c:v>apr-2015</c:v>
                </c:pt>
                <c:pt idx="88">
                  <c:v>mag-2015</c:v>
                </c:pt>
                <c:pt idx="89">
                  <c:v>giu-2015</c:v>
                </c:pt>
                <c:pt idx="90">
                  <c:v>lug-2015</c:v>
                </c:pt>
                <c:pt idx="91">
                  <c:v>ago-2015</c:v>
                </c:pt>
                <c:pt idx="92">
                  <c:v>set-2015</c:v>
                </c:pt>
                <c:pt idx="93">
                  <c:v>ott-2015</c:v>
                </c:pt>
                <c:pt idx="94">
                  <c:v>nov-2015</c:v>
                </c:pt>
                <c:pt idx="95">
                  <c:v>dic-2015</c:v>
                </c:pt>
                <c:pt idx="96">
                  <c:v>gen-2016</c:v>
                </c:pt>
                <c:pt idx="97">
                  <c:v>feb-2016</c:v>
                </c:pt>
                <c:pt idx="98">
                  <c:v>mar-2016</c:v>
                </c:pt>
                <c:pt idx="99">
                  <c:v>apr-2016</c:v>
                </c:pt>
                <c:pt idx="100">
                  <c:v>mag-2016</c:v>
                </c:pt>
                <c:pt idx="101">
                  <c:v>giu-2016</c:v>
                </c:pt>
                <c:pt idx="102">
                  <c:v>lug-2016</c:v>
                </c:pt>
                <c:pt idx="103">
                  <c:v>ago-2016</c:v>
                </c:pt>
                <c:pt idx="104">
                  <c:v>set-2016</c:v>
                </c:pt>
                <c:pt idx="105">
                  <c:v>ott-2016</c:v>
                </c:pt>
                <c:pt idx="106">
                  <c:v>nov-2016</c:v>
                </c:pt>
                <c:pt idx="107">
                  <c:v>dic-2016</c:v>
                </c:pt>
                <c:pt idx="108">
                  <c:v>gen-2017</c:v>
                </c:pt>
                <c:pt idx="109">
                  <c:v>feb-2017</c:v>
                </c:pt>
                <c:pt idx="110">
                  <c:v>mar-2017</c:v>
                </c:pt>
                <c:pt idx="111">
                  <c:v>apr-2017</c:v>
                </c:pt>
                <c:pt idx="112">
                  <c:v>mag-2017</c:v>
                </c:pt>
                <c:pt idx="113">
                  <c:v>giu-2017</c:v>
                </c:pt>
                <c:pt idx="114">
                  <c:v>lug-2017</c:v>
                </c:pt>
                <c:pt idx="115">
                  <c:v>ago-2017</c:v>
                </c:pt>
                <c:pt idx="116">
                  <c:v>set-2017</c:v>
                </c:pt>
                <c:pt idx="117">
                  <c:v>ott-2017</c:v>
                </c:pt>
                <c:pt idx="118">
                  <c:v>nov-2017</c:v>
                </c:pt>
                <c:pt idx="119">
                  <c:v>dic-2017</c:v>
                </c:pt>
                <c:pt idx="120">
                  <c:v>gen-2018</c:v>
                </c:pt>
                <c:pt idx="121">
                  <c:v>feb-2018</c:v>
                </c:pt>
                <c:pt idx="122">
                  <c:v>mar-2018</c:v>
                </c:pt>
                <c:pt idx="123">
                  <c:v>apr-2018</c:v>
                </c:pt>
                <c:pt idx="124">
                  <c:v>mag-2018</c:v>
                </c:pt>
                <c:pt idx="125">
                  <c:v>giu-2018</c:v>
                </c:pt>
                <c:pt idx="126">
                  <c:v>lug-2018</c:v>
                </c:pt>
                <c:pt idx="127">
                  <c:v>ago-2018</c:v>
                </c:pt>
                <c:pt idx="128">
                  <c:v>set-2018</c:v>
                </c:pt>
                <c:pt idx="129">
                  <c:v>ott-2018</c:v>
                </c:pt>
                <c:pt idx="130">
                  <c:v>nov-2018</c:v>
                </c:pt>
                <c:pt idx="131">
                  <c:v>dic-2018</c:v>
                </c:pt>
                <c:pt idx="132">
                  <c:v>gen-2019</c:v>
                </c:pt>
                <c:pt idx="133">
                  <c:v>feb-2019</c:v>
                </c:pt>
                <c:pt idx="134">
                  <c:v>mar-2019</c:v>
                </c:pt>
                <c:pt idx="135">
                  <c:v>apr-2019</c:v>
                </c:pt>
                <c:pt idx="136">
                  <c:v>mag-2019</c:v>
                </c:pt>
                <c:pt idx="137">
                  <c:v>giu-2019</c:v>
                </c:pt>
                <c:pt idx="138">
                  <c:v>lug-2019</c:v>
                </c:pt>
                <c:pt idx="139">
                  <c:v>ago-2019</c:v>
                </c:pt>
                <c:pt idx="140">
                  <c:v>set-2019</c:v>
                </c:pt>
                <c:pt idx="141">
                  <c:v>ott-2019</c:v>
                </c:pt>
                <c:pt idx="142">
                  <c:v>nov-2019</c:v>
                </c:pt>
                <c:pt idx="143">
                  <c:v>dic-2019</c:v>
                </c:pt>
                <c:pt idx="144">
                  <c:v>gen-2020</c:v>
                </c:pt>
                <c:pt idx="145">
                  <c:v>feb-2020</c:v>
                </c:pt>
                <c:pt idx="146">
                  <c:v>mar-2020</c:v>
                </c:pt>
                <c:pt idx="147">
                  <c:v>apr-2020</c:v>
                </c:pt>
                <c:pt idx="148">
                  <c:v>mag-2020</c:v>
                </c:pt>
                <c:pt idx="149">
                  <c:v>giu-2020</c:v>
                </c:pt>
                <c:pt idx="150">
                  <c:v>lug-2020</c:v>
                </c:pt>
                <c:pt idx="151">
                  <c:v>ago-2020</c:v>
                </c:pt>
                <c:pt idx="152">
                  <c:v>set-2020</c:v>
                </c:pt>
                <c:pt idx="153">
                  <c:v>ott-2020</c:v>
                </c:pt>
                <c:pt idx="154">
                  <c:v>nov-2020</c:v>
                </c:pt>
                <c:pt idx="155">
                  <c:v>dic-2020</c:v>
                </c:pt>
                <c:pt idx="156">
                  <c:v>gen-2021</c:v>
                </c:pt>
                <c:pt idx="157">
                  <c:v>feb-2021</c:v>
                </c:pt>
                <c:pt idx="158">
                  <c:v>mar-2021</c:v>
                </c:pt>
                <c:pt idx="159">
                  <c:v>apr-2021</c:v>
                </c:pt>
                <c:pt idx="160">
                  <c:v>mag-2021</c:v>
                </c:pt>
                <c:pt idx="161">
                  <c:v>giu-2021</c:v>
                </c:pt>
                <c:pt idx="162">
                  <c:v>lug-2021</c:v>
                </c:pt>
              </c:strCache>
            </c:strRef>
          </c:cat>
          <c:val>
            <c:numRef>
              <c:f>ZOOKEEPER_FixedTickets!$J$4:$J$166</c:f>
              <c:numCache>
                <c:formatCode>General</c:formatCode>
                <c:ptCount val="163"/>
                <c:pt idx="0">
                  <c:v>40.664734206251346</c:v>
                </c:pt>
                <c:pt idx="1">
                  <c:v>40.664734206251346</c:v>
                </c:pt>
                <c:pt idx="2">
                  <c:v>40.664734206251346</c:v>
                </c:pt>
                <c:pt idx="3">
                  <c:v>40.664734206251346</c:v>
                </c:pt>
                <c:pt idx="4">
                  <c:v>40.664734206251346</c:v>
                </c:pt>
                <c:pt idx="5">
                  <c:v>40.664734206251346</c:v>
                </c:pt>
                <c:pt idx="6">
                  <c:v>40.664734206251346</c:v>
                </c:pt>
                <c:pt idx="7">
                  <c:v>40.664734206251346</c:v>
                </c:pt>
                <c:pt idx="8">
                  <c:v>40.664734206251346</c:v>
                </c:pt>
                <c:pt idx="9">
                  <c:v>40.664734206251346</c:v>
                </c:pt>
                <c:pt idx="10">
                  <c:v>40.664734206251346</c:v>
                </c:pt>
                <c:pt idx="11">
                  <c:v>40.664734206251346</c:v>
                </c:pt>
                <c:pt idx="12">
                  <c:v>40.664734206251346</c:v>
                </c:pt>
                <c:pt idx="13">
                  <c:v>40.664734206251346</c:v>
                </c:pt>
                <c:pt idx="14">
                  <c:v>40.664734206251346</c:v>
                </c:pt>
                <c:pt idx="15">
                  <c:v>40.664734206251346</c:v>
                </c:pt>
                <c:pt idx="16">
                  <c:v>40.664734206251346</c:v>
                </c:pt>
                <c:pt idx="17">
                  <c:v>40.664734206251346</c:v>
                </c:pt>
                <c:pt idx="18">
                  <c:v>40.664734206251346</c:v>
                </c:pt>
                <c:pt idx="19">
                  <c:v>40.664734206251346</c:v>
                </c:pt>
                <c:pt idx="20">
                  <c:v>40.664734206251346</c:v>
                </c:pt>
                <c:pt idx="21">
                  <c:v>40.664734206251346</c:v>
                </c:pt>
                <c:pt idx="22">
                  <c:v>40.664734206251346</c:v>
                </c:pt>
                <c:pt idx="23">
                  <c:v>40.664734206251346</c:v>
                </c:pt>
                <c:pt idx="24">
                  <c:v>40.664734206251346</c:v>
                </c:pt>
                <c:pt idx="25">
                  <c:v>40.664734206251346</c:v>
                </c:pt>
                <c:pt idx="26">
                  <c:v>40.664734206251346</c:v>
                </c:pt>
                <c:pt idx="27">
                  <c:v>40.664734206251346</c:v>
                </c:pt>
                <c:pt idx="28">
                  <c:v>40.664734206251346</c:v>
                </c:pt>
                <c:pt idx="29">
                  <c:v>40.664734206251346</c:v>
                </c:pt>
                <c:pt idx="30">
                  <c:v>40.664734206251346</c:v>
                </c:pt>
                <c:pt idx="31">
                  <c:v>40.664734206251346</c:v>
                </c:pt>
                <c:pt idx="32">
                  <c:v>40.664734206251346</c:v>
                </c:pt>
                <c:pt idx="33">
                  <c:v>40.664734206251346</c:v>
                </c:pt>
                <c:pt idx="34">
                  <c:v>40.664734206251346</c:v>
                </c:pt>
                <c:pt idx="35">
                  <c:v>40.664734206251346</c:v>
                </c:pt>
                <c:pt idx="36">
                  <c:v>40.664734206251346</c:v>
                </c:pt>
                <c:pt idx="37">
                  <c:v>40.664734206251346</c:v>
                </c:pt>
                <c:pt idx="38">
                  <c:v>40.664734206251346</c:v>
                </c:pt>
                <c:pt idx="39">
                  <c:v>40.664734206251346</c:v>
                </c:pt>
                <c:pt idx="40">
                  <c:v>40.664734206251346</c:v>
                </c:pt>
                <c:pt idx="41">
                  <c:v>40.664734206251346</c:v>
                </c:pt>
                <c:pt idx="42">
                  <c:v>40.664734206251346</c:v>
                </c:pt>
                <c:pt idx="43">
                  <c:v>40.664734206251346</c:v>
                </c:pt>
                <c:pt idx="44">
                  <c:v>40.664734206251346</c:v>
                </c:pt>
                <c:pt idx="45">
                  <c:v>40.664734206251346</c:v>
                </c:pt>
                <c:pt idx="46">
                  <c:v>40.664734206251346</c:v>
                </c:pt>
                <c:pt idx="47">
                  <c:v>40.664734206251346</c:v>
                </c:pt>
                <c:pt idx="48">
                  <c:v>40.664734206251346</c:v>
                </c:pt>
                <c:pt idx="49">
                  <c:v>40.664734206251346</c:v>
                </c:pt>
                <c:pt idx="50">
                  <c:v>40.664734206251346</c:v>
                </c:pt>
                <c:pt idx="51">
                  <c:v>40.664734206251346</c:v>
                </c:pt>
                <c:pt idx="52">
                  <c:v>40.664734206251346</c:v>
                </c:pt>
                <c:pt idx="53">
                  <c:v>40.664734206251346</c:v>
                </c:pt>
                <c:pt idx="54">
                  <c:v>40.664734206251346</c:v>
                </c:pt>
                <c:pt idx="55">
                  <c:v>40.664734206251346</c:v>
                </c:pt>
                <c:pt idx="56">
                  <c:v>40.664734206251346</c:v>
                </c:pt>
                <c:pt idx="57">
                  <c:v>40.664734206251346</c:v>
                </c:pt>
                <c:pt idx="58">
                  <c:v>40.664734206251346</c:v>
                </c:pt>
                <c:pt idx="59">
                  <c:v>40.664734206251346</c:v>
                </c:pt>
                <c:pt idx="60">
                  <c:v>40.664734206251346</c:v>
                </c:pt>
                <c:pt idx="61">
                  <c:v>40.664734206251346</c:v>
                </c:pt>
                <c:pt idx="62">
                  <c:v>40.664734206251346</c:v>
                </c:pt>
                <c:pt idx="63">
                  <c:v>40.664734206251346</c:v>
                </c:pt>
                <c:pt idx="64">
                  <c:v>40.664734206251346</c:v>
                </c:pt>
                <c:pt idx="65">
                  <c:v>40.664734206251346</c:v>
                </c:pt>
                <c:pt idx="66">
                  <c:v>40.664734206251346</c:v>
                </c:pt>
                <c:pt idx="67">
                  <c:v>40.664734206251346</c:v>
                </c:pt>
                <c:pt idx="68">
                  <c:v>40.664734206251346</c:v>
                </c:pt>
                <c:pt idx="69">
                  <c:v>40.664734206251346</c:v>
                </c:pt>
                <c:pt idx="70">
                  <c:v>40.664734206251346</c:v>
                </c:pt>
                <c:pt idx="71">
                  <c:v>40.664734206251346</c:v>
                </c:pt>
                <c:pt idx="72">
                  <c:v>40.664734206251346</c:v>
                </c:pt>
                <c:pt idx="73">
                  <c:v>40.664734206251346</c:v>
                </c:pt>
                <c:pt idx="74">
                  <c:v>40.664734206251346</c:v>
                </c:pt>
                <c:pt idx="75">
                  <c:v>40.664734206251346</c:v>
                </c:pt>
                <c:pt idx="76">
                  <c:v>40.664734206251346</c:v>
                </c:pt>
                <c:pt idx="77">
                  <c:v>40.664734206251346</c:v>
                </c:pt>
                <c:pt idx="78">
                  <c:v>40.664734206251346</c:v>
                </c:pt>
                <c:pt idx="79">
                  <c:v>40.664734206251346</c:v>
                </c:pt>
                <c:pt idx="80">
                  <c:v>40.664734206251346</c:v>
                </c:pt>
                <c:pt idx="81">
                  <c:v>40.664734206251346</c:v>
                </c:pt>
                <c:pt idx="82">
                  <c:v>40.664734206251346</c:v>
                </c:pt>
                <c:pt idx="83">
                  <c:v>40.664734206251346</c:v>
                </c:pt>
                <c:pt idx="84">
                  <c:v>40.664734206251346</c:v>
                </c:pt>
                <c:pt idx="85">
                  <c:v>40.664734206251346</c:v>
                </c:pt>
                <c:pt idx="86">
                  <c:v>40.664734206251346</c:v>
                </c:pt>
                <c:pt idx="87">
                  <c:v>40.664734206251346</c:v>
                </c:pt>
                <c:pt idx="88">
                  <c:v>40.664734206251346</c:v>
                </c:pt>
                <c:pt idx="89">
                  <c:v>40.664734206251346</c:v>
                </c:pt>
                <c:pt idx="90">
                  <c:v>40.664734206251346</c:v>
                </c:pt>
                <c:pt idx="91">
                  <c:v>40.664734206251346</c:v>
                </c:pt>
                <c:pt idx="92">
                  <c:v>40.664734206251346</c:v>
                </c:pt>
                <c:pt idx="93">
                  <c:v>40.664734206251346</c:v>
                </c:pt>
                <c:pt idx="94">
                  <c:v>40.664734206251346</c:v>
                </c:pt>
                <c:pt idx="95">
                  <c:v>40.664734206251346</c:v>
                </c:pt>
                <c:pt idx="96">
                  <c:v>40.664734206251346</c:v>
                </c:pt>
                <c:pt idx="97">
                  <c:v>40.664734206251346</c:v>
                </c:pt>
                <c:pt idx="98">
                  <c:v>40.664734206251346</c:v>
                </c:pt>
                <c:pt idx="99">
                  <c:v>40.664734206251346</c:v>
                </c:pt>
                <c:pt idx="100">
                  <c:v>40.664734206251346</c:v>
                </c:pt>
                <c:pt idx="101">
                  <c:v>40.664734206251346</c:v>
                </c:pt>
                <c:pt idx="102">
                  <c:v>40.664734206251346</c:v>
                </c:pt>
                <c:pt idx="103">
                  <c:v>40.664734206251346</c:v>
                </c:pt>
                <c:pt idx="104">
                  <c:v>40.664734206251346</c:v>
                </c:pt>
                <c:pt idx="105">
                  <c:v>40.664734206251346</c:v>
                </c:pt>
                <c:pt idx="106">
                  <c:v>40.664734206251346</c:v>
                </c:pt>
                <c:pt idx="107">
                  <c:v>40.664734206251346</c:v>
                </c:pt>
                <c:pt idx="108">
                  <c:v>40.664734206251346</c:v>
                </c:pt>
                <c:pt idx="109">
                  <c:v>40.664734206251346</c:v>
                </c:pt>
                <c:pt idx="110">
                  <c:v>40.664734206251346</c:v>
                </c:pt>
                <c:pt idx="111">
                  <c:v>40.664734206251346</c:v>
                </c:pt>
                <c:pt idx="112">
                  <c:v>40.664734206251346</c:v>
                </c:pt>
                <c:pt idx="113">
                  <c:v>40.664734206251346</c:v>
                </c:pt>
                <c:pt idx="114">
                  <c:v>40.664734206251346</c:v>
                </c:pt>
                <c:pt idx="115">
                  <c:v>40.664734206251346</c:v>
                </c:pt>
                <c:pt idx="116">
                  <c:v>40.664734206251346</c:v>
                </c:pt>
                <c:pt idx="117">
                  <c:v>40.664734206251346</c:v>
                </c:pt>
                <c:pt idx="118">
                  <c:v>40.664734206251346</c:v>
                </c:pt>
                <c:pt idx="119">
                  <c:v>40.664734206251346</c:v>
                </c:pt>
                <c:pt idx="120">
                  <c:v>40.664734206251346</c:v>
                </c:pt>
                <c:pt idx="121">
                  <c:v>40.664734206251346</c:v>
                </c:pt>
                <c:pt idx="122">
                  <c:v>40.664734206251346</c:v>
                </c:pt>
                <c:pt idx="123">
                  <c:v>40.664734206251346</c:v>
                </c:pt>
                <c:pt idx="124">
                  <c:v>40.664734206251346</c:v>
                </c:pt>
                <c:pt idx="125">
                  <c:v>40.664734206251346</c:v>
                </c:pt>
                <c:pt idx="126">
                  <c:v>40.664734206251346</c:v>
                </c:pt>
                <c:pt idx="127">
                  <c:v>40.664734206251346</c:v>
                </c:pt>
                <c:pt idx="128">
                  <c:v>40.664734206251346</c:v>
                </c:pt>
                <c:pt idx="129">
                  <c:v>40.664734206251346</c:v>
                </c:pt>
                <c:pt idx="130">
                  <c:v>40.664734206251346</c:v>
                </c:pt>
                <c:pt idx="131">
                  <c:v>40.664734206251346</c:v>
                </c:pt>
                <c:pt idx="132">
                  <c:v>40.664734206251346</c:v>
                </c:pt>
                <c:pt idx="133">
                  <c:v>40.664734206251346</c:v>
                </c:pt>
                <c:pt idx="134">
                  <c:v>40.664734206251346</c:v>
                </c:pt>
                <c:pt idx="135">
                  <c:v>40.664734206251346</c:v>
                </c:pt>
                <c:pt idx="136">
                  <c:v>40.664734206251346</c:v>
                </c:pt>
                <c:pt idx="137">
                  <c:v>40.664734206251346</c:v>
                </c:pt>
                <c:pt idx="138">
                  <c:v>40.664734206251346</c:v>
                </c:pt>
                <c:pt idx="139">
                  <c:v>40.664734206251346</c:v>
                </c:pt>
                <c:pt idx="140">
                  <c:v>40.664734206251346</c:v>
                </c:pt>
                <c:pt idx="141">
                  <c:v>40.664734206251346</c:v>
                </c:pt>
                <c:pt idx="142">
                  <c:v>40.664734206251346</c:v>
                </c:pt>
                <c:pt idx="143">
                  <c:v>40.664734206251346</c:v>
                </c:pt>
                <c:pt idx="144">
                  <c:v>40.664734206251346</c:v>
                </c:pt>
                <c:pt idx="145">
                  <c:v>40.664734206251346</c:v>
                </c:pt>
                <c:pt idx="146">
                  <c:v>40.664734206251346</c:v>
                </c:pt>
                <c:pt idx="147">
                  <c:v>40.664734206251346</c:v>
                </c:pt>
                <c:pt idx="148">
                  <c:v>40.664734206251346</c:v>
                </c:pt>
                <c:pt idx="149">
                  <c:v>40.664734206251346</c:v>
                </c:pt>
                <c:pt idx="150">
                  <c:v>40.664734206251346</c:v>
                </c:pt>
                <c:pt idx="151">
                  <c:v>40.664734206251346</c:v>
                </c:pt>
                <c:pt idx="152">
                  <c:v>40.664734206251346</c:v>
                </c:pt>
                <c:pt idx="153">
                  <c:v>40.664734206251346</c:v>
                </c:pt>
                <c:pt idx="154">
                  <c:v>40.664734206251346</c:v>
                </c:pt>
                <c:pt idx="155">
                  <c:v>40.664734206251346</c:v>
                </c:pt>
                <c:pt idx="156">
                  <c:v>40.664734206251346</c:v>
                </c:pt>
                <c:pt idx="157">
                  <c:v>40.664734206251346</c:v>
                </c:pt>
                <c:pt idx="158">
                  <c:v>40.664734206251346</c:v>
                </c:pt>
                <c:pt idx="159">
                  <c:v>40.664734206251346</c:v>
                </c:pt>
                <c:pt idx="160">
                  <c:v>40.664734206251346</c:v>
                </c:pt>
                <c:pt idx="161">
                  <c:v>40.664734206251346</c:v>
                </c:pt>
                <c:pt idx="162">
                  <c:v>40.664734206251346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6-4130-8E1B-CA4D66F764A7}"/>
            </c:ext>
          </c:extLst>
        </c:ser>
        <c:ser>
          <c:idx val="4"/>
          <c:order val="4"/>
          <c:tx>
            <c:strRef>
              <c:f>ZOOKEEPER_FixedTickets!$K$3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ZOOKEEPER_FixedTickets!$F$4:$F$166</c:f>
              <c:strCache>
                <c:ptCount val="163"/>
                <c:pt idx="0">
                  <c:v>gen-2008</c:v>
                </c:pt>
                <c:pt idx="1">
                  <c:v>feb-2008</c:v>
                </c:pt>
                <c:pt idx="2">
                  <c:v>mar-2008</c:v>
                </c:pt>
                <c:pt idx="3">
                  <c:v>apr-2008</c:v>
                </c:pt>
                <c:pt idx="4">
                  <c:v>mag-2008</c:v>
                </c:pt>
                <c:pt idx="5">
                  <c:v>giu-2008</c:v>
                </c:pt>
                <c:pt idx="6">
                  <c:v>lug-2008</c:v>
                </c:pt>
                <c:pt idx="7">
                  <c:v>ago-2008</c:v>
                </c:pt>
                <c:pt idx="8">
                  <c:v>set-2008</c:v>
                </c:pt>
                <c:pt idx="9">
                  <c:v>ott-2008</c:v>
                </c:pt>
                <c:pt idx="10">
                  <c:v>nov-2008</c:v>
                </c:pt>
                <c:pt idx="11">
                  <c:v>dic-2008</c:v>
                </c:pt>
                <c:pt idx="12">
                  <c:v>gen-2009</c:v>
                </c:pt>
                <c:pt idx="13">
                  <c:v>feb-2009</c:v>
                </c:pt>
                <c:pt idx="14">
                  <c:v>mar-2009</c:v>
                </c:pt>
                <c:pt idx="15">
                  <c:v>apr-2009</c:v>
                </c:pt>
                <c:pt idx="16">
                  <c:v>mag-2009</c:v>
                </c:pt>
                <c:pt idx="17">
                  <c:v>giu-2009</c:v>
                </c:pt>
                <c:pt idx="18">
                  <c:v>lug-2009</c:v>
                </c:pt>
                <c:pt idx="19">
                  <c:v>ago-2009</c:v>
                </c:pt>
                <c:pt idx="20">
                  <c:v>set-2009</c:v>
                </c:pt>
                <c:pt idx="21">
                  <c:v>ott-2009</c:v>
                </c:pt>
                <c:pt idx="22">
                  <c:v>nov-2009</c:v>
                </c:pt>
                <c:pt idx="23">
                  <c:v>dic-2009</c:v>
                </c:pt>
                <c:pt idx="24">
                  <c:v>gen-2010</c:v>
                </c:pt>
                <c:pt idx="25">
                  <c:v>feb-2010</c:v>
                </c:pt>
                <c:pt idx="26">
                  <c:v>mar-2010</c:v>
                </c:pt>
                <c:pt idx="27">
                  <c:v>apr-2010</c:v>
                </c:pt>
                <c:pt idx="28">
                  <c:v>mag-2010</c:v>
                </c:pt>
                <c:pt idx="29">
                  <c:v>giu-2010</c:v>
                </c:pt>
                <c:pt idx="30">
                  <c:v>lug-2010</c:v>
                </c:pt>
                <c:pt idx="31">
                  <c:v>ago-2010</c:v>
                </c:pt>
                <c:pt idx="32">
                  <c:v>set-2010</c:v>
                </c:pt>
                <c:pt idx="33">
                  <c:v>ott-2010</c:v>
                </c:pt>
                <c:pt idx="34">
                  <c:v>nov-2010</c:v>
                </c:pt>
                <c:pt idx="35">
                  <c:v>dic-2010</c:v>
                </c:pt>
                <c:pt idx="36">
                  <c:v>gen-2011</c:v>
                </c:pt>
                <c:pt idx="37">
                  <c:v>feb-2011</c:v>
                </c:pt>
                <c:pt idx="38">
                  <c:v>mar-2011</c:v>
                </c:pt>
                <c:pt idx="39">
                  <c:v>apr-2011</c:v>
                </c:pt>
                <c:pt idx="40">
                  <c:v>mag-2011</c:v>
                </c:pt>
                <c:pt idx="41">
                  <c:v>giu-2011</c:v>
                </c:pt>
                <c:pt idx="42">
                  <c:v>lug-2011</c:v>
                </c:pt>
                <c:pt idx="43">
                  <c:v>ago-2011</c:v>
                </c:pt>
                <c:pt idx="44">
                  <c:v>set-2011</c:v>
                </c:pt>
                <c:pt idx="45">
                  <c:v>ott-2011</c:v>
                </c:pt>
                <c:pt idx="46">
                  <c:v>nov-2011</c:v>
                </c:pt>
                <c:pt idx="47">
                  <c:v>dic-2011</c:v>
                </c:pt>
                <c:pt idx="48">
                  <c:v>gen-2012</c:v>
                </c:pt>
                <c:pt idx="49">
                  <c:v>feb-2012</c:v>
                </c:pt>
                <c:pt idx="50">
                  <c:v>mar-2012</c:v>
                </c:pt>
                <c:pt idx="51">
                  <c:v>apr-2012</c:v>
                </c:pt>
                <c:pt idx="52">
                  <c:v>mag-2012</c:v>
                </c:pt>
                <c:pt idx="53">
                  <c:v>giu-2012</c:v>
                </c:pt>
                <c:pt idx="54">
                  <c:v>lug-2012</c:v>
                </c:pt>
                <c:pt idx="55">
                  <c:v>ago-2012</c:v>
                </c:pt>
                <c:pt idx="56">
                  <c:v>set-2012</c:v>
                </c:pt>
                <c:pt idx="57">
                  <c:v>ott-2012</c:v>
                </c:pt>
                <c:pt idx="58">
                  <c:v>nov-2012</c:v>
                </c:pt>
                <c:pt idx="59">
                  <c:v>dic-2012</c:v>
                </c:pt>
                <c:pt idx="60">
                  <c:v>gen-2013</c:v>
                </c:pt>
                <c:pt idx="61">
                  <c:v>feb-2013</c:v>
                </c:pt>
                <c:pt idx="62">
                  <c:v>mar-2013</c:v>
                </c:pt>
                <c:pt idx="63">
                  <c:v>apr-2013</c:v>
                </c:pt>
                <c:pt idx="64">
                  <c:v>mag-2013</c:v>
                </c:pt>
                <c:pt idx="65">
                  <c:v>giu-2013</c:v>
                </c:pt>
                <c:pt idx="66">
                  <c:v>lug-2013</c:v>
                </c:pt>
                <c:pt idx="67">
                  <c:v>ago-2013</c:v>
                </c:pt>
                <c:pt idx="68">
                  <c:v>set-2013</c:v>
                </c:pt>
                <c:pt idx="69">
                  <c:v>ott-2013</c:v>
                </c:pt>
                <c:pt idx="70">
                  <c:v>nov-2013</c:v>
                </c:pt>
                <c:pt idx="71">
                  <c:v>dic-2013</c:v>
                </c:pt>
                <c:pt idx="72">
                  <c:v>gen-2014</c:v>
                </c:pt>
                <c:pt idx="73">
                  <c:v>feb-2014</c:v>
                </c:pt>
                <c:pt idx="74">
                  <c:v>mar-2014</c:v>
                </c:pt>
                <c:pt idx="75">
                  <c:v>apr-2014</c:v>
                </c:pt>
                <c:pt idx="76">
                  <c:v>mag-2014</c:v>
                </c:pt>
                <c:pt idx="77">
                  <c:v>giu-2014</c:v>
                </c:pt>
                <c:pt idx="78">
                  <c:v>lug-2014</c:v>
                </c:pt>
                <c:pt idx="79">
                  <c:v>ago-2014</c:v>
                </c:pt>
                <c:pt idx="80">
                  <c:v>set-2014</c:v>
                </c:pt>
                <c:pt idx="81">
                  <c:v>ott-2014</c:v>
                </c:pt>
                <c:pt idx="82">
                  <c:v>nov-2014</c:v>
                </c:pt>
                <c:pt idx="83">
                  <c:v>dic-2014</c:v>
                </c:pt>
                <c:pt idx="84">
                  <c:v>gen-2015</c:v>
                </c:pt>
                <c:pt idx="85">
                  <c:v>feb-2015</c:v>
                </c:pt>
                <c:pt idx="86">
                  <c:v>mar-2015</c:v>
                </c:pt>
                <c:pt idx="87">
                  <c:v>apr-2015</c:v>
                </c:pt>
                <c:pt idx="88">
                  <c:v>mag-2015</c:v>
                </c:pt>
                <c:pt idx="89">
                  <c:v>giu-2015</c:v>
                </c:pt>
                <c:pt idx="90">
                  <c:v>lug-2015</c:v>
                </c:pt>
                <c:pt idx="91">
                  <c:v>ago-2015</c:v>
                </c:pt>
                <c:pt idx="92">
                  <c:v>set-2015</c:v>
                </c:pt>
                <c:pt idx="93">
                  <c:v>ott-2015</c:v>
                </c:pt>
                <c:pt idx="94">
                  <c:v>nov-2015</c:v>
                </c:pt>
                <c:pt idx="95">
                  <c:v>dic-2015</c:v>
                </c:pt>
                <c:pt idx="96">
                  <c:v>gen-2016</c:v>
                </c:pt>
                <c:pt idx="97">
                  <c:v>feb-2016</c:v>
                </c:pt>
                <c:pt idx="98">
                  <c:v>mar-2016</c:v>
                </c:pt>
                <c:pt idx="99">
                  <c:v>apr-2016</c:v>
                </c:pt>
                <c:pt idx="100">
                  <c:v>mag-2016</c:v>
                </c:pt>
                <c:pt idx="101">
                  <c:v>giu-2016</c:v>
                </c:pt>
                <c:pt idx="102">
                  <c:v>lug-2016</c:v>
                </c:pt>
                <c:pt idx="103">
                  <c:v>ago-2016</c:v>
                </c:pt>
                <c:pt idx="104">
                  <c:v>set-2016</c:v>
                </c:pt>
                <c:pt idx="105">
                  <c:v>ott-2016</c:v>
                </c:pt>
                <c:pt idx="106">
                  <c:v>nov-2016</c:v>
                </c:pt>
                <c:pt idx="107">
                  <c:v>dic-2016</c:v>
                </c:pt>
                <c:pt idx="108">
                  <c:v>gen-2017</c:v>
                </c:pt>
                <c:pt idx="109">
                  <c:v>feb-2017</c:v>
                </c:pt>
                <c:pt idx="110">
                  <c:v>mar-2017</c:v>
                </c:pt>
                <c:pt idx="111">
                  <c:v>apr-2017</c:v>
                </c:pt>
                <c:pt idx="112">
                  <c:v>mag-2017</c:v>
                </c:pt>
                <c:pt idx="113">
                  <c:v>giu-2017</c:v>
                </c:pt>
                <c:pt idx="114">
                  <c:v>lug-2017</c:v>
                </c:pt>
                <c:pt idx="115">
                  <c:v>ago-2017</c:v>
                </c:pt>
                <c:pt idx="116">
                  <c:v>set-2017</c:v>
                </c:pt>
                <c:pt idx="117">
                  <c:v>ott-2017</c:v>
                </c:pt>
                <c:pt idx="118">
                  <c:v>nov-2017</c:v>
                </c:pt>
                <c:pt idx="119">
                  <c:v>dic-2017</c:v>
                </c:pt>
                <c:pt idx="120">
                  <c:v>gen-2018</c:v>
                </c:pt>
                <c:pt idx="121">
                  <c:v>feb-2018</c:v>
                </c:pt>
                <c:pt idx="122">
                  <c:v>mar-2018</c:v>
                </c:pt>
                <c:pt idx="123">
                  <c:v>apr-2018</c:v>
                </c:pt>
                <c:pt idx="124">
                  <c:v>mag-2018</c:v>
                </c:pt>
                <c:pt idx="125">
                  <c:v>giu-2018</c:v>
                </c:pt>
                <c:pt idx="126">
                  <c:v>lug-2018</c:v>
                </c:pt>
                <c:pt idx="127">
                  <c:v>ago-2018</c:v>
                </c:pt>
                <c:pt idx="128">
                  <c:v>set-2018</c:v>
                </c:pt>
                <c:pt idx="129">
                  <c:v>ott-2018</c:v>
                </c:pt>
                <c:pt idx="130">
                  <c:v>nov-2018</c:v>
                </c:pt>
                <c:pt idx="131">
                  <c:v>dic-2018</c:v>
                </c:pt>
                <c:pt idx="132">
                  <c:v>gen-2019</c:v>
                </c:pt>
                <c:pt idx="133">
                  <c:v>feb-2019</c:v>
                </c:pt>
                <c:pt idx="134">
                  <c:v>mar-2019</c:v>
                </c:pt>
                <c:pt idx="135">
                  <c:v>apr-2019</c:v>
                </c:pt>
                <c:pt idx="136">
                  <c:v>mag-2019</c:v>
                </c:pt>
                <c:pt idx="137">
                  <c:v>giu-2019</c:v>
                </c:pt>
                <c:pt idx="138">
                  <c:v>lug-2019</c:v>
                </c:pt>
                <c:pt idx="139">
                  <c:v>ago-2019</c:v>
                </c:pt>
                <c:pt idx="140">
                  <c:v>set-2019</c:v>
                </c:pt>
                <c:pt idx="141">
                  <c:v>ott-2019</c:v>
                </c:pt>
                <c:pt idx="142">
                  <c:v>nov-2019</c:v>
                </c:pt>
                <c:pt idx="143">
                  <c:v>dic-2019</c:v>
                </c:pt>
                <c:pt idx="144">
                  <c:v>gen-2020</c:v>
                </c:pt>
                <c:pt idx="145">
                  <c:v>feb-2020</c:v>
                </c:pt>
                <c:pt idx="146">
                  <c:v>mar-2020</c:v>
                </c:pt>
                <c:pt idx="147">
                  <c:v>apr-2020</c:v>
                </c:pt>
                <c:pt idx="148">
                  <c:v>mag-2020</c:v>
                </c:pt>
                <c:pt idx="149">
                  <c:v>giu-2020</c:v>
                </c:pt>
                <c:pt idx="150">
                  <c:v>lug-2020</c:v>
                </c:pt>
                <c:pt idx="151">
                  <c:v>ago-2020</c:v>
                </c:pt>
                <c:pt idx="152">
                  <c:v>set-2020</c:v>
                </c:pt>
                <c:pt idx="153">
                  <c:v>ott-2020</c:v>
                </c:pt>
                <c:pt idx="154">
                  <c:v>nov-2020</c:v>
                </c:pt>
                <c:pt idx="155">
                  <c:v>dic-2020</c:v>
                </c:pt>
                <c:pt idx="156">
                  <c:v>gen-2021</c:v>
                </c:pt>
                <c:pt idx="157">
                  <c:v>feb-2021</c:v>
                </c:pt>
                <c:pt idx="158">
                  <c:v>mar-2021</c:v>
                </c:pt>
                <c:pt idx="159">
                  <c:v>apr-2021</c:v>
                </c:pt>
                <c:pt idx="160">
                  <c:v>mag-2021</c:v>
                </c:pt>
                <c:pt idx="161">
                  <c:v>giu-2021</c:v>
                </c:pt>
                <c:pt idx="162">
                  <c:v>lug-2021</c:v>
                </c:pt>
              </c:strCache>
            </c:strRef>
          </c:cat>
          <c:val>
            <c:numRef>
              <c:f>ZOOKEEPER_FixedTickets!$K$4:$K$166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6-4130-8E1B-CA4D66F7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811632"/>
        <c:axId val="6368119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ZOOKEEPER_FixedTickets!$I$3</c15:sqref>
                        </c15:formulaRef>
                      </c:ext>
                    </c:extLst>
                    <c:strCache>
                      <c:ptCount val="1"/>
                      <c:pt idx="0">
                        <c:v>STDV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ZOOKEEPER_FixedTickets!$F$4:$F$166</c15:sqref>
                        </c15:formulaRef>
                      </c:ext>
                    </c:extLst>
                    <c:strCache>
                      <c:ptCount val="163"/>
                      <c:pt idx="0">
                        <c:v>gen-2008</c:v>
                      </c:pt>
                      <c:pt idx="1">
                        <c:v>feb-2008</c:v>
                      </c:pt>
                      <c:pt idx="2">
                        <c:v>mar-2008</c:v>
                      </c:pt>
                      <c:pt idx="3">
                        <c:v>apr-2008</c:v>
                      </c:pt>
                      <c:pt idx="4">
                        <c:v>mag-2008</c:v>
                      </c:pt>
                      <c:pt idx="5">
                        <c:v>giu-2008</c:v>
                      </c:pt>
                      <c:pt idx="6">
                        <c:v>lug-2008</c:v>
                      </c:pt>
                      <c:pt idx="7">
                        <c:v>ago-2008</c:v>
                      </c:pt>
                      <c:pt idx="8">
                        <c:v>set-2008</c:v>
                      </c:pt>
                      <c:pt idx="9">
                        <c:v>ott-2008</c:v>
                      </c:pt>
                      <c:pt idx="10">
                        <c:v>nov-2008</c:v>
                      </c:pt>
                      <c:pt idx="11">
                        <c:v>dic-2008</c:v>
                      </c:pt>
                      <c:pt idx="12">
                        <c:v>gen-2009</c:v>
                      </c:pt>
                      <c:pt idx="13">
                        <c:v>feb-2009</c:v>
                      </c:pt>
                      <c:pt idx="14">
                        <c:v>mar-2009</c:v>
                      </c:pt>
                      <c:pt idx="15">
                        <c:v>apr-2009</c:v>
                      </c:pt>
                      <c:pt idx="16">
                        <c:v>mag-2009</c:v>
                      </c:pt>
                      <c:pt idx="17">
                        <c:v>giu-2009</c:v>
                      </c:pt>
                      <c:pt idx="18">
                        <c:v>lug-2009</c:v>
                      </c:pt>
                      <c:pt idx="19">
                        <c:v>ago-2009</c:v>
                      </c:pt>
                      <c:pt idx="20">
                        <c:v>set-2009</c:v>
                      </c:pt>
                      <c:pt idx="21">
                        <c:v>ott-2009</c:v>
                      </c:pt>
                      <c:pt idx="22">
                        <c:v>nov-2009</c:v>
                      </c:pt>
                      <c:pt idx="23">
                        <c:v>dic-2009</c:v>
                      </c:pt>
                      <c:pt idx="24">
                        <c:v>gen-2010</c:v>
                      </c:pt>
                      <c:pt idx="25">
                        <c:v>feb-2010</c:v>
                      </c:pt>
                      <c:pt idx="26">
                        <c:v>mar-2010</c:v>
                      </c:pt>
                      <c:pt idx="27">
                        <c:v>apr-2010</c:v>
                      </c:pt>
                      <c:pt idx="28">
                        <c:v>mag-2010</c:v>
                      </c:pt>
                      <c:pt idx="29">
                        <c:v>giu-2010</c:v>
                      </c:pt>
                      <c:pt idx="30">
                        <c:v>lug-2010</c:v>
                      </c:pt>
                      <c:pt idx="31">
                        <c:v>ago-2010</c:v>
                      </c:pt>
                      <c:pt idx="32">
                        <c:v>set-2010</c:v>
                      </c:pt>
                      <c:pt idx="33">
                        <c:v>ott-2010</c:v>
                      </c:pt>
                      <c:pt idx="34">
                        <c:v>nov-2010</c:v>
                      </c:pt>
                      <c:pt idx="35">
                        <c:v>dic-2010</c:v>
                      </c:pt>
                      <c:pt idx="36">
                        <c:v>gen-2011</c:v>
                      </c:pt>
                      <c:pt idx="37">
                        <c:v>feb-2011</c:v>
                      </c:pt>
                      <c:pt idx="38">
                        <c:v>mar-2011</c:v>
                      </c:pt>
                      <c:pt idx="39">
                        <c:v>apr-2011</c:v>
                      </c:pt>
                      <c:pt idx="40">
                        <c:v>mag-2011</c:v>
                      </c:pt>
                      <c:pt idx="41">
                        <c:v>giu-2011</c:v>
                      </c:pt>
                      <c:pt idx="42">
                        <c:v>lug-2011</c:v>
                      </c:pt>
                      <c:pt idx="43">
                        <c:v>ago-2011</c:v>
                      </c:pt>
                      <c:pt idx="44">
                        <c:v>set-2011</c:v>
                      </c:pt>
                      <c:pt idx="45">
                        <c:v>ott-2011</c:v>
                      </c:pt>
                      <c:pt idx="46">
                        <c:v>nov-2011</c:v>
                      </c:pt>
                      <c:pt idx="47">
                        <c:v>dic-2011</c:v>
                      </c:pt>
                      <c:pt idx="48">
                        <c:v>gen-2012</c:v>
                      </c:pt>
                      <c:pt idx="49">
                        <c:v>feb-2012</c:v>
                      </c:pt>
                      <c:pt idx="50">
                        <c:v>mar-2012</c:v>
                      </c:pt>
                      <c:pt idx="51">
                        <c:v>apr-2012</c:v>
                      </c:pt>
                      <c:pt idx="52">
                        <c:v>mag-2012</c:v>
                      </c:pt>
                      <c:pt idx="53">
                        <c:v>giu-2012</c:v>
                      </c:pt>
                      <c:pt idx="54">
                        <c:v>lug-2012</c:v>
                      </c:pt>
                      <c:pt idx="55">
                        <c:v>ago-2012</c:v>
                      </c:pt>
                      <c:pt idx="56">
                        <c:v>set-2012</c:v>
                      </c:pt>
                      <c:pt idx="57">
                        <c:v>ott-2012</c:v>
                      </c:pt>
                      <c:pt idx="58">
                        <c:v>nov-2012</c:v>
                      </c:pt>
                      <c:pt idx="59">
                        <c:v>dic-2012</c:v>
                      </c:pt>
                      <c:pt idx="60">
                        <c:v>gen-2013</c:v>
                      </c:pt>
                      <c:pt idx="61">
                        <c:v>feb-2013</c:v>
                      </c:pt>
                      <c:pt idx="62">
                        <c:v>mar-2013</c:v>
                      </c:pt>
                      <c:pt idx="63">
                        <c:v>apr-2013</c:v>
                      </c:pt>
                      <c:pt idx="64">
                        <c:v>mag-2013</c:v>
                      </c:pt>
                      <c:pt idx="65">
                        <c:v>giu-2013</c:v>
                      </c:pt>
                      <c:pt idx="66">
                        <c:v>lug-2013</c:v>
                      </c:pt>
                      <c:pt idx="67">
                        <c:v>ago-2013</c:v>
                      </c:pt>
                      <c:pt idx="68">
                        <c:v>set-2013</c:v>
                      </c:pt>
                      <c:pt idx="69">
                        <c:v>ott-2013</c:v>
                      </c:pt>
                      <c:pt idx="70">
                        <c:v>nov-2013</c:v>
                      </c:pt>
                      <c:pt idx="71">
                        <c:v>dic-2013</c:v>
                      </c:pt>
                      <c:pt idx="72">
                        <c:v>gen-2014</c:v>
                      </c:pt>
                      <c:pt idx="73">
                        <c:v>feb-2014</c:v>
                      </c:pt>
                      <c:pt idx="74">
                        <c:v>mar-2014</c:v>
                      </c:pt>
                      <c:pt idx="75">
                        <c:v>apr-2014</c:v>
                      </c:pt>
                      <c:pt idx="76">
                        <c:v>mag-2014</c:v>
                      </c:pt>
                      <c:pt idx="77">
                        <c:v>giu-2014</c:v>
                      </c:pt>
                      <c:pt idx="78">
                        <c:v>lug-2014</c:v>
                      </c:pt>
                      <c:pt idx="79">
                        <c:v>ago-2014</c:v>
                      </c:pt>
                      <c:pt idx="80">
                        <c:v>set-2014</c:v>
                      </c:pt>
                      <c:pt idx="81">
                        <c:v>ott-2014</c:v>
                      </c:pt>
                      <c:pt idx="82">
                        <c:v>nov-2014</c:v>
                      </c:pt>
                      <c:pt idx="83">
                        <c:v>dic-2014</c:v>
                      </c:pt>
                      <c:pt idx="84">
                        <c:v>gen-2015</c:v>
                      </c:pt>
                      <c:pt idx="85">
                        <c:v>feb-2015</c:v>
                      </c:pt>
                      <c:pt idx="86">
                        <c:v>mar-2015</c:v>
                      </c:pt>
                      <c:pt idx="87">
                        <c:v>apr-2015</c:v>
                      </c:pt>
                      <c:pt idx="88">
                        <c:v>mag-2015</c:v>
                      </c:pt>
                      <c:pt idx="89">
                        <c:v>giu-2015</c:v>
                      </c:pt>
                      <c:pt idx="90">
                        <c:v>lug-2015</c:v>
                      </c:pt>
                      <c:pt idx="91">
                        <c:v>ago-2015</c:v>
                      </c:pt>
                      <c:pt idx="92">
                        <c:v>set-2015</c:v>
                      </c:pt>
                      <c:pt idx="93">
                        <c:v>ott-2015</c:v>
                      </c:pt>
                      <c:pt idx="94">
                        <c:v>nov-2015</c:v>
                      </c:pt>
                      <c:pt idx="95">
                        <c:v>dic-2015</c:v>
                      </c:pt>
                      <c:pt idx="96">
                        <c:v>gen-2016</c:v>
                      </c:pt>
                      <c:pt idx="97">
                        <c:v>feb-2016</c:v>
                      </c:pt>
                      <c:pt idx="98">
                        <c:v>mar-2016</c:v>
                      </c:pt>
                      <c:pt idx="99">
                        <c:v>apr-2016</c:v>
                      </c:pt>
                      <c:pt idx="100">
                        <c:v>mag-2016</c:v>
                      </c:pt>
                      <c:pt idx="101">
                        <c:v>giu-2016</c:v>
                      </c:pt>
                      <c:pt idx="102">
                        <c:v>lug-2016</c:v>
                      </c:pt>
                      <c:pt idx="103">
                        <c:v>ago-2016</c:v>
                      </c:pt>
                      <c:pt idx="104">
                        <c:v>set-2016</c:v>
                      </c:pt>
                      <c:pt idx="105">
                        <c:v>ott-2016</c:v>
                      </c:pt>
                      <c:pt idx="106">
                        <c:v>nov-2016</c:v>
                      </c:pt>
                      <c:pt idx="107">
                        <c:v>dic-2016</c:v>
                      </c:pt>
                      <c:pt idx="108">
                        <c:v>gen-2017</c:v>
                      </c:pt>
                      <c:pt idx="109">
                        <c:v>feb-2017</c:v>
                      </c:pt>
                      <c:pt idx="110">
                        <c:v>mar-2017</c:v>
                      </c:pt>
                      <c:pt idx="111">
                        <c:v>apr-2017</c:v>
                      </c:pt>
                      <c:pt idx="112">
                        <c:v>mag-2017</c:v>
                      </c:pt>
                      <c:pt idx="113">
                        <c:v>giu-2017</c:v>
                      </c:pt>
                      <c:pt idx="114">
                        <c:v>lug-2017</c:v>
                      </c:pt>
                      <c:pt idx="115">
                        <c:v>ago-2017</c:v>
                      </c:pt>
                      <c:pt idx="116">
                        <c:v>set-2017</c:v>
                      </c:pt>
                      <c:pt idx="117">
                        <c:v>ott-2017</c:v>
                      </c:pt>
                      <c:pt idx="118">
                        <c:v>nov-2017</c:v>
                      </c:pt>
                      <c:pt idx="119">
                        <c:v>dic-2017</c:v>
                      </c:pt>
                      <c:pt idx="120">
                        <c:v>gen-2018</c:v>
                      </c:pt>
                      <c:pt idx="121">
                        <c:v>feb-2018</c:v>
                      </c:pt>
                      <c:pt idx="122">
                        <c:v>mar-2018</c:v>
                      </c:pt>
                      <c:pt idx="123">
                        <c:v>apr-2018</c:v>
                      </c:pt>
                      <c:pt idx="124">
                        <c:v>mag-2018</c:v>
                      </c:pt>
                      <c:pt idx="125">
                        <c:v>giu-2018</c:v>
                      </c:pt>
                      <c:pt idx="126">
                        <c:v>lug-2018</c:v>
                      </c:pt>
                      <c:pt idx="127">
                        <c:v>ago-2018</c:v>
                      </c:pt>
                      <c:pt idx="128">
                        <c:v>set-2018</c:v>
                      </c:pt>
                      <c:pt idx="129">
                        <c:v>ott-2018</c:v>
                      </c:pt>
                      <c:pt idx="130">
                        <c:v>nov-2018</c:v>
                      </c:pt>
                      <c:pt idx="131">
                        <c:v>dic-2018</c:v>
                      </c:pt>
                      <c:pt idx="132">
                        <c:v>gen-2019</c:v>
                      </c:pt>
                      <c:pt idx="133">
                        <c:v>feb-2019</c:v>
                      </c:pt>
                      <c:pt idx="134">
                        <c:v>mar-2019</c:v>
                      </c:pt>
                      <c:pt idx="135">
                        <c:v>apr-2019</c:v>
                      </c:pt>
                      <c:pt idx="136">
                        <c:v>mag-2019</c:v>
                      </c:pt>
                      <c:pt idx="137">
                        <c:v>giu-2019</c:v>
                      </c:pt>
                      <c:pt idx="138">
                        <c:v>lug-2019</c:v>
                      </c:pt>
                      <c:pt idx="139">
                        <c:v>ago-2019</c:v>
                      </c:pt>
                      <c:pt idx="140">
                        <c:v>set-2019</c:v>
                      </c:pt>
                      <c:pt idx="141">
                        <c:v>ott-2019</c:v>
                      </c:pt>
                      <c:pt idx="142">
                        <c:v>nov-2019</c:v>
                      </c:pt>
                      <c:pt idx="143">
                        <c:v>dic-2019</c:v>
                      </c:pt>
                      <c:pt idx="144">
                        <c:v>gen-2020</c:v>
                      </c:pt>
                      <c:pt idx="145">
                        <c:v>feb-2020</c:v>
                      </c:pt>
                      <c:pt idx="146">
                        <c:v>mar-2020</c:v>
                      </c:pt>
                      <c:pt idx="147">
                        <c:v>apr-2020</c:v>
                      </c:pt>
                      <c:pt idx="148">
                        <c:v>mag-2020</c:v>
                      </c:pt>
                      <c:pt idx="149">
                        <c:v>giu-2020</c:v>
                      </c:pt>
                      <c:pt idx="150">
                        <c:v>lug-2020</c:v>
                      </c:pt>
                      <c:pt idx="151">
                        <c:v>ago-2020</c:v>
                      </c:pt>
                      <c:pt idx="152">
                        <c:v>set-2020</c:v>
                      </c:pt>
                      <c:pt idx="153">
                        <c:v>ott-2020</c:v>
                      </c:pt>
                      <c:pt idx="154">
                        <c:v>nov-2020</c:v>
                      </c:pt>
                      <c:pt idx="155">
                        <c:v>dic-2020</c:v>
                      </c:pt>
                      <c:pt idx="156">
                        <c:v>gen-2021</c:v>
                      </c:pt>
                      <c:pt idx="157">
                        <c:v>feb-2021</c:v>
                      </c:pt>
                      <c:pt idx="158">
                        <c:v>mar-2021</c:v>
                      </c:pt>
                      <c:pt idx="159">
                        <c:v>apr-2021</c:v>
                      </c:pt>
                      <c:pt idx="160">
                        <c:v>mag-2021</c:v>
                      </c:pt>
                      <c:pt idx="161">
                        <c:v>giu-2021</c:v>
                      </c:pt>
                      <c:pt idx="162">
                        <c:v>lug-2021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ZOOKEEPER_FixedTickets!$I$4:$I$166</c15:sqref>
                        </c15:formulaRef>
                      </c:ext>
                    </c:extLst>
                    <c:numCache>
                      <c:formatCode>General</c:formatCode>
                      <c:ptCount val="163"/>
                      <c:pt idx="0">
                        <c:v>9.0988786822473813</c:v>
                      </c:pt>
                      <c:pt idx="1">
                        <c:v>9.0988786822473813</c:v>
                      </c:pt>
                      <c:pt idx="2">
                        <c:v>9.0988786822473813</c:v>
                      </c:pt>
                      <c:pt idx="3">
                        <c:v>9.0988786822473813</c:v>
                      </c:pt>
                      <c:pt idx="4">
                        <c:v>9.0988786822473813</c:v>
                      </c:pt>
                      <c:pt idx="5">
                        <c:v>9.0988786822473813</c:v>
                      </c:pt>
                      <c:pt idx="6">
                        <c:v>9.0988786822473813</c:v>
                      </c:pt>
                      <c:pt idx="7">
                        <c:v>9.0988786822473813</c:v>
                      </c:pt>
                      <c:pt idx="8">
                        <c:v>9.0988786822473813</c:v>
                      </c:pt>
                      <c:pt idx="9">
                        <c:v>9.0988786822473813</c:v>
                      </c:pt>
                      <c:pt idx="10">
                        <c:v>9.0988786822473813</c:v>
                      </c:pt>
                      <c:pt idx="11">
                        <c:v>9.0988786822473813</c:v>
                      </c:pt>
                      <c:pt idx="12">
                        <c:v>9.0988786822473813</c:v>
                      </c:pt>
                      <c:pt idx="13">
                        <c:v>9.0988786822473813</c:v>
                      </c:pt>
                      <c:pt idx="14">
                        <c:v>9.0988786822473813</c:v>
                      </c:pt>
                      <c:pt idx="15">
                        <c:v>9.0988786822473813</c:v>
                      </c:pt>
                      <c:pt idx="16">
                        <c:v>9.0988786822473813</c:v>
                      </c:pt>
                      <c:pt idx="17">
                        <c:v>9.0988786822473813</c:v>
                      </c:pt>
                      <c:pt idx="18">
                        <c:v>9.0988786822473813</c:v>
                      </c:pt>
                      <c:pt idx="19">
                        <c:v>9.0988786822473813</c:v>
                      </c:pt>
                      <c:pt idx="20">
                        <c:v>9.0988786822473813</c:v>
                      </c:pt>
                      <c:pt idx="21">
                        <c:v>9.0988786822473813</c:v>
                      </c:pt>
                      <c:pt idx="22">
                        <c:v>9.0988786822473813</c:v>
                      </c:pt>
                      <c:pt idx="23">
                        <c:v>9.0988786822473813</c:v>
                      </c:pt>
                      <c:pt idx="24">
                        <c:v>9.0988786822473813</c:v>
                      </c:pt>
                      <c:pt idx="25">
                        <c:v>9.0988786822473813</c:v>
                      </c:pt>
                      <c:pt idx="26">
                        <c:v>9.0988786822473813</c:v>
                      </c:pt>
                      <c:pt idx="27">
                        <c:v>9.0988786822473813</c:v>
                      </c:pt>
                      <c:pt idx="28">
                        <c:v>9.0988786822473813</c:v>
                      </c:pt>
                      <c:pt idx="29">
                        <c:v>9.0988786822473813</c:v>
                      </c:pt>
                      <c:pt idx="30">
                        <c:v>9.0988786822473813</c:v>
                      </c:pt>
                      <c:pt idx="31">
                        <c:v>9.0988786822473813</c:v>
                      </c:pt>
                      <c:pt idx="32">
                        <c:v>9.0988786822473813</c:v>
                      </c:pt>
                      <c:pt idx="33">
                        <c:v>9.0988786822473813</c:v>
                      </c:pt>
                      <c:pt idx="34">
                        <c:v>9.0988786822473813</c:v>
                      </c:pt>
                      <c:pt idx="35">
                        <c:v>9.0988786822473813</c:v>
                      </c:pt>
                      <c:pt idx="36">
                        <c:v>9.0988786822473813</c:v>
                      </c:pt>
                      <c:pt idx="37">
                        <c:v>9.0988786822473813</c:v>
                      </c:pt>
                      <c:pt idx="38">
                        <c:v>9.0988786822473813</c:v>
                      </c:pt>
                      <c:pt idx="39">
                        <c:v>9.0988786822473813</c:v>
                      </c:pt>
                      <c:pt idx="40">
                        <c:v>9.0988786822473813</c:v>
                      </c:pt>
                      <c:pt idx="41">
                        <c:v>9.0988786822473813</c:v>
                      </c:pt>
                      <c:pt idx="42">
                        <c:v>9.0988786822473813</c:v>
                      </c:pt>
                      <c:pt idx="43">
                        <c:v>9.0988786822473813</c:v>
                      </c:pt>
                      <c:pt idx="44">
                        <c:v>9.0988786822473813</c:v>
                      </c:pt>
                      <c:pt idx="45">
                        <c:v>9.0988786822473813</c:v>
                      </c:pt>
                      <c:pt idx="46">
                        <c:v>9.0988786822473813</c:v>
                      </c:pt>
                      <c:pt idx="47">
                        <c:v>9.0988786822473813</c:v>
                      </c:pt>
                      <c:pt idx="48">
                        <c:v>9.0988786822473813</c:v>
                      </c:pt>
                      <c:pt idx="49">
                        <c:v>9.0988786822473813</c:v>
                      </c:pt>
                      <c:pt idx="50">
                        <c:v>9.0988786822473813</c:v>
                      </c:pt>
                      <c:pt idx="51">
                        <c:v>9.0988786822473813</c:v>
                      </c:pt>
                      <c:pt idx="52">
                        <c:v>9.0988786822473813</c:v>
                      </c:pt>
                      <c:pt idx="53">
                        <c:v>9.0988786822473813</c:v>
                      </c:pt>
                      <c:pt idx="54">
                        <c:v>9.0988786822473813</c:v>
                      </c:pt>
                      <c:pt idx="55">
                        <c:v>9.0988786822473813</c:v>
                      </c:pt>
                      <c:pt idx="56">
                        <c:v>9.0988786822473813</c:v>
                      </c:pt>
                      <c:pt idx="57">
                        <c:v>9.0988786822473813</c:v>
                      </c:pt>
                      <c:pt idx="58">
                        <c:v>9.0988786822473813</c:v>
                      </c:pt>
                      <c:pt idx="59">
                        <c:v>9.0988786822473813</c:v>
                      </c:pt>
                      <c:pt idx="60">
                        <c:v>9.0988786822473813</c:v>
                      </c:pt>
                      <c:pt idx="61">
                        <c:v>9.0988786822473813</c:v>
                      </c:pt>
                      <c:pt idx="62">
                        <c:v>9.0988786822473813</c:v>
                      </c:pt>
                      <c:pt idx="63">
                        <c:v>9.0988786822473813</c:v>
                      </c:pt>
                      <c:pt idx="64">
                        <c:v>9.0988786822473813</c:v>
                      </c:pt>
                      <c:pt idx="65">
                        <c:v>9.0988786822473813</c:v>
                      </c:pt>
                      <c:pt idx="66">
                        <c:v>9.0988786822473813</c:v>
                      </c:pt>
                      <c:pt idx="67">
                        <c:v>9.0988786822473813</c:v>
                      </c:pt>
                      <c:pt idx="68">
                        <c:v>9.0988786822473813</c:v>
                      </c:pt>
                      <c:pt idx="69">
                        <c:v>9.0988786822473813</c:v>
                      </c:pt>
                      <c:pt idx="70">
                        <c:v>9.0988786822473813</c:v>
                      </c:pt>
                      <c:pt idx="71">
                        <c:v>9.0988786822473813</c:v>
                      </c:pt>
                      <c:pt idx="72">
                        <c:v>9.0988786822473813</c:v>
                      </c:pt>
                      <c:pt idx="73">
                        <c:v>9.0988786822473813</c:v>
                      </c:pt>
                      <c:pt idx="74">
                        <c:v>9.0988786822473813</c:v>
                      </c:pt>
                      <c:pt idx="75">
                        <c:v>9.0988786822473813</c:v>
                      </c:pt>
                      <c:pt idx="76">
                        <c:v>9.0988786822473813</c:v>
                      </c:pt>
                      <c:pt idx="77">
                        <c:v>9.0988786822473813</c:v>
                      </c:pt>
                      <c:pt idx="78">
                        <c:v>9.0988786822473813</c:v>
                      </c:pt>
                      <c:pt idx="79">
                        <c:v>9.0988786822473813</c:v>
                      </c:pt>
                      <c:pt idx="80">
                        <c:v>9.0988786822473813</c:v>
                      </c:pt>
                      <c:pt idx="81">
                        <c:v>9.0988786822473813</c:v>
                      </c:pt>
                      <c:pt idx="82">
                        <c:v>9.0988786822473813</c:v>
                      </c:pt>
                      <c:pt idx="83">
                        <c:v>9.0988786822473813</c:v>
                      </c:pt>
                      <c:pt idx="84">
                        <c:v>9.0988786822473813</c:v>
                      </c:pt>
                      <c:pt idx="85">
                        <c:v>9.0988786822473813</c:v>
                      </c:pt>
                      <c:pt idx="86">
                        <c:v>9.0988786822473813</c:v>
                      </c:pt>
                      <c:pt idx="87">
                        <c:v>9.0988786822473813</c:v>
                      </c:pt>
                      <c:pt idx="88">
                        <c:v>9.0988786822473813</c:v>
                      </c:pt>
                      <c:pt idx="89">
                        <c:v>9.0988786822473813</c:v>
                      </c:pt>
                      <c:pt idx="90">
                        <c:v>9.0988786822473813</c:v>
                      </c:pt>
                      <c:pt idx="91">
                        <c:v>9.0988786822473813</c:v>
                      </c:pt>
                      <c:pt idx="92">
                        <c:v>9.0988786822473813</c:v>
                      </c:pt>
                      <c:pt idx="93">
                        <c:v>9.0988786822473813</c:v>
                      </c:pt>
                      <c:pt idx="94">
                        <c:v>9.0988786822473813</c:v>
                      </c:pt>
                      <c:pt idx="95">
                        <c:v>9.0988786822473813</c:v>
                      </c:pt>
                      <c:pt idx="96">
                        <c:v>9.0988786822473813</c:v>
                      </c:pt>
                      <c:pt idx="97">
                        <c:v>9.0988786822473813</c:v>
                      </c:pt>
                      <c:pt idx="98">
                        <c:v>9.0988786822473813</c:v>
                      </c:pt>
                      <c:pt idx="99">
                        <c:v>9.0988786822473813</c:v>
                      </c:pt>
                      <c:pt idx="100">
                        <c:v>9.0988786822473813</c:v>
                      </c:pt>
                      <c:pt idx="101">
                        <c:v>9.0988786822473813</c:v>
                      </c:pt>
                      <c:pt idx="102">
                        <c:v>9.0988786822473813</c:v>
                      </c:pt>
                      <c:pt idx="103">
                        <c:v>9.0988786822473813</c:v>
                      </c:pt>
                      <c:pt idx="104">
                        <c:v>9.0988786822473813</c:v>
                      </c:pt>
                      <c:pt idx="105">
                        <c:v>9.0988786822473813</c:v>
                      </c:pt>
                      <c:pt idx="106">
                        <c:v>9.0988786822473813</c:v>
                      </c:pt>
                      <c:pt idx="107">
                        <c:v>9.0988786822473813</c:v>
                      </c:pt>
                      <c:pt idx="108">
                        <c:v>9.0988786822473813</c:v>
                      </c:pt>
                      <c:pt idx="109">
                        <c:v>9.0988786822473813</c:v>
                      </c:pt>
                      <c:pt idx="110">
                        <c:v>9.0988786822473813</c:v>
                      </c:pt>
                      <c:pt idx="111">
                        <c:v>9.0988786822473813</c:v>
                      </c:pt>
                      <c:pt idx="112">
                        <c:v>9.0988786822473813</c:v>
                      </c:pt>
                      <c:pt idx="113">
                        <c:v>9.0988786822473813</c:v>
                      </c:pt>
                      <c:pt idx="114">
                        <c:v>9.0988786822473813</c:v>
                      </c:pt>
                      <c:pt idx="115">
                        <c:v>9.0988786822473813</c:v>
                      </c:pt>
                      <c:pt idx="116">
                        <c:v>9.0988786822473813</c:v>
                      </c:pt>
                      <c:pt idx="117">
                        <c:v>9.0988786822473813</c:v>
                      </c:pt>
                      <c:pt idx="118">
                        <c:v>9.0988786822473813</c:v>
                      </c:pt>
                      <c:pt idx="119">
                        <c:v>9.0988786822473813</c:v>
                      </c:pt>
                      <c:pt idx="120">
                        <c:v>9.0988786822473813</c:v>
                      </c:pt>
                      <c:pt idx="121">
                        <c:v>9.0988786822473813</c:v>
                      </c:pt>
                      <c:pt idx="122">
                        <c:v>9.0988786822473813</c:v>
                      </c:pt>
                      <c:pt idx="123">
                        <c:v>9.0988786822473813</c:v>
                      </c:pt>
                      <c:pt idx="124">
                        <c:v>9.0988786822473813</c:v>
                      </c:pt>
                      <c:pt idx="125">
                        <c:v>9.0988786822473813</c:v>
                      </c:pt>
                      <c:pt idx="126">
                        <c:v>9.0988786822473813</c:v>
                      </c:pt>
                      <c:pt idx="127">
                        <c:v>9.0988786822473813</c:v>
                      </c:pt>
                      <c:pt idx="128">
                        <c:v>9.0988786822473813</c:v>
                      </c:pt>
                      <c:pt idx="129">
                        <c:v>9.0988786822473813</c:v>
                      </c:pt>
                      <c:pt idx="130">
                        <c:v>9.0988786822473813</c:v>
                      </c:pt>
                      <c:pt idx="131">
                        <c:v>9.0988786822473813</c:v>
                      </c:pt>
                      <c:pt idx="132">
                        <c:v>9.0988786822473813</c:v>
                      </c:pt>
                      <c:pt idx="133">
                        <c:v>9.0988786822473813</c:v>
                      </c:pt>
                      <c:pt idx="134">
                        <c:v>9.0988786822473813</c:v>
                      </c:pt>
                      <c:pt idx="135">
                        <c:v>9.0988786822473813</c:v>
                      </c:pt>
                      <c:pt idx="136">
                        <c:v>9.0988786822473813</c:v>
                      </c:pt>
                      <c:pt idx="137">
                        <c:v>9.0988786822473813</c:v>
                      </c:pt>
                      <c:pt idx="138">
                        <c:v>9.0988786822473813</c:v>
                      </c:pt>
                      <c:pt idx="139">
                        <c:v>9.0988786822473813</c:v>
                      </c:pt>
                      <c:pt idx="140">
                        <c:v>9.0988786822473813</c:v>
                      </c:pt>
                      <c:pt idx="141">
                        <c:v>9.0988786822473813</c:v>
                      </c:pt>
                      <c:pt idx="142">
                        <c:v>9.0988786822473813</c:v>
                      </c:pt>
                      <c:pt idx="143">
                        <c:v>9.0988786822473813</c:v>
                      </c:pt>
                      <c:pt idx="144">
                        <c:v>9.0988786822473813</c:v>
                      </c:pt>
                      <c:pt idx="145">
                        <c:v>9.0988786822473813</c:v>
                      </c:pt>
                      <c:pt idx="146">
                        <c:v>9.0988786822473813</c:v>
                      </c:pt>
                      <c:pt idx="147">
                        <c:v>9.0988786822473813</c:v>
                      </c:pt>
                      <c:pt idx="148">
                        <c:v>9.0988786822473813</c:v>
                      </c:pt>
                      <c:pt idx="149">
                        <c:v>9.0988786822473813</c:v>
                      </c:pt>
                      <c:pt idx="150">
                        <c:v>9.0988786822473813</c:v>
                      </c:pt>
                      <c:pt idx="151">
                        <c:v>9.0988786822473813</c:v>
                      </c:pt>
                      <c:pt idx="152">
                        <c:v>9.0988786822473813</c:v>
                      </c:pt>
                      <c:pt idx="153">
                        <c:v>9.0988786822473813</c:v>
                      </c:pt>
                      <c:pt idx="154">
                        <c:v>9.0988786822473813</c:v>
                      </c:pt>
                      <c:pt idx="155">
                        <c:v>9.0988786822473813</c:v>
                      </c:pt>
                      <c:pt idx="156">
                        <c:v>9.0988786822473813</c:v>
                      </c:pt>
                      <c:pt idx="157">
                        <c:v>9.0988786822473813</c:v>
                      </c:pt>
                      <c:pt idx="158">
                        <c:v>9.0988786822473813</c:v>
                      </c:pt>
                      <c:pt idx="159">
                        <c:v>9.0988786822473813</c:v>
                      </c:pt>
                      <c:pt idx="160">
                        <c:v>9.0988786822473813</c:v>
                      </c:pt>
                      <c:pt idx="161">
                        <c:v>9.0988786822473813</c:v>
                      </c:pt>
                      <c:pt idx="162">
                        <c:v>9.0988786822473813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E6-4130-8E1B-CA4D66F764A7}"/>
                  </c:ext>
                </c:extLst>
              </c15:ser>
            </c15:filteredLineSeries>
          </c:ext>
        </c:extLst>
      </c:lineChart>
      <c:catAx>
        <c:axId val="6368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1960"/>
        <c:crosses val="autoZero"/>
        <c:auto val="1"/>
        <c:lblAlgn val="ctr"/>
        <c:lblOffset val="100"/>
        <c:noMultiLvlLbl val="0"/>
      </c:catAx>
      <c:valAx>
        <c:axId val="6368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BOOKKEEPER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BOOKKEEPER_FixedTickets!$F$2</c:f>
              <c:strCache>
                <c:ptCount val="1"/>
                <c:pt idx="0">
                  <c:v>Count of Tickets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BOOKKEEPER_FixedTickets!$E$3:$E$78</c:f>
              <c:numCache>
                <c:formatCode>mmm\-yy</c:formatCode>
                <c:ptCount val="76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42795</c:v>
                </c:pt>
                <c:pt idx="70">
                  <c:v>42826</c:v>
                </c:pt>
                <c:pt idx="71">
                  <c:v>42856</c:v>
                </c:pt>
                <c:pt idx="72">
                  <c:v>42887</c:v>
                </c:pt>
                <c:pt idx="73">
                  <c:v>42917</c:v>
                </c:pt>
                <c:pt idx="74">
                  <c:v>42948</c:v>
                </c:pt>
                <c:pt idx="75">
                  <c:v>43009</c:v>
                </c:pt>
              </c:numCache>
            </c:numRef>
          </c:cat>
          <c:val>
            <c:numRef>
              <c:f>BOOKKEEPER_FixedTickets!$F$3:$F$78</c:f>
              <c:numCache>
                <c:formatCode>General</c:formatCode>
                <c:ptCount val="7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3</c:v>
                </c:pt>
                <c:pt idx="5">
                  <c:v>14</c:v>
                </c:pt>
                <c:pt idx="6">
                  <c:v>35</c:v>
                </c:pt>
                <c:pt idx="7">
                  <c:v>8</c:v>
                </c:pt>
                <c:pt idx="8">
                  <c:v>5</c:v>
                </c:pt>
                <c:pt idx="9">
                  <c:v>19</c:v>
                </c:pt>
                <c:pt idx="10">
                  <c:v>23</c:v>
                </c:pt>
                <c:pt idx="11">
                  <c:v>15</c:v>
                </c:pt>
                <c:pt idx="12">
                  <c:v>27</c:v>
                </c:pt>
                <c:pt idx="13">
                  <c:v>17</c:v>
                </c:pt>
                <c:pt idx="14">
                  <c:v>19</c:v>
                </c:pt>
                <c:pt idx="15">
                  <c:v>28</c:v>
                </c:pt>
                <c:pt idx="16">
                  <c:v>21</c:v>
                </c:pt>
                <c:pt idx="17">
                  <c:v>24</c:v>
                </c:pt>
                <c:pt idx="18">
                  <c:v>20</c:v>
                </c:pt>
                <c:pt idx="19">
                  <c:v>48</c:v>
                </c:pt>
                <c:pt idx="20">
                  <c:v>22</c:v>
                </c:pt>
                <c:pt idx="21">
                  <c:v>11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12</c:v>
                </c:pt>
                <c:pt idx="26">
                  <c:v>19</c:v>
                </c:pt>
                <c:pt idx="27">
                  <c:v>8</c:v>
                </c:pt>
                <c:pt idx="28">
                  <c:v>6</c:v>
                </c:pt>
                <c:pt idx="29">
                  <c:v>17</c:v>
                </c:pt>
                <c:pt idx="30">
                  <c:v>2</c:v>
                </c:pt>
                <c:pt idx="31">
                  <c:v>4</c:v>
                </c:pt>
                <c:pt idx="32">
                  <c:v>9</c:v>
                </c:pt>
                <c:pt idx="33">
                  <c:v>10</c:v>
                </c:pt>
                <c:pt idx="34">
                  <c:v>12</c:v>
                </c:pt>
                <c:pt idx="35">
                  <c:v>4</c:v>
                </c:pt>
                <c:pt idx="36">
                  <c:v>11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15</c:v>
                </c:pt>
                <c:pt idx="41">
                  <c:v>3</c:v>
                </c:pt>
                <c:pt idx="42">
                  <c:v>1</c:v>
                </c:pt>
                <c:pt idx="43">
                  <c:v>15</c:v>
                </c:pt>
                <c:pt idx="44">
                  <c:v>4</c:v>
                </c:pt>
                <c:pt idx="45">
                  <c:v>1</c:v>
                </c:pt>
                <c:pt idx="46">
                  <c:v>7</c:v>
                </c:pt>
                <c:pt idx="47">
                  <c:v>7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10</c:v>
                </c:pt>
                <c:pt idx="58">
                  <c:v>10</c:v>
                </c:pt>
                <c:pt idx="59">
                  <c:v>17</c:v>
                </c:pt>
                <c:pt idx="60">
                  <c:v>3</c:v>
                </c:pt>
                <c:pt idx="61">
                  <c:v>2</c:v>
                </c:pt>
                <c:pt idx="62">
                  <c:v>7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10</c:v>
                </c:pt>
                <c:pt idx="71">
                  <c:v>33</c:v>
                </c:pt>
                <c:pt idx="72">
                  <c:v>27</c:v>
                </c:pt>
                <c:pt idx="73">
                  <c:v>13</c:v>
                </c:pt>
                <c:pt idx="74">
                  <c:v>6</c:v>
                </c:pt>
                <c:pt idx="7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7-47AF-9B30-97EA14A3A13E}"/>
            </c:ext>
          </c:extLst>
        </c:ser>
        <c:ser>
          <c:idx val="1"/>
          <c:order val="1"/>
          <c:tx>
            <c:strRef>
              <c:f>BOOKKEEPER_FixedTickets!$G$2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BOOKKEEPER_FixedTickets!$E$3:$E$78</c:f>
              <c:numCache>
                <c:formatCode>mmm\-yy</c:formatCode>
                <c:ptCount val="76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42795</c:v>
                </c:pt>
                <c:pt idx="70">
                  <c:v>42826</c:v>
                </c:pt>
                <c:pt idx="71">
                  <c:v>42856</c:v>
                </c:pt>
                <c:pt idx="72">
                  <c:v>42887</c:v>
                </c:pt>
                <c:pt idx="73">
                  <c:v>42917</c:v>
                </c:pt>
                <c:pt idx="74">
                  <c:v>42948</c:v>
                </c:pt>
                <c:pt idx="75">
                  <c:v>43009</c:v>
                </c:pt>
              </c:numCache>
            </c:numRef>
          </c:cat>
          <c:val>
            <c:numRef>
              <c:f>BOOKKEEPER_FixedTickets!$G$3:$G$78</c:f>
              <c:numCache>
                <c:formatCode>General</c:formatCode>
                <c:ptCount val="76"/>
                <c:pt idx="0">
                  <c:v>10.460526315789474</c:v>
                </c:pt>
                <c:pt idx="1">
                  <c:v>10.460526315789474</c:v>
                </c:pt>
                <c:pt idx="2">
                  <c:v>10.460526315789474</c:v>
                </c:pt>
                <c:pt idx="3">
                  <c:v>10.460526315789474</c:v>
                </c:pt>
                <c:pt idx="4">
                  <c:v>10.460526315789474</c:v>
                </c:pt>
                <c:pt idx="5">
                  <c:v>10.460526315789474</c:v>
                </c:pt>
                <c:pt idx="6">
                  <c:v>10.460526315789474</c:v>
                </c:pt>
                <c:pt idx="7">
                  <c:v>10.460526315789474</c:v>
                </c:pt>
                <c:pt idx="8">
                  <c:v>10.460526315789474</c:v>
                </c:pt>
                <c:pt idx="9">
                  <c:v>10.460526315789474</c:v>
                </c:pt>
                <c:pt idx="10">
                  <c:v>10.460526315789474</c:v>
                </c:pt>
                <c:pt idx="11">
                  <c:v>10.460526315789474</c:v>
                </c:pt>
                <c:pt idx="12">
                  <c:v>10.460526315789474</c:v>
                </c:pt>
                <c:pt idx="13">
                  <c:v>10.460526315789474</c:v>
                </c:pt>
                <c:pt idx="14">
                  <c:v>10.460526315789474</c:v>
                </c:pt>
                <c:pt idx="15">
                  <c:v>10.460526315789474</c:v>
                </c:pt>
                <c:pt idx="16">
                  <c:v>10.460526315789474</c:v>
                </c:pt>
                <c:pt idx="17">
                  <c:v>10.460526315789474</c:v>
                </c:pt>
                <c:pt idx="18">
                  <c:v>10.460526315789474</c:v>
                </c:pt>
                <c:pt idx="19">
                  <c:v>10.460526315789474</c:v>
                </c:pt>
                <c:pt idx="20">
                  <c:v>10.460526315789474</c:v>
                </c:pt>
                <c:pt idx="21">
                  <c:v>10.460526315789474</c:v>
                </c:pt>
                <c:pt idx="22">
                  <c:v>10.460526315789474</c:v>
                </c:pt>
                <c:pt idx="23">
                  <c:v>10.460526315789474</c:v>
                </c:pt>
                <c:pt idx="24">
                  <c:v>10.460526315789474</c:v>
                </c:pt>
                <c:pt idx="25">
                  <c:v>10.460526315789474</c:v>
                </c:pt>
                <c:pt idx="26">
                  <c:v>10.460526315789474</c:v>
                </c:pt>
                <c:pt idx="27">
                  <c:v>10.460526315789474</c:v>
                </c:pt>
                <c:pt idx="28">
                  <c:v>10.460526315789474</c:v>
                </c:pt>
                <c:pt idx="29">
                  <c:v>10.460526315789474</c:v>
                </c:pt>
                <c:pt idx="30">
                  <c:v>10.460526315789474</c:v>
                </c:pt>
                <c:pt idx="31">
                  <c:v>10.460526315789474</c:v>
                </c:pt>
                <c:pt idx="32">
                  <c:v>10.460526315789474</c:v>
                </c:pt>
                <c:pt idx="33">
                  <c:v>10.460526315789474</c:v>
                </c:pt>
                <c:pt idx="34">
                  <c:v>10.460526315789474</c:v>
                </c:pt>
                <c:pt idx="35">
                  <c:v>10.460526315789474</c:v>
                </c:pt>
                <c:pt idx="36">
                  <c:v>10.460526315789474</c:v>
                </c:pt>
                <c:pt idx="37">
                  <c:v>10.460526315789474</c:v>
                </c:pt>
                <c:pt idx="38">
                  <c:v>10.460526315789474</c:v>
                </c:pt>
                <c:pt idx="39">
                  <c:v>10.460526315789474</c:v>
                </c:pt>
                <c:pt idx="40">
                  <c:v>10.460526315789474</c:v>
                </c:pt>
                <c:pt idx="41">
                  <c:v>10.460526315789474</c:v>
                </c:pt>
                <c:pt idx="42">
                  <c:v>10.460526315789474</c:v>
                </c:pt>
                <c:pt idx="43">
                  <c:v>10.460526315789474</c:v>
                </c:pt>
                <c:pt idx="44">
                  <c:v>10.460526315789474</c:v>
                </c:pt>
                <c:pt idx="45">
                  <c:v>10.460526315789474</c:v>
                </c:pt>
                <c:pt idx="46">
                  <c:v>10.460526315789474</c:v>
                </c:pt>
                <c:pt idx="47">
                  <c:v>10.460526315789474</c:v>
                </c:pt>
                <c:pt idx="48">
                  <c:v>10.460526315789474</c:v>
                </c:pt>
                <c:pt idx="49">
                  <c:v>10.460526315789474</c:v>
                </c:pt>
                <c:pt idx="50">
                  <c:v>10.460526315789474</c:v>
                </c:pt>
                <c:pt idx="51">
                  <c:v>10.460526315789474</c:v>
                </c:pt>
                <c:pt idx="52">
                  <c:v>10.460526315789474</c:v>
                </c:pt>
                <c:pt idx="53">
                  <c:v>10.460526315789474</c:v>
                </c:pt>
                <c:pt idx="54">
                  <c:v>10.460526315789474</c:v>
                </c:pt>
                <c:pt idx="55">
                  <c:v>10.460526315789474</c:v>
                </c:pt>
                <c:pt idx="56">
                  <c:v>10.460526315789474</c:v>
                </c:pt>
                <c:pt idx="57">
                  <c:v>10.460526315789474</c:v>
                </c:pt>
                <c:pt idx="58">
                  <c:v>10.460526315789474</c:v>
                </c:pt>
                <c:pt idx="59">
                  <c:v>10.460526315789474</c:v>
                </c:pt>
                <c:pt idx="60">
                  <c:v>10.460526315789474</c:v>
                </c:pt>
                <c:pt idx="61">
                  <c:v>10.460526315789474</c:v>
                </c:pt>
                <c:pt idx="62">
                  <c:v>10.460526315789474</c:v>
                </c:pt>
                <c:pt idx="63">
                  <c:v>10.460526315789474</c:v>
                </c:pt>
                <c:pt idx="64">
                  <c:v>10.460526315789474</c:v>
                </c:pt>
                <c:pt idx="65">
                  <c:v>10.460526315789474</c:v>
                </c:pt>
                <c:pt idx="66">
                  <c:v>10.460526315789474</c:v>
                </c:pt>
                <c:pt idx="67">
                  <c:v>10.460526315789474</c:v>
                </c:pt>
                <c:pt idx="68">
                  <c:v>10.460526315789474</c:v>
                </c:pt>
                <c:pt idx="69">
                  <c:v>10.460526315789474</c:v>
                </c:pt>
                <c:pt idx="70">
                  <c:v>10.460526315789474</c:v>
                </c:pt>
                <c:pt idx="71">
                  <c:v>10.460526315789474</c:v>
                </c:pt>
                <c:pt idx="72">
                  <c:v>10.460526315789474</c:v>
                </c:pt>
                <c:pt idx="73">
                  <c:v>10.460526315789474</c:v>
                </c:pt>
                <c:pt idx="74">
                  <c:v>10.460526315789474</c:v>
                </c:pt>
                <c:pt idx="75">
                  <c:v>10.460526315789474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7-47AF-9B30-97EA14A3A13E}"/>
            </c:ext>
          </c:extLst>
        </c:ser>
        <c:ser>
          <c:idx val="3"/>
          <c:order val="3"/>
          <c:tx>
            <c:strRef>
              <c:f>BOOKKEEPER_FixedTickets!$I$2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BOOKKEEPER_FixedTickets!$E$3:$E$78</c:f>
              <c:numCache>
                <c:formatCode>mmm\-yy</c:formatCode>
                <c:ptCount val="76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42795</c:v>
                </c:pt>
                <c:pt idx="70">
                  <c:v>42826</c:v>
                </c:pt>
                <c:pt idx="71">
                  <c:v>42856</c:v>
                </c:pt>
                <c:pt idx="72">
                  <c:v>42887</c:v>
                </c:pt>
                <c:pt idx="73">
                  <c:v>42917</c:v>
                </c:pt>
                <c:pt idx="74">
                  <c:v>42948</c:v>
                </c:pt>
                <c:pt idx="75">
                  <c:v>43009</c:v>
                </c:pt>
              </c:numCache>
            </c:numRef>
          </c:cat>
          <c:val>
            <c:numRef>
              <c:f>BOOKKEEPER_FixedTickets!$I$3:$I$78</c:f>
              <c:numCache>
                <c:formatCode>General</c:formatCode>
                <c:ptCount val="76"/>
                <c:pt idx="0">
                  <c:v>38.153590239336907</c:v>
                </c:pt>
                <c:pt idx="1">
                  <c:v>38.153590239336907</c:v>
                </c:pt>
                <c:pt idx="2">
                  <c:v>38.153590239336907</c:v>
                </c:pt>
                <c:pt idx="3">
                  <c:v>38.153590239336907</c:v>
                </c:pt>
                <c:pt idx="4">
                  <c:v>38.153590239336907</c:v>
                </c:pt>
                <c:pt idx="5">
                  <c:v>38.153590239336907</c:v>
                </c:pt>
                <c:pt idx="6">
                  <c:v>38.153590239336907</c:v>
                </c:pt>
                <c:pt idx="7">
                  <c:v>38.153590239336907</c:v>
                </c:pt>
                <c:pt idx="8">
                  <c:v>38.153590239336907</c:v>
                </c:pt>
                <c:pt idx="9">
                  <c:v>38.153590239336907</c:v>
                </c:pt>
                <c:pt idx="10">
                  <c:v>38.153590239336907</c:v>
                </c:pt>
                <c:pt idx="11">
                  <c:v>38.153590239336907</c:v>
                </c:pt>
                <c:pt idx="12">
                  <c:v>38.153590239336907</c:v>
                </c:pt>
                <c:pt idx="13">
                  <c:v>38.153590239336907</c:v>
                </c:pt>
                <c:pt idx="14">
                  <c:v>38.153590239336907</c:v>
                </c:pt>
                <c:pt idx="15">
                  <c:v>38.153590239336907</c:v>
                </c:pt>
                <c:pt idx="16">
                  <c:v>38.153590239336907</c:v>
                </c:pt>
                <c:pt idx="17">
                  <c:v>38.153590239336907</c:v>
                </c:pt>
                <c:pt idx="18">
                  <c:v>38.153590239336907</c:v>
                </c:pt>
                <c:pt idx="19">
                  <c:v>38.153590239336907</c:v>
                </c:pt>
                <c:pt idx="20">
                  <c:v>38.153590239336907</c:v>
                </c:pt>
                <c:pt idx="21">
                  <c:v>38.153590239336907</c:v>
                </c:pt>
                <c:pt idx="22">
                  <c:v>38.153590239336907</c:v>
                </c:pt>
                <c:pt idx="23">
                  <c:v>38.153590239336907</c:v>
                </c:pt>
                <c:pt idx="24">
                  <c:v>38.153590239336907</c:v>
                </c:pt>
                <c:pt idx="25">
                  <c:v>38.153590239336907</c:v>
                </c:pt>
                <c:pt idx="26">
                  <c:v>38.153590239336907</c:v>
                </c:pt>
                <c:pt idx="27">
                  <c:v>38.153590239336907</c:v>
                </c:pt>
                <c:pt idx="28">
                  <c:v>38.153590239336907</c:v>
                </c:pt>
                <c:pt idx="29">
                  <c:v>38.153590239336907</c:v>
                </c:pt>
                <c:pt idx="30">
                  <c:v>38.153590239336907</c:v>
                </c:pt>
                <c:pt idx="31">
                  <c:v>38.153590239336907</c:v>
                </c:pt>
                <c:pt idx="32">
                  <c:v>38.153590239336907</c:v>
                </c:pt>
                <c:pt idx="33">
                  <c:v>38.153590239336907</c:v>
                </c:pt>
                <c:pt idx="34">
                  <c:v>38.153590239336907</c:v>
                </c:pt>
                <c:pt idx="35">
                  <c:v>38.153590239336907</c:v>
                </c:pt>
                <c:pt idx="36">
                  <c:v>38.153590239336907</c:v>
                </c:pt>
                <c:pt idx="37">
                  <c:v>38.153590239336907</c:v>
                </c:pt>
                <c:pt idx="38">
                  <c:v>38.153590239336907</c:v>
                </c:pt>
                <c:pt idx="39">
                  <c:v>38.153590239336907</c:v>
                </c:pt>
                <c:pt idx="40">
                  <c:v>38.153590239336907</c:v>
                </c:pt>
                <c:pt idx="41">
                  <c:v>38.153590239336907</c:v>
                </c:pt>
                <c:pt idx="42">
                  <c:v>38.153590239336907</c:v>
                </c:pt>
                <c:pt idx="43">
                  <c:v>38.153590239336907</c:v>
                </c:pt>
                <c:pt idx="44">
                  <c:v>38.153590239336907</c:v>
                </c:pt>
                <c:pt idx="45">
                  <c:v>38.153590239336907</c:v>
                </c:pt>
                <c:pt idx="46">
                  <c:v>38.153590239336907</c:v>
                </c:pt>
                <c:pt idx="47">
                  <c:v>38.153590239336907</c:v>
                </c:pt>
                <c:pt idx="48">
                  <c:v>38.153590239336907</c:v>
                </c:pt>
                <c:pt idx="49">
                  <c:v>38.153590239336907</c:v>
                </c:pt>
                <c:pt idx="50">
                  <c:v>38.153590239336907</c:v>
                </c:pt>
                <c:pt idx="51">
                  <c:v>38.153590239336907</c:v>
                </c:pt>
                <c:pt idx="52">
                  <c:v>38.153590239336907</c:v>
                </c:pt>
                <c:pt idx="53">
                  <c:v>38.153590239336907</c:v>
                </c:pt>
                <c:pt idx="54">
                  <c:v>38.153590239336907</c:v>
                </c:pt>
                <c:pt idx="55">
                  <c:v>38.153590239336907</c:v>
                </c:pt>
                <c:pt idx="56">
                  <c:v>38.153590239336907</c:v>
                </c:pt>
                <c:pt idx="57">
                  <c:v>38.153590239336907</c:v>
                </c:pt>
                <c:pt idx="58">
                  <c:v>38.153590239336907</c:v>
                </c:pt>
                <c:pt idx="59">
                  <c:v>38.153590239336907</c:v>
                </c:pt>
                <c:pt idx="60">
                  <c:v>38.153590239336907</c:v>
                </c:pt>
                <c:pt idx="61">
                  <c:v>38.153590239336907</c:v>
                </c:pt>
                <c:pt idx="62">
                  <c:v>38.153590239336907</c:v>
                </c:pt>
                <c:pt idx="63">
                  <c:v>38.153590239336907</c:v>
                </c:pt>
                <c:pt idx="64">
                  <c:v>38.153590239336907</c:v>
                </c:pt>
                <c:pt idx="65">
                  <c:v>38.153590239336907</c:v>
                </c:pt>
                <c:pt idx="66">
                  <c:v>38.153590239336907</c:v>
                </c:pt>
                <c:pt idx="67">
                  <c:v>38.153590239336907</c:v>
                </c:pt>
                <c:pt idx="68">
                  <c:v>38.153590239336907</c:v>
                </c:pt>
                <c:pt idx="69">
                  <c:v>38.153590239336907</c:v>
                </c:pt>
                <c:pt idx="70">
                  <c:v>38.153590239336907</c:v>
                </c:pt>
                <c:pt idx="71">
                  <c:v>38.153590239336907</c:v>
                </c:pt>
                <c:pt idx="72">
                  <c:v>38.153590239336907</c:v>
                </c:pt>
                <c:pt idx="73">
                  <c:v>38.153590239336907</c:v>
                </c:pt>
                <c:pt idx="74">
                  <c:v>38.153590239336907</c:v>
                </c:pt>
                <c:pt idx="75">
                  <c:v>38.153590239336907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7-47AF-9B30-97EA14A3A13E}"/>
            </c:ext>
          </c:extLst>
        </c:ser>
        <c:ser>
          <c:idx val="4"/>
          <c:order val="4"/>
          <c:tx>
            <c:strRef>
              <c:f>BOOKKEEPER_FixedTickets!$J$2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BOOKKEEPER_FixedTickets!$E$3:$E$78</c:f>
              <c:numCache>
                <c:formatCode>mmm\-yy</c:formatCode>
                <c:ptCount val="76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42795</c:v>
                </c:pt>
                <c:pt idx="70">
                  <c:v>42826</c:v>
                </c:pt>
                <c:pt idx="71">
                  <c:v>42856</c:v>
                </c:pt>
                <c:pt idx="72">
                  <c:v>42887</c:v>
                </c:pt>
                <c:pt idx="73">
                  <c:v>42917</c:v>
                </c:pt>
                <c:pt idx="74">
                  <c:v>42948</c:v>
                </c:pt>
                <c:pt idx="75">
                  <c:v>43009</c:v>
                </c:pt>
              </c:numCache>
            </c:numRef>
          </c:cat>
          <c:val>
            <c:numRef>
              <c:f>BOOKKEEPER_FixedTickets!$J$3:$J$78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7-47AF-9B30-97EA14A3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801688"/>
        <c:axId val="639800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BOOKKEEPER_FixedTickets!$H$2</c15:sqref>
                        </c15:formulaRef>
                      </c:ext>
                    </c:extLst>
                    <c:strCache>
                      <c:ptCount val="1"/>
                      <c:pt idx="0">
                        <c:v>STDV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BOOKKEEPER_FixedTickets!$E$3:$E$78</c15:sqref>
                        </c15:formulaRef>
                      </c:ext>
                    </c:extLst>
                    <c:numCache>
                      <c:formatCode>mmm\-yy</c:formatCode>
                      <c:ptCount val="76"/>
                      <c:pt idx="0">
                        <c:v>40664</c:v>
                      </c:pt>
                      <c:pt idx="1">
                        <c:v>40695</c:v>
                      </c:pt>
                      <c:pt idx="2">
                        <c:v>40725</c:v>
                      </c:pt>
                      <c:pt idx="3">
                        <c:v>40756</c:v>
                      </c:pt>
                      <c:pt idx="4">
                        <c:v>40787</c:v>
                      </c:pt>
                      <c:pt idx="5">
                        <c:v>40817</c:v>
                      </c:pt>
                      <c:pt idx="6">
                        <c:v>40848</c:v>
                      </c:pt>
                      <c:pt idx="7">
                        <c:v>40878</c:v>
                      </c:pt>
                      <c:pt idx="8">
                        <c:v>40909</c:v>
                      </c:pt>
                      <c:pt idx="9">
                        <c:v>40940</c:v>
                      </c:pt>
                      <c:pt idx="10">
                        <c:v>40969</c:v>
                      </c:pt>
                      <c:pt idx="11">
                        <c:v>41000</c:v>
                      </c:pt>
                      <c:pt idx="12">
                        <c:v>41030</c:v>
                      </c:pt>
                      <c:pt idx="13">
                        <c:v>41061</c:v>
                      </c:pt>
                      <c:pt idx="14">
                        <c:v>41091</c:v>
                      </c:pt>
                      <c:pt idx="15">
                        <c:v>41122</c:v>
                      </c:pt>
                      <c:pt idx="16">
                        <c:v>41153</c:v>
                      </c:pt>
                      <c:pt idx="17">
                        <c:v>41183</c:v>
                      </c:pt>
                      <c:pt idx="18">
                        <c:v>41214</c:v>
                      </c:pt>
                      <c:pt idx="19">
                        <c:v>41244</c:v>
                      </c:pt>
                      <c:pt idx="20">
                        <c:v>41275</c:v>
                      </c:pt>
                      <c:pt idx="21">
                        <c:v>41306</c:v>
                      </c:pt>
                      <c:pt idx="22">
                        <c:v>41334</c:v>
                      </c:pt>
                      <c:pt idx="23">
                        <c:v>41365</c:v>
                      </c:pt>
                      <c:pt idx="24">
                        <c:v>41395</c:v>
                      </c:pt>
                      <c:pt idx="25">
                        <c:v>41426</c:v>
                      </c:pt>
                      <c:pt idx="26">
                        <c:v>41456</c:v>
                      </c:pt>
                      <c:pt idx="27">
                        <c:v>41487</c:v>
                      </c:pt>
                      <c:pt idx="28">
                        <c:v>41518</c:v>
                      </c:pt>
                      <c:pt idx="29">
                        <c:v>41548</c:v>
                      </c:pt>
                      <c:pt idx="30">
                        <c:v>41579</c:v>
                      </c:pt>
                      <c:pt idx="31">
                        <c:v>41609</c:v>
                      </c:pt>
                      <c:pt idx="32">
                        <c:v>41640</c:v>
                      </c:pt>
                      <c:pt idx="33">
                        <c:v>41671</c:v>
                      </c:pt>
                      <c:pt idx="34">
                        <c:v>41699</c:v>
                      </c:pt>
                      <c:pt idx="35">
                        <c:v>41730</c:v>
                      </c:pt>
                      <c:pt idx="36">
                        <c:v>41760</c:v>
                      </c:pt>
                      <c:pt idx="37">
                        <c:v>41791</c:v>
                      </c:pt>
                      <c:pt idx="38">
                        <c:v>41821</c:v>
                      </c:pt>
                      <c:pt idx="39">
                        <c:v>41852</c:v>
                      </c:pt>
                      <c:pt idx="40">
                        <c:v>41883</c:v>
                      </c:pt>
                      <c:pt idx="41">
                        <c:v>41913</c:v>
                      </c:pt>
                      <c:pt idx="42">
                        <c:v>41944</c:v>
                      </c:pt>
                      <c:pt idx="43">
                        <c:v>41974</c:v>
                      </c:pt>
                      <c:pt idx="44">
                        <c:v>42005</c:v>
                      </c:pt>
                      <c:pt idx="45">
                        <c:v>42036</c:v>
                      </c:pt>
                      <c:pt idx="46">
                        <c:v>42064</c:v>
                      </c:pt>
                      <c:pt idx="47">
                        <c:v>42095</c:v>
                      </c:pt>
                      <c:pt idx="48">
                        <c:v>42125</c:v>
                      </c:pt>
                      <c:pt idx="49">
                        <c:v>42156</c:v>
                      </c:pt>
                      <c:pt idx="50">
                        <c:v>42186</c:v>
                      </c:pt>
                      <c:pt idx="51">
                        <c:v>42217</c:v>
                      </c:pt>
                      <c:pt idx="52">
                        <c:v>42248</c:v>
                      </c:pt>
                      <c:pt idx="53">
                        <c:v>42278</c:v>
                      </c:pt>
                      <c:pt idx="54">
                        <c:v>42309</c:v>
                      </c:pt>
                      <c:pt idx="55">
                        <c:v>42339</c:v>
                      </c:pt>
                      <c:pt idx="56">
                        <c:v>42370</c:v>
                      </c:pt>
                      <c:pt idx="57">
                        <c:v>42401</c:v>
                      </c:pt>
                      <c:pt idx="58">
                        <c:v>42430</c:v>
                      </c:pt>
                      <c:pt idx="59">
                        <c:v>42461</c:v>
                      </c:pt>
                      <c:pt idx="60">
                        <c:v>42491</c:v>
                      </c:pt>
                      <c:pt idx="61">
                        <c:v>42522</c:v>
                      </c:pt>
                      <c:pt idx="62">
                        <c:v>42552</c:v>
                      </c:pt>
                      <c:pt idx="63">
                        <c:v>42583</c:v>
                      </c:pt>
                      <c:pt idx="64">
                        <c:v>42614</c:v>
                      </c:pt>
                      <c:pt idx="65">
                        <c:v>42644</c:v>
                      </c:pt>
                      <c:pt idx="66">
                        <c:v>42675</c:v>
                      </c:pt>
                      <c:pt idx="67">
                        <c:v>42705</c:v>
                      </c:pt>
                      <c:pt idx="68">
                        <c:v>42736</c:v>
                      </c:pt>
                      <c:pt idx="69">
                        <c:v>42795</c:v>
                      </c:pt>
                      <c:pt idx="70">
                        <c:v>42826</c:v>
                      </c:pt>
                      <c:pt idx="71">
                        <c:v>42856</c:v>
                      </c:pt>
                      <c:pt idx="72">
                        <c:v>42887</c:v>
                      </c:pt>
                      <c:pt idx="73">
                        <c:v>42917</c:v>
                      </c:pt>
                      <c:pt idx="74">
                        <c:v>42948</c:v>
                      </c:pt>
                      <c:pt idx="75">
                        <c:v>43009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BOOKKEEPER_FixedTickets!$H$3:$H$78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9.2310213078491437</c:v>
                      </c:pt>
                      <c:pt idx="1">
                        <c:v>9.2310213078491437</c:v>
                      </c:pt>
                      <c:pt idx="2">
                        <c:v>9.2310213078491437</c:v>
                      </c:pt>
                      <c:pt idx="3">
                        <c:v>9.2310213078491437</c:v>
                      </c:pt>
                      <c:pt idx="4">
                        <c:v>9.2310213078491437</c:v>
                      </c:pt>
                      <c:pt idx="5">
                        <c:v>9.2310213078491437</c:v>
                      </c:pt>
                      <c:pt idx="6">
                        <c:v>9.2310213078491437</c:v>
                      </c:pt>
                      <c:pt idx="7">
                        <c:v>9.2310213078491437</c:v>
                      </c:pt>
                      <c:pt idx="8">
                        <c:v>9.2310213078491437</c:v>
                      </c:pt>
                      <c:pt idx="9">
                        <c:v>9.2310213078491437</c:v>
                      </c:pt>
                      <c:pt idx="10">
                        <c:v>9.2310213078491437</c:v>
                      </c:pt>
                      <c:pt idx="11">
                        <c:v>9.2310213078491437</c:v>
                      </c:pt>
                      <c:pt idx="12">
                        <c:v>9.2310213078491437</c:v>
                      </c:pt>
                      <c:pt idx="13">
                        <c:v>9.2310213078491437</c:v>
                      </c:pt>
                      <c:pt idx="14">
                        <c:v>9.2310213078491437</c:v>
                      </c:pt>
                      <c:pt idx="15">
                        <c:v>9.2310213078491437</c:v>
                      </c:pt>
                      <c:pt idx="16">
                        <c:v>9.2310213078491437</c:v>
                      </c:pt>
                      <c:pt idx="17">
                        <c:v>9.2310213078491437</c:v>
                      </c:pt>
                      <c:pt idx="18">
                        <c:v>9.2310213078491437</c:v>
                      </c:pt>
                      <c:pt idx="19">
                        <c:v>9.2310213078491437</c:v>
                      </c:pt>
                      <c:pt idx="20">
                        <c:v>9.2310213078491437</c:v>
                      </c:pt>
                      <c:pt idx="21">
                        <c:v>9.2310213078491437</c:v>
                      </c:pt>
                      <c:pt idx="22">
                        <c:v>9.2310213078491437</c:v>
                      </c:pt>
                      <c:pt idx="23">
                        <c:v>9.2310213078491437</c:v>
                      </c:pt>
                      <c:pt idx="24">
                        <c:v>9.2310213078491437</c:v>
                      </c:pt>
                      <c:pt idx="25">
                        <c:v>9.2310213078491437</c:v>
                      </c:pt>
                      <c:pt idx="26">
                        <c:v>9.2310213078491437</c:v>
                      </c:pt>
                      <c:pt idx="27">
                        <c:v>9.2310213078491437</c:v>
                      </c:pt>
                      <c:pt idx="28">
                        <c:v>9.2310213078491437</c:v>
                      </c:pt>
                      <c:pt idx="29">
                        <c:v>9.2310213078491437</c:v>
                      </c:pt>
                      <c:pt idx="30">
                        <c:v>9.2310213078491437</c:v>
                      </c:pt>
                      <c:pt idx="31">
                        <c:v>9.2310213078491437</c:v>
                      </c:pt>
                      <c:pt idx="32">
                        <c:v>9.2310213078491437</c:v>
                      </c:pt>
                      <c:pt idx="33">
                        <c:v>9.2310213078491437</c:v>
                      </c:pt>
                      <c:pt idx="34">
                        <c:v>9.2310213078491437</c:v>
                      </c:pt>
                      <c:pt idx="35">
                        <c:v>9.2310213078491437</c:v>
                      </c:pt>
                      <c:pt idx="36">
                        <c:v>9.2310213078491437</c:v>
                      </c:pt>
                      <c:pt idx="37">
                        <c:v>9.2310213078491437</c:v>
                      </c:pt>
                      <c:pt idx="38">
                        <c:v>9.2310213078491437</c:v>
                      </c:pt>
                      <c:pt idx="39">
                        <c:v>9.2310213078491437</c:v>
                      </c:pt>
                      <c:pt idx="40">
                        <c:v>9.2310213078491437</c:v>
                      </c:pt>
                      <c:pt idx="41">
                        <c:v>9.2310213078491437</c:v>
                      </c:pt>
                      <c:pt idx="42">
                        <c:v>9.2310213078491437</c:v>
                      </c:pt>
                      <c:pt idx="43">
                        <c:v>9.2310213078491437</c:v>
                      </c:pt>
                      <c:pt idx="44">
                        <c:v>9.2310213078491437</c:v>
                      </c:pt>
                      <c:pt idx="45">
                        <c:v>9.2310213078491437</c:v>
                      </c:pt>
                      <c:pt idx="46">
                        <c:v>9.2310213078491437</c:v>
                      </c:pt>
                      <c:pt idx="47">
                        <c:v>9.2310213078491437</c:v>
                      </c:pt>
                      <c:pt idx="48">
                        <c:v>9.2310213078491437</c:v>
                      </c:pt>
                      <c:pt idx="49">
                        <c:v>9.2310213078491437</c:v>
                      </c:pt>
                      <c:pt idx="50">
                        <c:v>9.2310213078491437</c:v>
                      </c:pt>
                      <c:pt idx="51">
                        <c:v>9.2310213078491437</c:v>
                      </c:pt>
                      <c:pt idx="52">
                        <c:v>9.2310213078491437</c:v>
                      </c:pt>
                      <c:pt idx="53">
                        <c:v>9.2310213078491437</c:v>
                      </c:pt>
                      <c:pt idx="54">
                        <c:v>9.2310213078491437</c:v>
                      </c:pt>
                      <c:pt idx="55">
                        <c:v>9.2310213078491437</c:v>
                      </c:pt>
                      <c:pt idx="56">
                        <c:v>9.2310213078491437</c:v>
                      </c:pt>
                      <c:pt idx="57">
                        <c:v>9.2310213078491437</c:v>
                      </c:pt>
                      <c:pt idx="58">
                        <c:v>9.2310213078491437</c:v>
                      </c:pt>
                      <c:pt idx="59">
                        <c:v>9.2310213078491437</c:v>
                      </c:pt>
                      <c:pt idx="60">
                        <c:v>9.2310213078491437</c:v>
                      </c:pt>
                      <c:pt idx="61">
                        <c:v>9.2310213078491437</c:v>
                      </c:pt>
                      <c:pt idx="62">
                        <c:v>9.2310213078491437</c:v>
                      </c:pt>
                      <c:pt idx="63">
                        <c:v>9.2310213078491437</c:v>
                      </c:pt>
                      <c:pt idx="64">
                        <c:v>9.2310213078491437</c:v>
                      </c:pt>
                      <c:pt idx="65">
                        <c:v>9.2310213078491437</c:v>
                      </c:pt>
                      <c:pt idx="66">
                        <c:v>9.2310213078491437</c:v>
                      </c:pt>
                      <c:pt idx="67">
                        <c:v>9.2310213078491437</c:v>
                      </c:pt>
                      <c:pt idx="68">
                        <c:v>9.2310213078491437</c:v>
                      </c:pt>
                      <c:pt idx="69">
                        <c:v>9.2310213078491437</c:v>
                      </c:pt>
                      <c:pt idx="70">
                        <c:v>9.2310213078491437</c:v>
                      </c:pt>
                      <c:pt idx="71">
                        <c:v>9.2310213078491437</c:v>
                      </c:pt>
                      <c:pt idx="72">
                        <c:v>9.2310213078491437</c:v>
                      </c:pt>
                      <c:pt idx="73">
                        <c:v>9.2310213078491437</c:v>
                      </c:pt>
                      <c:pt idx="74">
                        <c:v>9.2310213078491437</c:v>
                      </c:pt>
                      <c:pt idx="75">
                        <c:v>9.2310213078491437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37-47AF-9B30-97EA14A3A13E}"/>
                  </c:ext>
                </c:extLst>
              </c15:ser>
            </c15:filteredLineSeries>
          </c:ext>
        </c:extLst>
      </c:lineChart>
      <c:dateAx>
        <c:axId val="6398016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0376"/>
        <c:crosses val="autoZero"/>
        <c:auto val="1"/>
        <c:lblOffset val="100"/>
        <c:baseTimeUnit val="months"/>
      </c:dateAx>
      <c:valAx>
        <c:axId val="6398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186690</xdr:colOff>
      <xdr:row>6</xdr:row>
      <xdr:rowOff>41910</xdr:rowOff>
    </xdr:from>
    <xdr:to>
      <xdr:col>19</xdr:col>
      <xdr:colOff>278130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21BB6-0D56-4FE9-B39A-EFE4F807E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506730</xdr:colOff>
      <xdr:row>7</xdr:row>
      <xdr:rowOff>179070</xdr:rowOff>
    </xdr:from>
    <xdr:to>
      <xdr:col>18</xdr:col>
      <xdr:colOff>598170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24259-FE41-4E43-80DF-E7DC02028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4</xdr:row>
      <xdr:rowOff>62865</xdr:rowOff>
    </xdr:from>
    <xdr:to>
      <xdr:col>17</xdr:col>
      <xdr:colOff>541020</xdr:colOff>
      <xdr:row>19</xdr:row>
      <xdr:rowOff>62865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16F6A-4E76-41A9-B3A6-8C6936B6F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alavaro" refreshedDate="44388.568806365744" createdVersion="7" refreshedVersion="7" minRefreshableVersion="3" recordCount="795" xr:uid="{9FFC5598-EA18-4A97-BF2F-3C935DDC3388}">
  <cacheSource type="worksheet">
    <worksheetSource name="BOOKKEEPER_FixedTickets"/>
  </cacheSource>
  <cacheFields count="6">
    <cacheField name="Index" numFmtId="0">
      <sharedItems containsSemiMixedTypes="0" containsString="0" containsNumber="1" containsInteger="1" minValue="0" maxValue="794"/>
    </cacheField>
    <cacheField name="Tickets Key" numFmtId="0">
      <sharedItems/>
    </cacheField>
    <cacheField name="Resolution Date" numFmtId="14">
      <sharedItems containsSemiMixedTypes="0" containsNonDate="0" containsDate="1" containsString="0" minDate="2011-05-01T00:00:00" maxDate="2017-10-02T00:00:00" count="75"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3-01T00:00:00"/>
        <d v="2017-04-01T00:00:00"/>
        <d v="2017-05-01T00:00:00"/>
        <d v="2017-06-01T00:00:00"/>
        <d v="2017-07-01T00:00:00"/>
        <d v="2017-08-01T00:00:00"/>
        <d v="2017-10-01T00:00:00"/>
      </sharedItems>
      <fieldGroup par="5" base="2">
        <rangePr groupBy="months" startDate="2011-05-01T00:00:00" endDate="2017-10-02T00:00:00"/>
        <groupItems count="14">
          <s v="&lt;01/05/201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10/2017"/>
        </groupItems>
      </fieldGroup>
    </cacheField>
    <cacheField name="Unique Value" numFmtId="0">
      <sharedItems containsSemiMixedTypes="0" containsString="0" containsNumber="1" containsInteger="1" minValue="1" maxValue="1"/>
    </cacheField>
    <cacheField name="Quarters" numFmtId="0" databaseField="0">
      <fieldGroup base="2">
        <rangePr groupBy="quarters" startDate="2011-05-01T00:00:00" endDate="2017-10-02T00:00:00"/>
        <groupItems count="6">
          <s v="&lt;01/05/2011"/>
          <s v="Qtr1"/>
          <s v="Qtr2"/>
          <s v="Qtr3"/>
          <s v="Qtr4"/>
          <s v="&gt;02/10/2017"/>
        </groupItems>
      </fieldGroup>
    </cacheField>
    <cacheField name="Years" numFmtId="0" databaseField="0">
      <fieldGroup base="2">
        <rangePr groupBy="years" startDate="2011-05-01T00:00:00" endDate="2017-10-02T00:00:00"/>
        <groupItems count="9">
          <s v="&lt;01/05/2011"/>
          <s v="2011"/>
          <s v="2012"/>
          <s v="2013"/>
          <s v="2014"/>
          <s v="2015"/>
          <s v="2016"/>
          <s v="2017"/>
          <s v="&gt;02/10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alavaro" refreshedDate="44388.589496875" createdVersion="7" refreshedVersion="7" minRefreshableVersion="3" recordCount="2179" xr:uid="{51251BF2-9F83-48E7-A49E-4BC883E8173A}">
  <cacheSource type="worksheet">
    <worksheetSource name="ZOOKEEPER_FixedTickets"/>
  </cacheSource>
  <cacheFields count="6">
    <cacheField name="Index" numFmtId="0">
      <sharedItems containsSemiMixedTypes="0" containsString="0" containsNumber="1" containsInteger="1" minValue="0" maxValue="2178"/>
    </cacheField>
    <cacheField name="Tickets Key" numFmtId="0">
      <sharedItems/>
    </cacheField>
    <cacheField name="Resolution Date" numFmtId="17">
      <sharedItems containsSemiMixedTypes="0" containsNonDate="0" containsDate="1" containsString="0" minDate="2008-06-01T00:00:00" maxDate="2021-07-02T00:00:00" count="158"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</sharedItems>
      <fieldGroup par="5" base="2">
        <rangePr groupBy="months" startDate="2008-06-01T00:00:00" endDate="2021-07-02T00:00:00"/>
        <groupItems count="14">
          <s v="&lt;01/06/2008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07/2021"/>
        </groupItems>
      </fieldGroup>
    </cacheField>
    <cacheField name="Unique Value" numFmtId="0">
      <sharedItems containsSemiMixedTypes="0" containsString="0" containsNumber="1" containsInteger="1" minValue="1" maxValue="1"/>
    </cacheField>
    <cacheField name="Quarters" numFmtId="0" databaseField="0">
      <fieldGroup base="2">
        <rangePr groupBy="quarters" startDate="2008-06-01T00:00:00" endDate="2021-07-02T00:00:00"/>
        <groupItems count="6">
          <s v="&lt;01/06/2008"/>
          <s v="Qtr1"/>
          <s v="Qtr2"/>
          <s v="Qtr3"/>
          <s v="Qtr4"/>
          <s v="&gt;02/07/2021"/>
        </groupItems>
      </fieldGroup>
    </cacheField>
    <cacheField name="Years" numFmtId="0" databaseField="0">
      <fieldGroup base="2">
        <rangePr groupBy="years" startDate="2008-06-01T00:00:00" endDate="2021-07-02T00:00:00"/>
        <groupItems count="16">
          <s v="&lt;01/06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02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alavaro" refreshedDate="44393.462807291668" createdVersion="7" refreshedVersion="7" minRefreshableVersion="3" recordCount="606" xr:uid="{E0078A4A-800C-4058-AA1B-24A4DDB66920}">
  <cacheSource type="worksheet">
    <worksheetSource name="STDCXX_FixedTickets"/>
  </cacheSource>
  <cacheFields count="5">
    <cacheField name="Index" numFmtId="0">
      <sharedItems containsSemiMixedTypes="0" containsString="0" containsNumber="1" containsInteger="1" minValue="0" maxValue="605"/>
    </cacheField>
    <cacheField name="Tickets Key" numFmtId="0">
      <sharedItems/>
    </cacheField>
    <cacheField name="Resolution Date" numFmtId="14">
      <sharedItems containsSemiMixedTypes="0" containsNonDate="0" containsDate="1" containsString="0" minDate="2005-07-01T00:00:00" maxDate="2012-11-02T00:00:00" count="52"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4-01T00:00:00"/>
        <d v="2009-05-01T00:00:00"/>
        <d v="2009-08-01T00:00:00"/>
        <d v="2009-09-01T00:00:00"/>
        <d v="2010-07-01T00:00:00"/>
        <d v="2011-03-01T00:00:00"/>
        <d v="2012-02-01T00:00:00"/>
        <d v="2012-08-01T00:00:00"/>
        <d v="2012-09-01T00:00:00"/>
        <d v="2012-10-01T00:00:00"/>
        <d v="2012-11-01T00:00:00"/>
      </sharedItems>
      <fieldGroup par="4" base="2">
        <rangePr groupBy="months" startDate="2005-07-01T00:00:00" endDate="2012-11-02T00:00:00"/>
        <groupItems count="14">
          <s v="&lt;01/07/2005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11/2012"/>
        </groupItems>
      </fieldGroup>
    </cacheField>
    <cacheField name="Quarters" numFmtId="0" databaseField="0">
      <fieldGroup base="2">
        <rangePr groupBy="quarters" startDate="2005-07-01T00:00:00" endDate="2012-11-02T00:00:00"/>
        <groupItems count="6">
          <s v="&lt;01/07/2005"/>
          <s v="Qtr1"/>
          <s v="Qtr2"/>
          <s v="Qtr3"/>
          <s v="Qtr4"/>
          <s v="&gt;02/11/2012"/>
        </groupItems>
      </fieldGroup>
    </cacheField>
    <cacheField name="Years" numFmtId="0" databaseField="0">
      <fieldGroup base="2">
        <rangePr groupBy="years" startDate="2005-07-01T00:00:00" endDate="2012-11-02T00:00:00"/>
        <groupItems count="10">
          <s v="&lt;01/07/2005"/>
          <s v="2005"/>
          <s v="2006"/>
          <s v="2007"/>
          <s v="2008"/>
          <s v="2009"/>
          <s v="2010"/>
          <s v="2011"/>
          <s v="2012"/>
          <s v="&gt;02/1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n v="0"/>
    <s v="BOOKKEEPER-19"/>
    <x v="0"/>
    <n v="1"/>
  </r>
  <r>
    <n v="1"/>
    <s v="BOOKKEEPER-1"/>
    <x v="0"/>
    <n v="1"/>
  </r>
  <r>
    <n v="2"/>
    <s v="BOOKKEEPER-22"/>
    <x v="1"/>
    <n v="1"/>
  </r>
  <r>
    <n v="3"/>
    <s v="BOOKKEEPER-21"/>
    <x v="1"/>
    <n v="1"/>
  </r>
  <r>
    <n v="4"/>
    <s v="BOOKKEEPER-17"/>
    <x v="1"/>
    <n v="1"/>
  </r>
  <r>
    <n v="5"/>
    <s v="BOOKKEEPER-30"/>
    <x v="2"/>
    <n v="1"/>
  </r>
  <r>
    <n v="6"/>
    <s v="BOOKKEEPER-11"/>
    <x v="2"/>
    <n v="1"/>
  </r>
  <r>
    <n v="7"/>
    <s v="BOOKKEEPER-27"/>
    <x v="2"/>
    <n v="1"/>
  </r>
  <r>
    <n v="8"/>
    <s v="BOOKKEEPER-33"/>
    <x v="3"/>
    <n v="1"/>
  </r>
  <r>
    <n v="9"/>
    <s v="BOOKKEEPER-29"/>
    <x v="3"/>
    <n v="1"/>
  </r>
  <r>
    <n v="10"/>
    <s v="BOOKKEEPER-43"/>
    <x v="3"/>
    <n v="1"/>
  </r>
  <r>
    <n v="11"/>
    <s v="BOOKKEEPER-38"/>
    <x v="3"/>
    <n v="1"/>
  </r>
  <r>
    <n v="12"/>
    <s v="BOOKKEEPER-58"/>
    <x v="3"/>
    <n v="1"/>
  </r>
  <r>
    <n v="13"/>
    <s v="BOOKKEEPER-18"/>
    <x v="3"/>
    <n v="1"/>
  </r>
  <r>
    <n v="14"/>
    <s v="BOOKKEEPER-5"/>
    <x v="3"/>
    <n v="1"/>
  </r>
  <r>
    <n v="15"/>
    <s v="BOOKKEEPER-44"/>
    <x v="3"/>
    <n v="1"/>
  </r>
  <r>
    <n v="16"/>
    <s v="BOOKKEEPER-28"/>
    <x v="3"/>
    <n v="1"/>
  </r>
  <r>
    <n v="17"/>
    <s v="BOOKKEEPER-51"/>
    <x v="3"/>
    <n v="1"/>
  </r>
  <r>
    <n v="18"/>
    <s v="BOOKKEEPER-52"/>
    <x v="3"/>
    <n v="1"/>
  </r>
  <r>
    <n v="19"/>
    <s v="BOOKKEEPER-57"/>
    <x v="3"/>
    <n v="1"/>
  </r>
  <r>
    <n v="20"/>
    <s v="BOOKKEEPER-63"/>
    <x v="4"/>
    <n v="1"/>
  </r>
  <r>
    <n v="21"/>
    <s v="BOOKKEEPER-26"/>
    <x v="4"/>
    <n v="1"/>
  </r>
  <r>
    <n v="22"/>
    <s v="BOOKKEEPER-59"/>
    <x v="4"/>
    <n v="1"/>
  </r>
  <r>
    <n v="23"/>
    <s v="BOOKKEEPER-41"/>
    <x v="5"/>
    <n v="1"/>
  </r>
  <r>
    <n v="24"/>
    <s v="BOOKKEEPER-61"/>
    <x v="5"/>
    <n v="1"/>
  </r>
  <r>
    <n v="25"/>
    <s v="BOOKKEEPER-65"/>
    <x v="5"/>
    <n v="1"/>
  </r>
  <r>
    <n v="26"/>
    <s v="BOOKKEEPER-68"/>
    <x v="5"/>
    <n v="1"/>
  </r>
  <r>
    <n v="27"/>
    <s v="BOOKKEEPER-86"/>
    <x v="5"/>
    <n v="1"/>
  </r>
  <r>
    <n v="28"/>
    <s v="BOOKKEEPER-84"/>
    <x v="5"/>
    <n v="1"/>
  </r>
  <r>
    <n v="29"/>
    <s v="BOOKKEEPER-88"/>
    <x v="5"/>
    <n v="1"/>
  </r>
  <r>
    <n v="30"/>
    <s v="BOOKKEEPER-92"/>
    <x v="5"/>
    <n v="1"/>
  </r>
  <r>
    <n v="31"/>
    <s v="BOOKKEEPER-94"/>
    <x v="5"/>
    <n v="1"/>
  </r>
  <r>
    <n v="32"/>
    <s v="BOOKKEEPER-83"/>
    <x v="5"/>
    <n v="1"/>
  </r>
  <r>
    <n v="33"/>
    <s v="BOOKKEEPER-89"/>
    <x v="5"/>
    <n v="1"/>
  </r>
  <r>
    <n v="34"/>
    <s v="BOOKKEEPER-93"/>
    <x v="5"/>
    <n v="1"/>
  </r>
  <r>
    <n v="35"/>
    <s v="BOOKKEEPER-100"/>
    <x v="5"/>
    <n v="1"/>
  </r>
  <r>
    <n v="36"/>
    <s v="BOOKKEEPER-71"/>
    <x v="5"/>
    <n v="1"/>
  </r>
  <r>
    <n v="37"/>
    <s v="BOOKKEEPER-102"/>
    <x v="6"/>
    <n v="1"/>
  </r>
  <r>
    <n v="38"/>
    <s v="BOOKKEEPER-50"/>
    <x v="6"/>
    <n v="1"/>
  </r>
  <r>
    <n v="39"/>
    <s v="BOOKKEEPER-107"/>
    <x v="6"/>
    <n v="1"/>
  </r>
  <r>
    <n v="40"/>
    <s v="BOOKKEEPER-80"/>
    <x v="6"/>
    <n v="1"/>
  </r>
  <r>
    <n v="41"/>
    <s v="BOOKKEEPER-82"/>
    <x v="6"/>
    <n v="1"/>
  </r>
  <r>
    <n v="42"/>
    <s v="BOOKKEEPER-106"/>
    <x v="6"/>
    <n v="1"/>
  </r>
  <r>
    <n v="43"/>
    <s v="BOOKKEEPER-101"/>
    <x v="6"/>
    <n v="1"/>
  </r>
  <r>
    <n v="44"/>
    <s v="BOOKKEEPER-104"/>
    <x v="6"/>
    <n v="1"/>
  </r>
  <r>
    <n v="45"/>
    <s v="BOOKKEEPER-109"/>
    <x v="6"/>
    <n v="1"/>
  </r>
  <r>
    <n v="46"/>
    <s v="BOOKKEEPER-81"/>
    <x v="6"/>
    <n v="1"/>
  </r>
  <r>
    <n v="47"/>
    <s v="BOOKKEEPER-91"/>
    <x v="6"/>
    <n v="1"/>
  </r>
  <r>
    <n v="48"/>
    <s v="BOOKKEEPER-87"/>
    <x v="6"/>
    <n v="1"/>
  </r>
  <r>
    <n v="49"/>
    <s v="BOOKKEEPER-90"/>
    <x v="6"/>
    <n v="1"/>
  </r>
  <r>
    <n v="50"/>
    <s v="BOOKKEEPER-108"/>
    <x v="6"/>
    <n v="1"/>
  </r>
  <r>
    <n v="51"/>
    <s v="BOOKKEEPER-69"/>
    <x v="6"/>
    <n v="1"/>
  </r>
  <r>
    <n v="52"/>
    <s v="BOOKKEEPER-115"/>
    <x v="6"/>
    <n v="1"/>
  </r>
  <r>
    <n v="53"/>
    <s v="BOOKKEEPER-114"/>
    <x v="6"/>
    <n v="1"/>
  </r>
  <r>
    <n v="54"/>
    <s v="BOOKKEEPER-79"/>
    <x v="6"/>
    <n v="1"/>
  </r>
  <r>
    <n v="55"/>
    <s v="BOOKKEEPER-118"/>
    <x v="6"/>
    <n v="1"/>
  </r>
  <r>
    <n v="56"/>
    <s v="BOOKKEEPER-117"/>
    <x v="6"/>
    <n v="1"/>
  </r>
  <r>
    <n v="57"/>
    <s v="BOOKKEEPER-119"/>
    <x v="6"/>
    <n v="1"/>
  </r>
  <r>
    <n v="58"/>
    <s v="BOOKKEEPER-39"/>
    <x v="6"/>
    <n v="1"/>
  </r>
  <r>
    <n v="59"/>
    <s v="BOOKKEEPER-53"/>
    <x v="6"/>
    <n v="1"/>
  </r>
  <r>
    <n v="60"/>
    <s v="BOOKKEEPER-124"/>
    <x v="6"/>
    <n v="1"/>
  </r>
  <r>
    <n v="61"/>
    <s v="BOOKKEEPER-125"/>
    <x v="6"/>
    <n v="1"/>
  </r>
  <r>
    <n v="62"/>
    <s v="BOOKKEEPER-121"/>
    <x v="6"/>
    <n v="1"/>
  </r>
  <r>
    <n v="63"/>
    <s v="BOOKKEEPER-127"/>
    <x v="6"/>
    <n v="1"/>
  </r>
  <r>
    <n v="64"/>
    <s v="BOOKKEEPER-120"/>
    <x v="6"/>
    <n v="1"/>
  </r>
  <r>
    <n v="65"/>
    <s v="BOOKKEEPER-111"/>
    <x v="6"/>
    <n v="1"/>
  </r>
  <r>
    <n v="66"/>
    <s v="BOOKKEEPER-122"/>
    <x v="6"/>
    <n v="1"/>
  </r>
  <r>
    <n v="67"/>
    <s v="BOOKKEEPER-128"/>
    <x v="6"/>
    <n v="1"/>
  </r>
  <r>
    <n v="68"/>
    <s v="BOOKKEEPER-62"/>
    <x v="6"/>
    <n v="1"/>
  </r>
  <r>
    <n v="69"/>
    <s v="BOOKKEEPER-129"/>
    <x v="6"/>
    <n v="1"/>
  </r>
  <r>
    <n v="70"/>
    <s v="BOOKKEEPER-66"/>
    <x v="6"/>
    <n v="1"/>
  </r>
  <r>
    <n v="71"/>
    <s v="BOOKKEEPER-132"/>
    <x v="6"/>
    <n v="1"/>
  </r>
  <r>
    <n v="72"/>
    <s v="BOOKKEEPER-131"/>
    <x v="7"/>
    <n v="1"/>
  </r>
  <r>
    <n v="73"/>
    <s v="BOOKKEEPER-134"/>
    <x v="7"/>
    <n v="1"/>
  </r>
  <r>
    <n v="74"/>
    <s v="BOOKKEEPER-138"/>
    <x v="7"/>
    <n v="1"/>
  </r>
  <r>
    <n v="75"/>
    <s v="BOOKKEEPER-139"/>
    <x v="7"/>
    <n v="1"/>
  </r>
  <r>
    <n v="76"/>
    <s v="BOOKKEEPER-142"/>
    <x v="7"/>
    <n v="1"/>
  </r>
  <r>
    <n v="77"/>
    <s v="BOOKKEEPER-141"/>
    <x v="7"/>
    <n v="1"/>
  </r>
  <r>
    <n v="78"/>
    <s v="BOOKKEEPER-140"/>
    <x v="7"/>
    <n v="1"/>
  </r>
  <r>
    <n v="79"/>
    <s v="BOOKKEEPER-133"/>
    <x v="7"/>
    <n v="1"/>
  </r>
  <r>
    <n v="80"/>
    <s v="BOOKKEEPER-148"/>
    <x v="8"/>
    <n v="1"/>
  </r>
  <r>
    <n v="81"/>
    <s v="BOOKKEEPER-40"/>
    <x v="8"/>
    <n v="1"/>
  </r>
  <r>
    <n v="82"/>
    <s v="BOOKKEEPER-150"/>
    <x v="8"/>
    <n v="1"/>
  </r>
  <r>
    <n v="83"/>
    <s v="BOOKKEEPER-95"/>
    <x v="8"/>
    <n v="1"/>
  </r>
  <r>
    <n v="84"/>
    <s v="BOOKKEEPER-153"/>
    <x v="8"/>
    <n v="1"/>
  </r>
  <r>
    <n v="85"/>
    <s v="BOOKKEEPER-23"/>
    <x v="9"/>
    <n v="1"/>
  </r>
  <r>
    <n v="86"/>
    <s v="BOOKKEEPER-98"/>
    <x v="9"/>
    <n v="1"/>
  </r>
  <r>
    <n v="87"/>
    <s v="BOOKKEEPER-157"/>
    <x v="9"/>
    <n v="1"/>
  </r>
  <r>
    <n v="88"/>
    <s v="BOOKKEEPER-161"/>
    <x v="9"/>
    <n v="1"/>
  </r>
  <r>
    <n v="89"/>
    <s v="BOOKKEEPER-167"/>
    <x v="9"/>
    <n v="1"/>
  </r>
  <r>
    <n v="90"/>
    <s v="BOOKKEEPER-156"/>
    <x v="9"/>
    <n v="1"/>
  </r>
  <r>
    <n v="91"/>
    <s v="BOOKKEEPER-77"/>
    <x v="9"/>
    <n v="1"/>
  </r>
  <r>
    <n v="92"/>
    <s v="BOOKKEEPER-165"/>
    <x v="9"/>
    <n v="1"/>
  </r>
  <r>
    <n v="93"/>
    <s v="BOOKKEEPER-137"/>
    <x v="9"/>
    <n v="1"/>
  </r>
  <r>
    <n v="94"/>
    <s v="BOOKKEEPER-162"/>
    <x v="9"/>
    <n v="1"/>
  </r>
  <r>
    <n v="95"/>
    <s v="BOOKKEEPER-152"/>
    <x v="9"/>
    <n v="1"/>
  </r>
  <r>
    <n v="96"/>
    <s v="BOOKKEEPER-171"/>
    <x v="9"/>
    <n v="1"/>
  </r>
  <r>
    <n v="97"/>
    <s v="BOOKKEEPER-170"/>
    <x v="9"/>
    <n v="1"/>
  </r>
  <r>
    <n v="98"/>
    <s v="BOOKKEEPER-169"/>
    <x v="9"/>
    <n v="1"/>
  </r>
  <r>
    <n v="99"/>
    <s v="BOOKKEEPER-174"/>
    <x v="9"/>
    <n v="1"/>
  </r>
  <r>
    <n v="100"/>
    <s v="BOOKKEEPER-172"/>
    <x v="9"/>
    <n v="1"/>
  </r>
  <r>
    <n v="101"/>
    <s v="BOOKKEEPER-177"/>
    <x v="9"/>
    <n v="1"/>
  </r>
  <r>
    <n v="102"/>
    <s v="BOOKKEEPER-178"/>
    <x v="9"/>
    <n v="1"/>
  </r>
  <r>
    <n v="103"/>
    <s v="BOOKKEEPER-113"/>
    <x v="9"/>
    <n v="1"/>
  </r>
  <r>
    <n v="104"/>
    <s v="BOOKKEEPER-74"/>
    <x v="10"/>
    <n v="1"/>
  </r>
  <r>
    <n v="105"/>
    <s v="BOOKKEEPER-176"/>
    <x v="10"/>
    <n v="1"/>
  </r>
  <r>
    <n v="106"/>
    <s v="BOOKKEEPER-160"/>
    <x v="10"/>
    <n v="1"/>
  </r>
  <r>
    <n v="107"/>
    <s v="BOOKKEEPER-180"/>
    <x v="10"/>
    <n v="1"/>
  </r>
  <r>
    <n v="108"/>
    <s v="BOOKKEEPER-158"/>
    <x v="10"/>
    <n v="1"/>
  </r>
  <r>
    <n v="109"/>
    <s v="BOOKKEEPER-163"/>
    <x v="10"/>
    <n v="1"/>
  </r>
  <r>
    <n v="110"/>
    <s v="BOOKKEEPER-184"/>
    <x v="10"/>
    <n v="1"/>
  </r>
  <r>
    <n v="111"/>
    <s v="BOOKKEEPER-185"/>
    <x v="10"/>
    <n v="1"/>
  </r>
  <r>
    <n v="112"/>
    <s v="BOOKKEEPER-182"/>
    <x v="10"/>
    <n v="1"/>
  </r>
  <r>
    <n v="113"/>
    <s v="BOOKKEEPER-96"/>
    <x v="10"/>
    <n v="1"/>
  </r>
  <r>
    <n v="114"/>
    <s v="BOOKKEEPER-186"/>
    <x v="10"/>
    <n v="1"/>
  </r>
  <r>
    <n v="115"/>
    <s v="BOOKKEEPER-187"/>
    <x v="10"/>
    <n v="1"/>
  </r>
  <r>
    <n v="116"/>
    <s v="BOOKKEEPER-175"/>
    <x v="10"/>
    <n v="1"/>
  </r>
  <r>
    <n v="117"/>
    <s v="BOOKKEEPER-188"/>
    <x v="10"/>
    <n v="1"/>
  </r>
  <r>
    <n v="118"/>
    <s v="BOOKKEEPER-189"/>
    <x v="10"/>
    <n v="1"/>
  </r>
  <r>
    <n v="119"/>
    <s v="BOOKKEEPER-195"/>
    <x v="10"/>
    <n v="1"/>
  </r>
  <r>
    <n v="120"/>
    <s v="BOOKKEEPER-190"/>
    <x v="10"/>
    <n v="1"/>
  </r>
  <r>
    <n v="121"/>
    <s v="BOOKKEEPER-97"/>
    <x v="10"/>
    <n v="1"/>
  </r>
  <r>
    <n v="122"/>
    <s v="BOOKKEEPER-194"/>
    <x v="10"/>
    <n v="1"/>
  </r>
  <r>
    <n v="123"/>
    <s v="BOOKKEEPER-166"/>
    <x v="10"/>
    <n v="1"/>
  </r>
  <r>
    <n v="124"/>
    <s v="BOOKKEEPER-193"/>
    <x v="10"/>
    <n v="1"/>
  </r>
  <r>
    <n v="125"/>
    <s v="BOOKKEEPER-198"/>
    <x v="10"/>
    <n v="1"/>
  </r>
  <r>
    <n v="126"/>
    <s v="BOOKKEEPER-112"/>
    <x v="10"/>
    <n v="1"/>
  </r>
  <r>
    <n v="127"/>
    <s v="BOOKKEEPER-135"/>
    <x v="11"/>
    <n v="1"/>
  </r>
  <r>
    <n v="128"/>
    <s v="BOOKKEEPER-207"/>
    <x v="11"/>
    <n v="1"/>
  </r>
  <r>
    <n v="129"/>
    <s v="BOOKKEEPER-212"/>
    <x v="11"/>
    <n v="1"/>
  </r>
  <r>
    <n v="130"/>
    <s v="BOOKKEEPER-211"/>
    <x v="11"/>
    <n v="1"/>
  </r>
  <r>
    <n v="131"/>
    <s v="BOOKKEEPER-200"/>
    <x v="11"/>
    <n v="1"/>
  </r>
  <r>
    <n v="132"/>
    <s v="BOOKKEEPER-197"/>
    <x v="11"/>
    <n v="1"/>
  </r>
  <r>
    <n v="133"/>
    <s v="BOOKKEEPER-216"/>
    <x v="11"/>
    <n v="1"/>
  </r>
  <r>
    <n v="134"/>
    <s v="BOOKKEEPER-196"/>
    <x v="11"/>
    <n v="1"/>
  </r>
  <r>
    <n v="135"/>
    <s v="BOOKKEEPER-218"/>
    <x v="11"/>
    <n v="1"/>
  </r>
  <r>
    <n v="136"/>
    <s v="BOOKKEEPER-213"/>
    <x v="11"/>
    <n v="1"/>
  </r>
  <r>
    <n v="137"/>
    <s v="BOOKKEEPER-168"/>
    <x v="11"/>
    <n v="1"/>
  </r>
  <r>
    <n v="138"/>
    <s v="BOOKKEEPER-173"/>
    <x v="11"/>
    <n v="1"/>
  </r>
  <r>
    <n v="139"/>
    <s v="BOOKKEEPER-217"/>
    <x v="11"/>
    <n v="1"/>
  </r>
  <r>
    <n v="140"/>
    <s v="BOOKKEEPER-56"/>
    <x v="11"/>
    <n v="1"/>
  </r>
  <r>
    <n v="141"/>
    <s v="BOOKKEEPER-231"/>
    <x v="11"/>
    <n v="1"/>
  </r>
  <r>
    <n v="142"/>
    <s v="BOOKKEEPER-228"/>
    <x v="12"/>
    <n v="1"/>
  </r>
  <r>
    <n v="143"/>
    <s v="BOOKKEEPER-232"/>
    <x v="12"/>
    <n v="1"/>
  </r>
  <r>
    <n v="144"/>
    <s v="BOOKKEEPER-229"/>
    <x v="12"/>
    <n v="1"/>
  </r>
  <r>
    <n v="145"/>
    <s v="BOOKKEEPER-241"/>
    <x v="12"/>
    <n v="1"/>
  </r>
  <r>
    <n v="146"/>
    <s v="BOOKKEEPER-215"/>
    <x v="12"/>
    <n v="1"/>
  </r>
  <r>
    <n v="147"/>
    <s v="BOOKKEEPER-242"/>
    <x v="12"/>
    <n v="1"/>
  </r>
  <r>
    <n v="148"/>
    <s v="BOOKKEEPER-234"/>
    <x v="12"/>
    <n v="1"/>
  </r>
  <r>
    <n v="149"/>
    <s v="BOOKKEEPER-235"/>
    <x v="12"/>
    <n v="1"/>
  </r>
  <r>
    <n v="150"/>
    <s v="BOOKKEEPER-236"/>
    <x v="12"/>
    <n v="1"/>
  </r>
  <r>
    <n v="151"/>
    <s v="BOOKKEEPER-245"/>
    <x v="12"/>
    <n v="1"/>
  </r>
  <r>
    <n v="152"/>
    <s v="BOOKKEEPER-224"/>
    <x v="12"/>
    <n v="1"/>
  </r>
  <r>
    <n v="153"/>
    <s v="BOOKKEEPER-145"/>
    <x v="12"/>
    <n v="1"/>
  </r>
  <r>
    <n v="154"/>
    <s v="BOOKKEEPER-209"/>
    <x v="12"/>
    <n v="1"/>
  </r>
  <r>
    <n v="155"/>
    <s v="BOOKKEEPER-254"/>
    <x v="12"/>
    <n v="1"/>
  </r>
  <r>
    <n v="156"/>
    <s v="BOOKKEEPER-72"/>
    <x v="12"/>
    <n v="1"/>
  </r>
  <r>
    <n v="157"/>
    <s v="BOOKKEEPER-238"/>
    <x v="12"/>
    <n v="1"/>
  </r>
  <r>
    <n v="158"/>
    <s v="BOOKKEEPER-251"/>
    <x v="12"/>
    <n v="1"/>
  </r>
  <r>
    <n v="159"/>
    <s v="BOOKKEEPER-263"/>
    <x v="12"/>
    <n v="1"/>
  </r>
  <r>
    <n v="160"/>
    <s v="BOOKKEEPER-146"/>
    <x v="12"/>
    <n v="1"/>
  </r>
  <r>
    <n v="161"/>
    <s v="BOOKKEEPER-266"/>
    <x v="12"/>
    <n v="1"/>
  </r>
  <r>
    <n v="162"/>
    <s v="BOOKKEEPER-265"/>
    <x v="12"/>
    <n v="1"/>
  </r>
  <r>
    <n v="163"/>
    <s v="BOOKKEEPER-260"/>
    <x v="12"/>
    <n v="1"/>
  </r>
  <r>
    <n v="164"/>
    <s v="BOOKKEEPER-258"/>
    <x v="12"/>
    <n v="1"/>
  </r>
  <r>
    <n v="165"/>
    <s v="BOOKKEEPER-269"/>
    <x v="12"/>
    <n v="1"/>
  </r>
  <r>
    <n v="166"/>
    <s v="BOOKKEEPER-270"/>
    <x v="12"/>
    <n v="1"/>
  </r>
  <r>
    <n v="167"/>
    <s v="BOOKKEEPER-271"/>
    <x v="12"/>
    <n v="1"/>
  </r>
  <r>
    <n v="168"/>
    <s v="BOOKKEEPER-273"/>
    <x v="12"/>
    <n v="1"/>
  </r>
  <r>
    <n v="169"/>
    <s v="BOOKKEEPER-281"/>
    <x v="13"/>
    <n v="1"/>
  </r>
  <r>
    <n v="170"/>
    <s v="BOOKKEEPER-279"/>
    <x v="13"/>
    <n v="1"/>
  </r>
  <r>
    <n v="171"/>
    <s v="BOOKKEEPER-285"/>
    <x v="13"/>
    <n v="1"/>
  </r>
  <r>
    <n v="172"/>
    <s v="BOOKKEEPER-286"/>
    <x v="13"/>
    <n v="1"/>
  </r>
  <r>
    <n v="173"/>
    <s v="BOOKKEEPER-287"/>
    <x v="13"/>
    <n v="1"/>
  </r>
  <r>
    <n v="174"/>
    <s v="BOOKKEEPER-288"/>
    <x v="13"/>
    <n v="1"/>
  </r>
  <r>
    <n v="175"/>
    <s v="BOOKKEEPER-289"/>
    <x v="13"/>
    <n v="1"/>
  </r>
  <r>
    <n v="176"/>
    <s v="BOOKKEEPER-274"/>
    <x v="13"/>
    <n v="1"/>
  </r>
  <r>
    <n v="177"/>
    <s v="BOOKKEEPER-183"/>
    <x v="13"/>
    <n v="1"/>
  </r>
  <r>
    <n v="178"/>
    <s v="BOOKKEEPER-298"/>
    <x v="13"/>
    <n v="1"/>
  </r>
  <r>
    <n v="179"/>
    <s v="BOOKKEEPER-203"/>
    <x v="13"/>
    <n v="1"/>
  </r>
  <r>
    <n v="180"/>
    <s v="BOOKKEEPER-292"/>
    <x v="13"/>
    <n v="1"/>
  </r>
  <r>
    <n v="181"/>
    <s v="BOOKKEEPER-307"/>
    <x v="13"/>
    <n v="1"/>
  </r>
  <r>
    <n v="182"/>
    <s v="BOOKKEEPER-303"/>
    <x v="13"/>
    <n v="1"/>
  </r>
  <r>
    <n v="183"/>
    <s v="BOOKKEEPER-302"/>
    <x v="13"/>
    <n v="1"/>
  </r>
  <r>
    <n v="184"/>
    <s v="BOOKKEEPER-322"/>
    <x v="13"/>
    <n v="1"/>
  </r>
  <r>
    <n v="185"/>
    <s v="BOOKKEEPER-280"/>
    <x v="13"/>
    <n v="1"/>
  </r>
  <r>
    <n v="186"/>
    <s v="BOOKKEEPER-320"/>
    <x v="14"/>
    <n v="1"/>
  </r>
  <r>
    <n v="187"/>
    <s v="BOOKKEEPER-324"/>
    <x v="14"/>
    <n v="1"/>
  </r>
  <r>
    <n v="188"/>
    <s v="BOOKKEEPER-318"/>
    <x v="14"/>
    <n v="1"/>
  </r>
  <r>
    <n v="189"/>
    <s v="BOOKKEEPER-294"/>
    <x v="14"/>
    <n v="1"/>
  </r>
  <r>
    <n v="190"/>
    <s v="BOOKKEEPER-328"/>
    <x v="14"/>
    <n v="1"/>
  </r>
  <r>
    <n v="191"/>
    <s v="BOOKKEEPER-250"/>
    <x v="14"/>
    <n v="1"/>
  </r>
  <r>
    <n v="192"/>
    <s v="BOOKKEEPER-329"/>
    <x v="14"/>
    <n v="1"/>
  </r>
  <r>
    <n v="193"/>
    <s v="BOOKKEEPER-306"/>
    <x v="14"/>
    <n v="1"/>
  </r>
  <r>
    <n v="194"/>
    <s v="BOOKKEEPER-2"/>
    <x v="14"/>
    <n v="1"/>
  </r>
  <r>
    <n v="195"/>
    <s v="BOOKKEEPER-327"/>
    <x v="14"/>
    <n v="1"/>
  </r>
  <r>
    <n v="196"/>
    <s v="BOOKKEEPER-349"/>
    <x v="14"/>
    <n v="1"/>
  </r>
  <r>
    <n v="197"/>
    <s v="BOOKKEEPER-317"/>
    <x v="14"/>
    <n v="1"/>
  </r>
  <r>
    <n v="198"/>
    <s v="BOOKKEEPER-330"/>
    <x v="14"/>
    <n v="1"/>
  </r>
  <r>
    <n v="199"/>
    <s v="BOOKKEEPER-233"/>
    <x v="14"/>
    <n v="1"/>
  </r>
  <r>
    <n v="200"/>
    <s v="BOOKKEEPER-352"/>
    <x v="14"/>
    <n v="1"/>
  </r>
  <r>
    <n v="201"/>
    <s v="BOOKKEEPER-309"/>
    <x v="14"/>
    <n v="1"/>
  </r>
  <r>
    <n v="202"/>
    <s v="BOOKKEEPER-310"/>
    <x v="14"/>
    <n v="1"/>
  </r>
  <r>
    <n v="203"/>
    <s v="BOOKKEEPER-311"/>
    <x v="14"/>
    <n v="1"/>
  </r>
  <r>
    <n v="204"/>
    <s v="BOOKKEEPER-331"/>
    <x v="14"/>
    <n v="1"/>
  </r>
  <r>
    <n v="205"/>
    <s v="BOOKKEEPER-343"/>
    <x v="15"/>
    <n v="1"/>
  </r>
  <r>
    <n v="206"/>
    <s v="BOOKKEEPER-339"/>
    <x v="15"/>
    <n v="1"/>
  </r>
  <r>
    <n v="207"/>
    <s v="BOOKKEEPER-259"/>
    <x v="15"/>
    <n v="1"/>
  </r>
  <r>
    <n v="208"/>
    <s v="BOOKKEEPER-340"/>
    <x v="15"/>
    <n v="1"/>
  </r>
  <r>
    <n v="209"/>
    <s v="BOOKKEEPER-191"/>
    <x v="15"/>
    <n v="1"/>
  </r>
  <r>
    <n v="210"/>
    <s v="BOOKKEEPER-326"/>
    <x v="15"/>
    <n v="1"/>
  </r>
  <r>
    <n v="211"/>
    <s v="BOOKKEEPER-246"/>
    <x v="15"/>
    <n v="1"/>
  </r>
  <r>
    <n v="212"/>
    <s v="BOOKKEEPER-296"/>
    <x v="15"/>
    <n v="1"/>
  </r>
  <r>
    <n v="213"/>
    <s v="BOOKKEEPER-338"/>
    <x v="15"/>
    <n v="1"/>
  </r>
  <r>
    <n v="214"/>
    <s v="BOOKKEEPER-247"/>
    <x v="15"/>
    <n v="1"/>
  </r>
  <r>
    <n v="215"/>
    <s v="BOOKKEEPER-283"/>
    <x v="15"/>
    <n v="1"/>
  </r>
  <r>
    <n v="216"/>
    <s v="BOOKKEEPER-332"/>
    <x v="15"/>
    <n v="1"/>
  </r>
  <r>
    <n v="217"/>
    <s v="BOOKKEEPER-372"/>
    <x v="15"/>
    <n v="1"/>
  </r>
  <r>
    <n v="218"/>
    <s v="BOOKKEEPER-299"/>
    <x v="15"/>
    <n v="1"/>
  </r>
  <r>
    <n v="219"/>
    <s v="BOOKKEEPER-374"/>
    <x v="15"/>
    <n v="1"/>
  </r>
  <r>
    <n v="220"/>
    <s v="BOOKKEEPER-354"/>
    <x v="15"/>
    <n v="1"/>
  </r>
  <r>
    <n v="221"/>
    <s v="BOOKKEEPER-378"/>
    <x v="15"/>
    <n v="1"/>
  </r>
  <r>
    <n v="222"/>
    <s v="BOOKKEEPER-248"/>
    <x v="15"/>
    <n v="1"/>
  </r>
  <r>
    <n v="223"/>
    <s v="BOOKKEEPER-380"/>
    <x v="15"/>
    <n v="1"/>
  </r>
  <r>
    <n v="224"/>
    <s v="BOOKKEEPER-381"/>
    <x v="15"/>
    <n v="1"/>
  </r>
  <r>
    <n v="225"/>
    <s v="BOOKKEEPER-382"/>
    <x v="15"/>
    <n v="1"/>
  </r>
  <r>
    <n v="226"/>
    <s v="BOOKKEEPER-304"/>
    <x v="15"/>
    <n v="1"/>
  </r>
  <r>
    <n v="227"/>
    <s v="BOOKKEEPER-272"/>
    <x v="15"/>
    <n v="1"/>
  </r>
  <r>
    <n v="228"/>
    <s v="BOOKKEEPER-333"/>
    <x v="15"/>
    <n v="1"/>
  </r>
  <r>
    <n v="229"/>
    <s v="BOOKKEEPER-337"/>
    <x v="15"/>
    <n v="1"/>
  </r>
  <r>
    <n v="230"/>
    <s v="BOOKKEEPER-376"/>
    <x v="15"/>
    <n v="1"/>
  </r>
  <r>
    <n v="231"/>
    <s v="BOOKKEEPER-371"/>
    <x v="15"/>
    <n v="1"/>
  </r>
  <r>
    <n v="232"/>
    <s v="BOOKKEEPER-384"/>
    <x v="15"/>
    <n v="1"/>
  </r>
  <r>
    <n v="233"/>
    <s v="BOOKKEEPER-334"/>
    <x v="16"/>
    <n v="1"/>
  </r>
  <r>
    <n v="234"/>
    <s v="BOOKKEEPER-335"/>
    <x v="16"/>
    <n v="1"/>
  </r>
  <r>
    <n v="235"/>
    <s v="BOOKKEEPER-385"/>
    <x v="16"/>
    <n v="1"/>
  </r>
  <r>
    <n v="236"/>
    <s v="BOOKKEEPER-386"/>
    <x v="16"/>
    <n v="1"/>
  </r>
  <r>
    <n v="237"/>
    <s v="BOOKKEEPER-78"/>
    <x v="16"/>
    <n v="1"/>
  </r>
  <r>
    <n v="238"/>
    <s v="BOOKKEEPER-394"/>
    <x v="16"/>
    <n v="1"/>
  </r>
  <r>
    <n v="239"/>
    <s v="BOOKKEEPER-300"/>
    <x v="16"/>
    <n v="1"/>
  </r>
  <r>
    <n v="240"/>
    <s v="BOOKKEEPER-395"/>
    <x v="16"/>
    <n v="1"/>
  </r>
  <r>
    <n v="241"/>
    <s v="BOOKKEEPER-387"/>
    <x v="16"/>
    <n v="1"/>
  </r>
  <r>
    <n v="242"/>
    <s v="BOOKKEEPER-383"/>
    <x v="16"/>
    <n v="1"/>
  </r>
  <r>
    <n v="243"/>
    <s v="BOOKKEEPER-396"/>
    <x v="16"/>
    <n v="1"/>
  </r>
  <r>
    <n v="244"/>
    <s v="BOOKKEEPER-208"/>
    <x v="16"/>
    <n v="1"/>
  </r>
  <r>
    <n v="245"/>
    <s v="BOOKKEEPER-325"/>
    <x v="16"/>
    <n v="1"/>
  </r>
  <r>
    <n v="246"/>
    <s v="BOOKKEEPER-392"/>
    <x v="16"/>
    <n v="1"/>
  </r>
  <r>
    <n v="247"/>
    <s v="BOOKKEEPER-403"/>
    <x v="16"/>
    <n v="1"/>
  </r>
  <r>
    <n v="248"/>
    <s v="BOOKKEEPER-32"/>
    <x v="16"/>
    <n v="1"/>
  </r>
  <r>
    <n v="249"/>
    <s v="BOOKKEEPER-252"/>
    <x v="16"/>
    <n v="1"/>
  </r>
  <r>
    <n v="250"/>
    <s v="BOOKKEEPER-405"/>
    <x v="16"/>
    <n v="1"/>
  </r>
  <r>
    <n v="251"/>
    <s v="BOOKKEEPER-388"/>
    <x v="16"/>
    <n v="1"/>
  </r>
  <r>
    <n v="252"/>
    <s v="BOOKKEEPER-397"/>
    <x v="16"/>
    <n v="1"/>
  </r>
  <r>
    <n v="253"/>
    <s v="BOOKKEEPER-364"/>
    <x v="16"/>
    <n v="1"/>
  </r>
  <r>
    <n v="254"/>
    <s v="BOOKKEEPER-143"/>
    <x v="17"/>
    <n v="1"/>
  </r>
  <r>
    <n v="255"/>
    <s v="BOOKKEEPER-278"/>
    <x v="17"/>
    <n v="1"/>
  </r>
  <r>
    <n v="256"/>
    <s v="BOOKKEEPER-367"/>
    <x v="17"/>
    <n v="1"/>
  </r>
  <r>
    <n v="257"/>
    <s v="BOOKKEEPER-319"/>
    <x v="17"/>
    <n v="1"/>
  </r>
  <r>
    <n v="258"/>
    <s v="BOOKKEEPER-315"/>
    <x v="17"/>
    <n v="1"/>
  </r>
  <r>
    <n v="259"/>
    <s v="BOOKKEEPER-415"/>
    <x v="17"/>
    <n v="1"/>
  </r>
  <r>
    <n v="260"/>
    <s v="BOOKKEEPER-413"/>
    <x v="17"/>
    <n v="1"/>
  </r>
  <r>
    <n v="261"/>
    <s v="BOOKKEEPER-418"/>
    <x v="17"/>
    <n v="1"/>
  </r>
  <r>
    <n v="262"/>
    <s v="BOOKKEEPER-417"/>
    <x v="17"/>
    <n v="1"/>
  </r>
  <r>
    <n v="263"/>
    <s v="BOOKKEEPER-436"/>
    <x v="17"/>
    <n v="1"/>
  </r>
  <r>
    <n v="264"/>
    <s v="BOOKKEEPER-422"/>
    <x v="17"/>
    <n v="1"/>
  </r>
  <r>
    <n v="265"/>
    <s v="BOOKKEEPER-369"/>
    <x v="17"/>
    <n v="1"/>
  </r>
  <r>
    <n v="266"/>
    <s v="BOOKKEEPER-345"/>
    <x v="17"/>
    <n v="1"/>
  </r>
  <r>
    <n v="267"/>
    <s v="BOOKKEEPER-435"/>
    <x v="17"/>
    <n v="1"/>
  </r>
  <r>
    <n v="268"/>
    <s v="BOOKKEEPER-411"/>
    <x v="17"/>
    <n v="1"/>
  </r>
  <r>
    <n v="269"/>
    <s v="BOOKKEEPER-427"/>
    <x v="17"/>
    <n v="1"/>
  </r>
  <r>
    <n v="270"/>
    <s v="BOOKKEEPER-424"/>
    <x v="17"/>
    <n v="1"/>
  </r>
  <r>
    <n v="271"/>
    <s v="BOOKKEEPER-416"/>
    <x v="17"/>
    <n v="1"/>
  </r>
  <r>
    <n v="272"/>
    <s v="BOOKKEEPER-441"/>
    <x v="17"/>
    <n v="1"/>
  </r>
  <r>
    <n v="273"/>
    <s v="BOOKKEEPER-346"/>
    <x v="17"/>
    <n v="1"/>
  </r>
  <r>
    <n v="274"/>
    <s v="BOOKKEEPER-439"/>
    <x v="17"/>
    <n v="1"/>
  </r>
  <r>
    <n v="275"/>
    <s v="BOOKKEEPER-425"/>
    <x v="17"/>
    <n v="1"/>
  </r>
  <r>
    <n v="276"/>
    <s v="BOOKKEEPER-430"/>
    <x v="17"/>
    <n v="1"/>
  </r>
  <r>
    <n v="277"/>
    <s v="BOOKKEEPER-434"/>
    <x v="17"/>
    <n v="1"/>
  </r>
  <r>
    <n v="278"/>
    <s v="BOOKKEEPER-368"/>
    <x v="18"/>
    <n v="1"/>
  </r>
  <r>
    <n v="279"/>
    <s v="BOOKKEEPER-370"/>
    <x v="18"/>
    <n v="1"/>
  </r>
  <r>
    <n v="280"/>
    <s v="BOOKKEEPER-452"/>
    <x v="18"/>
    <n v="1"/>
  </r>
  <r>
    <n v="281"/>
    <s v="BOOKKEEPER-444"/>
    <x v="18"/>
    <n v="1"/>
  </r>
  <r>
    <n v="282"/>
    <s v="BOOKKEEPER-204"/>
    <x v="18"/>
    <n v="1"/>
  </r>
  <r>
    <n v="283"/>
    <s v="BOOKKEEPER-468"/>
    <x v="18"/>
    <n v="1"/>
  </r>
  <r>
    <n v="284"/>
    <s v="BOOKKEEPER-466"/>
    <x v="18"/>
    <n v="1"/>
  </r>
  <r>
    <n v="285"/>
    <s v="BOOKKEEPER-454"/>
    <x v="18"/>
    <n v="1"/>
  </r>
  <r>
    <n v="286"/>
    <s v="BOOKKEEPER-467"/>
    <x v="18"/>
    <n v="1"/>
  </r>
  <r>
    <n v="287"/>
    <s v="BOOKKEEPER-460"/>
    <x v="18"/>
    <n v="1"/>
  </r>
  <r>
    <n v="288"/>
    <s v="BOOKKEEPER-440"/>
    <x v="18"/>
    <n v="1"/>
  </r>
  <r>
    <n v="289"/>
    <s v="BOOKKEEPER-471"/>
    <x v="18"/>
    <n v="1"/>
  </r>
  <r>
    <n v="290"/>
    <s v="BOOKKEEPER-479"/>
    <x v="18"/>
    <n v="1"/>
  </r>
  <r>
    <n v="291"/>
    <s v="BOOKKEEPER-477"/>
    <x v="18"/>
    <n v="1"/>
  </r>
  <r>
    <n v="292"/>
    <s v="BOOKKEEPER-476"/>
    <x v="18"/>
    <n v="1"/>
  </r>
  <r>
    <n v="293"/>
    <s v="BOOKKEEPER-457"/>
    <x v="18"/>
    <n v="1"/>
  </r>
  <r>
    <n v="294"/>
    <s v="BOOKKEEPER-487"/>
    <x v="18"/>
    <n v="1"/>
  </r>
  <r>
    <n v="295"/>
    <s v="BOOKKEEPER-481"/>
    <x v="18"/>
    <n v="1"/>
  </r>
  <r>
    <n v="296"/>
    <s v="BOOKKEEPER-480"/>
    <x v="18"/>
    <n v="1"/>
  </r>
  <r>
    <n v="297"/>
    <s v="BOOKKEEPER-389"/>
    <x v="18"/>
    <n v="1"/>
  </r>
  <r>
    <n v="298"/>
    <s v="BOOKKEEPER-482"/>
    <x v="19"/>
    <n v="1"/>
  </r>
  <r>
    <n v="299"/>
    <s v="BOOKKEEPER-485"/>
    <x v="19"/>
    <n v="1"/>
  </r>
  <r>
    <n v="300"/>
    <s v="BOOKKEEPER-351"/>
    <x v="19"/>
    <n v="1"/>
  </r>
  <r>
    <n v="301"/>
    <s v="BOOKKEEPER-291"/>
    <x v="19"/>
    <n v="1"/>
  </r>
  <r>
    <n v="302"/>
    <s v="BOOKKEEPER-459"/>
    <x v="19"/>
    <n v="1"/>
  </r>
  <r>
    <n v="303"/>
    <s v="BOOKKEEPER-442"/>
    <x v="19"/>
    <n v="1"/>
  </r>
  <r>
    <n v="304"/>
    <s v="BOOKKEEPER-347"/>
    <x v="19"/>
    <n v="1"/>
  </r>
  <r>
    <n v="305"/>
    <s v="BOOKKEEPER-484"/>
    <x v="19"/>
    <n v="1"/>
  </r>
  <r>
    <n v="306"/>
    <s v="BOOKKEEPER-399"/>
    <x v="19"/>
    <n v="1"/>
  </r>
  <r>
    <n v="307"/>
    <s v="BOOKKEEPER-470"/>
    <x v="19"/>
    <n v="1"/>
  </r>
  <r>
    <n v="308"/>
    <s v="BOOKKEEPER-461"/>
    <x v="19"/>
    <n v="1"/>
  </r>
  <r>
    <n v="309"/>
    <s v="BOOKKEEPER-475"/>
    <x v="19"/>
    <n v="1"/>
  </r>
  <r>
    <n v="310"/>
    <s v="BOOKKEEPER-453"/>
    <x v="19"/>
    <n v="1"/>
  </r>
  <r>
    <n v="311"/>
    <s v="BOOKKEEPER-431"/>
    <x v="19"/>
    <n v="1"/>
  </r>
  <r>
    <n v="312"/>
    <s v="BOOKKEEPER-474"/>
    <x v="19"/>
    <n v="1"/>
  </r>
  <r>
    <n v="313"/>
    <s v="BOOKKEEPER-469"/>
    <x v="19"/>
    <n v="1"/>
  </r>
  <r>
    <n v="314"/>
    <s v="BOOKKEEPER-465"/>
    <x v="19"/>
    <n v="1"/>
  </r>
  <r>
    <n v="315"/>
    <s v="BOOKKEEPER-498"/>
    <x v="19"/>
    <n v="1"/>
  </r>
  <r>
    <n v="316"/>
    <s v="BOOKKEEPER-491"/>
    <x v="19"/>
    <n v="1"/>
  </r>
  <r>
    <n v="317"/>
    <s v="BOOKKEEPER-495"/>
    <x v="19"/>
    <n v="1"/>
  </r>
  <r>
    <n v="318"/>
    <s v="BOOKKEEPER-497"/>
    <x v="19"/>
    <n v="1"/>
  </r>
  <r>
    <n v="319"/>
    <s v="BOOKKEEPER-205"/>
    <x v="19"/>
    <n v="1"/>
  </r>
  <r>
    <n v="320"/>
    <s v="BOOKKEEPER-493"/>
    <x v="19"/>
    <n v="1"/>
  </r>
  <r>
    <n v="321"/>
    <s v="BOOKKEEPER-404"/>
    <x v="19"/>
    <n v="1"/>
  </r>
  <r>
    <n v="322"/>
    <s v="BOOKKEEPER-365"/>
    <x v="19"/>
    <n v="1"/>
  </r>
  <r>
    <n v="323"/>
    <s v="BOOKKEEPER-458"/>
    <x v="19"/>
    <n v="1"/>
  </r>
  <r>
    <n v="324"/>
    <s v="BOOKKEEPER-336"/>
    <x v="19"/>
    <n v="1"/>
  </r>
  <r>
    <n v="325"/>
    <s v="BOOKKEEPER-483"/>
    <x v="19"/>
    <n v="1"/>
  </r>
  <r>
    <n v="326"/>
    <s v="BOOKKEEPER-262"/>
    <x v="19"/>
    <n v="1"/>
  </r>
  <r>
    <n v="327"/>
    <s v="BOOKKEEPER-341"/>
    <x v="19"/>
    <n v="1"/>
  </r>
  <r>
    <n v="328"/>
    <s v="BOOKKEEPER-408"/>
    <x v="19"/>
    <n v="1"/>
  </r>
  <r>
    <n v="329"/>
    <s v="BOOKKEEPER-426"/>
    <x v="19"/>
    <n v="1"/>
  </r>
  <r>
    <n v="330"/>
    <s v="BOOKKEEPER-504"/>
    <x v="19"/>
    <n v="1"/>
  </r>
  <r>
    <n v="331"/>
    <s v="BOOKKEEPER-428"/>
    <x v="19"/>
    <n v="1"/>
  </r>
  <r>
    <n v="332"/>
    <s v="BOOKKEEPER-511"/>
    <x v="19"/>
    <n v="1"/>
  </r>
  <r>
    <n v="333"/>
    <s v="BOOKKEEPER-512"/>
    <x v="19"/>
    <n v="1"/>
  </r>
  <r>
    <n v="334"/>
    <s v="BOOKKEEPER-375"/>
    <x v="19"/>
    <n v="1"/>
  </r>
  <r>
    <n v="335"/>
    <s v="BOOKKEEPER-490"/>
    <x v="19"/>
    <n v="1"/>
  </r>
  <r>
    <n v="336"/>
    <s v="BOOKKEEPER-342"/>
    <x v="19"/>
    <n v="1"/>
  </r>
  <r>
    <n v="337"/>
    <s v="BOOKKEEPER-509"/>
    <x v="19"/>
    <n v="1"/>
  </r>
  <r>
    <n v="338"/>
    <s v="BOOKKEEPER-496"/>
    <x v="19"/>
    <n v="1"/>
  </r>
  <r>
    <n v="339"/>
    <s v="BOOKKEEPER-500"/>
    <x v="19"/>
    <n v="1"/>
  </r>
  <r>
    <n v="340"/>
    <s v="BOOKKEEPER-463"/>
    <x v="19"/>
    <n v="1"/>
  </r>
  <r>
    <n v="341"/>
    <s v="BOOKKEEPER-522"/>
    <x v="19"/>
    <n v="1"/>
  </r>
  <r>
    <n v="342"/>
    <s v="BOOKKEEPER-447"/>
    <x v="19"/>
    <n v="1"/>
  </r>
  <r>
    <n v="343"/>
    <s v="BOOKKEEPER-520"/>
    <x v="19"/>
    <n v="1"/>
  </r>
  <r>
    <n v="344"/>
    <s v="BOOKKEEPER-514"/>
    <x v="19"/>
    <n v="1"/>
  </r>
  <r>
    <n v="345"/>
    <s v="BOOKKEEPER-523"/>
    <x v="19"/>
    <n v="1"/>
  </r>
  <r>
    <n v="346"/>
    <s v="BOOKKEEPER-55"/>
    <x v="20"/>
    <n v="1"/>
  </r>
  <r>
    <n v="347"/>
    <s v="BOOKKEEPER-409"/>
    <x v="20"/>
    <n v="1"/>
  </r>
  <r>
    <n v="348"/>
    <s v="BOOKKEEPER-507"/>
    <x v="20"/>
    <n v="1"/>
  </r>
  <r>
    <n v="349"/>
    <s v="BOOKKEEPER-293"/>
    <x v="20"/>
    <n v="1"/>
  </r>
  <r>
    <n v="350"/>
    <s v="BOOKKEEPER-524"/>
    <x v="20"/>
    <n v="1"/>
  </r>
  <r>
    <n v="351"/>
    <s v="BOOKKEEPER-355"/>
    <x v="20"/>
    <n v="1"/>
  </r>
  <r>
    <n v="352"/>
    <s v="BOOKKEEPER-534"/>
    <x v="20"/>
    <n v="1"/>
  </r>
  <r>
    <n v="353"/>
    <s v="BOOKKEEPER-532"/>
    <x v="20"/>
    <n v="1"/>
  </r>
  <r>
    <n v="354"/>
    <s v="BOOKKEEPER-531"/>
    <x v="20"/>
    <n v="1"/>
  </r>
  <r>
    <n v="355"/>
    <s v="BOOKKEEPER-541"/>
    <x v="20"/>
    <n v="1"/>
  </r>
  <r>
    <n v="356"/>
    <s v="BOOKKEEPER-533"/>
    <x v="20"/>
    <n v="1"/>
  </r>
  <r>
    <n v="357"/>
    <s v="BOOKKEEPER-529"/>
    <x v="20"/>
    <n v="1"/>
  </r>
  <r>
    <n v="358"/>
    <s v="BOOKKEEPER-542"/>
    <x v="20"/>
    <n v="1"/>
  </r>
  <r>
    <n v="359"/>
    <s v="BOOKKEEPER-543"/>
    <x v="20"/>
    <n v="1"/>
  </r>
  <r>
    <n v="360"/>
    <s v="BOOKKEEPER-540"/>
    <x v="20"/>
    <n v="1"/>
  </r>
  <r>
    <n v="361"/>
    <s v="BOOKKEEPER-530"/>
    <x v="20"/>
    <n v="1"/>
  </r>
  <r>
    <n v="362"/>
    <s v="BOOKKEEPER-538"/>
    <x v="20"/>
    <n v="1"/>
  </r>
  <r>
    <n v="363"/>
    <s v="BOOKKEEPER-539"/>
    <x v="20"/>
    <n v="1"/>
  </r>
  <r>
    <n v="364"/>
    <s v="BOOKKEEPER-503"/>
    <x v="20"/>
    <n v="1"/>
  </r>
  <r>
    <n v="365"/>
    <s v="BOOKKEEPER-513"/>
    <x v="20"/>
    <n v="1"/>
  </r>
  <r>
    <n v="366"/>
    <s v="BOOKKEEPER-472"/>
    <x v="20"/>
    <n v="1"/>
  </r>
  <r>
    <n v="367"/>
    <s v="BOOKKEEPER-312"/>
    <x v="20"/>
    <n v="1"/>
  </r>
  <r>
    <n v="368"/>
    <s v="BOOKKEEPER-526"/>
    <x v="21"/>
    <n v="1"/>
  </r>
  <r>
    <n v="369"/>
    <s v="BOOKKEEPER-561"/>
    <x v="21"/>
    <n v="1"/>
  </r>
  <r>
    <n v="370"/>
    <s v="BOOKKEEPER-556"/>
    <x v="21"/>
    <n v="1"/>
  </r>
  <r>
    <n v="371"/>
    <s v="BOOKKEEPER-554"/>
    <x v="21"/>
    <n v="1"/>
  </r>
  <r>
    <n v="372"/>
    <s v="BOOKKEEPER-555"/>
    <x v="21"/>
    <n v="1"/>
  </r>
  <r>
    <n v="373"/>
    <s v="BOOKKEEPER-568"/>
    <x v="21"/>
    <n v="1"/>
  </r>
  <r>
    <n v="374"/>
    <s v="BOOKKEEPER-569"/>
    <x v="21"/>
    <n v="1"/>
  </r>
  <r>
    <n v="375"/>
    <s v="BOOKKEEPER-548"/>
    <x v="21"/>
    <n v="1"/>
  </r>
  <r>
    <n v="376"/>
    <s v="BOOKKEEPER-549"/>
    <x v="21"/>
    <n v="1"/>
  </r>
  <r>
    <n v="377"/>
    <s v="BOOKKEEPER-567"/>
    <x v="21"/>
    <n v="1"/>
  </r>
  <r>
    <n v="378"/>
    <s v="BOOKKEEPER-574"/>
    <x v="21"/>
    <n v="1"/>
  </r>
  <r>
    <n v="379"/>
    <s v="BOOKKEEPER-559"/>
    <x v="22"/>
    <n v="1"/>
  </r>
  <r>
    <n v="380"/>
    <s v="BOOKKEEPER-579"/>
    <x v="22"/>
    <n v="1"/>
  </r>
  <r>
    <n v="381"/>
    <s v="BOOKKEEPER-576"/>
    <x v="22"/>
    <n v="1"/>
  </r>
  <r>
    <n v="382"/>
    <s v="BOOKKEEPER-585"/>
    <x v="22"/>
    <n v="1"/>
  </r>
  <r>
    <n v="383"/>
    <s v="BOOKKEEPER-573"/>
    <x v="22"/>
    <n v="1"/>
  </r>
  <r>
    <n v="384"/>
    <s v="BOOKKEEPER-557"/>
    <x v="22"/>
    <n v="1"/>
  </r>
  <r>
    <n v="385"/>
    <s v="BOOKKEEPER-583"/>
    <x v="22"/>
    <n v="1"/>
  </r>
  <r>
    <n v="386"/>
    <s v="BOOKKEEPER-586"/>
    <x v="22"/>
    <n v="1"/>
  </r>
  <r>
    <n v="387"/>
    <s v="BOOKKEEPER-506"/>
    <x v="22"/>
    <n v="1"/>
  </r>
  <r>
    <n v="388"/>
    <s v="BOOKKEEPER-581"/>
    <x v="22"/>
    <n v="1"/>
  </r>
  <r>
    <n v="389"/>
    <s v="BOOKKEEPER-597"/>
    <x v="23"/>
    <n v="1"/>
  </r>
  <r>
    <n v="390"/>
    <s v="BOOKKEEPER-595"/>
    <x v="23"/>
    <n v="1"/>
  </r>
  <r>
    <n v="391"/>
    <s v="BOOKKEEPER-599"/>
    <x v="23"/>
    <n v="1"/>
  </r>
  <r>
    <n v="392"/>
    <s v="BOOKKEEPER-598"/>
    <x v="23"/>
    <n v="1"/>
  </r>
  <r>
    <n v="393"/>
    <s v="BOOKKEEPER-584"/>
    <x v="23"/>
    <n v="1"/>
  </r>
  <r>
    <n v="394"/>
    <s v="BOOKKEEPER-564"/>
    <x v="24"/>
    <n v="1"/>
  </r>
  <r>
    <n v="395"/>
    <s v="BOOKKEEPER-577"/>
    <x v="24"/>
    <n v="1"/>
  </r>
  <r>
    <n v="396"/>
    <s v="BOOKKEEPER-608"/>
    <x v="24"/>
    <n v="1"/>
  </r>
  <r>
    <n v="397"/>
    <s v="BOOKKEEPER-611"/>
    <x v="24"/>
    <n v="1"/>
  </r>
  <r>
    <n v="398"/>
    <s v="BOOKKEEPER-603"/>
    <x v="25"/>
    <n v="1"/>
  </r>
  <r>
    <n v="399"/>
    <s v="BOOKKEEPER-617"/>
    <x v="25"/>
    <n v="1"/>
  </r>
  <r>
    <n v="400"/>
    <s v="BOOKKEEPER-544"/>
    <x v="25"/>
    <n v="1"/>
  </r>
  <r>
    <n v="401"/>
    <s v="BOOKKEEPER-592"/>
    <x v="25"/>
    <n v="1"/>
  </r>
  <r>
    <n v="402"/>
    <s v="BOOKKEEPER-562"/>
    <x v="25"/>
    <n v="1"/>
  </r>
  <r>
    <n v="403"/>
    <s v="BOOKKEEPER-626"/>
    <x v="25"/>
    <n v="1"/>
  </r>
  <r>
    <n v="404"/>
    <s v="BOOKKEEPER-627"/>
    <x v="25"/>
    <n v="1"/>
  </r>
  <r>
    <n v="405"/>
    <s v="BOOKKEEPER-619"/>
    <x v="25"/>
    <n v="1"/>
  </r>
  <r>
    <n v="406"/>
    <s v="BOOKKEEPER-313"/>
    <x v="25"/>
    <n v="1"/>
  </r>
  <r>
    <n v="407"/>
    <s v="BOOKKEEPER-623"/>
    <x v="25"/>
    <n v="1"/>
  </r>
  <r>
    <n v="408"/>
    <s v="BOOKKEEPER-633"/>
    <x v="25"/>
    <n v="1"/>
  </r>
  <r>
    <n v="409"/>
    <s v="BOOKKEEPER-620"/>
    <x v="25"/>
    <n v="1"/>
  </r>
  <r>
    <n v="410"/>
    <s v="BOOKKEEPER-637"/>
    <x v="26"/>
    <n v="1"/>
  </r>
  <r>
    <n v="411"/>
    <s v="BOOKKEEPER-257"/>
    <x v="26"/>
    <n v="1"/>
  </r>
  <r>
    <n v="412"/>
    <s v="BOOKKEEPER-641"/>
    <x v="26"/>
    <n v="1"/>
  </r>
  <r>
    <n v="413"/>
    <s v="BOOKKEEPER-636"/>
    <x v="26"/>
    <n v="1"/>
  </r>
  <r>
    <n v="414"/>
    <s v="BOOKKEEPER-618"/>
    <x v="26"/>
    <n v="1"/>
  </r>
  <r>
    <n v="415"/>
    <s v="BOOKKEEPER-601"/>
    <x v="26"/>
    <n v="1"/>
  </r>
  <r>
    <n v="416"/>
    <s v="BOOKKEEPER-600"/>
    <x v="26"/>
    <n v="1"/>
  </r>
  <r>
    <n v="417"/>
    <s v="BOOKKEEPER-563"/>
    <x v="26"/>
    <n v="1"/>
  </r>
  <r>
    <n v="418"/>
    <s v="BOOKKEEPER-610"/>
    <x v="26"/>
    <n v="1"/>
  </r>
  <r>
    <n v="419"/>
    <s v="BOOKKEEPER-621"/>
    <x v="26"/>
    <n v="1"/>
  </r>
  <r>
    <n v="420"/>
    <s v="BOOKKEEPER-635"/>
    <x v="26"/>
    <n v="1"/>
  </r>
  <r>
    <n v="421"/>
    <s v="BOOKKEEPER-646"/>
    <x v="26"/>
    <n v="1"/>
  </r>
  <r>
    <n v="422"/>
    <s v="BOOKKEEPER-652"/>
    <x v="26"/>
    <n v="1"/>
  </r>
  <r>
    <n v="423"/>
    <s v="BOOKKEEPER-607"/>
    <x v="26"/>
    <n v="1"/>
  </r>
  <r>
    <n v="424"/>
    <s v="BOOKKEEPER-625"/>
    <x v="26"/>
    <n v="1"/>
  </r>
  <r>
    <n v="425"/>
    <s v="BOOKKEEPER-653"/>
    <x v="26"/>
    <n v="1"/>
  </r>
  <r>
    <n v="426"/>
    <s v="BOOKKEEPER-642"/>
    <x v="26"/>
    <n v="1"/>
  </r>
  <r>
    <n v="427"/>
    <s v="BOOKKEEPER-596"/>
    <x v="26"/>
    <n v="1"/>
  </r>
  <r>
    <n v="428"/>
    <s v="BOOKKEEPER-663"/>
    <x v="26"/>
    <n v="1"/>
  </r>
  <r>
    <n v="429"/>
    <s v="BOOKKEEPER-604"/>
    <x v="27"/>
    <n v="1"/>
  </r>
  <r>
    <n v="430"/>
    <s v="BOOKKEEPER-667"/>
    <x v="27"/>
    <n v="1"/>
  </r>
  <r>
    <n v="431"/>
    <s v="BOOKKEEPER-668"/>
    <x v="27"/>
    <n v="1"/>
  </r>
  <r>
    <n v="432"/>
    <s v="BOOKKEEPER-624"/>
    <x v="27"/>
    <n v="1"/>
  </r>
  <r>
    <n v="433"/>
    <s v="BOOKKEEPER-660"/>
    <x v="27"/>
    <n v="1"/>
  </r>
  <r>
    <n v="434"/>
    <s v="BOOKKEEPER-632"/>
    <x v="27"/>
    <n v="1"/>
  </r>
  <r>
    <n v="435"/>
    <s v="BOOKKEEPER-649"/>
    <x v="27"/>
    <n v="1"/>
  </r>
  <r>
    <n v="436"/>
    <s v="BOOKKEEPER-580"/>
    <x v="27"/>
    <n v="1"/>
  </r>
  <r>
    <n v="437"/>
    <s v="BOOKKEEPER-679"/>
    <x v="28"/>
    <n v="1"/>
  </r>
  <r>
    <n v="438"/>
    <s v="BOOKKEEPER-669"/>
    <x v="28"/>
    <n v="1"/>
  </r>
  <r>
    <n v="439"/>
    <s v="BOOKKEEPER-446"/>
    <x v="28"/>
    <n v="1"/>
  </r>
  <r>
    <n v="440"/>
    <s v="BOOKKEEPER-675"/>
    <x v="28"/>
    <n v="1"/>
  </r>
  <r>
    <n v="441"/>
    <s v="BOOKKEEPER-684"/>
    <x v="28"/>
    <n v="1"/>
  </r>
  <r>
    <n v="442"/>
    <s v="BOOKKEEPER-683"/>
    <x v="28"/>
    <n v="1"/>
  </r>
  <r>
    <n v="443"/>
    <s v="BOOKKEEPER-640"/>
    <x v="29"/>
    <n v="1"/>
  </r>
  <r>
    <n v="444"/>
    <s v="BOOKKEEPER-666"/>
    <x v="29"/>
    <n v="1"/>
  </r>
  <r>
    <n v="445"/>
    <s v="BOOKKEEPER-645"/>
    <x v="29"/>
    <n v="1"/>
  </r>
  <r>
    <n v="446"/>
    <s v="BOOKKEEPER-686"/>
    <x v="29"/>
    <n v="1"/>
  </r>
  <r>
    <n v="447"/>
    <s v="BOOKKEEPER-685"/>
    <x v="29"/>
    <n v="1"/>
  </r>
  <r>
    <n v="448"/>
    <s v="BOOKKEEPER-658"/>
    <x v="29"/>
    <n v="1"/>
  </r>
  <r>
    <n v="449"/>
    <s v="BOOKKEEPER-638"/>
    <x v="29"/>
    <n v="1"/>
  </r>
  <r>
    <n v="450"/>
    <s v="BOOKKEEPER-657"/>
    <x v="29"/>
    <n v="1"/>
  </r>
  <r>
    <n v="451"/>
    <s v="BOOKKEEPER-605"/>
    <x v="29"/>
    <n v="1"/>
  </r>
  <r>
    <n v="452"/>
    <s v="BOOKKEEPER-676"/>
    <x v="29"/>
    <n v="1"/>
  </r>
  <r>
    <n v="453"/>
    <s v="BOOKKEEPER-673"/>
    <x v="29"/>
    <n v="1"/>
  </r>
  <r>
    <n v="454"/>
    <s v="BOOKKEEPER-664"/>
    <x v="29"/>
    <n v="1"/>
  </r>
  <r>
    <n v="455"/>
    <s v="BOOKKEEPER-659"/>
    <x v="29"/>
    <n v="1"/>
  </r>
  <r>
    <n v="456"/>
    <s v="BOOKKEEPER-614"/>
    <x v="29"/>
    <n v="1"/>
  </r>
  <r>
    <n v="457"/>
    <s v="BOOKKEEPER-698"/>
    <x v="29"/>
    <n v="1"/>
  </r>
  <r>
    <n v="458"/>
    <s v="BOOKKEEPER-700"/>
    <x v="29"/>
    <n v="1"/>
  </r>
  <r>
    <n v="459"/>
    <s v="BOOKKEEPER-615"/>
    <x v="29"/>
    <n v="1"/>
  </r>
  <r>
    <n v="460"/>
    <s v="BOOKKEEPER-699"/>
    <x v="30"/>
    <n v="1"/>
  </r>
  <r>
    <n v="461"/>
    <s v="BOOKKEEPER-678"/>
    <x v="30"/>
    <n v="1"/>
  </r>
  <r>
    <n v="462"/>
    <s v="BOOKKEEPER-565"/>
    <x v="31"/>
    <n v="1"/>
  </r>
  <r>
    <n v="463"/>
    <s v="BOOKKEEPER-711"/>
    <x v="31"/>
    <n v="1"/>
  </r>
  <r>
    <n v="464"/>
    <s v="BOOKKEEPER-712"/>
    <x v="31"/>
    <n v="1"/>
  </r>
  <r>
    <n v="465"/>
    <s v="BOOKKEEPER-701"/>
    <x v="31"/>
    <n v="1"/>
  </r>
  <r>
    <n v="466"/>
    <s v="BOOKKEEPER-709"/>
    <x v="32"/>
    <n v="1"/>
  </r>
  <r>
    <n v="467"/>
    <s v="BOOKKEEPER-662"/>
    <x v="32"/>
    <n v="1"/>
  </r>
  <r>
    <n v="468"/>
    <s v="BOOKKEEPER-429"/>
    <x v="32"/>
    <n v="1"/>
  </r>
  <r>
    <n v="469"/>
    <s v="BOOKKEEPER-696"/>
    <x v="32"/>
    <n v="1"/>
  </r>
  <r>
    <n v="470"/>
    <s v="BOOKKEEPER-719"/>
    <x v="32"/>
    <n v="1"/>
  </r>
  <r>
    <n v="471"/>
    <s v="BOOKKEEPER-661"/>
    <x v="32"/>
    <n v="1"/>
  </r>
  <r>
    <n v="472"/>
    <s v="BOOKKEEPER-720"/>
    <x v="32"/>
    <n v="1"/>
  </r>
  <r>
    <n v="473"/>
    <s v="BOOKKEEPER-643"/>
    <x v="32"/>
    <n v="1"/>
  </r>
  <r>
    <n v="474"/>
    <s v="BOOKKEEPER-703"/>
    <x v="32"/>
    <n v="1"/>
  </r>
  <r>
    <n v="475"/>
    <s v="BOOKKEEPER-708"/>
    <x v="33"/>
    <n v="1"/>
  </r>
  <r>
    <n v="476"/>
    <s v="BOOKKEEPER-644"/>
    <x v="33"/>
    <n v="1"/>
  </r>
  <r>
    <n v="477"/>
    <s v="BOOKKEEPER-727"/>
    <x v="33"/>
    <n v="1"/>
  </r>
  <r>
    <n v="478"/>
    <s v="BOOKKEEPER-728"/>
    <x v="33"/>
    <n v="1"/>
  </r>
  <r>
    <n v="479"/>
    <s v="BOOKKEEPER-729"/>
    <x v="33"/>
    <n v="1"/>
  </r>
  <r>
    <n v="480"/>
    <s v="BOOKKEEPER-725"/>
    <x v="33"/>
    <n v="1"/>
  </r>
  <r>
    <n v="481"/>
    <s v="BOOKKEEPER-724"/>
    <x v="33"/>
    <n v="1"/>
  </r>
  <r>
    <n v="482"/>
    <s v="BOOKKEEPER-732"/>
    <x v="33"/>
    <n v="1"/>
  </r>
  <r>
    <n v="483"/>
    <s v="BOOKKEEPER-731"/>
    <x v="33"/>
    <n v="1"/>
  </r>
  <r>
    <n v="484"/>
    <s v="BOOKKEEPER-654"/>
    <x v="33"/>
    <n v="1"/>
  </r>
  <r>
    <n v="485"/>
    <s v="BOOKKEEPER-688"/>
    <x v="34"/>
    <n v="1"/>
  </r>
  <r>
    <n v="486"/>
    <s v="BOOKKEEPER-717"/>
    <x v="34"/>
    <n v="1"/>
  </r>
  <r>
    <n v="487"/>
    <s v="BOOKKEEPER-715"/>
    <x v="34"/>
    <n v="1"/>
  </r>
  <r>
    <n v="488"/>
    <s v="BOOKKEEPER-363"/>
    <x v="34"/>
    <n v="1"/>
  </r>
  <r>
    <n v="489"/>
    <s v="BOOKKEEPER-730"/>
    <x v="34"/>
    <n v="1"/>
  </r>
  <r>
    <n v="490"/>
    <s v="BOOKKEEPER-689"/>
    <x v="34"/>
    <n v="1"/>
  </r>
  <r>
    <n v="491"/>
    <s v="BOOKKEEPER-602"/>
    <x v="34"/>
    <n v="1"/>
  </r>
  <r>
    <n v="492"/>
    <s v="BOOKKEEPER-714"/>
    <x v="34"/>
    <n v="1"/>
  </r>
  <r>
    <n v="493"/>
    <s v="BOOKKEEPER-726"/>
    <x v="34"/>
    <n v="1"/>
  </r>
  <r>
    <n v="494"/>
    <s v="BOOKKEEPER-740"/>
    <x v="34"/>
    <n v="1"/>
  </r>
  <r>
    <n v="495"/>
    <s v="BOOKKEEPER-308"/>
    <x v="34"/>
    <n v="1"/>
  </r>
  <r>
    <n v="496"/>
    <s v="BOOKKEEPER-432"/>
    <x v="34"/>
    <n v="1"/>
  </r>
  <r>
    <n v="497"/>
    <s v="BOOKKEEPER-710"/>
    <x v="35"/>
    <n v="1"/>
  </r>
  <r>
    <n v="498"/>
    <s v="BOOKKEEPER-742"/>
    <x v="35"/>
    <n v="1"/>
  </r>
  <r>
    <n v="499"/>
    <s v="BOOKKEEPER-743"/>
    <x v="35"/>
    <n v="1"/>
  </r>
  <r>
    <n v="500"/>
    <s v="BOOKKEEPER-716"/>
    <x v="35"/>
    <n v="1"/>
  </r>
  <r>
    <n v="501"/>
    <s v="BOOKKEEPER-744"/>
    <x v="36"/>
    <n v="1"/>
  </r>
  <r>
    <n v="502"/>
    <s v="BOOKKEEPER-656"/>
    <x v="36"/>
    <n v="1"/>
  </r>
  <r>
    <n v="503"/>
    <s v="BOOKKEEPER-629"/>
    <x v="36"/>
    <n v="1"/>
  </r>
  <r>
    <n v="504"/>
    <s v="BOOKKEEPER-747"/>
    <x v="36"/>
    <n v="1"/>
  </r>
  <r>
    <n v="505"/>
    <s v="BOOKKEEPER-755"/>
    <x v="36"/>
    <n v="1"/>
  </r>
  <r>
    <n v="506"/>
    <s v="BOOKKEEPER-750"/>
    <x v="36"/>
    <n v="1"/>
  </r>
  <r>
    <n v="507"/>
    <s v="BOOKKEEPER-752"/>
    <x v="36"/>
    <n v="1"/>
  </r>
  <r>
    <n v="508"/>
    <s v="BOOKKEEPER-756"/>
    <x v="36"/>
    <n v="1"/>
  </r>
  <r>
    <n v="509"/>
    <s v="BOOKKEEPER-763"/>
    <x v="36"/>
    <n v="1"/>
  </r>
  <r>
    <n v="510"/>
    <s v="BOOKKEEPER-758"/>
    <x v="36"/>
    <n v="1"/>
  </r>
  <r>
    <n v="511"/>
    <s v="BOOKKEEPER-751"/>
    <x v="36"/>
    <n v="1"/>
  </r>
  <r>
    <n v="512"/>
    <s v="BOOKKEEPER-745"/>
    <x v="37"/>
    <n v="1"/>
  </r>
  <r>
    <n v="513"/>
    <s v="BOOKKEEPER-746"/>
    <x v="37"/>
    <n v="1"/>
  </r>
  <r>
    <n v="514"/>
    <s v="BOOKKEEPER-766"/>
    <x v="37"/>
    <n v="1"/>
  </r>
  <r>
    <n v="515"/>
    <s v="BOOKKEEPER-767"/>
    <x v="37"/>
    <n v="1"/>
  </r>
  <r>
    <n v="516"/>
    <s v="BOOKKEEPER-765"/>
    <x v="37"/>
    <n v="1"/>
  </r>
  <r>
    <n v="517"/>
    <s v="BOOKKEEPER-768"/>
    <x v="38"/>
    <n v="1"/>
  </r>
  <r>
    <n v="518"/>
    <s v="BOOKKEEPER-739"/>
    <x v="38"/>
    <n v="1"/>
  </r>
  <r>
    <n v="519"/>
    <s v="BOOKKEEPER-582"/>
    <x v="38"/>
    <n v="1"/>
  </r>
  <r>
    <n v="520"/>
    <s v="BOOKKEEPER-690"/>
    <x v="38"/>
    <n v="1"/>
  </r>
  <r>
    <n v="521"/>
    <s v="BOOKKEEPER-697"/>
    <x v="39"/>
    <n v="1"/>
  </r>
  <r>
    <n v="522"/>
    <s v="BOOKKEEPER-774"/>
    <x v="39"/>
    <n v="1"/>
  </r>
  <r>
    <n v="523"/>
    <s v="BOOKKEEPER-704"/>
    <x v="39"/>
    <n v="1"/>
  </r>
  <r>
    <n v="524"/>
    <s v="BOOKKEEPER-630"/>
    <x v="39"/>
    <n v="1"/>
  </r>
  <r>
    <n v="525"/>
    <s v="BOOKKEEPER-398"/>
    <x v="39"/>
    <n v="1"/>
  </r>
  <r>
    <n v="526"/>
    <s v="BOOKKEEPER-780"/>
    <x v="40"/>
    <n v="1"/>
  </r>
  <r>
    <n v="527"/>
    <s v="BOOKKEEPER-777"/>
    <x v="40"/>
    <n v="1"/>
  </r>
  <r>
    <n v="528"/>
    <s v="BOOKKEEPER-779"/>
    <x v="40"/>
    <n v="1"/>
  </r>
  <r>
    <n v="529"/>
    <s v="BOOKKEEPER-736"/>
    <x v="40"/>
    <n v="1"/>
  </r>
  <r>
    <n v="530"/>
    <s v="BOOKKEEPER-778"/>
    <x v="40"/>
    <n v="1"/>
  </r>
  <r>
    <n v="531"/>
    <s v="BOOKKEEPER-781"/>
    <x v="40"/>
    <n v="1"/>
  </r>
  <r>
    <n v="532"/>
    <s v="BOOKKEEPER-776"/>
    <x v="40"/>
    <n v="1"/>
  </r>
  <r>
    <n v="533"/>
    <s v="BOOKKEEPER-775"/>
    <x v="40"/>
    <n v="1"/>
  </r>
  <r>
    <n v="534"/>
    <s v="BOOKKEEPER-783"/>
    <x v="40"/>
    <n v="1"/>
  </r>
  <r>
    <n v="535"/>
    <s v="BOOKKEEPER-785"/>
    <x v="40"/>
    <n v="1"/>
  </r>
  <r>
    <n v="536"/>
    <s v="BOOKKEEPER-784"/>
    <x v="40"/>
    <n v="1"/>
  </r>
  <r>
    <n v="537"/>
    <s v="BOOKKEEPER-782"/>
    <x v="40"/>
    <n v="1"/>
  </r>
  <r>
    <n v="538"/>
    <s v="BOOKKEEPER-786"/>
    <x v="40"/>
    <n v="1"/>
  </r>
  <r>
    <n v="539"/>
    <s v="BOOKKEEPER-787"/>
    <x v="40"/>
    <n v="1"/>
  </r>
  <r>
    <n v="540"/>
    <s v="BOOKKEEPER-773"/>
    <x v="40"/>
    <n v="1"/>
  </r>
  <r>
    <n v="541"/>
    <s v="BOOKKEEPER-789"/>
    <x v="41"/>
    <n v="1"/>
  </r>
  <r>
    <n v="542"/>
    <s v="BOOKKEEPER-790"/>
    <x v="41"/>
    <n v="1"/>
  </r>
  <r>
    <n v="543"/>
    <s v="BOOKKEEPER-793"/>
    <x v="41"/>
    <n v="1"/>
  </r>
  <r>
    <n v="544"/>
    <s v="BOOKKEEPER-797"/>
    <x v="42"/>
    <n v="1"/>
  </r>
  <r>
    <n v="545"/>
    <s v="BOOKKEEPER-798"/>
    <x v="43"/>
    <n v="1"/>
  </r>
  <r>
    <n v="546"/>
    <s v="BOOKKEEPER-815"/>
    <x v="43"/>
    <n v="1"/>
  </r>
  <r>
    <n v="547"/>
    <s v="BOOKKEEPER-800"/>
    <x v="43"/>
    <n v="1"/>
  </r>
  <r>
    <n v="548"/>
    <s v="BOOKKEEPER-805"/>
    <x v="43"/>
    <n v="1"/>
  </r>
  <r>
    <n v="549"/>
    <s v="BOOKKEEPER-809"/>
    <x v="43"/>
    <n v="1"/>
  </r>
  <r>
    <n v="550"/>
    <s v="BOOKKEEPER-820"/>
    <x v="43"/>
    <n v="1"/>
  </r>
  <r>
    <n v="551"/>
    <s v="BOOKKEEPER-804"/>
    <x v="43"/>
    <n v="1"/>
  </r>
  <r>
    <n v="552"/>
    <s v="BOOKKEEPER-813"/>
    <x v="43"/>
    <n v="1"/>
  </r>
  <r>
    <n v="553"/>
    <s v="BOOKKEEPER-810"/>
    <x v="43"/>
    <n v="1"/>
  </r>
  <r>
    <n v="554"/>
    <s v="BOOKKEEPER-811"/>
    <x v="43"/>
    <n v="1"/>
  </r>
  <r>
    <n v="555"/>
    <s v="BOOKKEEPER-799"/>
    <x v="43"/>
    <n v="1"/>
  </r>
  <r>
    <n v="556"/>
    <s v="BOOKKEEPER-795"/>
    <x v="43"/>
    <n v="1"/>
  </r>
  <r>
    <n v="557"/>
    <s v="BOOKKEEPER-814"/>
    <x v="43"/>
    <n v="1"/>
  </r>
  <r>
    <n v="558"/>
    <s v="BOOKKEEPER-801"/>
    <x v="43"/>
    <n v="1"/>
  </r>
  <r>
    <n v="559"/>
    <s v="BOOKKEEPER-803"/>
    <x v="43"/>
    <n v="1"/>
  </r>
  <r>
    <n v="560"/>
    <s v="BOOKKEEPER-832"/>
    <x v="44"/>
    <n v="1"/>
  </r>
  <r>
    <n v="561"/>
    <s v="BOOKKEEPER-634"/>
    <x v="44"/>
    <n v="1"/>
  </r>
  <r>
    <n v="562"/>
    <s v="BOOKKEEPER-827"/>
    <x v="44"/>
    <n v="1"/>
  </r>
  <r>
    <n v="563"/>
    <s v="BOOKKEEPER-830"/>
    <x v="44"/>
    <n v="1"/>
  </r>
  <r>
    <n v="564"/>
    <s v="BOOKKEEPER-838"/>
    <x v="45"/>
    <n v="1"/>
  </r>
  <r>
    <n v="565"/>
    <s v="BOOKKEEPER-839"/>
    <x v="46"/>
    <n v="1"/>
  </r>
  <r>
    <n v="566"/>
    <s v="BOOKKEEPER-837"/>
    <x v="46"/>
    <n v="1"/>
  </r>
  <r>
    <n v="567"/>
    <s v="BOOKKEEPER-831"/>
    <x v="46"/>
    <n v="1"/>
  </r>
  <r>
    <n v="568"/>
    <s v="BOOKKEEPER-840"/>
    <x v="46"/>
    <n v="1"/>
  </r>
  <r>
    <n v="569"/>
    <s v="BOOKKEEPER-828"/>
    <x v="46"/>
    <n v="1"/>
  </r>
  <r>
    <n v="570"/>
    <s v="BOOKKEEPER-834"/>
    <x v="46"/>
    <n v="1"/>
  </r>
  <r>
    <n v="571"/>
    <s v="BOOKKEEPER-844"/>
    <x v="46"/>
    <n v="1"/>
  </r>
  <r>
    <n v="572"/>
    <s v="BOOKKEEPER-849"/>
    <x v="47"/>
    <n v="1"/>
  </r>
  <r>
    <n v="573"/>
    <s v="BOOKKEEPER-850"/>
    <x v="47"/>
    <n v="1"/>
  </r>
  <r>
    <n v="574"/>
    <s v="BOOKKEEPER-847"/>
    <x v="47"/>
    <n v="1"/>
  </r>
  <r>
    <n v="575"/>
    <s v="BOOKKEEPER-848"/>
    <x v="47"/>
    <n v="1"/>
  </r>
  <r>
    <n v="576"/>
    <s v="BOOKKEEPER-836"/>
    <x v="47"/>
    <n v="1"/>
  </r>
  <r>
    <n v="577"/>
    <s v="BOOKKEEPER-833"/>
    <x v="47"/>
    <n v="1"/>
  </r>
  <r>
    <n v="578"/>
    <s v="BOOKKEEPER-846"/>
    <x v="47"/>
    <n v="1"/>
  </r>
  <r>
    <n v="579"/>
    <s v="BOOKKEEPER-835"/>
    <x v="48"/>
    <n v="1"/>
  </r>
  <r>
    <n v="580"/>
    <s v="BOOKKEEPER-854"/>
    <x v="48"/>
    <n v="1"/>
  </r>
  <r>
    <n v="581"/>
    <s v="BOOKKEEPER-821"/>
    <x v="48"/>
    <n v="1"/>
  </r>
  <r>
    <n v="582"/>
    <s v="BOOKKEEPER-858"/>
    <x v="49"/>
    <n v="1"/>
  </r>
  <r>
    <n v="583"/>
    <s v="BOOKKEEPER-823"/>
    <x v="50"/>
    <n v="1"/>
  </r>
  <r>
    <n v="584"/>
    <s v="BOOKKEEPER-796"/>
    <x v="50"/>
    <n v="1"/>
  </r>
  <r>
    <n v="585"/>
    <s v="BOOKKEEPER-687"/>
    <x v="50"/>
    <n v="1"/>
  </r>
  <r>
    <n v="586"/>
    <s v="BOOKKEEPER-760"/>
    <x v="50"/>
    <n v="1"/>
  </r>
  <r>
    <n v="587"/>
    <s v="BOOKKEEPER-863"/>
    <x v="51"/>
    <n v="1"/>
  </r>
  <r>
    <n v="588"/>
    <s v="BOOKKEEPER-829"/>
    <x v="51"/>
    <n v="1"/>
  </r>
  <r>
    <n v="589"/>
    <s v="BOOKKEEPER-802"/>
    <x v="52"/>
    <n v="1"/>
  </r>
  <r>
    <n v="590"/>
    <s v="BOOKKEEPER-695"/>
    <x v="52"/>
    <n v="1"/>
  </r>
  <r>
    <n v="591"/>
    <s v="BOOKKEEPER-862"/>
    <x v="53"/>
    <n v="1"/>
  </r>
  <r>
    <n v="592"/>
    <s v="BOOKKEEPER-868"/>
    <x v="53"/>
    <n v="1"/>
  </r>
  <r>
    <n v="593"/>
    <s v="BOOKKEEPER-826"/>
    <x v="53"/>
    <n v="1"/>
  </r>
  <r>
    <n v="594"/>
    <s v="BOOKKEEPER-872"/>
    <x v="53"/>
    <n v="1"/>
  </r>
  <r>
    <n v="595"/>
    <s v="BOOKKEEPER-866"/>
    <x v="53"/>
    <n v="1"/>
  </r>
  <r>
    <n v="596"/>
    <s v="BOOKKEEPER-867"/>
    <x v="53"/>
    <n v="1"/>
  </r>
  <r>
    <n v="597"/>
    <s v="BOOKKEEPER-438"/>
    <x v="54"/>
    <n v="1"/>
  </r>
  <r>
    <n v="598"/>
    <s v="BOOKKEEPER-884"/>
    <x v="55"/>
    <n v="1"/>
  </r>
  <r>
    <n v="599"/>
    <s v="BOOKKEEPER-877"/>
    <x v="55"/>
    <n v="1"/>
  </r>
  <r>
    <n v="600"/>
    <s v="BOOKKEEPER-885"/>
    <x v="55"/>
    <n v="1"/>
  </r>
  <r>
    <n v="601"/>
    <s v="BOOKKEEPER-855"/>
    <x v="55"/>
    <n v="1"/>
  </r>
  <r>
    <n v="602"/>
    <s v="BOOKKEEPER-883"/>
    <x v="56"/>
    <n v="1"/>
  </r>
  <r>
    <n v="603"/>
    <s v="BOOKKEEPER-890"/>
    <x v="56"/>
    <n v="1"/>
  </r>
  <r>
    <n v="604"/>
    <s v="BOOKKEEPER-892"/>
    <x v="56"/>
    <n v="1"/>
  </r>
  <r>
    <n v="605"/>
    <s v="BOOKKEEPER-888"/>
    <x v="56"/>
    <n v="1"/>
  </r>
  <r>
    <n v="606"/>
    <s v="BOOKKEEPER-886"/>
    <x v="56"/>
    <n v="1"/>
  </r>
  <r>
    <n v="607"/>
    <s v="BOOKKEEPER-893"/>
    <x v="56"/>
    <n v="1"/>
  </r>
  <r>
    <n v="608"/>
    <s v="BOOKKEEPER-891"/>
    <x v="56"/>
    <n v="1"/>
  </r>
  <r>
    <n v="609"/>
    <s v="BOOKKEEPER-879"/>
    <x v="56"/>
    <n v="1"/>
  </r>
  <r>
    <n v="610"/>
    <s v="BOOKKEEPER-897"/>
    <x v="56"/>
    <n v="1"/>
  </r>
  <r>
    <n v="611"/>
    <s v="BOOKKEEPER-841"/>
    <x v="56"/>
    <n v="1"/>
  </r>
  <r>
    <n v="612"/>
    <s v="BOOKKEEPER-851"/>
    <x v="57"/>
    <n v="1"/>
  </r>
  <r>
    <n v="613"/>
    <s v="BOOKKEEPER-889"/>
    <x v="57"/>
    <n v="1"/>
  </r>
  <r>
    <n v="614"/>
    <s v="BOOKKEEPER-899"/>
    <x v="57"/>
    <n v="1"/>
  </r>
  <r>
    <n v="615"/>
    <s v="BOOKKEEPER-900"/>
    <x v="57"/>
    <n v="1"/>
  </r>
  <r>
    <n v="616"/>
    <s v="BOOKKEEPER-898"/>
    <x v="57"/>
    <n v="1"/>
  </r>
  <r>
    <n v="617"/>
    <s v="BOOKKEEPER-902"/>
    <x v="57"/>
    <n v="1"/>
  </r>
  <r>
    <n v="618"/>
    <s v="BOOKKEEPER-769"/>
    <x v="57"/>
    <n v="1"/>
  </r>
  <r>
    <n v="619"/>
    <s v="BOOKKEEPER-594"/>
    <x v="57"/>
    <n v="1"/>
  </r>
  <r>
    <n v="620"/>
    <s v="BOOKKEEPER-894"/>
    <x v="57"/>
    <n v="1"/>
  </r>
  <r>
    <n v="621"/>
    <s v="BOOKKEEPER-909"/>
    <x v="57"/>
    <n v="1"/>
  </r>
  <r>
    <n v="622"/>
    <s v="BOOKKEEPER-901"/>
    <x v="58"/>
    <n v="1"/>
  </r>
  <r>
    <n v="623"/>
    <s v="BOOKKEEPER-578"/>
    <x v="58"/>
    <n v="1"/>
  </r>
  <r>
    <n v="624"/>
    <s v="BOOKKEEPER-794"/>
    <x v="58"/>
    <n v="1"/>
  </r>
  <r>
    <n v="625"/>
    <s v="BOOKKEEPER-904"/>
    <x v="58"/>
    <n v="1"/>
  </r>
  <r>
    <n v="626"/>
    <s v="BOOKKEEPER-914"/>
    <x v="58"/>
    <n v="1"/>
  </r>
  <r>
    <n v="627"/>
    <s v="BOOKKEEPER-880"/>
    <x v="58"/>
    <n v="1"/>
  </r>
  <r>
    <n v="628"/>
    <s v="BOOKKEEPER-913"/>
    <x v="58"/>
    <n v="1"/>
  </r>
  <r>
    <n v="629"/>
    <s v="BOOKKEEPER-917"/>
    <x v="58"/>
    <n v="1"/>
  </r>
  <r>
    <n v="630"/>
    <s v="BOOKKEEPER-537"/>
    <x v="58"/>
    <n v="1"/>
  </r>
  <r>
    <n v="631"/>
    <s v="BOOKKEEPER-910"/>
    <x v="58"/>
    <n v="1"/>
  </r>
  <r>
    <n v="632"/>
    <s v="BOOKKEEPER-870"/>
    <x v="58"/>
    <n v="1"/>
  </r>
  <r>
    <n v="633"/>
    <s v="BOOKKEEPER-911"/>
    <x v="58"/>
    <n v="1"/>
  </r>
  <r>
    <n v="634"/>
    <s v="BOOKKEEPER-920"/>
    <x v="58"/>
    <n v="1"/>
  </r>
  <r>
    <n v="635"/>
    <s v="BOOKKEEPER-919"/>
    <x v="58"/>
    <n v="1"/>
  </r>
  <r>
    <n v="636"/>
    <s v="BOOKKEEPER-895"/>
    <x v="58"/>
    <n v="1"/>
  </r>
  <r>
    <n v="637"/>
    <s v="BOOKKEEPER-921"/>
    <x v="58"/>
    <n v="1"/>
  </r>
  <r>
    <n v="638"/>
    <s v="BOOKKEEPER-925"/>
    <x v="58"/>
    <n v="1"/>
  </r>
  <r>
    <n v="639"/>
    <s v="BOOKKEEPER-926"/>
    <x v="59"/>
    <n v="1"/>
  </r>
  <r>
    <n v="640"/>
    <s v="BOOKKEEPER-859"/>
    <x v="59"/>
    <n v="1"/>
  </r>
  <r>
    <n v="641"/>
    <s v="BOOKKEEPER-896"/>
    <x v="59"/>
    <n v="1"/>
  </r>
  <r>
    <n v="642"/>
    <s v="BOOKKEEPER-881"/>
    <x v="60"/>
    <n v="1"/>
  </r>
  <r>
    <n v="643"/>
    <s v="BOOKKEEPER-931"/>
    <x v="60"/>
    <n v="1"/>
  </r>
  <r>
    <n v="644"/>
    <s v="BOOKKEEPER-908"/>
    <x v="61"/>
    <n v="1"/>
  </r>
  <r>
    <n v="645"/>
    <s v="BOOKKEEPER-922"/>
    <x v="61"/>
    <n v="1"/>
  </r>
  <r>
    <n v="646"/>
    <s v="BOOKKEEPER-932"/>
    <x v="61"/>
    <n v="1"/>
  </r>
  <r>
    <n v="647"/>
    <s v="BOOKKEEPER-939"/>
    <x v="61"/>
    <n v="1"/>
  </r>
  <r>
    <n v="648"/>
    <s v="BOOKKEEPER-940"/>
    <x v="61"/>
    <n v="1"/>
  </r>
  <r>
    <n v="649"/>
    <s v="BOOKKEEPER-933"/>
    <x v="61"/>
    <n v="1"/>
  </r>
  <r>
    <n v="650"/>
    <s v="BOOKKEEPER-941"/>
    <x v="61"/>
    <n v="1"/>
  </r>
  <r>
    <n v="651"/>
    <s v="BOOKKEEPER-938"/>
    <x v="62"/>
    <n v="1"/>
  </r>
  <r>
    <n v="652"/>
    <s v="BOOKKEEPER-937"/>
    <x v="62"/>
    <n v="1"/>
  </r>
  <r>
    <n v="653"/>
    <s v="BOOKKEEPER-930"/>
    <x v="63"/>
    <n v="1"/>
  </r>
  <r>
    <n v="654"/>
    <s v="BOOKKEEPER-612"/>
    <x v="64"/>
    <n v="1"/>
  </r>
  <r>
    <n v="655"/>
    <s v="BOOKKEEPER-924"/>
    <x v="64"/>
    <n v="1"/>
  </r>
  <r>
    <n v="656"/>
    <s v="BOOKKEEPER-952"/>
    <x v="64"/>
    <n v="1"/>
  </r>
  <r>
    <n v="657"/>
    <s v="BOOKKEEPER-903"/>
    <x v="65"/>
    <n v="1"/>
  </r>
  <r>
    <n v="658"/>
    <s v="BOOKKEEPER-956"/>
    <x v="65"/>
    <n v="1"/>
  </r>
  <r>
    <n v="659"/>
    <s v="BOOKKEEPER-957"/>
    <x v="65"/>
    <n v="1"/>
  </r>
  <r>
    <n v="660"/>
    <s v="BOOKKEEPER-958"/>
    <x v="65"/>
    <n v="1"/>
  </r>
  <r>
    <n v="661"/>
    <s v="BOOKKEEPER-961"/>
    <x v="65"/>
    <n v="1"/>
  </r>
  <r>
    <n v="662"/>
    <s v="BOOKKEEPER-962"/>
    <x v="65"/>
    <n v="1"/>
  </r>
  <r>
    <n v="663"/>
    <s v="BOOKKEEPER-965"/>
    <x v="65"/>
    <n v="1"/>
  </r>
  <r>
    <n v="664"/>
    <s v="BOOKKEEPER-912"/>
    <x v="65"/>
    <n v="1"/>
  </r>
  <r>
    <n v="665"/>
    <s v="BOOKKEEPER-948"/>
    <x v="65"/>
    <n v="1"/>
  </r>
  <r>
    <n v="666"/>
    <s v="BOOKKEEPER-955"/>
    <x v="65"/>
    <n v="1"/>
  </r>
  <r>
    <n v="667"/>
    <s v="BOOKKEEPER-984"/>
    <x v="66"/>
    <n v="1"/>
  </r>
  <r>
    <n v="668"/>
    <s v="BOOKKEEPER-987"/>
    <x v="66"/>
    <n v="1"/>
  </r>
  <r>
    <n v="669"/>
    <s v="BOOKKEEPER-967"/>
    <x v="66"/>
    <n v="1"/>
  </r>
  <r>
    <n v="670"/>
    <s v="BOOKKEEPER-971"/>
    <x v="66"/>
    <n v="1"/>
  </r>
  <r>
    <n v="671"/>
    <s v="BOOKKEEPER-946"/>
    <x v="66"/>
    <n v="1"/>
  </r>
  <r>
    <n v="672"/>
    <s v="BOOKKEEPER-966"/>
    <x v="66"/>
    <n v="1"/>
  </r>
  <r>
    <n v="673"/>
    <s v="BOOKKEEPER-988"/>
    <x v="66"/>
    <n v="1"/>
  </r>
  <r>
    <n v="674"/>
    <s v="BOOKKEEPER-983"/>
    <x v="66"/>
    <n v="1"/>
  </r>
  <r>
    <n v="675"/>
    <s v="BOOKKEEPER-986"/>
    <x v="66"/>
    <n v="1"/>
  </r>
  <r>
    <n v="676"/>
    <s v="BOOKKEEPER-964"/>
    <x v="66"/>
    <n v="1"/>
  </r>
  <r>
    <n v="677"/>
    <s v="BOOKKEEPER-991"/>
    <x v="67"/>
    <n v="1"/>
  </r>
  <r>
    <n v="678"/>
    <s v="BOOKKEEPER-943"/>
    <x v="67"/>
    <n v="1"/>
  </r>
  <r>
    <n v="679"/>
    <s v="BOOKKEEPER-907"/>
    <x v="67"/>
    <n v="1"/>
  </r>
  <r>
    <n v="680"/>
    <s v="BOOKKEEPER-949"/>
    <x v="67"/>
    <n v="1"/>
  </r>
  <r>
    <n v="681"/>
    <s v="BOOKKEEPER-968"/>
    <x v="67"/>
    <n v="1"/>
  </r>
  <r>
    <n v="682"/>
    <s v="BOOKKEEPER-959"/>
    <x v="67"/>
    <n v="1"/>
  </r>
  <r>
    <n v="683"/>
    <s v="BOOKKEEPER-873"/>
    <x v="67"/>
    <n v="1"/>
  </r>
  <r>
    <n v="684"/>
    <s v="BOOKKEEPER-553"/>
    <x v="67"/>
    <n v="1"/>
  </r>
  <r>
    <n v="685"/>
    <s v="BOOKKEEPER-874"/>
    <x v="67"/>
    <n v="1"/>
  </r>
  <r>
    <n v="686"/>
    <s v="BOOKKEEPER-996"/>
    <x v="67"/>
    <n v="1"/>
  </r>
  <r>
    <n v="687"/>
    <s v="BOOKKEEPER-998"/>
    <x v="68"/>
    <n v="1"/>
  </r>
  <r>
    <n v="688"/>
    <s v="BOOKKEEPER-999"/>
    <x v="68"/>
    <n v="1"/>
  </r>
  <r>
    <n v="689"/>
    <s v="BOOKKEEPER-1003"/>
    <x v="68"/>
    <n v="1"/>
  </r>
  <r>
    <n v="690"/>
    <s v="BOOKKEEPER-1007"/>
    <x v="68"/>
    <n v="1"/>
  </r>
  <r>
    <n v="691"/>
    <s v="BOOKKEEPER-1013"/>
    <x v="68"/>
    <n v="1"/>
  </r>
  <r>
    <n v="692"/>
    <s v="BOOKKEEPER-1001"/>
    <x v="68"/>
    <n v="1"/>
  </r>
  <r>
    <n v="693"/>
    <s v="BOOKKEEPER-970"/>
    <x v="68"/>
    <n v="1"/>
  </r>
  <r>
    <n v="694"/>
    <s v="BOOKKEEPER-950"/>
    <x v="68"/>
    <n v="1"/>
  </r>
  <r>
    <n v="695"/>
    <s v="BOOKKEEPER-852"/>
    <x v="68"/>
    <n v="1"/>
  </r>
  <r>
    <n v="696"/>
    <s v="BOOKKEEPER-1004"/>
    <x v="68"/>
    <n v="1"/>
  </r>
  <r>
    <n v="697"/>
    <s v="BOOKKEEPER-390"/>
    <x v="68"/>
    <n v="1"/>
  </r>
  <r>
    <n v="698"/>
    <s v="BOOKKEEPER-1020"/>
    <x v="69"/>
    <n v="1"/>
  </r>
  <r>
    <n v="699"/>
    <s v="BOOKKEEPER-1018"/>
    <x v="69"/>
    <n v="1"/>
  </r>
  <r>
    <n v="700"/>
    <s v="BOOKKEEPER-1031"/>
    <x v="69"/>
    <n v="1"/>
  </r>
  <r>
    <n v="701"/>
    <s v="BOOKKEEPER-1002"/>
    <x v="69"/>
    <n v="1"/>
  </r>
  <r>
    <n v="702"/>
    <s v="BOOKKEEPER-1022"/>
    <x v="69"/>
    <n v="1"/>
  </r>
  <r>
    <n v="703"/>
    <s v="BOOKKEEPER-997"/>
    <x v="69"/>
    <n v="1"/>
  </r>
  <r>
    <n v="704"/>
    <s v="BOOKKEEPER-1039"/>
    <x v="69"/>
    <n v="1"/>
  </r>
  <r>
    <n v="705"/>
    <s v="BOOKKEEPER-1038"/>
    <x v="69"/>
    <n v="1"/>
  </r>
  <r>
    <n v="706"/>
    <s v="BOOKKEEPER-1043"/>
    <x v="69"/>
    <n v="1"/>
  </r>
  <r>
    <n v="707"/>
    <s v="BOOKKEEPER-1035"/>
    <x v="69"/>
    <n v="1"/>
  </r>
  <r>
    <n v="708"/>
    <s v="BOOKKEEPER-552"/>
    <x v="70"/>
    <n v="1"/>
  </r>
  <r>
    <n v="709"/>
    <s v="BOOKKEEPER-1045"/>
    <x v="70"/>
    <n v="1"/>
  </r>
  <r>
    <n v="710"/>
    <s v="BOOKKEEPER-1046"/>
    <x v="70"/>
    <n v="1"/>
  </r>
  <r>
    <n v="711"/>
    <s v="BOOKKEEPER-1050"/>
    <x v="70"/>
    <n v="1"/>
  </r>
  <r>
    <n v="712"/>
    <s v="BOOKKEEPER-1051"/>
    <x v="70"/>
    <n v="1"/>
  </r>
  <r>
    <n v="713"/>
    <s v="BOOKKEEPER-1052"/>
    <x v="70"/>
    <n v="1"/>
  </r>
  <r>
    <n v="714"/>
    <s v="BOOKKEEPER-1053"/>
    <x v="70"/>
    <n v="1"/>
  </r>
  <r>
    <n v="715"/>
    <s v="BOOKKEEPER-1060"/>
    <x v="70"/>
    <n v="1"/>
  </r>
  <r>
    <n v="716"/>
    <s v="BOOKKEEPER-1059"/>
    <x v="70"/>
    <n v="1"/>
  </r>
  <r>
    <n v="717"/>
    <s v="BOOKKEEPER-1054"/>
    <x v="70"/>
    <n v="1"/>
  </r>
  <r>
    <n v="718"/>
    <s v="BOOKKEEPER-1066"/>
    <x v="70"/>
    <n v="1"/>
  </r>
  <r>
    <n v="719"/>
    <s v="BOOKKEEPER-1064"/>
    <x v="70"/>
    <n v="1"/>
  </r>
  <r>
    <n v="720"/>
    <s v="BOOKKEEPER-1058"/>
    <x v="70"/>
    <n v="1"/>
  </r>
  <r>
    <n v="721"/>
    <s v="BOOKKEEPER-1008"/>
    <x v="70"/>
    <n v="1"/>
  </r>
  <r>
    <n v="722"/>
    <s v="BOOKKEEPER-1067"/>
    <x v="70"/>
    <n v="1"/>
  </r>
  <r>
    <n v="723"/>
    <s v="BOOKKEEPER-1061"/>
    <x v="70"/>
    <n v="1"/>
  </r>
  <r>
    <n v="724"/>
    <s v="BOOKKEEPER-1063"/>
    <x v="70"/>
    <n v="1"/>
  </r>
  <r>
    <n v="725"/>
    <s v="BOOKKEEPER-1047"/>
    <x v="70"/>
    <n v="1"/>
  </r>
  <r>
    <n v="726"/>
    <s v="BOOKKEEPER-1048"/>
    <x v="70"/>
    <n v="1"/>
  </r>
  <r>
    <n v="727"/>
    <s v="BOOKKEEPER-1055"/>
    <x v="70"/>
    <n v="1"/>
  </r>
  <r>
    <n v="728"/>
    <s v="BOOKKEEPER-1069"/>
    <x v="70"/>
    <n v="1"/>
  </r>
  <r>
    <n v="729"/>
    <s v="BOOKKEEPER-1070"/>
    <x v="70"/>
    <n v="1"/>
  </r>
  <r>
    <n v="730"/>
    <s v="BOOKKEEPER-1019"/>
    <x v="70"/>
    <n v="1"/>
  </r>
  <r>
    <n v="731"/>
    <s v="BOOKKEEPER-927"/>
    <x v="70"/>
    <n v="1"/>
  </r>
  <r>
    <n v="732"/>
    <s v="BOOKKEEPER-391"/>
    <x v="70"/>
    <n v="1"/>
  </r>
  <r>
    <n v="733"/>
    <s v="BOOKKEEPER-1072"/>
    <x v="70"/>
    <n v="1"/>
  </r>
  <r>
    <n v="734"/>
    <s v="BOOKKEEPER-1068"/>
    <x v="70"/>
    <n v="1"/>
  </r>
  <r>
    <n v="735"/>
    <s v="BOOKKEEPER-1075"/>
    <x v="70"/>
    <n v="1"/>
  </r>
  <r>
    <n v="736"/>
    <s v="BOOKKEEPER-1077"/>
    <x v="70"/>
    <n v="1"/>
  </r>
  <r>
    <n v="737"/>
    <s v="BOOKKEEPER-1021"/>
    <x v="70"/>
    <n v="1"/>
  </r>
  <r>
    <n v="738"/>
    <s v="BOOKKEEPER-1010"/>
    <x v="70"/>
    <n v="1"/>
  </r>
  <r>
    <n v="739"/>
    <s v="BOOKKEEPER-1079"/>
    <x v="70"/>
    <n v="1"/>
  </r>
  <r>
    <n v="740"/>
    <s v="BOOKKEEPER-1080"/>
    <x v="70"/>
    <n v="1"/>
  </r>
  <r>
    <n v="741"/>
    <s v="BOOKKEEPER-1073"/>
    <x v="71"/>
    <n v="1"/>
  </r>
  <r>
    <n v="742"/>
    <s v="BOOKKEEPER-1071"/>
    <x v="71"/>
    <n v="1"/>
  </r>
  <r>
    <n v="743"/>
    <s v="BOOKKEEPER-1078"/>
    <x v="71"/>
    <n v="1"/>
  </r>
  <r>
    <n v="744"/>
    <s v="BOOKKEEPER-1084"/>
    <x v="71"/>
    <n v="1"/>
  </r>
  <r>
    <n v="745"/>
    <s v="BOOKKEEPER-1083"/>
    <x v="71"/>
    <n v="1"/>
  </r>
  <r>
    <n v="746"/>
    <s v="BOOKKEEPER-1085"/>
    <x v="71"/>
    <n v="1"/>
  </r>
  <r>
    <n v="747"/>
    <s v="BOOKKEEPER-1074"/>
    <x v="71"/>
    <n v="1"/>
  </r>
  <r>
    <n v="748"/>
    <s v="BOOKKEEPER-1056"/>
    <x v="71"/>
    <n v="1"/>
  </r>
  <r>
    <n v="749"/>
    <s v="BOOKKEEPER-1086"/>
    <x v="71"/>
    <n v="1"/>
  </r>
  <r>
    <n v="750"/>
    <s v="BOOKKEEPER-989"/>
    <x v="71"/>
    <n v="1"/>
  </r>
  <r>
    <n v="751"/>
    <s v="BOOKKEEPER-1042"/>
    <x v="71"/>
    <n v="1"/>
  </r>
  <r>
    <n v="752"/>
    <s v="BOOKKEEPER-1091"/>
    <x v="71"/>
    <n v="1"/>
  </r>
  <r>
    <n v="753"/>
    <s v="BOOKKEEPER-944"/>
    <x v="71"/>
    <n v="1"/>
  </r>
  <r>
    <n v="754"/>
    <s v="BOOKKEEPER-1087"/>
    <x v="71"/>
    <n v="1"/>
  </r>
  <r>
    <n v="755"/>
    <s v="BOOKKEEPER-1088"/>
    <x v="71"/>
    <n v="1"/>
  </r>
  <r>
    <n v="756"/>
    <s v="BOOKKEEPER-748"/>
    <x v="71"/>
    <n v="1"/>
  </r>
  <r>
    <n v="757"/>
    <s v="BOOKKEEPER-1096"/>
    <x v="71"/>
    <n v="1"/>
  </r>
  <r>
    <n v="758"/>
    <s v="BOOKKEEPER-1089"/>
    <x v="71"/>
    <n v="1"/>
  </r>
  <r>
    <n v="759"/>
    <s v="BOOKKEEPER-1093"/>
    <x v="71"/>
    <n v="1"/>
  </r>
  <r>
    <n v="760"/>
    <s v="BOOKKEEPER-1092"/>
    <x v="71"/>
    <n v="1"/>
  </r>
  <r>
    <n v="761"/>
    <s v="BOOKKEEPER-1097"/>
    <x v="71"/>
    <n v="1"/>
  </r>
  <r>
    <n v="762"/>
    <s v="BOOKKEEPER-757"/>
    <x v="71"/>
    <n v="1"/>
  </r>
  <r>
    <n v="763"/>
    <s v="BOOKKEEPER-1090"/>
    <x v="71"/>
    <n v="1"/>
  </r>
  <r>
    <n v="764"/>
    <s v="BOOKKEEPER-945"/>
    <x v="71"/>
    <n v="1"/>
  </r>
  <r>
    <n v="765"/>
    <s v="BOOKKEEPER-1034"/>
    <x v="71"/>
    <n v="1"/>
  </r>
  <r>
    <n v="766"/>
    <s v="BOOKKEEPER-1098"/>
    <x v="71"/>
    <n v="1"/>
  </r>
  <r>
    <n v="767"/>
    <s v="BOOKKEEPER-759"/>
    <x v="71"/>
    <n v="1"/>
  </r>
  <r>
    <n v="768"/>
    <s v="BOOKKEEPER-772"/>
    <x v="72"/>
    <n v="1"/>
  </r>
  <r>
    <n v="769"/>
    <s v="BOOKKEEPER-1094"/>
    <x v="72"/>
    <n v="1"/>
  </r>
  <r>
    <n v="770"/>
    <s v="BOOKKEEPER-670"/>
    <x v="72"/>
    <n v="1"/>
  </r>
  <r>
    <n v="771"/>
    <s v="BOOKKEEPER-980"/>
    <x v="72"/>
    <n v="1"/>
  </r>
  <r>
    <n v="772"/>
    <s v="BOOKKEEPER-1101"/>
    <x v="72"/>
    <n v="1"/>
  </r>
  <r>
    <n v="773"/>
    <s v="BOOKKEEPER-1027"/>
    <x v="72"/>
    <n v="1"/>
  </r>
  <r>
    <n v="774"/>
    <s v="BOOKKEEPER-992"/>
    <x v="72"/>
    <n v="1"/>
  </r>
  <r>
    <n v="775"/>
    <s v="BOOKKEEPER-1044"/>
    <x v="72"/>
    <n v="1"/>
  </r>
  <r>
    <n v="776"/>
    <s v="BOOKKEEPER-639"/>
    <x v="72"/>
    <n v="1"/>
  </r>
  <r>
    <n v="777"/>
    <s v="BOOKKEEPER-1017"/>
    <x v="72"/>
    <n v="1"/>
  </r>
  <r>
    <n v="778"/>
    <s v="BOOKKEEPER-1104"/>
    <x v="72"/>
    <n v="1"/>
  </r>
  <r>
    <n v="779"/>
    <s v="BOOKKEEPER-935"/>
    <x v="72"/>
    <n v="1"/>
  </r>
  <r>
    <n v="780"/>
    <s v="BOOKKEEPER-1103"/>
    <x v="72"/>
    <n v="1"/>
  </r>
  <r>
    <n v="781"/>
    <s v="BOOKKEEPER-1102"/>
    <x v="73"/>
    <n v="1"/>
  </r>
  <r>
    <n v="782"/>
    <s v="BOOKKEEPER-588"/>
    <x v="73"/>
    <n v="1"/>
  </r>
  <r>
    <n v="783"/>
    <s v="BOOKKEEPER-969"/>
    <x v="73"/>
    <n v="1"/>
  </r>
  <r>
    <n v="784"/>
    <s v="BOOKKEEPER-575"/>
    <x v="73"/>
    <n v="1"/>
  </r>
  <r>
    <n v="785"/>
    <s v="BOOKKEEPER-1100"/>
    <x v="73"/>
    <n v="1"/>
  </r>
  <r>
    <n v="786"/>
    <s v="BOOKKEEPER-1105"/>
    <x v="73"/>
    <n v="1"/>
  </r>
  <r>
    <n v="787"/>
    <s v="BOOKKEEPER-1029"/>
    <x v="74"/>
    <n v="1"/>
  </r>
  <r>
    <n v="788"/>
    <s v="BOOKKEEPER-1081"/>
    <x v="74"/>
    <n v="1"/>
  </r>
  <r>
    <n v="789"/>
    <s v="BOOKKEEPER-1057"/>
    <x v="74"/>
    <n v="1"/>
  </r>
  <r>
    <n v="790"/>
    <s v="BOOKKEEPER-671"/>
    <x v="74"/>
    <n v="1"/>
  </r>
  <r>
    <n v="791"/>
    <s v="BOOKKEEPER-377"/>
    <x v="74"/>
    <n v="1"/>
  </r>
  <r>
    <n v="792"/>
    <s v="BOOKKEEPER-42"/>
    <x v="74"/>
    <n v="1"/>
  </r>
  <r>
    <n v="793"/>
    <s v="BOOKKEEPER-24"/>
    <x v="74"/>
    <n v="1"/>
  </r>
  <r>
    <n v="794"/>
    <s v="BOOKKEEPER-680"/>
    <x v="7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9">
  <r>
    <n v="0"/>
    <s v="ZOOKEEPER-1"/>
    <x v="0"/>
    <n v="1"/>
  </r>
  <r>
    <n v="1"/>
    <s v="ZOOKEEPER-53"/>
    <x v="0"/>
    <n v="1"/>
  </r>
  <r>
    <n v="2"/>
    <s v="ZOOKEEPER-55"/>
    <x v="0"/>
    <n v="1"/>
  </r>
  <r>
    <n v="3"/>
    <s v="ZOOKEEPER-41"/>
    <x v="1"/>
    <n v="1"/>
  </r>
  <r>
    <n v="4"/>
    <s v="ZOOKEEPER-68"/>
    <x v="1"/>
    <n v="1"/>
  </r>
  <r>
    <n v="5"/>
    <s v="ZOOKEEPER-45"/>
    <x v="1"/>
    <n v="1"/>
  </r>
  <r>
    <n v="6"/>
    <s v="ZOOKEEPER-75"/>
    <x v="1"/>
    <n v="1"/>
  </r>
  <r>
    <n v="7"/>
    <s v="ZOOKEEPER-76"/>
    <x v="1"/>
    <n v="1"/>
  </r>
  <r>
    <n v="8"/>
    <s v="ZOOKEEPER-81"/>
    <x v="1"/>
    <n v="1"/>
  </r>
  <r>
    <n v="9"/>
    <s v="ZOOKEEPER-70"/>
    <x v="1"/>
    <n v="1"/>
  </r>
  <r>
    <n v="10"/>
    <s v="ZOOKEEPER-72"/>
    <x v="1"/>
    <n v="1"/>
  </r>
  <r>
    <n v="11"/>
    <s v="ZOOKEEPER-11"/>
    <x v="1"/>
    <n v="1"/>
  </r>
  <r>
    <n v="12"/>
    <s v="ZOOKEEPER-15"/>
    <x v="1"/>
    <n v="1"/>
  </r>
  <r>
    <n v="13"/>
    <s v="ZOOKEEPER-85"/>
    <x v="1"/>
    <n v="1"/>
  </r>
  <r>
    <n v="14"/>
    <s v="ZOOKEEPER-90"/>
    <x v="1"/>
    <n v="1"/>
  </r>
  <r>
    <n v="15"/>
    <s v="ZOOKEEPER-89"/>
    <x v="1"/>
    <n v="1"/>
  </r>
  <r>
    <n v="16"/>
    <s v="ZOOKEEPER-39"/>
    <x v="1"/>
    <n v="1"/>
  </r>
  <r>
    <n v="17"/>
    <s v="ZOOKEEPER-97"/>
    <x v="1"/>
    <n v="1"/>
  </r>
  <r>
    <n v="18"/>
    <s v="ZOOKEEPER-58"/>
    <x v="1"/>
    <n v="1"/>
  </r>
  <r>
    <n v="19"/>
    <s v="ZOOKEEPER-105"/>
    <x v="1"/>
    <n v="1"/>
  </r>
  <r>
    <n v="20"/>
    <s v="ZOOKEEPER-48"/>
    <x v="1"/>
    <n v="1"/>
  </r>
  <r>
    <n v="21"/>
    <s v="ZOOKEEPER-42"/>
    <x v="1"/>
    <n v="1"/>
  </r>
  <r>
    <n v="22"/>
    <s v="ZOOKEEPER-44"/>
    <x v="2"/>
    <n v="1"/>
  </r>
  <r>
    <n v="23"/>
    <s v="ZOOKEEPER-49"/>
    <x v="2"/>
    <n v="1"/>
  </r>
  <r>
    <n v="24"/>
    <s v="ZOOKEEPER-109"/>
    <x v="2"/>
    <n v="1"/>
  </r>
  <r>
    <n v="25"/>
    <s v="ZOOKEEPER-101"/>
    <x v="2"/>
    <n v="1"/>
  </r>
  <r>
    <n v="26"/>
    <s v="ZOOKEEPER-108"/>
    <x v="2"/>
    <n v="1"/>
  </r>
  <r>
    <n v="27"/>
    <s v="ZOOKEEPER-25"/>
    <x v="2"/>
    <n v="1"/>
  </r>
  <r>
    <n v="28"/>
    <s v="ZOOKEEPER-56"/>
    <x v="2"/>
    <n v="1"/>
  </r>
  <r>
    <n v="29"/>
    <s v="ZOOKEEPER-82"/>
    <x v="2"/>
    <n v="1"/>
  </r>
  <r>
    <n v="30"/>
    <s v="ZOOKEEPER-110"/>
    <x v="2"/>
    <n v="1"/>
  </r>
  <r>
    <n v="31"/>
    <s v="ZOOKEEPER-111"/>
    <x v="2"/>
    <n v="1"/>
  </r>
  <r>
    <n v="32"/>
    <s v="ZOOKEEPER-122"/>
    <x v="2"/>
    <n v="1"/>
  </r>
  <r>
    <n v="33"/>
    <s v="ZOOKEEPER-123"/>
    <x v="2"/>
    <n v="1"/>
  </r>
  <r>
    <n v="34"/>
    <s v="ZOOKEEPER-2"/>
    <x v="2"/>
    <n v="1"/>
  </r>
  <r>
    <n v="35"/>
    <s v="ZOOKEEPER-54"/>
    <x v="2"/>
    <n v="1"/>
  </r>
  <r>
    <n v="36"/>
    <s v="ZOOKEEPER-61"/>
    <x v="2"/>
    <n v="1"/>
  </r>
  <r>
    <n v="37"/>
    <s v="ZOOKEEPER-125"/>
    <x v="2"/>
    <n v="1"/>
  </r>
  <r>
    <n v="38"/>
    <s v="ZOOKEEPER-20"/>
    <x v="2"/>
    <n v="1"/>
  </r>
  <r>
    <n v="39"/>
    <s v="ZOOKEEPER-71"/>
    <x v="2"/>
    <n v="1"/>
  </r>
  <r>
    <n v="40"/>
    <s v="ZOOKEEPER-63"/>
    <x v="2"/>
    <n v="1"/>
  </r>
  <r>
    <n v="41"/>
    <s v="ZOOKEEPER-134"/>
    <x v="3"/>
    <n v="1"/>
  </r>
  <r>
    <n v="42"/>
    <s v="ZOOKEEPER-133"/>
    <x v="3"/>
    <n v="1"/>
  </r>
  <r>
    <n v="43"/>
    <s v="ZOOKEEPER-128"/>
    <x v="3"/>
    <n v="1"/>
  </r>
  <r>
    <n v="44"/>
    <s v="ZOOKEEPER-112"/>
    <x v="3"/>
    <n v="1"/>
  </r>
  <r>
    <n v="45"/>
    <s v="ZOOKEEPER-132"/>
    <x v="3"/>
    <n v="1"/>
  </r>
  <r>
    <n v="46"/>
    <s v="ZOOKEEPER-118"/>
    <x v="3"/>
    <n v="1"/>
  </r>
  <r>
    <n v="47"/>
    <s v="ZOOKEEPER-4"/>
    <x v="3"/>
    <n v="1"/>
  </r>
  <r>
    <n v="48"/>
    <s v="ZOOKEEPER-130"/>
    <x v="3"/>
    <n v="1"/>
  </r>
  <r>
    <n v="49"/>
    <s v="ZOOKEEPER-131"/>
    <x v="3"/>
    <n v="1"/>
  </r>
  <r>
    <n v="50"/>
    <s v="ZOOKEEPER-137"/>
    <x v="3"/>
    <n v="1"/>
  </r>
  <r>
    <n v="51"/>
    <s v="ZOOKEEPER-117"/>
    <x v="3"/>
    <n v="1"/>
  </r>
  <r>
    <n v="52"/>
    <s v="ZOOKEEPER-93"/>
    <x v="3"/>
    <n v="1"/>
  </r>
  <r>
    <n v="53"/>
    <s v="ZOOKEEPER-142"/>
    <x v="3"/>
    <n v="1"/>
  </r>
  <r>
    <n v="54"/>
    <s v="ZOOKEEPER-139"/>
    <x v="3"/>
    <n v="1"/>
  </r>
  <r>
    <n v="55"/>
    <s v="ZOOKEEPER-18"/>
    <x v="3"/>
    <n v="1"/>
  </r>
  <r>
    <n v="56"/>
    <s v="ZOOKEEPER-79"/>
    <x v="3"/>
    <n v="1"/>
  </r>
  <r>
    <n v="57"/>
    <s v="ZOOKEEPER-21"/>
    <x v="3"/>
    <n v="1"/>
  </r>
  <r>
    <n v="58"/>
    <s v="ZOOKEEPER-7"/>
    <x v="3"/>
    <n v="1"/>
  </r>
  <r>
    <n v="59"/>
    <s v="ZOOKEEPER-6"/>
    <x v="3"/>
    <n v="1"/>
  </r>
  <r>
    <n v="60"/>
    <s v="ZOOKEEPER-144"/>
    <x v="4"/>
    <n v="1"/>
  </r>
  <r>
    <n v="61"/>
    <s v="ZOOKEEPER-114"/>
    <x v="4"/>
    <n v="1"/>
  </r>
  <r>
    <n v="62"/>
    <s v="ZOOKEEPER-38"/>
    <x v="4"/>
    <n v="1"/>
  </r>
  <r>
    <n v="63"/>
    <s v="ZOOKEEPER-127"/>
    <x v="4"/>
    <n v="1"/>
  </r>
  <r>
    <n v="64"/>
    <s v="ZOOKEEPER-140"/>
    <x v="4"/>
    <n v="1"/>
  </r>
  <r>
    <n v="65"/>
    <s v="ZOOKEEPER-150"/>
    <x v="4"/>
    <n v="1"/>
  </r>
  <r>
    <n v="66"/>
    <s v="ZOOKEEPER-32"/>
    <x v="4"/>
    <n v="1"/>
  </r>
  <r>
    <n v="67"/>
    <s v="ZOOKEEPER-27"/>
    <x v="4"/>
    <n v="1"/>
  </r>
  <r>
    <n v="68"/>
    <s v="ZOOKEEPER-147"/>
    <x v="4"/>
    <n v="1"/>
  </r>
  <r>
    <n v="69"/>
    <s v="ZOOKEEPER-136"/>
    <x v="4"/>
    <n v="1"/>
  </r>
  <r>
    <n v="70"/>
    <s v="ZOOKEEPER-155"/>
    <x v="4"/>
    <n v="1"/>
  </r>
  <r>
    <n v="71"/>
    <s v="ZOOKEEPER-154"/>
    <x v="4"/>
    <n v="1"/>
  </r>
  <r>
    <n v="72"/>
    <s v="ZOOKEEPER-156"/>
    <x v="4"/>
    <n v="1"/>
  </r>
  <r>
    <n v="73"/>
    <s v="ZOOKEEPER-157"/>
    <x v="4"/>
    <n v="1"/>
  </r>
  <r>
    <n v="74"/>
    <s v="ZOOKEEPER-8"/>
    <x v="4"/>
    <n v="1"/>
  </r>
  <r>
    <n v="75"/>
    <s v="ZOOKEEPER-159"/>
    <x v="4"/>
    <n v="1"/>
  </r>
  <r>
    <n v="76"/>
    <s v="ZOOKEEPER-179"/>
    <x v="4"/>
    <n v="1"/>
  </r>
  <r>
    <n v="77"/>
    <s v="ZOOKEEPER-180"/>
    <x v="4"/>
    <n v="1"/>
  </r>
  <r>
    <n v="78"/>
    <s v="ZOOKEEPER-181"/>
    <x v="4"/>
    <n v="1"/>
  </r>
  <r>
    <n v="79"/>
    <s v="ZOOKEEPER-73"/>
    <x v="4"/>
    <n v="1"/>
  </r>
  <r>
    <n v="80"/>
    <s v="ZOOKEEPER-17"/>
    <x v="4"/>
    <n v="1"/>
  </r>
  <r>
    <n v="81"/>
    <s v="ZOOKEEPER-178"/>
    <x v="4"/>
    <n v="1"/>
  </r>
  <r>
    <n v="82"/>
    <s v="ZOOKEEPER-115"/>
    <x v="4"/>
    <n v="1"/>
  </r>
  <r>
    <n v="83"/>
    <s v="ZOOKEEPER-185"/>
    <x v="4"/>
    <n v="1"/>
  </r>
  <r>
    <n v="84"/>
    <s v="ZOOKEEPER-33"/>
    <x v="4"/>
    <n v="1"/>
  </r>
  <r>
    <n v="85"/>
    <s v="ZOOKEEPER-182"/>
    <x v="4"/>
    <n v="1"/>
  </r>
  <r>
    <n v="86"/>
    <s v="ZOOKEEPER-183"/>
    <x v="4"/>
    <n v="1"/>
  </r>
  <r>
    <n v="87"/>
    <s v="ZOOKEEPER-184"/>
    <x v="4"/>
    <n v="1"/>
  </r>
  <r>
    <n v="88"/>
    <s v="ZOOKEEPER-188"/>
    <x v="4"/>
    <n v="1"/>
  </r>
  <r>
    <n v="89"/>
    <s v="ZOOKEEPER-189"/>
    <x v="4"/>
    <n v="1"/>
  </r>
  <r>
    <n v="90"/>
    <s v="ZOOKEEPER-190"/>
    <x v="4"/>
    <n v="1"/>
  </r>
  <r>
    <n v="91"/>
    <s v="ZOOKEEPER-186"/>
    <x v="4"/>
    <n v="1"/>
  </r>
  <r>
    <n v="92"/>
    <s v="ZOOKEEPER-187"/>
    <x v="4"/>
    <n v="1"/>
  </r>
  <r>
    <n v="93"/>
    <s v="ZOOKEEPER-193"/>
    <x v="4"/>
    <n v="1"/>
  </r>
  <r>
    <n v="94"/>
    <s v="ZOOKEEPER-151"/>
    <x v="4"/>
    <n v="1"/>
  </r>
  <r>
    <n v="95"/>
    <s v="ZOOKEEPER-194"/>
    <x v="4"/>
    <n v="1"/>
  </r>
  <r>
    <n v="96"/>
    <s v="ZOOKEEPER-5"/>
    <x v="4"/>
    <n v="1"/>
  </r>
  <r>
    <n v="97"/>
    <s v="ZOOKEEPER-198"/>
    <x v="4"/>
    <n v="1"/>
  </r>
  <r>
    <n v="98"/>
    <s v="ZOOKEEPER-197"/>
    <x v="4"/>
    <n v="1"/>
  </r>
  <r>
    <n v="99"/>
    <s v="ZOOKEEPER-199"/>
    <x v="4"/>
    <n v="1"/>
  </r>
  <r>
    <n v="100"/>
    <s v="ZOOKEEPER-200"/>
    <x v="4"/>
    <n v="1"/>
  </r>
  <r>
    <n v="101"/>
    <s v="ZOOKEEPER-201"/>
    <x v="4"/>
    <n v="1"/>
  </r>
  <r>
    <n v="102"/>
    <s v="ZOOKEEPER-43"/>
    <x v="4"/>
    <n v="1"/>
  </r>
  <r>
    <n v="103"/>
    <s v="ZOOKEEPER-191"/>
    <x v="4"/>
    <n v="1"/>
  </r>
  <r>
    <n v="104"/>
    <s v="ZOOKEEPER-23"/>
    <x v="4"/>
    <n v="1"/>
  </r>
  <r>
    <n v="105"/>
    <s v="ZOOKEEPER-138"/>
    <x v="4"/>
    <n v="1"/>
  </r>
  <r>
    <n v="106"/>
    <s v="ZOOKEEPER-145"/>
    <x v="4"/>
    <n v="1"/>
  </r>
  <r>
    <n v="107"/>
    <s v="ZOOKEEPER-203"/>
    <x v="4"/>
    <n v="1"/>
  </r>
  <r>
    <n v="108"/>
    <s v="ZOOKEEPER-202"/>
    <x v="4"/>
    <n v="1"/>
  </r>
  <r>
    <n v="109"/>
    <s v="ZOOKEEPER-223"/>
    <x v="5"/>
    <n v="1"/>
  </r>
  <r>
    <n v="110"/>
    <s v="ZOOKEEPER-212"/>
    <x v="5"/>
    <n v="1"/>
  </r>
  <r>
    <n v="111"/>
    <s v="ZOOKEEPER-213"/>
    <x v="5"/>
    <n v="1"/>
  </r>
  <r>
    <n v="112"/>
    <s v="ZOOKEEPER-219"/>
    <x v="5"/>
    <n v="1"/>
  </r>
  <r>
    <n v="113"/>
    <s v="ZOOKEEPER-217"/>
    <x v="5"/>
    <n v="1"/>
  </r>
  <r>
    <n v="114"/>
    <s v="ZOOKEEPER-209"/>
    <x v="5"/>
    <n v="1"/>
  </r>
  <r>
    <n v="115"/>
    <s v="ZOOKEEPER-228"/>
    <x v="5"/>
    <n v="1"/>
  </r>
  <r>
    <n v="116"/>
    <s v="ZOOKEEPER-218"/>
    <x v="5"/>
    <n v="1"/>
  </r>
  <r>
    <n v="117"/>
    <s v="ZOOKEEPER-206"/>
    <x v="5"/>
    <n v="1"/>
  </r>
  <r>
    <n v="118"/>
    <s v="ZOOKEEPER-226"/>
    <x v="5"/>
    <n v="1"/>
  </r>
  <r>
    <n v="119"/>
    <s v="ZOOKEEPER-211"/>
    <x v="5"/>
    <n v="1"/>
  </r>
  <r>
    <n v="120"/>
    <s v="ZOOKEEPER-204"/>
    <x v="5"/>
    <n v="1"/>
  </r>
  <r>
    <n v="121"/>
    <s v="ZOOKEEPER-221"/>
    <x v="5"/>
    <n v="1"/>
  </r>
  <r>
    <n v="122"/>
    <s v="ZOOKEEPER-208"/>
    <x v="5"/>
    <n v="1"/>
  </r>
  <r>
    <n v="123"/>
    <s v="ZOOKEEPER-227"/>
    <x v="5"/>
    <n v="1"/>
  </r>
  <r>
    <n v="124"/>
    <s v="ZOOKEEPER-232"/>
    <x v="5"/>
    <n v="1"/>
  </r>
  <r>
    <n v="125"/>
    <s v="ZOOKEEPER-64"/>
    <x v="6"/>
    <n v="1"/>
  </r>
  <r>
    <n v="126"/>
    <s v="ZOOKEEPER-242"/>
    <x v="6"/>
    <n v="1"/>
  </r>
  <r>
    <n v="127"/>
    <s v="ZOOKEEPER-249"/>
    <x v="6"/>
    <n v="1"/>
  </r>
  <r>
    <n v="128"/>
    <s v="ZOOKEEPER-248"/>
    <x v="6"/>
    <n v="1"/>
  </r>
  <r>
    <n v="129"/>
    <s v="ZOOKEEPER-241"/>
    <x v="6"/>
    <n v="1"/>
  </r>
  <r>
    <n v="130"/>
    <s v="ZOOKEEPER-243"/>
    <x v="6"/>
    <n v="1"/>
  </r>
  <r>
    <n v="131"/>
    <s v="ZOOKEEPER-161"/>
    <x v="6"/>
    <n v="1"/>
  </r>
  <r>
    <n v="132"/>
    <s v="ZOOKEEPER-245"/>
    <x v="6"/>
    <n v="1"/>
  </r>
  <r>
    <n v="133"/>
    <s v="ZOOKEEPER-247"/>
    <x v="6"/>
    <n v="1"/>
  </r>
  <r>
    <n v="134"/>
    <s v="ZOOKEEPER-251"/>
    <x v="6"/>
    <n v="1"/>
  </r>
  <r>
    <n v="135"/>
    <s v="ZOOKEEPER-250"/>
    <x v="6"/>
    <n v="1"/>
  </r>
  <r>
    <n v="136"/>
    <s v="ZOOKEEPER-230"/>
    <x v="6"/>
    <n v="1"/>
  </r>
  <r>
    <n v="137"/>
    <s v="ZOOKEEPER-225"/>
    <x v="6"/>
    <n v="1"/>
  </r>
  <r>
    <n v="138"/>
    <s v="ZOOKEEPER-222"/>
    <x v="6"/>
    <n v="1"/>
  </r>
  <r>
    <n v="139"/>
    <s v="ZOOKEEPER-255"/>
    <x v="6"/>
    <n v="1"/>
  </r>
  <r>
    <n v="140"/>
    <s v="ZOOKEEPER-246"/>
    <x v="6"/>
    <n v="1"/>
  </r>
  <r>
    <n v="141"/>
    <s v="ZOOKEEPER-256"/>
    <x v="6"/>
    <n v="1"/>
  </r>
  <r>
    <n v="142"/>
    <s v="ZOOKEEPER-214"/>
    <x v="6"/>
    <n v="1"/>
  </r>
  <r>
    <n v="143"/>
    <s v="ZOOKEEPER-265"/>
    <x v="7"/>
    <n v="1"/>
  </r>
  <r>
    <n v="144"/>
    <s v="ZOOKEEPER-266"/>
    <x v="7"/>
    <n v="1"/>
  </r>
  <r>
    <n v="145"/>
    <s v="ZOOKEEPER-258"/>
    <x v="7"/>
    <n v="1"/>
  </r>
  <r>
    <n v="146"/>
    <s v="ZOOKEEPER-135"/>
    <x v="7"/>
    <n v="1"/>
  </r>
  <r>
    <n v="147"/>
    <s v="ZOOKEEPER-240"/>
    <x v="7"/>
    <n v="1"/>
  </r>
  <r>
    <n v="148"/>
    <s v="ZOOKEEPER-234"/>
    <x v="7"/>
    <n v="1"/>
  </r>
  <r>
    <n v="149"/>
    <s v="ZOOKEEPER-259"/>
    <x v="7"/>
    <n v="1"/>
  </r>
  <r>
    <n v="150"/>
    <s v="ZOOKEEPER-210"/>
    <x v="7"/>
    <n v="1"/>
  </r>
  <r>
    <n v="151"/>
    <s v="ZOOKEEPER-254"/>
    <x v="7"/>
    <n v="1"/>
  </r>
  <r>
    <n v="152"/>
    <s v="ZOOKEEPER-273"/>
    <x v="7"/>
    <n v="1"/>
  </r>
  <r>
    <n v="153"/>
    <s v="ZOOKEEPER-268"/>
    <x v="7"/>
    <n v="1"/>
  </r>
  <r>
    <n v="154"/>
    <s v="ZOOKEEPER-263"/>
    <x v="7"/>
    <n v="1"/>
  </r>
  <r>
    <n v="155"/>
    <s v="ZOOKEEPER-267"/>
    <x v="7"/>
    <n v="1"/>
  </r>
  <r>
    <n v="156"/>
    <s v="ZOOKEEPER-177"/>
    <x v="7"/>
    <n v="1"/>
  </r>
  <r>
    <n v="157"/>
    <s v="ZOOKEEPER-253"/>
    <x v="7"/>
    <n v="1"/>
  </r>
  <r>
    <n v="158"/>
    <s v="ZOOKEEPER-275"/>
    <x v="7"/>
    <n v="1"/>
  </r>
  <r>
    <n v="159"/>
    <s v="ZOOKEEPER-272"/>
    <x v="7"/>
    <n v="1"/>
  </r>
  <r>
    <n v="160"/>
    <s v="ZOOKEEPER-269"/>
    <x v="7"/>
    <n v="1"/>
  </r>
  <r>
    <n v="161"/>
    <s v="ZOOKEEPER-276"/>
    <x v="7"/>
    <n v="1"/>
  </r>
  <r>
    <n v="162"/>
    <s v="ZOOKEEPER-260"/>
    <x v="7"/>
    <n v="1"/>
  </r>
  <r>
    <n v="163"/>
    <s v="ZOOKEEPER-215"/>
    <x v="7"/>
    <n v="1"/>
  </r>
  <r>
    <n v="164"/>
    <s v="ZOOKEEPER-252"/>
    <x v="7"/>
    <n v="1"/>
  </r>
  <r>
    <n v="165"/>
    <s v="ZOOKEEPER-229"/>
    <x v="7"/>
    <n v="1"/>
  </r>
  <r>
    <n v="166"/>
    <s v="ZOOKEEPER-16"/>
    <x v="7"/>
    <n v="1"/>
  </r>
  <r>
    <n v="167"/>
    <s v="ZOOKEEPER-286"/>
    <x v="8"/>
    <n v="1"/>
  </r>
  <r>
    <n v="168"/>
    <s v="ZOOKEEPER-285"/>
    <x v="8"/>
    <n v="1"/>
  </r>
  <r>
    <n v="169"/>
    <s v="ZOOKEEPER-284"/>
    <x v="8"/>
    <n v="1"/>
  </r>
  <r>
    <n v="170"/>
    <s v="ZOOKEEPER-220"/>
    <x v="8"/>
    <n v="1"/>
  </r>
  <r>
    <n v="171"/>
    <s v="ZOOKEEPER-69"/>
    <x v="8"/>
    <n v="1"/>
  </r>
  <r>
    <n v="172"/>
    <s v="ZOOKEEPER-231"/>
    <x v="8"/>
    <n v="1"/>
  </r>
  <r>
    <n v="173"/>
    <s v="ZOOKEEPER-289"/>
    <x v="8"/>
    <n v="1"/>
  </r>
  <r>
    <n v="174"/>
    <s v="ZOOKEEPER-291"/>
    <x v="8"/>
    <n v="1"/>
  </r>
  <r>
    <n v="175"/>
    <s v="ZOOKEEPER-293"/>
    <x v="8"/>
    <n v="1"/>
  </r>
  <r>
    <n v="176"/>
    <s v="ZOOKEEPER-302"/>
    <x v="8"/>
    <n v="1"/>
  </r>
  <r>
    <n v="177"/>
    <s v="ZOOKEEPER-303"/>
    <x v="8"/>
    <n v="1"/>
  </r>
  <r>
    <n v="178"/>
    <s v="ZOOKEEPER-299"/>
    <x v="8"/>
    <n v="1"/>
  </r>
  <r>
    <n v="179"/>
    <s v="ZOOKEEPER-308"/>
    <x v="8"/>
    <n v="1"/>
  </r>
  <r>
    <n v="180"/>
    <s v="ZOOKEEPER-326"/>
    <x v="8"/>
    <n v="1"/>
  </r>
  <r>
    <n v="181"/>
    <s v="ZOOKEEPER-330"/>
    <x v="8"/>
    <n v="1"/>
  </r>
  <r>
    <n v="182"/>
    <s v="ZOOKEEPER-319"/>
    <x v="8"/>
    <n v="1"/>
  </r>
  <r>
    <n v="183"/>
    <s v="ZOOKEEPER-320"/>
    <x v="8"/>
    <n v="1"/>
  </r>
  <r>
    <n v="184"/>
    <s v="ZOOKEEPER-334"/>
    <x v="9"/>
    <n v="1"/>
  </r>
  <r>
    <n v="185"/>
    <s v="ZOOKEEPER-279"/>
    <x v="9"/>
    <n v="1"/>
  </r>
  <r>
    <n v="186"/>
    <s v="ZOOKEEPER-281"/>
    <x v="9"/>
    <n v="1"/>
  </r>
  <r>
    <n v="187"/>
    <s v="ZOOKEEPER-318"/>
    <x v="9"/>
    <n v="1"/>
  </r>
  <r>
    <n v="188"/>
    <s v="ZOOKEEPER-333"/>
    <x v="9"/>
    <n v="1"/>
  </r>
  <r>
    <n v="189"/>
    <s v="ZOOKEEPER-309"/>
    <x v="9"/>
    <n v="1"/>
  </r>
  <r>
    <n v="190"/>
    <s v="ZOOKEEPER-341"/>
    <x v="9"/>
    <n v="1"/>
  </r>
  <r>
    <n v="191"/>
    <s v="ZOOKEEPER-351"/>
    <x v="9"/>
    <n v="1"/>
  </r>
  <r>
    <n v="192"/>
    <s v="ZOOKEEPER-350"/>
    <x v="9"/>
    <n v="1"/>
  </r>
  <r>
    <n v="193"/>
    <s v="ZOOKEEPER-352"/>
    <x v="9"/>
    <n v="1"/>
  </r>
  <r>
    <n v="194"/>
    <s v="ZOOKEEPER-353"/>
    <x v="9"/>
    <n v="1"/>
  </r>
  <r>
    <n v="195"/>
    <s v="ZOOKEEPER-354"/>
    <x v="9"/>
    <n v="1"/>
  </r>
  <r>
    <n v="196"/>
    <s v="ZOOKEEPER-349"/>
    <x v="9"/>
    <n v="1"/>
  </r>
  <r>
    <n v="197"/>
    <s v="ZOOKEEPER-288"/>
    <x v="10"/>
    <n v="1"/>
  </r>
  <r>
    <n v="198"/>
    <s v="ZOOKEEPER-305"/>
    <x v="10"/>
    <n v="1"/>
  </r>
  <r>
    <n v="199"/>
    <s v="ZOOKEEPER-60"/>
    <x v="10"/>
    <n v="1"/>
  </r>
  <r>
    <n v="200"/>
    <s v="ZOOKEEPER-360"/>
    <x v="10"/>
    <n v="1"/>
  </r>
  <r>
    <n v="201"/>
    <s v="ZOOKEEPER-362"/>
    <x v="10"/>
    <n v="1"/>
  </r>
  <r>
    <n v="202"/>
    <s v="ZOOKEEPER-343"/>
    <x v="10"/>
    <n v="1"/>
  </r>
  <r>
    <n v="203"/>
    <s v="ZOOKEEPER-342"/>
    <x v="10"/>
    <n v="1"/>
  </r>
  <r>
    <n v="204"/>
    <s v="ZOOKEEPER-363"/>
    <x v="10"/>
    <n v="1"/>
  </r>
  <r>
    <n v="205"/>
    <s v="ZOOKEEPER-301"/>
    <x v="10"/>
    <n v="1"/>
  </r>
  <r>
    <n v="206"/>
    <s v="ZOOKEEPER-325"/>
    <x v="10"/>
    <n v="1"/>
  </r>
  <r>
    <n v="207"/>
    <s v="ZOOKEEPER-370"/>
    <x v="10"/>
    <n v="1"/>
  </r>
  <r>
    <n v="208"/>
    <s v="ZOOKEEPER-347"/>
    <x v="10"/>
    <n v="1"/>
  </r>
  <r>
    <n v="209"/>
    <s v="ZOOKEEPER-355"/>
    <x v="10"/>
    <n v="1"/>
  </r>
  <r>
    <n v="210"/>
    <s v="ZOOKEEPER-348"/>
    <x v="10"/>
    <n v="1"/>
  </r>
  <r>
    <n v="211"/>
    <s v="ZOOKEEPER-361"/>
    <x v="10"/>
    <n v="1"/>
  </r>
  <r>
    <n v="212"/>
    <s v="ZOOKEEPER-374"/>
    <x v="10"/>
    <n v="1"/>
  </r>
  <r>
    <n v="213"/>
    <s v="ZOOKEEPER-337"/>
    <x v="10"/>
    <n v="1"/>
  </r>
  <r>
    <n v="214"/>
    <s v="ZOOKEEPER-367"/>
    <x v="10"/>
    <n v="1"/>
  </r>
  <r>
    <n v="215"/>
    <s v="ZOOKEEPER-346"/>
    <x v="10"/>
    <n v="1"/>
  </r>
  <r>
    <n v="216"/>
    <s v="ZOOKEEPER-373"/>
    <x v="10"/>
    <n v="1"/>
  </r>
  <r>
    <n v="217"/>
    <s v="ZOOKEEPER-340"/>
    <x v="10"/>
    <n v="1"/>
  </r>
  <r>
    <n v="218"/>
    <s v="ZOOKEEPER-377"/>
    <x v="10"/>
    <n v="1"/>
  </r>
  <r>
    <n v="219"/>
    <s v="ZOOKEEPER-371"/>
    <x v="10"/>
    <n v="1"/>
  </r>
  <r>
    <n v="220"/>
    <s v="ZOOKEEPER-78"/>
    <x v="10"/>
    <n v="1"/>
  </r>
  <r>
    <n v="221"/>
    <s v="ZOOKEEPER-381"/>
    <x v="10"/>
    <n v="1"/>
  </r>
  <r>
    <n v="222"/>
    <s v="ZOOKEEPER-29"/>
    <x v="10"/>
    <n v="1"/>
  </r>
  <r>
    <n v="223"/>
    <s v="ZOOKEEPER-378"/>
    <x v="10"/>
    <n v="1"/>
  </r>
  <r>
    <n v="224"/>
    <s v="ZOOKEEPER-382"/>
    <x v="10"/>
    <n v="1"/>
  </r>
  <r>
    <n v="225"/>
    <s v="ZOOKEEPER-365"/>
    <x v="10"/>
    <n v="1"/>
  </r>
  <r>
    <n v="226"/>
    <s v="ZOOKEEPER-384"/>
    <x v="11"/>
    <n v="1"/>
  </r>
  <r>
    <n v="227"/>
    <s v="ZOOKEEPER-380"/>
    <x v="11"/>
    <n v="1"/>
  </r>
  <r>
    <n v="228"/>
    <s v="ZOOKEEPER-392"/>
    <x v="11"/>
    <n v="1"/>
  </r>
  <r>
    <n v="229"/>
    <s v="ZOOKEEPER-389"/>
    <x v="11"/>
    <n v="1"/>
  </r>
  <r>
    <n v="230"/>
    <s v="ZOOKEEPER-386"/>
    <x v="11"/>
    <n v="1"/>
  </r>
  <r>
    <n v="231"/>
    <s v="ZOOKEEPER-376"/>
    <x v="11"/>
    <n v="1"/>
  </r>
  <r>
    <n v="232"/>
    <s v="ZOOKEEPER-36"/>
    <x v="11"/>
    <n v="1"/>
  </r>
  <r>
    <n v="233"/>
    <s v="ZOOKEEPER-391"/>
    <x v="11"/>
    <n v="1"/>
  </r>
  <r>
    <n v="234"/>
    <s v="ZOOKEEPER-395"/>
    <x v="11"/>
    <n v="1"/>
  </r>
  <r>
    <n v="235"/>
    <s v="ZOOKEEPER-400"/>
    <x v="11"/>
    <n v="1"/>
  </r>
  <r>
    <n v="236"/>
    <s v="ZOOKEEPER-300"/>
    <x v="11"/>
    <n v="1"/>
  </r>
  <r>
    <n v="237"/>
    <s v="ZOOKEEPER-94"/>
    <x v="11"/>
    <n v="1"/>
  </r>
  <r>
    <n v="238"/>
    <s v="ZOOKEEPER-148"/>
    <x v="11"/>
    <n v="1"/>
  </r>
  <r>
    <n v="239"/>
    <s v="ZOOKEEPER-404"/>
    <x v="11"/>
    <n v="1"/>
  </r>
  <r>
    <n v="240"/>
    <s v="ZOOKEEPER-405"/>
    <x v="11"/>
    <n v="1"/>
  </r>
  <r>
    <n v="241"/>
    <s v="ZOOKEEPER-345"/>
    <x v="11"/>
    <n v="1"/>
  </r>
  <r>
    <n v="242"/>
    <s v="ZOOKEEPER-292"/>
    <x v="11"/>
    <n v="1"/>
  </r>
  <r>
    <n v="243"/>
    <s v="ZOOKEEPER-410"/>
    <x v="11"/>
    <n v="1"/>
  </r>
  <r>
    <n v="244"/>
    <s v="ZOOKEEPER-403"/>
    <x v="11"/>
    <n v="1"/>
  </r>
  <r>
    <n v="245"/>
    <s v="ZOOKEEPER-407"/>
    <x v="11"/>
    <n v="1"/>
  </r>
  <r>
    <n v="246"/>
    <s v="ZOOKEEPER-411"/>
    <x v="11"/>
    <n v="1"/>
  </r>
  <r>
    <n v="247"/>
    <s v="ZOOKEEPER-402"/>
    <x v="11"/>
    <n v="1"/>
  </r>
  <r>
    <n v="248"/>
    <s v="ZOOKEEPER-415"/>
    <x v="11"/>
    <n v="1"/>
  </r>
  <r>
    <n v="249"/>
    <s v="ZOOKEEPER-385"/>
    <x v="11"/>
    <n v="1"/>
  </r>
  <r>
    <n v="250"/>
    <s v="ZOOKEEPER-192"/>
    <x v="11"/>
    <n v="1"/>
  </r>
  <r>
    <n v="251"/>
    <s v="ZOOKEEPER-409"/>
    <x v="11"/>
    <n v="1"/>
  </r>
  <r>
    <n v="252"/>
    <s v="ZOOKEEPER-416"/>
    <x v="11"/>
    <n v="1"/>
  </r>
  <r>
    <n v="253"/>
    <s v="ZOOKEEPER-383"/>
    <x v="11"/>
    <n v="1"/>
  </r>
  <r>
    <n v="254"/>
    <s v="ZOOKEEPER-419"/>
    <x v="11"/>
    <n v="1"/>
  </r>
  <r>
    <n v="255"/>
    <s v="ZOOKEEPER-421"/>
    <x v="12"/>
    <n v="1"/>
  </r>
  <r>
    <n v="256"/>
    <s v="ZOOKEEPER-358"/>
    <x v="12"/>
    <n v="1"/>
  </r>
  <r>
    <n v="257"/>
    <s v="ZOOKEEPER-431"/>
    <x v="12"/>
    <n v="1"/>
  </r>
  <r>
    <n v="258"/>
    <s v="ZOOKEEPER-396"/>
    <x v="12"/>
    <n v="1"/>
  </r>
  <r>
    <n v="259"/>
    <s v="ZOOKEEPER-196"/>
    <x v="12"/>
    <n v="1"/>
  </r>
  <r>
    <n v="260"/>
    <s v="ZOOKEEPER-336"/>
    <x v="12"/>
    <n v="1"/>
  </r>
  <r>
    <n v="261"/>
    <s v="ZOOKEEPER-434"/>
    <x v="12"/>
    <n v="1"/>
  </r>
  <r>
    <n v="262"/>
    <s v="ZOOKEEPER-435"/>
    <x v="12"/>
    <n v="1"/>
  </r>
  <r>
    <n v="263"/>
    <s v="ZOOKEEPER-441"/>
    <x v="12"/>
    <n v="1"/>
  </r>
  <r>
    <n v="264"/>
    <s v="ZOOKEEPER-375"/>
    <x v="12"/>
    <n v="1"/>
  </r>
  <r>
    <n v="265"/>
    <s v="ZOOKEEPER-437"/>
    <x v="12"/>
    <n v="1"/>
  </r>
  <r>
    <n v="266"/>
    <s v="ZOOKEEPER-443"/>
    <x v="12"/>
    <n v="1"/>
  </r>
  <r>
    <n v="267"/>
    <s v="ZOOKEEPER-432"/>
    <x v="12"/>
    <n v="1"/>
  </r>
  <r>
    <n v="268"/>
    <s v="ZOOKEEPER-428"/>
    <x v="12"/>
    <n v="1"/>
  </r>
  <r>
    <n v="269"/>
    <s v="ZOOKEEPER-444"/>
    <x v="12"/>
    <n v="1"/>
  </r>
  <r>
    <n v="270"/>
    <s v="ZOOKEEPER-433"/>
    <x v="12"/>
    <n v="1"/>
  </r>
  <r>
    <n v="271"/>
    <s v="ZOOKEEPER-408"/>
    <x v="12"/>
    <n v="1"/>
  </r>
  <r>
    <n v="272"/>
    <s v="ZOOKEEPER-406"/>
    <x v="12"/>
    <n v="1"/>
  </r>
  <r>
    <n v="273"/>
    <s v="ZOOKEEPER-427"/>
    <x v="12"/>
    <n v="1"/>
  </r>
  <r>
    <n v="274"/>
    <s v="ZOOKEEPER-422"/>
    <x v="12"/>
    <n v="1"/>
  </r>
  <r>
    <n v="275"/>
    <s v="ZOOKEEPER-446"/>
    <x v="12"/>
    <n v="1"/>
  </r>
  <r>
    <n v="276"/>
    <s v="ZOOKEEPER-315"/>
    <x v="12"/>
    <n v="1"/>
  </r>
  <r>
    <n v="277"/>
    <s v="ZOOKEEPER-329"/>
    <x v="12"/>
    <n v="1"/>
  </r>
  <r>
    <n v="278"/>
    <s v="ZOOKEEPER-356"/>
    <x v="12"/>
    <n v="1"/>
  </r>
  <r>
    <n v="279"/>
    <s v="ZOOKEEPER-314"/>
    <x v="12"/>
    <n v="1"/>
  </r>
  <r>
    <n v="280"/>
    <s v="ZOOKEEPER-237"/>
    <x v="12"/>
    <n v="1"/>
  </r>
  <r>
    <n v="281"/>
    <s v="ZOOKEEPER-327"/>
    <x v="12"/>
    <n v="1"/>
  </r>
  <r>
    <n v="282"/>
    <s v="ZOOKEEPER-438"/>
    <x v="12"/>
    <n v="1"/>
  </r>
  <r>
    <n v="283"/>
    <s v="ZOOKEEPER-264"/>
    <x v="12"/>
    <n v="1"/>
  </r>
  <r>
    <n v="284"/>
    <s v="ZOOKEEPER-448"/>
    <x v="12"/>
    <n v="1"/>
  </r>
  <r>
    <n v="285"/>
    <s v="ZOOKEEPER-417"/>
    <x v="12"/>
    <n v="1"/>
  </r>
  <r>
    <n v="286"/>
    <s v="ZOOKEEPER-449"/>
    <x v="12"/>
    <n v="1"/>
  </r>
  <r>
    <n v="287"/>
    <s v="ZOOKEEPER-440"/>
    <x v="12"/>
    <n v="1"/>
  </r>
  <r>
    <n v="288"/>
    <s v="ZOOKEEPER-452"/>
    <x v="12"/>
    <n v="1"/>
  </r>
  <r>
    <n v="289"/>
    <s v="ZOOKEEPER-450"/>
    <x v="12"/>
    <n v="1"/>
  </r>
  <r>
    <n v="290"/>
    <s v="ZOOKEEPER-453"/>
    <x v="12"/>
    <n v="1"/>
  </r>
  <r>
    <n v="291"/>
    <s v="ZOOKEEPER-454"/>
    <x v="12"/>
    <n v="1"/>
  </r>
  <r>
    <n v="292"/>
    <s v="ZOOKEEPER-455"/>
    <x v="13"/>
    <n v="1"/>
  </r>
  <r>
    <n v="293"/>
    <s v="ZOOKEEPER-468"/>
    <x v="13"/>
    <n v="1"/>
  </r>
  <r>
    <n v="294"/>
    <s v="ZOOKEEPER-473"/>
    <x v="13"/>
    <n v="1"/>
  </r>
  <r>
    <n v="295"/>
    <s v="ZOOKEEPER-469"/>
    <x v="13"/>
    <n v="1"/>
  </r>
  <r>
    <n v="296"/>
    <s v="ZOOKEEPER-471"/>
    <x v="13"/>
    <n v="1"/>
  </r>
  <r>
    <n v="297"/>
    <s v="ZOOKEEPER-470"/>
    <x v="13"/>
    <n v="1"/>
  </r>
  <r>
    <n v="298"/>
    <s v="ZOOKEEPER-488"/>
    <x v="13"/>
    <n v="1"/>
  </r>
  <r>
    <n v="299"/>
    <s v="ZOOKEEPER-467"/>
    <x v="13"/>
    <n v="1"/>
  </r>
  <r>
    <n v="300"/>
    <s v="ZOOKEEPER-482"/>
    <x v="13"/>
    <n v="1"/>
  </r>
  <r>
    <n v="301"/>
    <s v="ZOOKEEPER-487"/>
    <x v="13"/>
    <n v="1"/>
  </r>
  <r>
    <n v="302"/>
    <s v="ZOOKEEPER-457"/>
    <x v="13"/>
    <n v="1"/>
  </r>
  <r>
    <n v="303"/>
    <s v="ZOOKEEPER-481"/>
    <x v="14"/>
    <n v="1"/>
  </r>
  <r>
    <n v="304"/>
    <s v="ZOOKEEPER-460"/>
    <x v="14"/>
    <n v="1"/>
  </r>
  <r>
    <n v="305"/>
    <s v="ZOOKEEPER-479"/>
    <x v="14"/>
    <n v="1"/>
  </r>
  <r>
    <n v="306"/>
    <s v="ZOOKEEPER-466"/>
    <x v="14"/>
    <n v="1"/>
  </r>
  <r>
    <n v="307"/>
    <s v="ZOOKEEPER-480"/>
    <x v="14"/>
    <n v="1"/>
  </r>
  <r>
    <n v="308"/>
    <s v="ZOOKEEPER-491"/>
    <x v="14"/>
    <n v="1"/>
  </r>
  <r>
    <n v="309"/>
    <s v="ZOOKEEPER-475"/>
    <x v="14"/>
    <n v="1"/>
  </r>
  <r>
    <n v="310"/>
    <s v="ZOOKEEPER-447"/>
    <x v="14"/>
    <n v="1"/>
  </r>
  <r>
    <n v="311"/>
    <s v="ZOOKEEPER-493"/>
    <x v="14"/>
    <n v="1"/>
  </r>
  <r>
    <n v="312"/>
    <s v="ZOOKEEPER-311"/>
    <x v="14"/>
    <n v="1"/>
  </r>
  <r>
    <n v="313"/>
    <s v="ZOOKEEPER-484"/>
    <x v="14"/>
    <n v="1"/>
  </r>
  <r>
    <n v="314"/>
    <s v="ZOOKEEPER-490"/>
    <x v="14"/>
    <n v="1"/>
  </r>
  <r>
    <n v="315"/>
    <s v="ZOOKEEPER-501"/>
    <x v="14"/>
    <n v="1"/>
  </r>
  <r>
    <n v="316"/>
    <s v="ZOOKEEPER-499"/>
    <x v="14"/>
    <n v="1"/>
  </r>
  <r>
    <n v="317"/>
    <s v="ZOOKEEPER-477"/>
    <x v="14"/>
    <n v="1"/>
  </r>
  <r>
    <n v="318"/>
    <s v="ZOOKEEPER-498"/>
    <x v="14"/>
    <n v="1"/>
  </r>
  <r>
    <n v="319"/>
    <s v="ZOOKEEPER-508"/>
    <x v="14"/>
    <n v="1"/>
  </r>
  <r>
    <n v="320"/>
    <s v="ZOOKEEPER-509"/>
    <x v="14"/>
    <n v="1"/>
  </r>
  <r>
    <n v="321"/>
    <s v="ZOOKEEPER-483"/>
    <x v="14"/>
    <n v="1"/>
  </r>
  <r>
    <n v="322"/>
    <s v="ZOOKEEPER-238"/>
    <x v="14"/>
    <n v="1"/>
  </r>
  <r>
    <n v="323"/>
    <s v="ZOOKEEPER-518"/>
    <x v="14"/>
    <n v="1"/>
  </r>
  <r>
    <n v="324"/>
    <s v="ZOOKEEPER-516"/>
    <x v="15"/>
    <n v="1"/>
  </r>
  <r>
    <n v="325"/>
    <s v="ZOOKEEPER-529"/>
    <x v="15"/>
    <n v="1"/>
  </r>
  <r>
    <n v="326"/>
    <s v="ZOOKEEPER-533"/>
    <x v="15"/>
    <n v="1"/>
  </r>
  <r>
    <n v="327"/>
    <s v="ZOOKEEPER-535"/>
    <x v="15"/>
    <n v="1"/>
  </r>
  <r>
    <n v="328"/>
    <s v="ZOOKEEPER-420"/>
    <x v="16"/>
    <n v="1"/>
  </r>
  <r>
    <n v="329"/>
    <s v="ZOOKEEPER-538"/>
    <x v="16"/>
    <n v="1"/>
  </r>
  <r>
    <n v="330"/>
    <s v="ZOOKEEPER-539"/>
    <x v="16"/>
    <n v="1"/>
  </r>
  <r>
    <n v="331"/>
    <s v="ZOOKEEPER-542"/>
    <x v="16"/>
    <n v="1"/>
  </r>
  <r>
    <n v="332"/>
    <s v="ZOOKEEPER-540"/>
    <x v="16"/>
    <n v="1"/>
  </r>
  <r>
    <n v="333"/>
    <s v="ZOOKEEPER-541"/>
    <x v="16"/>
    <n v="1"/>
  </r>
  <r>
    <n v="334"/>
    <s v="ZOOKEEPER-510"/>
    <x v="16"/>
    <n v="1"/>
  </r>
  <r>
    <n v="335"/>
    <s v="ZOOKEEPER-554"/>
    <x v="16"/>
    <n v="1"/>
  </r>
  <r>
    <n v="336"/>
    <s v="ZOOKEEPER-530"/>
    <x v="16"/>
    <n v="1"/>
  </r>
  <r>
    <n v="337"/>
    <s v="ZOOKEEPER-512"/>
    <x v="16"/>
    <n v="1"/>
  </r>
  <r>
    <n v="338"/>
    <s v="ZOOKEEPER-563"/>
    <x v="16"/>
    <n v="1"/>
  </r>
  <r>
    <n v="339"/>
    <s v="ZOOKEEPER-562"/>
    <x v="16"/>
    <n v="1"/>
  </r>
  <r>
    <n v="340"/>
    <s v="ZOOKEEPER-549"/>
    <x v="16"/>
    <n v="1"/>
  </r>
  <r>
    <n v="341"/>
    <s v="ZOOKEEPER-555"/>
    <x v="16"/>
    <n v="1"/>
  </r>
  <r>
    <n v="342"/>
    <s v="ZOOKEEPER-537"/>
    <x v="17"/>
    <n v="1"/>
  </r>
  <r>
    <n v="343"/>
    <s v="ZOOKEEPER-558"/>
    <x v="17"/>
    <n v="1"/>
  </r>
  <r>
    <n v="344"/>
    <s v="ZOOKEEPER-565"/>
    <x v="17"/>
    <n v="1"/>
  </r>
  <r>
    <n v="345"/>
    <s v="ZOOKEEPER-564"/>
    <x v="17"/>
    <n v="1"/>
  </r>
  <r>
    <n v="346"/>
    <s v="ZOOKEEPER-560"/>
    <x v="17"/>
    <n v="1"/>
  </r>
  <r>
    <n v="347"/>
    <s v="ZOOKEEPER-568"/>
    <x v="17"/>
    <n v="1"/>
  </r>
  <r>
    <n v="348"/>
    <s v="ZOOKEEPER-551"/>
    <x v="17"/>
    <n v="1"/>
  </r>
  <r>
    <n v="349"/>
    <s v="ZOOKEEPER-570"/>
    <x v="17"/>
    <n v="1"/>
  </r>
  <r>
    <n v="350"/>
    <s v="ZOOKEEPER-141"/>
    <x v="17"/>
    <n v="1"/>
  </r>
  <r>
    <n v="351"/>
    <s v="ZOOKEEPER-566"/>
    <x v="17"/>
    <n v="1"/>
  </r>
  <r>
    <n v="352"/>
    <s v="ZOOKEEPER-567"/>
    <x v="17"/>
    <n v="1"/>
  </r>
  <r>
    <n v="353"/>
    <s v="ZOOKEEPER-550"/>
    <x v="17"/>
    <n v="1"/>
  </r>
  <r>
    <n v="354"/>
    <s v="ZOOKEEPER-472"/>
    <x v="17"/>
    <n v="1"/>
  </r>
  <r>
    <n v="355"/>
    <s v="ZOOKEEPER-158"/>
    <x v="17"/>
    <n v="1"/>
  </r>
  <r>
    <n v="356"/>
    <s v="ZOOKEEPER-547"/>
    <x v="17"/>
    <n v="1"/>
  </r>
  <r>
    <n v="357"/>
    <s v="ZOOKEEPER-532"/>
    <x v="17"/>
    <n v="1"/>
  </r>
  <r>
    <n v="358"/>
    <s v="ZOOKEEPER-519"/>
    <x v="17"/>
    <n v="1"/>
  </r>
  <r>
    <n v="359"/>
    <s v="ZOOKEEPER-3"/>
    <x v="17"/>
    <n v="1"/>
  </r>
  <r>
    <n v="360"/>
    <s v="ZOOKEEPER-368"/>
    <x v="17"/>
    <n v="1"/>
  </r>
  <r>
    <n v="361"/>
    <s v="ZOOKEEPER-585"/>
    <x v="17"/>
    <n v="1"/>
  </r>
  <r>
    <n v="362"/>
    <s v="ZOOKEEPER-576"/>
    <x v="17"/>
    <n v="1"/>
  </r>
  <r>
    <n v="363"/>
    <s v="ZOOKEEPER-582"/>
    <x v="17"/>
    <n v="1"/>
  </r>
  <r>
    <n v="364"/>
    <s v="ZOOKEEPER-425"/>
    <x v="17"/>
    <n v="1"/>
  </r>
  <r>
    <n v="365"/>
    <s v="ZOOKEEPER-598"/>
    <x v="17"/>
    <n v="1"/>
  </r>
  <r>
    <n v="366"/>
    <s v="ZOOKEEPER-597"/>
    <x v="18"/>
    <n v="1"/>
  </r>
  <r>
    <n v="367"/>
    <s v="ZOOKEEPER-611"/>
    <x v="18"/>
    <n v="1"/>
  </r>
  <r>
    <n v="368"/>
    <s v="ZOOKEEPER-615"/>
    <x v="18"/>
    <n v="1"/>
  </r>
  <r>
    <n v="369"/>
    <s v="ZOOKEEPER-588"/>
    <x v="18"/>
    <n v="1"/>
  </r>
  <r>
    <n v="370"/>
    <s v="ZOOKEEPER-587"/>
    <x v="18"/>
    <n v="1"/>
  </r>
  <r>
    <n v="371"/>
    <s v="ZOOKEEPER-610"/>
    <x v="18"/>
    <n v="1"/>
  </r>
  <r>
    <n v="372"/>
    <s v="ZOOKEEPER-614"/>
    <x v="18"/>
    <n v="1"/>
  </r>
  <r>
    <n v="373"/>
    <s v="ZOOKEEPER-621"/>
    <x v="18"/>
    <n v="1"/>
  </r>
  <r>
    <n v="374"/>
    <s v="ZOOKEEPER-599"/>
    <x v="18"/>
    <n v="1"/>
  </r>
  <r>
    <n v="375"/>
    <s v="ZOOKEEPER-506"/>
    <x v="18"/>
    <n v="1"/>
  </r>
  <r>
    <n v="376"/>
    <s v="ZOOKEEPER-609"/>
    <x v="18"/>
    <n v="1"/>
  </r>
  <r>
    <n v="377"/>
    <s v="ZOOKEEPER-630"/>
    <x v="18"/>
    <n v="1"/>
  </r>
  <r>
    <n v="378"/>
    <s v="ZOOKEEPER-627"/>
    <x v="18"/>
    <n v="1"/>
  </r>
  <r>
    <n v="379"/>
    <s v="ZOOKEEPER-534"/>
    <x v="18"/>
    <n v="1"/>
  </r>
  <r>
    <n v="380"/>
    <s v="ZOOKEEPER-606"/>
    <x v="18"/>
    <n v="1"/>
  </r>
  <r>
    <n v="381"/>
    <s v="ZOOKEEPER-600"/>
    <x v="18"/>
    <n v="1"/>
  </r>
  <r>
    <n v="382"/>
    <s v="ZOOKEEPER-596"/>
    <x v="18"/>
    <n v="1"/>
  </r>
  <r>
    <n v="383"/>
    <s v="ZOOKEEPER-629"/>
    <x v="18"/>
    <n v="1"/>
  </r>
  <r>
    <n v="384"/>
    <s v="ZOOKEEPER-633"/>
    <x v="19"/>
    <n v="1"/>
  </r>
  <r>
    <n v="385"/>
    <s v="ZOOKEEPER-544"/>
    <x v="19"/>
    <n v="1"/>
  </r>
  <r>
    <n v="386"/>
    <s v="ZOOKEEPER-426"/>
    <x v="19"/>
    <n v="1"/>
  </r>
  <r>
    <n v="387"/>
    <s v="ZOOKEEPER-637"/>
    <x v="19"/>
    <n v="1"/>
  </r>
  <r>
    <n v="388"/>
    <s v="ZOOKEEPER-623"/>
    <x v="19"/>
    <n v="1"/>
  </r>
  <r>
    <n v="389"/>
    <s v="ZOOKEEPER-496"/>
    <x v="19"/>
    <n v="1"/>
  </r>
  <r>
    <n v="390"/>
    <s v="ZOOKEEPER-50"/>
    <x v="19"/>
    <n v="1"/>
  </r>
  <r>
    <n v="391"/>
    <s v="ZOOKEEPER-62"/>
    <x v="19"/>
    <n v="1"/>
  </r>
  <r>
    <n v="392"/>
    <s v="ZOOKEEPER-86"/>
    <x v="19"/>
    <n v="1"/>
  </r>
  <r>
    <n v="393"/>
    <s v="ZOOKEEPER-638"/>
    <x v="19"/>
    <n v="1"/>
  </r>
  <r>
    <n v="394"/>
    <s v="ZOOKEEPER-644"/>
    <x v="19"/>
    <n v="1"/>
  </r>
  <r>
    <n v="395"/>
    <s v="ZOOKEEPER-620"/>
    <x v="19"/>
    <n v="1"/>
  </r>
  <r>
    <n v="396"/>
    <s v="ZOOKEEPER-651"/>
    <x v="19"/>
    <n v="1"/>
  </r>
  <r>
    <n v="397"/>
    <s v="ZOOKEEPER-573"/>
    <x v="19"/>
    <n v="1"/>
  </r>
  <r>
    <n v="398"/>
    <s v="ZOOKEEPER-608"/>
    <x v="19"/>
    <n v="1"/>
  </r>
  <r>
    <n v="399"/>
    <s v="ZOOKEEPER-647"/>
    <x v="19"/>
    <n v="1"/>
  </r>
  <r>
    <n v="400"/>
    <s v="ZOOKEEPER-632"/>
    <x v="19"/>
    <n v="1"/>
  </r>
  <r>
    <n v="401"/>
    <s v="ZOOKEEPER-648"/>
    <x v="19"/>
    <n v="1"/>
  </r>
  <r>
    <n v="402"/>
    <s v="ZOOKEEPER-626"/>
    <x v="19"/>
    <n v="1"/>
  </r>
  <r>
    <n v="403"/>
    <s v="ZOOKEEPER-574"/>
    <x v="19"/>
    <n v="1"/>
  </r>
  <r>
    <n v="404"/>
    <s v="ZOOKEEPER-655"/>
    <x v="19"/>
    <n v="1"/>
  </r>
  <r>
    <n v="405"/>
    <s v="ZOOKEEPER-656"/>
    <x v="19"/>
    <n v="1"/>
  </r>
  <r>
    <n v="406"/>
    <s v="ZOOKEEPER-152"/>
    <x v="19"/>
    <n v="1"/>
  </r>
  <r>
    <n v="407"/>
    <s v="ZOOKEEPER-572"/>
    <x v="19"/>
    <n v="1"/>
  </r>
  <r>
    <n v="408"/>
    <s v="ZOOKEEPER-612"/>
    <x v="19"/>
    <n v="1"/>
  </r>
  <r>
    <n v="409"/>
    <s v="ZOOKEEPER-456"/>
    <x v="19"/>
    <n v="1"/>
  </r>
  <r>
    <n v="410"/>
    <s v="ZOOKEEPER-593"/>
    <x v="19"/>
    <n v="1"/>
  </r>
  <r>
    <n v="411"/>
    <s v="ZOOKEEPER-413"/>
    <x v="19"/>
    <n v="1"/>
  </r>
  <r>
    <n v="412"/>
    <s v="ZOOKEEPER-495"/>
    <x v="19"/>
    <n v="1"/>
  </r>
  <r>
    <n v="413"/>
    <s v="ZOOKEEPER-505"/>
    <x v="19"/>
    <n v="1"/>
  </r>
  <r>
    <n v="414"/>
    <s v="ZOOKEEPER-504"/>
    <x v="19"/>
    <n v="1"/>
  </r>
  <r>
    <n v="415"/>
    <s v="ZOOKEEPER-503"/>
    <x v="19"/>
    <n v="1"/>
  </r>
  <r>
    <n v="416"/>
    <s v="ZOOKEEPER-502"/>
    <x v="19"/>
    <n v="1"/>
  </r>
  <r>
    <n v="417"/>
    <s v="ZOOKEEPER-461"/>
    <x v="19"/>
    <n v="1"/>
  </r>
  <r>
    <n v="418"/>
    <s v="ZOOKEEPER-507"/>
    <x v="19"/>
    <n v="1"/>
  </r>
  <r>
    <n v="419"/>
    <s v="ZOOKEEPER-592"/>
    <x v="20"/>
    <n v="1"/>
  </r>
  <r>
    <n v="420"/>
    <s v="ZOOKEEPER-589"/>
    <x v="20"/>
    <n v="1"/>
  </r>
  <r>
    <n v="421"/>
    <s v="ZOOKEEPER-673"/>
    <x v="20"/>
    <n v="1"/>
  </r>
  <r>
    <n v="422"/>
    <s v="ZOOKEEPER-672"/>
    <x v="20"/>
    <n v="1"/>
  </r>
  <r>
    <n v="423"/>
    <s v="ZOOKEEPER-668"/>
    <x v="20"/>
    <n v="1"/>
  </r>
  <r>
    <n v="424"/>
    <s v="ZOOKEEPER-665"/>
    <x v="20"/>
    <n v="1"/>
  </r>
  <r>
    <n v="425"/>
    <s v="ZOOKEEPER-664"/>
    <x v="20"/>
    <n v="1"/>
  </r>
  <r>
    <n v="426"/>
    <s v="ZOOKEEPER-607"/>
    <x v="20"/>
    <n v="1"/>
  </r>
  <r>
    <n v="427"/>
    <s v="ZOOKEEPER-524"/>
    <x v="20"/>
    <n v="1"/>
  </r>
  <r>
    <n v="428"/>
    <s v="ZOOKEEPER-569"/>
    <x v="20"/>
    <n v="1"/>
  </r>
  <r>
    <n v="429"/>
    <s v="ZOOKEEPER-669"/>
    <x v="20"/>
    <n v="1"/>
  </r>
  <r>
    <n v="430"/>
    <s v="ZOOKEEPER-485"/>
    <x v="20"/>
    <n v="1"/>
  </r>
  <r>
    <n v="431"/>
    <s v="ZOOKEEPER-239"/>
    <x v="21"/>
    <n v="1"/>
  </r>
  <r>
    <n v="432"/>
    <s v="ZOOKEEPER-658"/>
    <x v="21"/>
    <n v="1"/>
  </r>
  <r>
    <n v="433"/>
    <s v="ZOOKEEPER-683"/>
    <x v="21"/>
    <n v="1"/>
  </r>
  <r>
    <n v="434"/>
    <s v="ZOOKEEPER-682"/>
    <x v="21"/>
    <n v="1"/>
  </r>
  <r>
    <n v="435"/>
    <s v="ZOOKEEPER-640"/>
    <x v="21"/>
    <n v="1"/>
  </r>
  <r>
    <n v="436"/>
    <s v="ZOOKEEPER-687"/>
    <x v="21"/>
    <n v="1"/>
  </r>
  <r>
    <n v="437"/>
    <s v="ZOOKEEPER-681"/>
    <x v="21"/>
    <n v="1"/>
  </r>
  <r>
    <n v="438"/>
    <s v="ZOOKEEPER-579"/>
    <x v="21"/>
    <n v="1"/>
  </r>
  <r>
    <n v="439"/>
    <s v="ZOOKEEPER-688"/>
    <x v="21"/>
    <n v="1"/>
  </r>
  <r>
    <n v="440"/>
    <s v="ZOOKEEPER-622"/>
    <x v="21"/>
    <n v="1"/>
  </r>
  <r>
    <n v="441"/>
    <s v="ZOOKEEPER-678"/>
    <x v="21"/>
    <n v="1"/>
  </r>
  <r>
    <n v="442"/>
    <s v="ZOOKEEPER-663"/>
    <x v="21"/>
    <n v="1"/>
  </r>
  <r>
    <n v="443"/>
    <s v="ZOOKEEPER-689"/>
    <x v="21"/>
    <n v="1"/>
  </r>
  <r>
    <n v="444"/>
    <s v="ZOOKEEPER-59"/>
    <x v="21"/>
    <n v="1"/>
  </r>
  <r>
    <n v="445"/>
    <s v="ZOOKEEPER-543"/>
    <x v="21"/>
    <n v="1"/>
  </r>
  <r>
    <n v="446"/>
    <s v="ZOOKEEPER-635"/>
    <x v="21"/>
    <n v="1"/>
  </r>
  <r>
    <n v="447"/>
    <s v="ZOOKEEPER-691"/>
    <x v="21"/>
    <n v="1"/>
  </r>
  <r>
    <n v="448"/>
    <s v="ZOOKEEPER-684"/>
    <x v="21"/>
    <n v="1"/>
  </r>
  <r>
    <n v="449"/>
    <s v="ZOOKEEPER-677"/>
    <x v="21"/>
    <n v="1"/>
  </r>
  <r>
    <n v="450"/>
    <s v="ZOOKEEPER-692"/>
    <x v="21"/>
    <n v="1"/>
  </r>
  <r>
    <n v="451"/>
    <s v="ZOOKEEPER-693"/>
    <x v="21"/>
    <n v="1"/>
  </r>
  <r>
    <n v="452"/>
    <s v="ZOOKEEPER-696"/>
    <x v="21"/>
    <n v="1"/>
  </r>
  <r>
    <n v="453"/>
    <s v="ZOOKEEPER-511"/>
    <x v="21"/>
    <n v="1"/>
  </r>
  <r>
    <n v="454"/>
    <s v="ZOOKEEPER-601"/>
    <x v="21"/>
    <n v="1"/>
  </r>
  <r>
    <n v="455"/>
    <s v="ZOOKEEPER-617"/>
    <x v="21"/>
    <n v="1"/>
  </r>
  <r>
    <n v="456"/>
    <s v="ZOOKEEPER-595"/>
    <x v="21"/>
    <n v="1"/>
  </r>
  <r>
    <n v="457"/>
    <s v="ZOOKEEPER-667"/>
    <x v="21"/>
    <n v="1"/>
  </r>
  <r>
    <n v="458"/>
    <s v="ZOOKEEPER-604"/>
    <x v="21"/>
    <n v="1"/>
  </r>
  <r>
    <n v="459"/>
    <s v="ZOOKEEPER-698"/>
    <x v="21"/>
    <n v="1"/>
  </r>
  <r>
    <n v="460"/>
    <s v="ZOOKEEPER-486"/>
    <x v="21"/>
    <n v="1"/>
  </r>
  <r>
    <n v="461"/>
    <s v="ZOOKEEPER-121"/>
    <x v="21"/>
    <n v="1"/>
  </r>
  <r>
    <n v="462"/>
    <s v="ZOOKEEPER-586"/>
    <x v="21"/>
    <n v="1"/>
  </r>
  <r>
    <n v="463"/>
    <s v="ZOOKEEPER-624"/>
    <x v="21"/>
    <n v="1"/>
  </r>
  <r>
    <n v="464"/>
    <s v="ZOOKEEPER-591"/>
    <x v="21"/>
    <n v="1"/>
  </r>
  <r>
    <n v="465"/>
    <s v="ZOOKEEPER-709"/>
    <x v="21"/>
    <n v="1"/>
  </r>
  <r>
    <n v="466"/>
    <s v="ZOOKEEPER-708"/>
    <x v="21"/>
    <n v="1"/>
  </r>
  <r>
    <n v="467"/>
    <s v="ZOOKEEPER-436"/>
    <x v="21"/>
    <n v="1"/>
  </r>
  <r>
    <n v="468"/>
    <s v="ZOOKEEPER-710"/>
    <x v="21"/>
    <n v="1"/>
  </r>
  <r>
    <n v="469"/>
    <s v="ZOOKEEPER-718"/>
    <x v="21"/>
    <n v="1"/>
  </r>
  <r>
    <n v="470"/>
    <s v="ZOOKEEPER-717"/>
    <x v="21"/>
    <n v="1"/>
  </r>
  <r>
    <n v="471"/>
    <s v="ZOOKEEPER-224"/>
    <x v="21"/>
    <n v="1"/>
  </r>
  <r>
    <n v="472"/>
    <s v="ZOOKEEPER-724"/>
    <x v="21"/>
    <n v="1"/>
  </r>
  <r>
    <n v="473"/>
    <s v="ZOOKEEPER-735"/>
    <x v="22"/>
    <n v="1"/>
  </r>
  <r>
    <n v="474"/>
    <s v="ZOOKEEPER-720"/>
    <x v="22"/>
    <n v="1"/>
  </r>
  <r>
    <n v="475"/>
    <s v="ZOOKEEPER-722"/>
    <x v="22"/>
    <n v="1"/>
  </r>
  <r>
    <n v="476"/>
    <s v="ZOOKEEPER-729"/>
    <x v="22"/>
    <n v="1"/>
  </r>
  <r>
    <n v="477"/>
    <s v="ZOOKEEPER-741"/>
    <x v="22"/>
    <n v="1"/>
  </r>
  <r>
    <n v="478"/>
    <s v="ZOOKEEPER-631"/>
    <x v="22"/>
    <n v="1"/>
  </r>
  <r>
    <n v="479"/>
    <s v="ZOOKEEPER-742"/>
    <x v="22"/>
    <n v="1"/>
  </r>
  <r>
    <n v="480"/>
    <s v="ZOOKEEPER-746"/>
    <x v="22"/>
    <n v="1"/>
  </r>
  <r>
    <n v="481"/>
    <s v="ZOOKEEPER-738"/>
    <x v="22"/>
    <n v="1"/>
  </r>
  <r>
    <n v="482"/>
    <s v="ZOOKEEPER-734"/>
    <x v="22"/>
    <n v="1"/>
  </r>
  <r>
    <n v="483"/>
    <s v="ZOOKEEPER-754"/>
    <x v="22"/>
    <n v="1"/>
  </r>
  <r>
    <n v="484"/>
    <s v="ZOOKEEPER-749"/>
    <x v="22"/>
    <n v="1"/>
  </r>
  <r>
    <n v="485"/>
    <s v="ZOOKEEPER-750"/>
    <x v="22"/>
    <n v="1"/>
  </r>
  <r>
    <n v="486"/>
    <s v="ZOOKEEPER-758"/>
    <x v="23"/>
    <n v="1"/>
  </r>
  <r>
    <n v="487"/>
    <s v="ZOOKEEPER-747"/>
    <x v="23"/>
    <n v="1"/>
  </r>
  <r>
    <n v="488"/>
    <s v="ZOOKEEPER-737"/>
    <x v="23"/>
    <n v="1"/>
  </r>
  <r>
    <n v="489"/>
    <s v="ZOOKEEPER-763"/>
    <x v="23"/>
    <n v="1"/>
  </r>
  <r>
    <n v="490"/>
    <s v="ZOOKEEPER-764"/>
    <x v="23"/>
    <n v="1"/>
  </r>
  <r>
    <n v="491"/>
    <s v="ZOOKEEPER-766"/>
    <x v="23"/>
    <n v="1"/>
  </r>
  <r>
    <n v="492"/>
    <s v="ZOOKEEPER-464"/>
    <x v="23"/>
    <n v="1"/>
  </r>
  <r>
    <n v="493"/>
    <s v="ZOOKEEPER-774"/>
    <x v="23"/>
    <n v="1"/>
  </r>
  <r>
    <n v="494"/>
    <s v="ZOOKEEPER-636"/>
    <x v="23"/>
    <n v="1"/>
  </r>
  <r>
    <n v="495"/>
    <s v="ZOOKEEPER-769"/>
    <x v="23"/>
    <n v="1"/>
  </r>
  <r>
    <n v="496"/>
    <s v="ZOOKEEPER-773"/>
    <x v="24"/>
    <n v="1"/>
  </r>
  <r>
    <n v="497"/>
    <s v="ZOOKEEPER-788"/>
    <x v="24"/>
    <n v="1"/>
  </r>
  <r>
    <n v="498"/>
    <s v="ZOOKEEPER-744"/>
    <x v="25"/>
    <n v="1"/>
  </r>
  <r>
    <n v="499"/>
    <s v="ZOOKEEPER-789"/>
    <x v="25"/>
    <n v="1"/>
  </r>
  <r>
    <n v="500"/>
    <s v="ZOOKEEPER-798"/>
    <x v="25"/>
    <n v="1"/>
  </r>
  <r>
    <n v="501"/>
    <s v="ZOOKEEPER-797"/>
    <x v="25"/>
    <n v="1"/>
  </r>
  <r>
    <n v="502"/>
    <s v="ZOOKEEPER-796"/>
    <x v="25"/>
    <n v="1"/>
  </r>
  <r>
    <n v="503"/>
    <s v="ZOOKEEPER-719"/>
    <x v="25"/>
    <n v="1"/>
  </r>
  <r>
    <n v="504"/>
    <s v="ZOOKEEPER-799"/>
    <x v="25"/>
    <n v="1"/>
  </r>
  <r>
    <n v="505"/>
    <s v="ZOOKEEPER-821"/>
    <x v="25"/>
    <n v="1"/>
  </r>
  <r>
    <n v="506"/>
    <s v="ZOOKEEPER-814"/>
    <x v="25"/>
    <n v="1"/>
  </r>
  <r>
    <n v="507"/>
    <s v="ZOOKEEPER-783"/>
    <x v="25"/>
    <n v="1"/>
  </r>
  <r>
    <n v="508"/>
    <s v="ZOOKEEPER-765"/>
    <x v="25"/>
    <n v="1"/>
  </r>
  <r>
    <n v="509"/>
    <s v="ZOOKEEPER-790"/>
    <x v="25"/>
    <n v="1"/>
  </r>
  <r>
    <n v="510"/>
    <s v="ZOOKEEPER-772"/>
    <x v="26"/>
    <n v="1"/>
  </r>
  <r>
    <n v="511"/>
    <s v="ZOOKEEPER-809"/>
    <x v="26"/>
    <n v="1"/>
  </r>
  <r>
    <n v="512"/>
    <s v="ZOOKEEPER-795"/>
    <x v="26"/>
    <n v="1"/>
  </r>
  <r>
    <n v="513"/>
    <s v="ZOOKEEPER-808"/>
    <x v="26"/>
    <n v="1"/>
  </r>
  <r>
    <n v="514"/>
    <s v="ZOOKEEPER-733"/>
    <x v="26"/>
    <n v="1"/>
  </r>
  <r>
    <n v="515"/>
    <s v="ZOOKEEPER-701"/>
    <x v="26"/>
    <n v="1"/>
  </r>
  <r>
    <n v="516"/>
    <s v="ZOOKEEPER-775"/>
    <x v="26"/>
    <n v="1"/>
  </r>
  <r>
    <n v="517"/>
    <s v="ZOOKEEPER-792"/>
    <x v="26"/>
    <n v="1"/>
  </r>
  <r>
    <n v="518"/>
    <s v="ZOOKEEPER-854"/>
    <x v="26"/>
    <n v="1"/>
  </r>
  <r>
    <n v="519"/>
    <s v="ZOOKEEPER-853"/>
    <x v="26"/>
    <n v="1"/>
  </r>
  <r>
    <n v="520"/>
    <s v="ZOOKEEPER-861"/>
    <x v="27"/>
    <n v="1"/>
  </r>
  <r>
    <n v="521"/>
    <s v="ZOOKEEPER-785"/>
    <x v="27"/>
    <n v="1"/>
  </r>
  <r>
    <n v="522"/>
    <s v="ZOOKEEPER-867"/>
    <x v="27"/>
    <n v="1"/>
  </r>
  <r>
    <n v="523"/>
    <s v="ZOOKEEPER-870"/>
    <x v="27"/>
    <n v="1"/>
  </r>
  <r>
    <n v="524"/>
    <s v="ZOOKEEPER-787"/>
    <x v="27"/>
    <n v="1"/>
  </r>
  <r>
    <n v="525"/>
    <s v="ZOOKEEPER-831"/>
    <x v="27"/>
    <n v="1"/>
  </r>
  <r>
    <n v="526"/>
    <s v="ZOOKEEPER-846"/>
    <x v="27"/>
    <n v="1"/>
  </r>
  <r>
    <n v="527"/>
    <s v="ZOOKEEPER-844"/>
    <x v="28"/>
    <n v="1"/>
  </r>
  <r>
    <n v="528"/>
    <s v="ZOOKEEPER-822"/>
    <x v="28"/>
    <n v="1"/>
  </r>
  <r>
    <n v="529"/>
    <s v="ZOOKEEPER-889"/>
    <x v="28"/>
    <n v="1"/>
  </r>
  <r>
    <n v="530"/>
    <s v="ZOOKEEPER-864"/>
    <x v="28"/>
    <n v="1"/>
  </r>
  <r>
    <n v="531"/>
    <s v="ZOOKEEPER-886"/>
    <x v="28"/>
    <n v="1"/>
  </r>
  <r>
    <n v="532"/>
    <s v="ZOOKEEPER-881"/>
    <x v="28"/>
    <n v="1"/>
  </r>
  <r>
    <n v="533"/>
    <s v="ZOOKEEPER-855"/>
    <x v="28"/>
    <n v="1"/>
  </r>
  <r>
    <n v="534"/>
    <s v="ZOOKEEPER-888"/>
    <x v="28"/>
    <n v="1"/>
  </r>
  <r>
    <n v="535"/>
    <s v="ZOOKEEPER-893"/>
    <x v="28"/>
    <n v="1"/>
  </r>
  <r>
    <n v="536"/>
    <s v="ZOOKEEPER-804"/>
    <x v="28"/>
    <n v="1"/>
  </r>
  <r>
    <n v="537"/>
    <s v="ZOOKEEPER-820"/>
    <x v="28"/>
    <n v="1"/>
  </r>
  <r>
    <n v="538"/>
    <s v="ZOOKEEPER-794"/>
    <x v="28"/>
    <n v="1"/>
  </r>
  <r>
    <n v="539"/>
    <s v="ZOOKEEPER-800"/>
    <x v="28"/>
    <n v="1"/>
  </r>
  <r>
    <n v="540"/>
    <s v="ZOOKEEPER-904"/>
    <x v="28"/>
    <n v="1"/>
  </r>
  <r>
    <n v="541"/>
    <s v="ZOOKEEPER-897"/>
    <x v="28"/>
    <n v="1"/>
  </r>
  <r>
    <n v="542"/>
    <s v="ZOOKEEPER-898"/>
    <x v="28"/>
    <n v="1"/>
  </r>
  <r>
    <n v="543"/>
    <s v="ZOOKEEPER-907"/>
    <x v="29"/>
    <n v="1"/>
  </r>
  <r>
    <n v="544"/>
    <s v="ZOOKEEPER-884"/>
    <x v="29"/>
    <n v="1"/>
  </r>
  <r>
    <n v="545"/>
    <s v="ZOOKEEPER-862"/>
    <x v="29"/>
    <n v="1"/>
  </r>
  <r>
    <n v="546"/>
    <s v="ZOOKEEPER-916"/>
    <x v="29"/>
    <n v="1"/>
  </r>
  <r>
    <n v="547"/>
    <s v="ZOOKEEPER-926"/>
    <x v="29"/>
    <n v="1"/>
  </r>
  <r>
    <n v="548"/>
    <s v="ZOOKEEPER-909"/>
    <x v="29"/>
    <n v="1"/>
  </r>
  <r>
    <n v="549"/>
    <s v="ZOOKEEPER-908"/>
    <x v="29"/>
    <n v="1"/>
  </r>
  <r>
    <n v="550"/>
    <s v="ZOOKEEPER-930"/>
    <x v="29"/>
    <n v="1"/>
  </r>
  <r>
    <n v="551"/>
    <s v="ZOOKEEPER-895"/>
    <x v="29"/>
    <n v="1"/>
  </r>
  <r>
    <n v="552"/>
    <s v="ZOOKEEPER-942"/>
    <x v="29"/>
    <n v="1"/>
  </r>
  <r>
    <n v="553"/>
    <s v="ZOOKEEPER-948"/>
    <x v="29"/>
    <n v="1"/>
  </r>
  <r>
    <n v="554"/>
    <s v="ZOOKEEPER-943"/>
    <x v="29"/>
    <n v="1"/>
  </r>
  <r>
    <n v="555"/>
    <s v="ZOOKEEPER-944"/>
    <x v="29"/>
    <n v="1"/>
  </r>
  <r>
    <n v="556"/>
    <s v="ZOOKEEPER-945"/>
    <x v="29"/>
    <n v="1"/>
  </r>
  <r>
    <n v="557"/>
    <s v="ZOOKEEPER-949"/>
    <x v="29"/>
    <n v="1"/>
  </r>
  <r>
    <n v="558"/>
    <s v="ZOOKEEPER-836"/>
    <x v="29"/>
    <n v="1"/>
  </r>
  <r>
    <n v="559"/>
    <s v="ZOOKEEPER-937"/>
    <x v="30"/>
    <n v="1"/>
  </r>
  <r>
    <n v="560"/>
    <s v="ZOOKEEPER-905"/>
    <x v="30"/>
    <n v="1"/>
  </r>
  <r>
    <n v="561"/>
    <s v="ZOOKEEPER-957"/>
    <x v="30"/>
    <n v="1"/>
  </r>
  <r>
    <n v="562"/>
    <s v="ZOOKEEPER-958"/>
    <x v="30"/>
    <n v="1"/>
  </r>
  <r>
    <n v="563"/>
    <s v="ZOOKEEPER-882"/>
    <x v="30"/>
    <n v="1"/>
  </r>
  <r>
    <n v="564"/>
    <s v="ZOOKEEPER-921"/>
    <x v="30"/>
    <n v="1"/>
  </r>
  <r>
    <n v="565"/>
    <s v="ZOOKEEPER-963"/>
    <x v="30"/>
    <n v="1"/>
  </r>
  <r>
    <n v="566"/>
    <s v="ZOOKEEPER-500"/>
    <x v="31"/>
    <n v="1"/>
  </r>
  <r>
    <n v="567"/>
    <s v="ZOOKEEPER-962"/>
    <x v="31"/>
    <n v="1"/>
  </r>
  <r>
    <n v="568"/>
    <s v="ZOOKEEPER-913"/>
    <x v="31"/>
    <n v="1"/>
  </r>
  <r>
    <n v="569"/>
    <s v="ZOOKEEPER-947"/>
    <x v="32"/>
    <n v="1"/>
  </r>
  <r>
    <n v="570"/>
    <s v="ZOOKEEPER-953"/>
    <x v="32"/>
    <n v="1"/>
  </r>
  <r>
    <n v="571"/>
    <s v="ZOOKEEPER-941"/>
    <x v="32"/>
    <n v="1"/>
  </r>
  <r>
    <n v="572"/>
    <s v="ZOOKEEPER-950"/>
    <x v="32"/>
    <n v="1"/>
  </r>
  <r>
    <n v="573"/>
    <s v="ZOOKEEPER-902"/>
    <x v="32"/>
    <n v="1"/>
  </r>
  <r>
    <n v="574"/>
    <s v="ZOOKEEPER-977"/>
    <x v="32"/>
    <n v="1"/>
  </r>
  <r>
    <n v="575"/>
    <s v="ZOOKEEPER-980"/>
    <x v="32"/>
    <n v="1"/>
  </r>
  <r>
    <n v="576"/>
    <s v="ZOOKEEPER-465"/>
    <x v="32"/>
    <n v="1"/>
  </r>
  <r>
    <n v="577"/>
    <s v="ZOOKEEPER-985"/>
    <x v="32"/>
    <n v="1"/>
  </r>
  <r>
    <n v="578"/>
    <s v="ZOOKEEPER-712"/>
    <x v="32"/>
    <n v="1"/>
  </r>
  <r>
    <n v="579"/>
    <s v="ZOOKEEPER-983"/>
    <x v="32"/>
    <n v="1"/>
  </r>
  <r>
    <n v="580"/>
    <s v="ZOOKEEPER-976"/>
    <x v="32"/>
    <n v="1"/>
  </r>
  <r>
    <n v="581"/>
    <s v="ZOOKEEPER-994"/>
    <x v="32"/>
    <n v="1"/>
  </r>
  <r>
    <n v="582"/>
    <s v="ZOOKEEPER-946"/>
    <x v="33"/>
    <n v="1"/>
  </r>
  <r>
    <n v="583"/>
    <s v="ZOOKEEPER-1013"/>
    <x v="33"/>
    <n v="1"/>
  </r>
  <r>
    <n v="584"/>
    <s v="ZOOKEEPER-1007"/>
    <x v="33"/>
    <n v="1"/>
  </r>
  <r>
    <n v="585"/>
    <s v="ZOOKEEPER-993"/>
    <x v="33"/>
    <n v="1"/>
  </r>
  <r>
    <n v="586"/>
    <s v="ZOOKEEPER-1012"/>
    <x v="33"/>
    <n v="1"/>
  </r>
  <r>
    <n v="587"/>
    <s v="ZOOKEEPER-880"/>
    <x v="33"/>
    <n v="1"/>
  </r>
  <r>
    <n v="588"/>
    <s v="ZOOKEEPER-1020"/>
    <x v="33"/>
    <n v="1"/>
  </r>
  <r>
    <n v="589"/>
    <s v="ZOOKEEPER-1042"/>
    <x v="34"/>
    <n v="1"/>
  </r>
  <r>
    <n v="590"/>
    <s v="ZOOKEEPER-1018"/>
    <x v="34"/>
    <n v="1"/>
  </r>
  <r>
    <n v="591"/>
    <s v="ZOOKEEPER-1038"/>
    <x v="34"/>
    <n v="1"/>
  </r>
  <r>
    <n v="592"/>
    <s v="ZOOKEEPER-1028"/>
    <x v="34"/>
    <n v="1"/>
  </r>
  <r>
    <n v="593"/>
    <s v="ZOOKEEPER-1030"/>
    <x v="34"/>
    <n v="1"/>
  </r>
  <r>
    <n v="594"/>
    <s v="ZOOKEEPER-874"/>
    <x v="34"/>
    <n v="1"/>
  </r>
  <r>
    <n v="595"/>
    <s v="ZOOKEEPER-1039"/>
    <x v="34"/>
    <n v="1"/>
  </r>
  <r>
    <n v="596"/>
    <s v="ZOOKEEPER-1040"/>
    <x v="34"/>
    <n v="1"/>
  </r>
  <r>
    <n v="597"/>
    <s v="ZOOKEEPER-975"/>
    <x v="34"/>
    <n v="1"/>
  </r>
  <r>
    <n v="598"/>
    <s v="ZOOKEEPER-966"/>
    <x v="35"/>
    <n v="1"/>
  </r>
  <r>
    <n v="599"/>
    <s v="ZOOKEEPER-967"/>
    <x v="35"/>
    <n v="1"/>
  </r>
  <r>
    <n v="600"/>
    <s v="ZOOKEEPER-1052"/>
    <x v="35"/>
    <n v="1"/>
  </r>
  <r>
    <n v="601"/>
    <s v="ZOOKEEPER-1049"/>
    <x v="35"/>
    <n v="1"/>
  </r>
  <r>
    <n v="602"/>
    <s v="ZOOKEEPER-1033"/>
    <x v="35"/>
    <n v="1"/>
  </r>
  <r>
    <n v="603"/>
    <s v="ZOOKEEPER-793"/>
    <x v="35"/>
    <n v="1"/>
  </r>
  <r>
    <n v="604"/>
    <s v="ZOOKEEPER-1061"/>
    <x v="35"/>
    <n v="1"/>
  </r>
  <r>
    <n v="605"/>
    <s v="ZOOKEEPER-1059"/>
    <x v="35"/>
    <n v="1"/>
  </r>
  <r>
    <n v="606"/>
    <s v="ZOOKEEPER-784"/>
    <x v="35"/>
    <n v="1"/>
  </r>
  <r>
    <n v="607"/>
    <s v="ZOOKEEPER-1058"/>
    <x v="35"/>
    <n v="1"/>
  </r>
  <r>
    <n v="608"/>
    <s v="ZOOKEEPER-1083"/>
    <x v="36"/>
    <n v="1"/>
  </r>
  <r>
    <n v="609"/>
    <s v="ZOOKEEPER-335"/>
    <x v="36"/>
    <n v="1"/>
  </r>
  <r>
    <n v="610"/>
    <s v="ZOOKEEPER-1081"/>
    <x v="36"/>
    <n v="1"/>
  </r>
  <r>
    <n v="611"/>
    <s v="ZOOKEEPER-1082"/>
    <x v="36"/>
    <n v="1"/>
  </r>
  <r>
    <n v="612"/>
    <s v="ZOOKEEPER-1060"/>
    <x v="36"/>
    <n v="1"/>
  </r>
  <r>
    <n v="613"/>
    <s v="ZOOKEEPER-1094"/>
    <x v="36"/>
    <n v="1"/>
  </r>
  <r>
    <n v="614"/>
    <s v="ZOOKEEPER-1087"/>
    <x v="36"/>
    <n v="1"/>
  </r>
  <r>
    <n v="615"/>
    <s v="ZOOKEEPER-1068"/>
    <x v="36"/>
    <n v="1"/>
  </r>
  <r>
    <n v="616"/>
    <s v="ZOOKEEPER-1103"/>
    <x v="36"/>
    <n v="1"/>
  </r>
  <r>
    <n v="617"/>
    <s v="ZOOKEEPER-1097"/>
    <x v="36"/>
    <n v="1"/>
  </r>
  <r>
    <n v="618"/>
    <s v="ZOOKEEPER-1074"/>
    <x v="36"/>
    <n v="1"/>
  </r>
  <r>
    <n v="619"/>
    <s v="ZOOKEEPER-965"/>
    <x v="36"/>
    <n v="1"/>
  </r>
  <r>
    <n v="620"/>
    <s v="ZOOKEEPER-1073"/>
    <x v="37"/>
    <n v="1"/>
  </r>
  <r>
    <n v="621"/>
    <s v="ZOOKEEPER-1095"/>
    <x v="37"/>
    <n v="1"/>
  </r>
  <r>
    <n v="622"/>
    <s v="ZOOKEEPER-1046"/>
    <x v="37"/>
    <n v="1"/>
  </r>
  <r>
    <n v="623"/>
    <s v="ZOOKEEPER-782"/>
    <x v="37"/>
    <n v="1"/>
  </r>
  <r>
    <n v="624"/>
    <s v="ZOOKEEPER-1063"/>
    <x v="37"/>
    <n v="1"/>
  </r>
  <r>
    <n v="625"/>
    <s v="ZOOKEEPER-1124"/>
    <x v="37"/>
    <n v="1"/>
  </r>
  <r>
    <n v="626"/>
    <s v="ZOOKEEPER-1069"/>
    <x v="37"/>
    <n v="1"/>
  </r>
  <r>
    <n v="627"/>
    <s v="ZOOKEEPER-992"/>
    <x v="37"/>
    <n v="1"/>
  </r>
  <r>
    <n v="628"/>
    <s v="ZOOKEEPER-1111"/>
    <x v="37"/>
    <n v="1"/>
  </r>
  <r>
    <n v="629"/>
    <s v="ZOOKEEPER-1027"/>
    <x v="37"/>
    <n v="1"/>
  </r>
  <r>
    <n v="630"/>
    <s v="ZOOKEEPER-1109"/>
    <x v="37"/>
    <n v="1"/>
  </r>
  <r>
    <n v="631"/>
    <s v="ZOOKEEPER-1134"/>
    <x v="37"/>
    <n v="1"/>
  </r>
  <r>
    <n v="632"/>
    <s v="ZOOKEEPER-1119"/>
    <x v="37"/>
    <n v="1"/>
  </r>
  <r>
    <n v="633"/>
    <s v="ZOOKEEPER-1006"/>
    <x v="37"/>
    <n v="1"/>
  </r>
  <r>
    <n v="634"/>
    <s v="ZOOKEEPER-1128"/>
    <x v="37"/>
    <n v="1"/>
  </r>
  <r>
    <n v="635"/>
    <s v="ZOOKEEPER-1090"/>
    <x v="37"/>
    <n v="1"/>
  </r>
  <r>
    <n v="636"/>
    <s v="ZOOKEEPER-1138"/>
    <x v="37"/>
    <n v="1"/>
  </r>
  <r>
    <n v="637"/>
    <s v="ZOOKEEPER-1139"/>
    <x v="37"/>
    <n v="1"/>
  </r>
  <r>
    <n v="638"/>
    <s v="ZOOKEEPER-1076"/>
    <x v="37"/>
    <n v="1"/>
  </r>
  <r>
    <n v="639"/>
    <s v="ZOOKEEPER-1101"/>
    <x v="38"/>
    <n v="1"/>
  </r>
  <r>
    <n v="640"/>
    <s v="ZOOKEEPER-1142"/>
    <x v="38"/>
    <n v="1"/>
  </r>
  <r>
    <n v="641"/>
    <s v="ZOOKEEPER-1144"/>
    <x v="38"/>
    <n v="1"/>
  </r>
  <r>
    <n v="642"/>
    <s v="ZOOKEEPER-839"/>
    <x v="38"/>
    <n v="1"/>
  </r>
  <r>
    <n v="643"/>
    <s v="ZOOKEEPER-1146"/>
    <x v="38"/>
    <n v="1"/>
  </r>
  <r>
    <n v="644"/>
    <s v="ZOOKEEPER-1150"/>
    <x v="38"/>
    <n v="1"/>
  </r>
  <r>
    <n v="645"/>
    <s v="ZOOKEEPER-1055"/>
    <x v="38"/>
    <n v="1"/>
  </r>
  <r>
    <n v="646"/>
    <s v="ZOOKEEPER-1141"/>
    <x v="38"/>
    <n v="1"/>
  </r>
  <r>
    <n v="647"/>
    <s v="ZOOKEEPER-1143"/>
    <x v="38"/>
    <n v="1"/>
  </r>
  <r>
    <n v="648"/>
    <s v="ZOOKEEPER-1104"/>
    <x v="38"/>
    <n v="1"/>
  </r>
  <r>
    <n v="649"/>
    <s v="ZOOKEEPER-1034"/>
    <x v="38"/>
    <n v="1"/>
  </r>
  <r>
    <n v="650"/>
    <s v="ZOOKEEPER-1025"/>
    <x v="38"/>
    <n v="1"/>
  </r>
  <r>
    <n v="651"/>
    <s v="ZOOKEEPER-938"/>
    <x v="38"/>
    <n v="1"/>
  </r>
  <r>
    <n v="652"/>
    <s v="ZOOKEEPER-1152"/>
    <x v="38"/>
    <n v="1"/>
  </r>
  <r>
    <n v="653"/>
    <s v="ZOOKEEPER-1117"/>
    <x v="38"/>
    <n v="1"/>
  </r>
  <r>
    <n v="654"/>
    <s v="ZOOKEEPER-999"/>
    <x v="38"/>
    <n v="1"/>
  </r>
  <r>
    <n v="655"/>
    <s v="ZOOKEEPER-1153"/>
    <x v="38"/>
    <n v="1"/>
  </r>
  <r>
    <n v="656"/>
    <s v="ZOOKEEPER-1140"/>
    <x v="38"/>
    <n v="1"/>
  </r>
  <r>
    <n v="657"/>
    <s v="ZOOKEEPER-1051"/>
    <x v="38"/>
    <n v="1"/>
  </r>
  <r>
    <n v="658"/>
    <s v="ZOOKEEPER-1168"/>
    <x v="39"/>
    <n v="1"/>
  </r>
  <r>
    <n v="659"/>
    <s v="ZOOKEEPER-1166"/>
    <x v="39"/>
    <n v="1"/>
  </r>
  <r>
    <n v="660"/>
    <s v="ZOOKEEPER-1165"/>
    <x v="39"/>
    <n v="1"/>
  </r>
  <r>
    <n v="661"/>
    <s v="ZOOKEEPER-1107"/>
    <x v="39"/>
    <n v="1"/>
  </r>
  <r>
    <n v="662"/>
    <s v="ZOOKEEPER-1169"/>
    <x v="39"/>
    <n v="1"/>
  </r>
  <r>
    <n v="663"/>
    <s v="ZOOKEEPER-1160"/>
    <x v="39"/>
    <n v="1"/>
  </r>
  <r>
    <n v="664"/>
    <s v="ZOOKEEPER-833"/>
    <x v="39"/>
    <n v="1"/>
  </r>
  <r>
    <n v="665"/>
    <s v="ZOOKEEPER-1154"/>
    <x v="39"/>
    <n v="1"/>
  </r>
  <r>
    <n v="666"/>
    <s v="ZOOKEEPER-1156"/>
    <x v="39"/>
    <n v="1"/>
  </r>
  <r>
    <n v="667"/>
    <s v="ZOOKEEPER-731"/>
    <x v="39"/>
    <n v="1"/>
  </r>
  <r>
    <n v="668"/>
    <s v="ZOOKEEPER-653"/>
    <x v="39"/>
    <n v="1"/>
  </r>
  <r>
    <n v="669"/>
    <s v="ZOOKEEPER-1108"/>
    <x v="39"/>
    <n v="1"/>
  </r>
  <r>
    <n v="670"/>
    <s v="ZOOKEEPER-1171"/>
    <x v="39"/>
    <n v="1"/>
  </r>
  <r>
    <n v="671"/>
    <s v="ZOOKEEPER-981"/>
    <x v="39"/>
    <n v="1"/>
  </r>
  <r>
    <n v="672"/>
    <s v="ZOOKEEPER-961"/>
    <x v="39"/>
    <n v="1"/>
  </r>
  <r>
    <n v="673"/>
    <s v="ZOOKEEPER-1136"/>
    <x v="39"/>
    <n v="1"/>
  </r>
  <r>
    <n v="674"/>
    <s v="ZOOKEEPER-1170"/>
    <x v="39"/>
    <n v="1"/>
  </r>
  <r>
    <n v="675"/>
    <s v="ZOOKEEPER-96"/>
    <x v="39"/>
    <n v="1"/>
  </r>
  <r>
    <n v="676"/>
    <s v="ZOOKEEPER-1175"/>
    <x v="39"/>
    <n v="1"/>
  </r>
  <r>
    <n v="677"/>
    <s v="ZOOKEEPER-899"/>
    <x v="39"/>
    <n v="1"/>
  </r>
  <r>
    <n v="678"/>
    <s v="ZOOKEEPER-1182"/>
    <x v="39"/>
    <n v="1"/>
  </r>
  <r>
    <n v="679"/>
    <s v="ZOOKEEPER-1184"/>
    <x v="39"/>
    <n v="1"/>
  </r>
  <r>
    <n v="680"/>
    <s v="ZOOKEEPER-1176"/>
    <x v="39"/>
    <n v="1"/>
  </r>
  <r>
    <n v="681"/>
    <s v="ZOOKEEPER-556"/>
    <x v="39"/>
    <n v="1"/>
  </r>
  <r>
    <n v="682"/>
    <s v="ZOOKEEPER-1189"/>
    <x v="39"/>
    <n v="1"/>
  </r>
  <r>
    <n v="683"/>
    <s v="ZOOKEEPER-1185"/>
    <x v="39"/>
    <n v="1"/>
  </r>
  <r>
    <n v="684"/>
    <s v="ZOOKEEPER-1201"/>
    <x v="39"/>
    <n v="1"/>
  </r>
  <r>
    <n v="685"/>
    <s v="ZOOKEEPER-1195"/>
    <x v="39"/>
    <n v="1"/>
  </r>
  <r>
    <n v="686"/>
    <s v="ZOOKEEPER-1203"/>
    <x v="39"/>
    <n v="1"/>
  </r>
  <r>
    <n v="687"/>
    <s v="ZOOKEEPER-1206"/>
    <x v="39"/>
    <n v="1"/>
  </r>
  <r>
    <n v="688"/>
    <s v="ZOOKEEPER-1174"/>
    <x v="39"/>
    <n v="1"/>
  </r>
  <r>
    <n v="689"/>
    <s v="ZOOKEEPER-1190"/>
    <x v="40"/>
    <n v="1"/>
  </r>
  <r>
    <n v="690"/>
    <s v="ZOOKEEPER-786"/>
    <x v="40"/>
    <n v="1"/>
  </r>
  <r>
    <n v="691"/>
    <s v="ZOOKEEPER-1226"/>
    <x v="40"/>
    <n v="1"/>
  </r>
  <r>
    <n v="692"/>
    <s v="ZOOKEEPER-1212"/>
    <x v="40"/>
    <n v="1"/>
  </r>
  <r>
    <n v="693"/>
    <s v="ZOOKEEPER-1086"/>
    <x v="40"/>
    <n v="1"/>
  </r>
  <r>
    <n v="694"/>
    <s v="ZOOKEEPER-1155"/>
    <x v="40"/>
    <n v="1"/>
  </r>
  <r>
    <n v="695"/>
    <s v="ZOOKEEPER-1193"/>
    <x v="40"/>
    <n v="1"/>
  </r>
  <r>
    <n v="696"/>
    <s v="ZOOKEEPER-1221"/>
    <x v="40"/>
    <n v="1"/>
  </r>
  <r>
    <n v="697"/>
    <s v="ZOOKEEPER-1181"/>
    <x v="40"/>
    <n v="1"/>
  </r>
  <r>
    <n v="698"/>
    <s v="ZOOKEEPER-1149"/>
    <x v="40"/>
    <n v="1"/>
  </r>
  <r>
    <n v="699"/>
    <s v="ZOOKEEPER-1241"/>
    <x v="40"/>
    <n v="1"/>
  </r>
  <r>
    <n v="700"/>
    <s v="ZOOKEEPER-1216"/>
    <x v="40"/>
    <n v="1"/>
  </r>
  <r>
    <n v="701"/>
    <s v="ZOOKEEPER-1254"/>
    <x v="40"/>
    <n v="1"/>
  </r>
  <r>
    <n v="702"/>
    <s v="ZOOKEEPER-1252"/>
    <x v="40"/>
    <n v="1"/>
  </r>
  <r>
    <n v="703"/>
    <s v="ZOOKEEPER-1200"/>
    <x v="40"/>
    <n v="1"/>
  </r>
  <r>
    <n v="704"/>
    <s v="ZOOKEEPER-1247"/>
    <x v="40"/>
    <n v="1"/>
  </r>
  <r>
    <n v="705"/>
    <s v="ZOOKEEPER-1265"/>
    <x v="40"/>
    <n v="1"/>
  </r>
  <r>
    <n v="706"/>
    <s v="ZOOKEEPER-1267"/>
    <x v="40"/>
    <n v="1"/>
  </r>
  <r>
    <n v="707"/>
    <s v="ZOOKEEPER-1273"/>
    <x v="40"/>
    <n v="1"/>
  </r>
  <r>
    <n v="708"/>
    <s v="ZOOKEEPER-1268"/>
    <x v="41"/>
    <n v="1"/>
  </r>
  <r>
    <n v="709"/>
    <s v="ZOOKEEPER-1246"/>
    <x v="41"/>
    <n v="1"/>
  </r>
  <r>
    <n v="710"/>
    <s v="ZOOKEEPER-1271"/>
    <x v="41"/>
    <n v="1"/>
  </r>
  <r>
    <n v="711"/>
    <s v="ZOOKEEPER-1192"/>
    <x v="41"/>
    <n v="1"/>
  </r>
  <r>
    <n v="712"/>
    <s v="ZOOKEEPER-1194"/>
    <x v="41"/>
    <n v="1"/>
  </r>
  <r>
    <n v="713"/>
    <s v="ZOOKEEPER-1270"/>
    <x v="41"/>
    <n v="1"/>
  </r>
  <r>
    <n v="714"/>
    <s v="ZOOKEEPER-1264"/>
    <x v="41"/>
    <n v="1"/>
  </r>
  <r>
    <n v="715"/>
    <s v="ZOOKEEPER-1282"/>
    <x v="41"/>
    <n v="1"/>
  </r>
  <r>
    <n v="716"/>
    <s v="ZOOKEEPER-1291"/>
    <x v="41"/>
    <n v="1"/>
  </r>
  <r>
    <n v="717"/>
    <s v="ZOOKEEPER-1208"/>
    <x v="41"/>
    <n v="1"/>
  </r>
  <r>
    <n v="718"/>
    <s v="ZOOKEEPER-1283"/>
    <x v="41"/>
    <n v="1"/>
  </r>
  <r>
    <n v="719"/>
    <s v="ZOOKEEPER-1239"/>
    <x v="41"/>
    <n v="1"/>
  </r>
  <r>
    <n v="720"/>
    <s v="ZOOKEEPER-1299"/>
    <x v="41"/>
    <n v="1"/>
  </r>
  <r>
    <n v="721"/>
    <s v="ZOOKEEPER-1301"/>
    <x v="41"/>
    <n v="1"/>
  </r>
  <r>
    <n v="722"/>
    <s v="ZOOKEEPER-1311"/>
    <x v="42"/>
    <n v="1"/>
  </r>
  <r>
    <n v="723"/>
    <s v="ZOOKEEPER-1305"/>
    <x v="42"/>
    <n v="1"/>
  </r>
  <r>
    <n v="724"/>
    <s v="ZOOKEEPER-1316"/>
    <x v="42"/>
    <n v="1"/>
  </r>
  <r>
    <n v="725"/>
    <s v="ZOOKEEPER-1315"/>
    <x v="42"/>
    <n v="1"/>
  </r>
  <r>
    <n v="726"/>
    <s v="ZOOKEEPER-1317"/>
    <x v="42"/>
    <n v="1"/>
  </r>
  <r>
    <n v="727"/>
    <s v="ZOOKEEPER-1319"/>
    <x v="42"/>
    <n v="1"/>
  </r>
  <r>
    <n v="728"/>
    <s v="ZOOKEEPER-1269"/>
    <x v="42"/>
    <n v="1"/>
  </r>
  <r>
    <n v="729"/>
    <s v="ZOOKEEPER-1220"/>
    <x v="42"/>
    <n v="1"/>
  </r>
  <r>
    <n v="730"/>
    <s v="ZOOKEEPER-1323"/>
    <x v="42"/>
    <n v="1"/>
  </r>
  <r>
    <n v="731"/>
    <s v="ZOOKEEPER-1232"/>
    <x v="42"/>
    <n v="1"/>
  </r>
  <r>
    <n v="732"/>
    <s v="ZOOKEEPER-1253"/>
    <x v="42"/>
    <n v="1"/>
  </r>
  <r>
    <n v="733"/>
    <s v="ZOOKEEPER-756"/>
    <x v="42"/>
    <n v="1"/>
  </r>
  <r>
    <n v="734"/>
    <s v="ZOOKEEPER-1333"/>
    <x v="42"/>
    <n v="1"/>
  </r>
  <r>
    <n v="735"/>
    <s v="ZOOKEEPER-1292"/>
    <x v="42"/>
    <n v="1"/>
  </r>
  <r>
    <n v="736"/>
    <s v="ZOOKEEPER-1100"/>
    <x v="42"/>
    <n v="1"/>
  </r>
  <r>
    <n v="737"/>
    <s v="ZOOKEEPER-1326"/>
    <x v="42"/>
    <n v="1"/>
  </r>
  <r>
    <n v="738"/>
    <s v="ZOOKEEPER-1342"/>
    <x v="42"/>
    <n v="1"/>
  </r>
  <r>
    <n v="739"/>
    <s v="ZOOKEEPER-1331"/>
    <x v="42"/>
    <n v="1"/>
  </r>
  <r>
    <n v="740"/>
    <s v="ZOOKEEPER-1089"/>
    <x v="42"/>
    <n v="1"/>
  </r>
  <r>
    <n v="741"/>
    <s v="ZOOKEEPER-1262"/>
    <x v="42"/>
    <n v="1"/>
  </r>
  <r>
    <n v="742"/>
    <s v="ZOOKEEPER-1229"/>
    <x v="42"/>
    <n v="1"/>
  </r>
  <r>
    <n v="743"/>
    <s v="ZOOKEEPER-1345"/>
    <x v="42"/>
    <n v="1"/>
  </r>
  <r>
    <n v="744"/>
    <s v="ZOOKEEPER-1343"/>
    <x v="43"/>
    <n v="1"/>
  </r>
  <r>
    <n v="745"/>
    <s v="ZOOKEEPER-1050"/>
    <x v="43"/>
    <n v="1"/>
  </r>
  <r>
    <n v="746"/>
    <s v="ZOOKEEPER-1293"/>
    <x v="43"/>
    <n v="1"/>
  </r>
  <r>
    <n v="747"/>
    <s v="ZOOKEEPER-1294"/>
    <x v="43"/>
    <n v="1"/>
  </r>
  <r>
    <n v="748"/>
    <s v="ZOOKEEPER-1358"/>
    <x v="43"/>
    <n v="1"/>
  </r>
  <r>
    <n v="749"/>
    <s v="ZOOKEEPER-1351"/>
    <x v="43"/>
    <n v="1"/>
  </r>
  <r>
    <n v="750"/>
    <s v="ZOOKEEPER-973"/>
    <x v="43"/>
    <n v="1"/>
  </r>
  <r>
    <n v="751"/>
    <s v="ZOOKEEPER-850"/>
    <x v="43"/>
    <n v="1"/>
  </r>
  <r>
    <n v="752"/>
    <s v="ZOOKEEPER-1367"/>
    <x v="43"/>
    <n v="1"/>
  </r>
  <r>
    <n v="753"/>
    <s v="ZOOKEEPER-1353"/>
    <x v="44"/>
    <n v="1"/>
  </r>
  <r>
    <n v="754"/>
    <s v="ZOOKEEPER-1348"/>
    <x v="44"/>
    <n v="1"/>
  </r>
  <r>
    <n v="755"/>
    <s v="ZOOKEEPER-1373"/>
    <x v="44"/>
    <n v="1"/>
  </r>
  <r>
    <n v="756"/>
    <s v="ZOOKEEPER-1322"/>
    <x v="44"/>
    <n v="1"/>
  </r>
  <r>
    <n v="757"/>
    <s v="ZOOKEEPER-1352"/>
    <x v="44"/>
    <n v="1"/>
  </r>
  <r>
    <n v="758"/>
    <s v="ZOOKEEPER-1336"/>
    <x v="44"/>
    <n v="1"/>
  </r>
  <r>
    <n v="759"/>
    <s v="ZOOKEEPER-1327"/>
    <x v="44"/>
    <n v="1"/>
  </r>
  <r>
    <n v="760"/>
    <s v="ZOOKEEPER-1340"/>
    <x v="44"/>
    <n v="1"/>
  </r>
  <r>
    <n v="761"/>
    <s v="ZOOKEEPER-1374"/>
    <x v="44"/>
    <n v="1"/>
  </r>
  <r>
    <n v="762"/>
    <s v="ZOOKEEPER-1337"/>
    <x v="44"/>
    <n v="1"/>
  </r>
  <r>
    <n v="763"/>
    <s v="ZOOKEEPER-1338"/>
    <x v="44"/>
    <n v="1"/>
  </r>
  <r>
    <n v="764"/>
    <s v="ZOOKEEPER-1370"/>
    <x v="44"/>
    <n v="1"/>
  </r>
  <r>
    <n v="765"/>
    <s v="ZOOKEEPER-1321"/>
    <x v="44"/>
    <n v="1"/>
  </r>
  <r>
    <n v="766"/>
    <s v="ZOOKEEPER-1389"/>
    <x v="44"/>
    <n v="1"/>
  </r>
  <r>
    <n v="767"/>
    <s v="ZOOKEEPER-1309"/>
    <x v="44"/>
    <n v="1"/>
  </r>
  <r>
    <n v="768"/>
    <s v="ZOOKEEPER-1386"/>
    <x v="44"/>
    <n v="1"/>
  </r>
  <r>
    <n v="769"/>
    <s v="ZOOKEEPER-1354"/>
    <x v="45"/>
    <n v="1"/>
  </r>
  <r>
    <n v="770"/>
    <s v="ZOOKEEPER-1161"/>
    <x v="45"/>
    <n v="1"/>
  </r>
  <r>
    <n v="771"/>
    <s v="ZOOKEEPER-1277"/>
    <x v="45"/>
    <n v="1"/>
  </r>
  <r>
    <n v="772"/>
    <s v="ZOOKEEPER-1412"/>
    <x v="45"/>
    <n v="1"/>
  </r>
  <r>
    <n v="773"/>
    <s v="ZOOKEEPER-1344"/>
    <x v="45"/>
    <n v="1"/>
  </r>
  <r>
    <n v="774"/>
    <s v="ZOOKEEPER-1307"/>
    <x v="45"/>
    <n v="1"/>
  </r>
  <r>
    <n v="775"/>
    <s v="ZOOKEEPER-1390"/>
    <x v="45"/>
    <n v="1"/>
  </r>
  <r>
    <n v="776"/>
    <s v="ZOOKEEPER-1397"/>
    <x v="45"/>
    <n v="1"/>
  </r>
  <r>
    <n v="777"/>
    <s v="ZOOKEEPER-271"/>
    <x v="45"/>
    <n v="1"/>
  </r>
  <r>
    <n v="778"/>
    <s v="ZOOKEEPER-1406"/>
    <x v="45"/>
    <n v="1"/>
  </r>
  <r>
    <n v="779"/>
    <s v="ZOOKEEPER-1403"/>
    <x v="45"/>
    <n v="1"/>
  </r>
  <r>
    <n v="780"/>
    <s v="ZOOKEEPER-1377"/>
    <x v="45"/>
    <n v="1"/>
  </r>
  <r>
    <n v="781"/>
    <s v="ZOOKEEPER-1384"/>
    <x v="45"/>
    <n v="1"/>
  </r>
  <r>
    <n v="782"/>
    <s v="ZOOKEEPER-1419"/>
    <x v="45"/>
    <n v="1"/>
  </r>
  <r>
    <n v="783"/>
    <s v="ZOOKEEPER-1433"/>
    <x v="45"/>
    <n v="1"/>
  </r>
  <r>
    <n v="784"/>
    <s v="ZOOKEEPER-1435"/>
    <x v="45"/>
    <n v="1"/>
  </r>
  <r>
    <n v="785"/>
    <s v="ZOOKEEPER-1395"/>
    <x v="45"/>
    <n v="1"/>
  </r>
  <r>
    <n v="786"/>
    <s v="ZOOKEEPER-1450"/>
    <x v="46"/>
    <n v="1"/>
  </r>
  <r>
    <n v="787"/>
    <s v="ZOOKEEPER-1451"/>
    <x v="46"/>
    <n v="1"/>
  </r>
  <r>
    <n v="788"/>
    <s v="ZOOKEEPER-1432"/>
    <x v="46"/>
    <n v="1"/>
  </r>
  <r>
    <n v="789"/>
    <s v="ZOOKEEPER-1439"/>
    <x v="46"/>
    <n v="1"/>
  </r>
  <r>
    <n v="790"/>
    <s v="ZOOKEEPER-1048"/>
    <x v="47"/>
    <n v="1"/>
  </r>
  <r>
    <n v="791"/>
    <s v="ZOOKEEPER-1339"/>
    <x v="47"/>
    <n v="1"/>
  </r>
  <r>
    <n v="792"/>
    <s v="ZOOKEEPER-1318"/>
    <x v="47"/>
    <n v="1"/>
  </r>
  <r>
    <n v="793"/>
    <s v="ZOOKEEPER-642"/>
    <x v="47"/>
    <n v="1"/>
  </r>
  <r>
    <n v="794"/>
    <s v="ZOOKEEPER-1431"/>
    <x v="48"/>
    <n v="1"/>
  </r>
  <r>
    <n v="795"/>
    <s v="ZOOKEEPER-1163"/>
    <x v="48"/>
    <n v="1"/>
  </r>
  <r>
    <n v="796"/>
    <s v="ZOOKEEPER-1466"/>
    <x v="48"/>
    <n v="1"/>
  </r>
  <r>
    <n v="797"/>
    <s v="ZOOKEEPER-1490"/>
    <x v="48"/>
    <n v="1"/>
  </r>
  <r>
    <n v="798"/>
    <s v="ZOOKEEPER-1210"/>
    <x v="48"/>
    <n v="1"/>
  </r>
  <r>
    <n v="799"/>
    <s v="ZOOKEEPER-1236"/>
    <x v="48"/>
    <n v="1"/>
  </r>
  <r>
    <n v="800"/>
    <s v="ZOOKEEPER-1471"/>
    <x v="48"/>
    <n v="1"/>
  </r>
  <r>
    <n v="801"/>
    <s v="ZOOKEEPER-1454"/>
    <x v="48"/>
    <n v="1"/>
  </r>
  <r>
    <n v="802"/>
    <s v="ZOOKEEPER-1465"/>
    <x v="49"/>
    <n v="1"/>
  </r>
  <r>
    <n v="803"/>
    <s v="ZOOKEEPER-1427"/>
    <x v="49"/>
    <n v="1"/>
  </r>
  <r>
    <n v="804"/>
    <s v="ZOOKEEPER-1489"/>
    <x v="49"/>
    <n v="1"/>
  </r>
  <r>
    <n v="805"/>
    <s v="ZOOKEEPER-1521"/>
    <x v="49"/>
    <n v="1"/>
  </r>
  <r>
    <n v="806"/>
    <s v="ZOOKEEPER-1493"/>
    <x v="49"/>
    <n v="1"/>
  </r>
  <r>
    <n v="807"/>
    <s v="ZOOKEEPER-1522"/>
    <x v="50"/>
    <n v="1"/>
  </r>
  <r>
    <n v="808"/>
    <s v="ZOOKEEPER-1518"/>
    <x v="50"/>
    <n v="1"/>
  </r>
  <r>
    <n v="809"/>
    <s v="ZOOKEEPER-1503"/>
    <x v="50"/>
    <n v="1"/>
  </r>
  <r>
    <n v="810"/>
    <s v="ZOOKEEPER-1510"/>
    <x v="50"/>
    <n v="1"/>
  </r>
  <r>
    <n v="811"/>
    <s v="ZOOKEEPER-1514"/>
    <x v="50"/>
    <n v="1"/>
  </r>
  <r>
    <n v="812"/>
    <s v="ZOOKEEPER-1533"/>
    <x v="50"/>
    <n v="1"/>
  </r>
  <r>
    <n v="813"/>
    <s v="ZOOKEEPER-1497"/>
    <x v="50"/>
    <n v="1"/>
  </r>
  <r>
    <n v="814"/>
    <s v="ZOOKEEPER-1536"/>
    <x v="50"/>
    <n v="1"/>
  </r>
  <r>
    <n v="815"/>
    <s v="ZOOKEEPER-1481"/>
    <x v="50"/>
    <n v="1"/>
  </r>
  <r>
    <n v="816"/>
    <s v="ZOOKEEPER-1328"/>
    <x v="51"/>
    <n v="1"/>
  </r>
  <r>
    <n v="817"/>
    <s v="ZOOKEEPER-1380"/>
    <x v="51"/>
    <n v="1"/>
  </r>
  <r>
    <n v="818"/>
    <s v="ZOOKEEPER-1538"/>
    <x v="51"/>
    <n v="1"/>
  </r>
  <r>
    <n v="819"/>
    <s v="ZOOKEEPER-1501"/>
    <x v="51"/>
    <n v="1"/>
  </r>
  <r>
    <n v="820"/>
    <s v="ZOOKEEPER-1437"/>
    <x v="51"/>
    <n v="1"/>
  </r>
  <r>
    <n v="821"/>
    <s v="ZOOKEEPER-1494"/>
    <x v="51"/>
    <n v="1"/>
  </r>
  <r>
    <n v="822"/>
    <s v="ZOOKEEPER-1483"/>
    <x v="51"/>
    <n v="1"/>
  </r>
  <r>
    <n v="823"/>
    <s v="ZOOKEEPER-1361"/>
    <x v="51"/>
    <n v="1"/>
  </r>
  <r>
    <n v="824"/>
    <s v="ZOOKEEPER-1496"/>
    <x v="51"/>
    <n v="1"/>
  </r>
  <r>
    <n v="825"/>
    <s v="ZOOKEEPER-1376"/>
    <x v="51"/>
    <n v="1"/>
  </r>
  <r>
    <n v="826"/>
    <s v="ZOOKEEPER-1540"/>
    <x v="51"/>
    <n v="1"/>
  </r>
  <r>
    <n v="827"/>
    <s v="ZOOKEEPER-1550"/>
    <x v="51"/>
    <n v="1"/>
  </r>
  <r>
    <n v="828"/>
    <s v="ZOOKEEPER-1560"/>
    <x v="52"/>
    <n v="1"/>
  </r>
  <r>
    <n v="829"/>
    <s v="ZOOKEEPER-1355"/>
    <x v="53"/>
    <n v="1"/>
  </r>
  <r>
    <n v="830"/>
    <s v="ZOOKEEPER-1585"/>
    <x v="53"/>
    <n v="1"/>
  </r>
  <r>
    <n v="831"/>
    <s v="ZOOKEEPER-1590"/>
    <x v="53"/>
    <n v="1"/>
  </r>
  <r>
    <n v="832"/>
    <s v="ZOOKEEPER-1474"/>
    <x v="53"/>
    <n v="1"/>
  </r>
  <r>
    <n v="833"/>
    <s v="ZOOKEEPER-1591"/>
    <x v="53"/>
    <n v="1"/>
  </r>
  <r>
    <n v="834"/>
    <s v="ZOOKEEPER-1505"/>
    <x v="54"/>
    <n v="1"/>
  </r>
  <r>
    <n v="835"/>
    <s v="ZOOKEEPER-1564"/>
    <x v="54"/>
    <n v="1"/>
  </r>
  <r>
    <n v="836"/>
    <s v="ZOOKEEPER-1596"/>
    <x v="54"/>
    <n v="1"/>
  </r>
  <r>
    <n v="837"/>
    <s v="ZOOKEEPER-1513"/>
    <x v="54"/>
    <n v="1"/>
  </r>
  <r>
    <n v="838"/>
    <s v="ZOOKEEPER-1581"/>
    <x v="54"/>
    <n v="1"/>
  </r>
  <r>
    <n v="839"/>
    <s v="ZOOKEEPER-1598"/>
    <x v="54"/>
    <n v="1"/>
  </r>
  <r>
    <n v="840"/>
    <s v="ZOOKEEPER-721"/>
    <x v="54"/>
    <n v="1"/>
  </r>
  <r>
    <n v="841"/>
    <s v="ZOOKEEPER-753"/>
    <x v="54"/>
    <n v="1"/>
  </r>
  <r>
    <n v="842"/>
    <s v="ZOOKEEPER-1553"/>
    <x v="54"/>
    <n v="1"/>
  </r>
  <r>
    <n v="843"/>
    <s v="ZOOKEEPER-1583"/>
    <x v="54"/>
    <n v="1"/>
  </r>
  <r>
    <n v="844"/>
    <s v="ZOOKEEPER-1478"/>
    <x v="54"/>
    <n v="1"/>
  </r>
  <r>
    <n v="845"/>
    <s v="ZOOKEEPER-1387"/>
    <x v="54"/>
    <n v="1"/>
  </r>
  <r>
    <n v="846"/>
    <s v="ZOOKEEPER-1404"/>
    <x v="54"/>
    <n v="1"/>
  </r>
  <r>
    <n v="847"/>
    <s v="ZOOKEEPER-1584"/>
    <x v="54"/>
    <n v="1"/>
  </r>
  <r>
    <n v="848"/>
    <s v="ZOOKEEPER-1602"/>
    <x v="54"/>
    <n v="1"/>
  </r>
  <r>
    <n v="849"/>
    <s v="ZOOKEEPER-1335"/>
    <x v="54"/>
    <n v="1"/>
  </r>
  <r>
    <n v="850"/>
    <s v="ZOOKEEPER-1578"/>
    <x v="54"/>
    <n v="1"/>
  </r>
  <r>
    <n v="851"/>
    <s v="ZOOKEEPER-1334"/>
    <x v="54"/>
    <n v="1"/>
  </r>
  <r>
    <n v="852"/>
    <s v="ZOOKEEPER-1297"/>
    <x v="54"/>
    <n v="1"/>
  </r>
  <r>
    <n v="853"/>
    <s v="ZOOKEEPER-1563"/>
    <x v="54"/>
    <n v="1"/>
  </r>
  <r>
    <n v="854"/>
    <s v="ZOOKEEPER-1535"/>
    <x v="54"/>
    <n v="1"/>
  </r>
  <r>
    <n v="855"/>
    <s v="ZOOKEEPER-1625"/>
    <x v="55"/>
    <n v="1"/>
  </r>
  <r>
    <n v="856"/>
    <s v="ZOOKEEPER-1495"/>
    <x v="55"/>
    <n v="1"/>
  </r>
  <r>
    <n v="857"/>
    <s v="ZOOKEEPER-1620"/>
    <x v="55"/>
    <n v="1"/>
  </r>
  <r>
    <n v="858"/>
    <s v="ZOOKEEPER-1619"/>
    <x v="55"/>
    <n v="1"/>
  </r>
  <r>
    <n v="859"/>
    <s v="ZOOKEEPER-1628"/>
    <x v="55"/>
    <n v="1"/>
  </r>
  <r>
    <n v="860"/>
    <s v="ZOOKEEPER-1615"/>
    <x v="55"/>
    <n v="1"/>
  </r>
  <r>
    <n v="861"/>
    <s v="ZOOKEEPER-1613"/>
    <x v="55"/>
    <n v="1"/>
  </r>
  <r>
    <n v="862"/>
    <s v="ZOOKEEPER-1601"/>
    <x v="55"/>
    <n v="1"/>
  </r>
  <r>
    <n v="863"/>
    <s v="ZOOKEEPER-1562"/>
    <x v="56"/>
    <n v="1"/>
  </r>
  <r>
    <n v="864"/>
    <s v="ZOOKEEPER-1572"/>
    <x v="56"/>
    <n v="1"/>
  </r>
  <r>
    <n v="865"/>
    <s v="ZOOKEEPER-1645"/>
    <x v="56"/>
    <n v="1"/>
  </r>
  <r>
    <n v="866"/>
    <s v="ZOOKEEPER-1641"/>
    <x v="56"/>
    <n v="1"/>
  </r>
  <r>
    <n v="867"/>
    <s v="ZOOKEEPER-1648"/>
    <x v="56"/>
    <n v="1"/>
  </r>
  <r>
    <n v="868"/>
    <s v="ZOOKEEPER-1606"/>
    <x v="56"/>
    <n v="1"/>
  </r>
  <r>
    <n v="869"/>
    <s v="ZOOKEEPER-1647"/>
    <x v="56"/>
    <n v="1"/>
  </r>
  <r>
    <n v="870"/>
    <s v="ZOOKEEPER-1643"/>
    <x v="56"/>
    <n v="1"/>
  </r>
  <r>
    <n v="871"/>
    <s v="ZOOKEEPER-1113"/>
    <x v="57"/>
    <n v="1"/>
  </r>
  <r>
    <n v="872"/>
    <s v="ZOOKEEPER-1672"/>
    <x v="57"/>
    <n v="1"/>
  </r>
  <r>
    <n v="873"/>
    <s v="ZOOKEEPER-107"/>
    <x v="57"/>
    <n v="1"/>
  </r>
  <r>
    <n v="874"/>
    <s v="ZOOKEEPER-1633"/>
    <x v="58"/>
    <n v="1"/>
  </r>
  <r>
    <n v="875"/>
    <s v="ZOOKEEPER-1411"/>
    <x v="58"/>
    <n v="1"/>
  </r>
  <r>
    <n v="876"/>
    <s v="ZOOKEEPER-1700"/>
    <x v="59"/>
    <n v="1"/>
  </r>
  <r>
    <n v="877"/>
    <s v="ZOOKEEPER-1697"/>
    <x v="59"/>
    <n v="1"/>
  </r>
  <r>
    <n v="878"/>
    <s v="ZOOKEEPER-1706"/>
    <x v="59"/>
    <n v="1"/>
  </r>
  <r>
    <n v="879"/>
    <s v="ZOOKEEPER-1324"/>
    <x v="59"/>
    <n v="1"/>
  </r>
  <r>
    <n v="880"/>
    <s v="ZOOKEEPER-1642"/>
    <x v="59"/>
    <n v="1"/>
  </r>
  <r>
    <n v="881"/>
    <s v="ZOOKEEPER-1663"/>
    <x v="59"/>
    <n v="1"/>
  </r>
  <r>
    <n v="882"/>
    <s v="ZOOKEEPER-1417"/>
    <x v="60"/>
    <n v="1"/>
  </r>
  <r>
    <n v="883"/>
    <s v="ZOOKEEPER-1714"/>
    <x v="60"/>
    <n v="1"/>
  </r>
  <r>
    <n v="884"/>
    <s v="ZOOKEEPER-1719"/>
    <x v="60"/>
    <n v="1"/>
  </r>
  <r>
    <n v="885"/>
    <s v="ZOOKEEPER-1413"/>
    <x v="61"/>
    <n v="1"/>
  </r>
  <r>
    <n v="886"/>
    <s v="ZOOKEEPER-876"/>
    <x v="61"/>
    <n v="1"/>
  </r>
  <r>
    <n v="887"/>
    <s v="ZOOKEEPER-1702"/>
    <x v="61"/>
    <n v="1"/>
  </r>
  <r>
    <n v="888"/>
    <s v="ZOOKEEPER-1629"/>
    <x v="61"/>
    <n v="1"/>
  </r>
  <r>
    <n v="889"/>
    <s v="ZOOKEEPER-1731"/>
    <x v="62"/>
    <n v="1"/>
  </r>
  <r>
    <n v="890"/>
    <s v="ZOOKEEPER-1400"/>
    <x v="62"/>
    <n v="1"/>
  </r>
  <r>
    <n v="891"/>
    <s v="ZOOKEEPER-1679"/>
    <x v="62"/>
    <n v="1"/>
  </r>
  <r>
    <n v="892"/>
    <s v="ZOOKEEPER-1713"/>
    <x v="63"/>
    <n v="1"/>
  </r>
  <r>
    <n v="893"/>
    <s v="ZOOKEEPER-1379"/>
    <x v="63"/>
    <n v="1"/>
  </r>
  <r>
    <n v="894"/>
    <s v="ZOOKEEPER-1448"/>
    <x v="63"/>
    <n v="1"/>
  </r>
  <r>
    <n v="895"/>
    <s v="ZOOKEEPER-1664"/>
    <x v="63"/>
    <n v="1"/>
  </r>
  <r>
    <n v="896"/>
    <s v="ZOOKEEPER-1754"/>
    <x v="63"/>
    <n v="1"/>
  </r>
  <r>
    <n v="897"/>
    <s v="ZOOKEEPER-1751"/>
    <x v="63"/>
    <n v="1"/>
  </r>
  <r>
    <n v="898"/>
    <s v="ZOOKEEPER-1657"/>
    <x v="63"/>
    <n v="1"/>
  </r>
  <r>
    <n v="899"/>
    <s v="ZOOKEEPER-1753"/>
    <x v="63"/>
    <n v="1"/>
  </r>
  <r>
    <n v="900"/>
    <s v="ZOOKEEPER-1096"/>
    <x v="63"/>
    <n v="1"/>
  </r>
  <r>
    <n v="901"/>
    <s v="ZOOKEEPER-87"/>
    <x v="63"/>
    <n v="1"/>
  </r>
  <r>
    <n v="902"/>
    <s v="ZOOKEEPER-1603"/>
    <x v="63"/>
    <n v="1"/>
  </r>
  <r>
    <n v="903"/>
    <s v="ZOOKEEPER-1696"/>
    <x v="63"/>
    <n v="1"/>
  </r>
  <r>
    <n v="904"/>
    <s v="ZOOKEEPER-1759"/>
    <x v="63"/>
    <n v="1"/>
  </r>
  <r>
    <n v="905"/>
    <s v="ZOOKEEPER-1686"/>
    <x v="63"/>
    <n v="1"/>
  </r>
  <r>
    <n v="906"/>
    <s v="ZOOKEEPER-1758"/>
    <x v="63"/>
    <n v="1"/>
  </r>
  <r>
    <n v="907"/>
    <s v="ZOOKEEPER-1552"/>
    <x v="63"/>
    <n v="1"/>
  </r>
  <r>
    <n v="908"/>
    <s v="ZOOKEEPER-1769"/>
    <x v="64"/>
    <n v="1"/>
  </r>
  <r>
    <n v="909"/>
    <s v="ZOOKEEPER-1718"/>
    <x v="64"/>
    <n v="1"/>
  </r>
  <r>
    <n v="910"/>
    <s v="ZOOKEEPER-1670"/>
    <x v="64"/>
    <n v="1"/>
  </r>
  <r>
    <n v="911"/>
    <s v="ZOOKEEPER-1655"/>
    <x v="64"/>
    <n v="1"/>
  </r>
  <r>
    <n v="912"/>
    <s v="ZOOKEEPER-1770"/>
    <x v="64"/>
    <n v="1"/>
  </r>
  <r>
    <n v="913"/>
    <s v="ZOOKEEPER-1765"/>
    <x v="64"/>
    <n v="1"/>
  </r>
  <r>
    <n v="914"/>
    <s v="ZOOKEEPER-1462"/>
    <x v="64"/>
    <n v="1"/>
  </r>
  <r>
    <n v="915"/>
    <s v="ZOOKEEPER-1773"/>
    <x v="64"/>
    <n v="1"/>
  </r>
  <r>
    <n v="916"/>
    <s v="ZOOKEEPER-732"/>
    <x v="64"/>
    <n v="1"/>
  </r>
  <r>
    <n v="917"/>
    <s v="ZOOKEEPER-1766"/>
    <x v="64"/>
    <n v="1"/>
  </r>
  <r>
    <n v="918"/>
    <s v="ZOOKEEPER-1778"/>
    <x v="64"/>
    <n v="1"/>
  </r>
  <r>
    <n v="919"/>
    <s v="ZOOKEEPER-1750"/>
    <x v="64"/>
    <n v="1"/>
  </r>
  <r>
    <n v="920"/>
    <s v="ZOOKEEPER-1781"/>
    <x v="64"/>
    <n v="1"/>
  </r>
  <r>
    <n v="921"/>
    <s v="ZOOKEEPER-1774"/>
    <x v="64"/>
    <n v="1"/>
  </r>
  <r>
    <n v="922"/>
    <s v="ZOOKEEPER-1771"/>
    <x v="64"/>
    <n v="1"/>
  </r>
  <r>
    <n v="923"/>
    <s v="ZOOKEEPER-877"/>
    <x v="64"/>
    <n v="1"/>
  </r>
  <r>
    <n v="924"/>
    <s v="ZOOKEEPER-1551"/>
    <x v="64"/>
    <n v="1"/>
  </r>
  <r>
    <n v="925"/>
    <s v="ZOOKEEPER-1509"/>
    <x v="64"/>
    <n v="1"/>
  </r>
  <r>
    <n v="926"/>
    <s v="ZOOKEEPER-1147"/>
    <x v="64"/>
    <n v="1"/>
  </r>
  <r>
    <n v="927"/>
    <s v="ZOOKEEPER-1627"/>
    <x v="64"/>
    <n v="1"/>
  </r>
  <r>
    <n v="928"/>
    <s v="ZOOKEEPER-1624"/>
    <x v="64"/>
    <n v="1"/>
  </r>
  <r>
    <n v="929"/>
    <s v="ZOOKEEPER-1610"/>
    <x v="64"/>
    <n v="1"/>
  </r>
  <r>
    <n v="930"/>
    <s v="ZOOKEEPER-1795"/>
    <x v="64"/>
    <n v="1"/>
  </r>
  <r>
    <n v="931"/>
    <s v="ZOOKEEPER-1646"/>
    <x v="64"/>
    <n v="1"/>
  </r>
  <r>
    <n v="932"/>
    <s v="ZOOKEEPER-1558"/>
    <x v="64"/>
    <n v="1"/>
  </r>
  <r>
    <n v="933"/>
    <s v="ZOOKEEPER-1667"/>
    <x v="64"/>
    <n v="1"/>
  </r>
  <r>
    <n v="934"/>
    <s v="ZOOKEEPER-1799"/>
    <x v="64"/>
    <n v="1"/>
  </r>
  <r>
    <n v="935"/>
    <s v="ZOOKEEPER-1557"/>
    <x v="64"/>
    <n v="1"/>
  </r>
  <r>
    <n v="936"/>
    <s v="ZOOKEEPER-1744"/>
    <x v="64"/>
    <n v="1"/>
  </r>
  <r>
    <n v="937"/>
    <s v="ZOOKEEPER-1499"/>
    <x v="64"/>
    <n v="1"/>
  </r>
  <r>
    <n v="938"/>
    <s v="ZOOKEEPER-1732"/>
    <x v="64"/>
    <n v="1"/>
  </r>
  <r>
    <n v="939"/>
    <s v="ZOOKEEPER-1554"/>
    <x v="64"/>
    <n v="1"/>
  </r>
  <r>
    <n v="940"/>
    <s v="ZOOKEEPER-1783"/>
    <x v="65"/>
    <n v="1"/>
  </r>
  <r>
    <n v="941"/>
    <s v="ZOOKEEPER-1812"/>
    <x v="65"/>
    <n v="1"/>
  </r>
  <r>
    <n v="942"/>
    <s v="ZOOKEEPER-1666"/>
    <x v="65"/>
    <n v="1"/>
  </r>
  <r>
    <n v="943"/>
    <s v="ZOOKEEPER-1798"/>
    <x v="65"/>
    <n v="1"/>
  </r>
  <r>
    <n v="944"/>
    <s v="ZOOKEEPER-1786"/>
    <x v="65"/>
    <n v="1"/>
  </r>
  <r>
    <n v="945"/>
    <s v="ZOOKEEPER-1808"/>
    <x v="65"/>
    <n v="1"/>
  </r>
  <r>
    <n v="946"/>
    <s v="ZOOKEEPER-1597"/>
    <x v="65"/>
    <n v="1"/>
  </r>
  <r>
    <n v="947"/>
    <s v="ZOOKEEPER-1815"/>
    <x v="65"/>
    <n v="1"/>
  </r>
  <r>
    <n v="948"/>
    <s v="ZOOKEEPER-1817"/>
    <x v="65"/>
    <n v="1"/>
  </r>
  <r>
    <n v="949"/>
    <s v="ZOOKEEPER-1653"/>
    <x v="65"/>
    <n v="1"/>
  </r>
  <r>
    <n v="950"/>
    <s v="ZOOKEEPER-1821"/>
    <x v="65"/>
    <n v="1"/>
  </r>
  <r>
    <n v="951"/>
    <s v="ZOOKEEPER-1632"/>
    <x v="66"/>
    <n v="1"/>
  </r>
  <r>
    <n v="952"/>
    <s v="ZOOKEEPER-1459"/>
    <x v="66"/>
    <n v="1"/>
  </r>
  <r>
    <n v="953"/>
    <s v="ZOOKEEPER-1019"/>
    <x v="66"/>
    <n v="1"/>
  </r>
  <r>
    <n v="954"/>
    <s v="ZOOKEEPER-1834"/>
    <x v="66"/>
    <n v="1"/>
  </r>
  <r>
    <n v="955"/>
    <s v="ZOOKEEPER-1382"/>
    <x v="66"/>
    <n v="1"/>
  </r>
  <r>
    <n v="956"/>
    <s v="ZOOKEEPER-1715"/>
    <x v="66"/>
    <n v="1"/>
  </r>
  <r>
    <n v="957"/>
    <s v="ZOOKEEPER-1839"/>
    <x v="66"/>
    <n v="1"/>
  </r>
  <r>
    <n v="958"/>
    <s v="ZOOKEEPER-1622"/>
    <x v="66"/>
    <n v="1"/>
  </r>
  <r>
    <n v="959"/>
    <s v="ZOOKEEPER-1756"/>
    <x v="66"/>
    <n v="1"/>
  </r>
  <r>
    <n v="960"/>
    <s v="ZOOKEEPER-1388"/>
    <x v="66"/>
    <n v="1"/>
  </r>
  <r>
    <n v="961"/>
    <s v="ZOOKEEPER-1841"/>
    <x v="66"/>
    <n v="1"/>
  </r>
  <r>
    <n v="962"/>
    <s v="ZOOKEEPER-1733"/>
    <x v="66"/>
    <n v="1"/>
  </r>
  <r>
    <n v="963"/>
    <s v="ZOOKEEPER-1430"/>
    <x v="66"/>
    <n v="1"/>
  </r>
  <r>
    <n v="964"/>
    <s v="ZOOKEEPER-1849"/>
    <x v="66"/>
    <n v="1"/>
  </r>
  <r>
    <n v="965"/>
    <s v="ZOOKEEPER-1852"/>
    <x v="67"/>
    <n v="1"/>
  </r>
  <r>
    <n v="966"/>
    <s v="ZOOKEEPER-1414"/>
    <x v="67"/>
    <n v="1"/>
  </r>
  <r>
    <n v="967"/>
    <s v="ZOOKEEPER-1057"/>
    <x v="67"/>
    <n v="1"/>
  </r>
  <r>
    <n v="968"/>
    <s v="ZOOKEEPER-1857"/>
    <x v="67"/>
    <n v="1"/>
  </r>
  <r>
    <n v="969"/>
    <s v="ZOOKEEPER-1238"/>
    <x v="67"/>
    <n v="1"/>
  </r>
  <r>
    <n v="970"/>
    <s v="ZOOKEEPER-1860"/>
    <x v="67"/>
    <n v="1"/>
  </r>
  <r>
    <n v="971"/>
    <s v="ZOOKEEPER-1837"/>
    <x v="67"/>
    <n v="1"/>
  </r>
  <r>
    <n v="972"/>
    <s v="ZOOKEEPER-1691"/>
    <x v="67"/>
    <n v="1"/>
  </r>
  <r>
    <n v="973"/>
    <s v="ZOOKEEPER-442"/>
    <x v="67"/>
    <n v="1"/>
  </r>
  <r>
    <n v="974"/>
    <s v="ZOOKEEPER-1858"/>
    <x v="67"/>
    <n v="1"/>
  </r>
  <r>
    <n v="975"/>
    <s v="ZOOKEEPER-1867"/>
    <x v="67"/>
    <n v="1"/>
  </r>
  <r>
    <n v="976"/>
    <s v="ZOOKEEPER-1573"/>
    <x v="68"/>
    <n v="1"/>
  </r>
  <r>
    <n v="977"/>
    <s v="ZOOKEEPER-1811"/>
    <x v="68"/>
    <n v="1"/>
  </r>
  <r>
    <n v="978"/>
    <s v="ZOOKEEPER-1179"/>
    <x v="68"/>
    <n v="1"/>
  </r>
  <r>
    <n v="979"/>
    <s v="ZOOKEEPER-1874"/>
    <x v="68"/>
    <n v="1"/>
  </r>
  <r>
    <n v="980"/>
    <s v="ZOOKEEPER-1873"/>
    <x v="68"/>
    <n v="1"/>
  </r>
  <r>
    <n v="981"/>
    <s v="ZOOKEEPER-1844"/>
    <x v="68"/>
    <n v="1"/>
  </r>
  <r>
    <n v="982"/>
    <s v="ZOOKEEPER-1861"/>
    <x v="68"/>
    <n v="1"/>
  </r>
  <r>
    <n v="983"/>
    <s v="ZOOKEEPER-1755"/>
    <x v="68"/>
    <n v="1"/>
  </r>
  <r>
    <n v="984"/>
    <s v="ZOOKEEPER-1779"/>
    <x v="69"/>
    <n v="1"/>
  </r>
  <r>
    <n v="985"/>
    <s v="ZOOKEEPER-1662"/>
    <x v="69"/>
    <n v="1"/>
  </r>
  <r>
    <n v="986"/>
    <s v="ZOOKEEPER-1440"/>
    <x v="69"/>
    <n v="1"/>
  </r>
  <r>
    <n v="987"/>
    <s v="ZOOKEEPER-1638"/>
    <x v="69"/>
    <n v="1"/>
  </r>
  <r>
    <n v="988"/>
    <s v="ZOOKEEPER-1805"/>
    <x v="69"/>
    <n v="1"/>
  </r>
  <r>
    <n v="989"/>
    <s v="ZOOKEEPER-1883"/>
    <x v="69"/>
    <n v="1"/>
  </r>
  <r>
    <n v="990"/>
    <s v="ZOOKEEPER-1888"/>
    <x v="69"/>
    <n v="1"/>
  </r>
  <r>
    <n v="991"/>
    <s v="ZOOKEEPER-1862"/>
    <x v="69"/>
    <n v="1"/>
  </r>
  <r>
    <n v="992"/>
    <s v="ZOOKEEPER-1796"/>
    <x v="69"/>
    <n v="1"/>
  </r>
  <r>
    <n v="993"/>
    <s v="ZOOKEEPER-1901"/>
    <x v="69"/>
    <n v="1"/>
  </r>
  <r>
    <n v="994"/>
    <s v="ZOOKEEPER-1263"/>
    <x v="69"/>
    <n v="1"/>
  </r>
  <r>
    <n v="995"/>
    <s v="ZOOKEEPER-1227"/>
    <x v="69"/>
    <n v="1"/>
  </r>
  <r>
    <n v="996"/>
    <s v="ZOOKEEPER-1213"/>
    <x v="69"/>
    <n v="1"/>
  </r>
  <r>
    <n v="997"/>
    <s v="ZOOKEEPER-1904"/>
    <x v="69"/>
    <n v="1"/>
  </r>
  <r>
    <n v="998"/>
    <s v="ZOOKEEPER-1878"/>
    <x v="69"/>
    <n v="1"/>
  </r>
  <r>
    <n v="999"/>
    <s v="ZOOKEEPER-1894"/>
    <x v="69"/>
    <n v="1"/>
  </r>
  <r>
    <n v="1000"/>
    <s v="ZOOKEEPER-1408"/>
    <x v="69"/>
    <n v="1"/>
  </r>
  <r>
    <n v="1001"/>
    <s v="ZOOKEEPER-1219"/>
    <x v="69"/>
    <n v="1"/>
  </r>
  <r>
    <n v="1002"/>
    <s v="ZOOKEEPER-1728"/>
    <x v="69"/>
    <n v="1"/>
  </r>
  <r>
    <n v="1003"/>
    <s v="ZOOKEEPER-1725"/>
    <x v="69"/>
    <n v="1"/>
  </r>
  <r>
    <n v="1004"/>
    <s v="ZOOKEEPER-1701"/>
    <x v="70"/>
    <n v="1"/>
  </r>
  <r>
    <n v="1005"/>
    <s v="ZOOKEEPER-1730"/>
    <x v="70"/>
    <n v="1"/>
  </r>
  <r>
    <n v="1006"/>
    <s v="ZOOKEEPER-1906"/>
    <x v="70"/>
    <n v="1"/>
  </r>
  <r>
    <n v="1007"/>
    <s v="ZOOKEEPER-1897"/>
    <x v="70"/>
    <n v="1"/>
  </r>
  <r>
    <n v="1008"/>
    <s v="ZOOKEEPER-1830"/>
    <x v="70"/>
    <n v="1"/>
  </r>
  <r>
    <n v="1009"/>
    <s v="ZOOKEEPER-1831"/>
    <x v="70"/>
    <n v="1"/>
  </r>
  <r>
    <n v="1010"/>
    <s v="ZOOKEEPER-1574"/>
    <x v="70"/>
    <n v="1"/>
  </r>
  <r>
    <n v="1011"/>
    <s v="ZOOKEEPER-1575"/>
    <x v="70"/>
    <n v="1"/>
  </r>
  <r>
    <n v="1012"/>
    <s v="ZOOKEEPER-1829"/>
    <x v="70"/>
    <n v="1"/>
  </r>
  <r>
    <n v="1013"/>
    <s v="ZOOKEEPER-1191"/>
    <x v="70"/>
    <n v="1"/>
  </r>
  <r>
    <n v="1014"/>
    <s v="ZOOKEEPER-1357"/>
    <x v="70"/>
    <n v="1"/>
  </r>
  <r>
    <n v="1015"/>
    <s v="ZOOKEEPER-1887"/>
    <x v="70"/>
    <n v="1"/>
  </r>
  <r>
    <n v="1016"/>
    <s v="ZOOKEEPER-1840"/>
    <x v="70"/>
    <n v="1"/>
  </r>
  <r>
    <n v="1017"/>
    <s v="ZOOKEEPER-1909"/>
    <x v="70"/>
    <n v="1"/>
  </r>
  <r>
    <n v="1018"/>
    <s v="ZOOKEEPER-1913"/>
    <x v="70"/>
    <n v="1"/>
  </r>
  <r>
    <n v="1019"/>
    <s v="ZOOKEEPER-670"/>
    <x v="70"/>
    <n v="1"/>
  </r>
  <r>
    <n v="1020"/>
    <s v="ZOOKEEPER-740"/>
    <x v="70"/>
    <n v="1"/>
  </r>
  <r>
    <n v="1021"/>
    <s v="ZOOKEEPER-1745"/>
    <x v="70"/>
    <n v="1"/>
  </r>
  <r>
    <n v="1022"/>
    <s v="ZOOKEEPER-1911"/>
    <x v="70"/>
    <n v="1"/>
  </r>
  <r>
    <n v="1023"/>
    <s v="ZOOKEEPER-1819"/>
    <x v="70"/>
    <n v="1"/>
  </r>
  <r>
    <n v="1024"/>
    <s v="ZOOKEEPER-1673"/>
    <x v="70"/>
    <n v="1"/>
  </r>
  <r>
    <n v="1025"/>
    <s v="ZOOKEEPER-1843"/>
    <x v="70"/>
    <n v="1"/>
  </r>
  <r>
    <n v="1026"/>
    <s v="ZOOKEEPER-1910"/>
    <x v="70"/>
    <n v="1"/>
  </r>
  <r>
    <n v="1027"/>
    <s v="ZOOKEEPER-1695"/>
    <x v="70"/>
    <n v="1"/>
  </r>
  <r>
    <n v="1028"/>
    <s v="ZOOKEEPER-805"/>
    <x v="70"/>
    <n v="1"/>
  </r>
  <r>
    <n v="1029"/>
    <s v="ZOOKEEPER-751"/>
    <x v="71"/>
    <n v="1"/>
  </r>
  <r>
    <n v="1030"/>
    <s v="ZOOKEEPER-1923"/>
    <x v="71"/>
    <n v="1"/>
  </r>
  <r>
    <n v="1031"/>
    <s v="ZOOKEEPER-1926"/>
    <x v="71"/>
    <n v="1"/>
  </r>
  <r>
    <n v="1032"/>
    <s v="ZOOKEEPER-1891"/>
    <x v="71"/>
    <n v="1"/>
  </r>
  <r>
    <n v="1033"/>
    <s v="ZOOKEEPER-657"/>
    <x v="71"/>
    <n v="1"/>
  </r>
  <r>
    <n v="1034"/>
    <s v="ZOOKEEPER-1836"/>
    <x v="71"/>
    <n v="1"/>
  </r>
  <r>
    <n v="1035"/>
    <s v="ZOOKEEPER-1895"/>
    <x v="71"/>
    <n v="1"/>
  </r>
  <r>
    <n v="1036"/>
    <s v="ZOOKEEPER-1062"/>
    <x v="71"/>
    <n v="1"/>
  </r>
  <r>
    <n v="1037"/>
    <s v="ZOOKEEPER-1864"/>
    <x v="71"/>
    <n v="1"/>
  </r>
  <r>
    <n v="1038"/>
    <s v="ZOOKEEPER-1797"/>
    <x v="71"/>
    <n v="1"/>
  </r>
  <r>
    <n v="1039"/>
    <s v="ZOOKEEPER-1791"/>
    <x v="71"/>
    <n v="1"/>
  </r>
  <r>
    <n v="1040"/>
    <s v="ZOOKEEPER-1214"/>
    <x v="71"/>
    <n v="1"/>
  </r>
  <r>
    <n v="1041"/>
    <s v="ZOOKEEPER-716"/>
    <x v="71"/>
    <n v="1"/>
  </r>
  <r>
    <n v="1042"/>
    <s v="ZOOKEEPER-1699"/>
    <x v="71"/>
    <n v="1"/>
  </r>
  <r>
    <n v="1043"/>
    <s v="ZOOKEEPER-1044"/>
    <x v="71"/>
    <n v="1"/>
  </r>
  <r>
    <n v="1044"/>
    <s v="ZOOKEEPER-1930"/>
    <x v="71"/>
    <n v="1"/>
  </r>
  <r>
    <n v="1045"/>
    <s v="ZOOKEEPER-1659"/>
    <x v="72"/>
    <n v="1"/>
  </r>
  <r>
    <n v="1046"/>
    <s v="ZOOKEEPER-1928"/>
    <x v="72"/>
    <n v="1"/>
  </r>
  <r>
    <n v="1047"/>
    <s v="ZOOKEEPER-1943"/>
    <x v="72"/>
    <n v="1"/>
  </r>
  <r>
    <n v="1048"/>
    <s v="ZOOKEEPER-1945"/>
    <x v="72"/>
    <n v="1"/>
  </r>
  <r>
    <n v="1049"/>
    <s v="ZOOKEEPER-1746"/>
    <x v="72"/>
    <n v="1"/>
  </r>
  <r>
    <n v="1050"/>
    <s v="ZOOKEEPER-1939"/>
    <x v="72"/>
    <n v="1"/>
  </r>
  <r>
    <n v="1051"/>
    <s v="ZOOKEEPER-1938"/>
    <x v="72"/>
    <n v="1"/>
  </r>
  <r>
    <n v="1052"/>
    <s v="ZOOKEEPER-1576"/>
    <x v="72"/>
    <n v="1"/>
  </r>
  <r>
    <n v="1053"/>
    <s v="ZOOKEEPER-1900"/>
    <x v="72"/>
    <n v="1"/>
  </r>
  <r>
    <n v="1054"/>
    <s v="ZOOKEEPER-1918"/>
    <x v="73"/>
    <n v="1"/>
  </r>
  <r>
    <n v="1055"/>
    <s v="ZOOKEEPER-1946"/>
    <x v="73"/>
    <n v="1"/>
  </r>
  <r>
    <n v="1056"/>
    <s v="ZOOKEEPER-1835"/>
    <x v="73"/>
    <n v="1"/>
  </r>
  <r>
    <n v="1057"/>
    <s v="ZOOKEEPER-827"/>
    <x v="73"/>
    <n v="1"/>
  </r>
  <r>
    <n v="1058"/>
    <s v="ZOOKEEPER-1810"/>
    <x v="73"/>
    <n v="1"/>
  </r>
  <r>
    <n v="1059"/>
    <s v="ZOOKEEPER-1222"/>
    <x v="73"/>
    <n v="1"/>
  </r>
  <r>
    <n v="1060"/>
    <s v="ZOOKEEPER-1953"/>
    <x v="73"/>
    <n v="1"/>
  </r>
  <r>
    <n v="1061"/>
    <s v="ZOOKEEPER-1964"/>
    <x v="73"/>
    <n v="1"/>
  </r>
  <r>
    <n v="1062"/>
    <s v="ZOOKEEPER-1863"/>
    <x v="73"/>
    <n v="1"/>
  </r>
  <r>
    <n v="1063"/>
    <s v="ZOOKEEPER-1966"/>
    <x v="73"/>
    <n v="1"/>
  </r>
  <r>
    <n v="1064"/>
    <s v="ZOOKEEPER-1683"/>
    <x v="73"/>
    <n v="1"/>
  </r>
  <r>
    <n v="1065"/>
    <s v="ZOOKEEPER-1346"/>
    <x v="73"/>
    <n v="1"/>
  </r>
  <r>
    <n v="1066"/>
    <s v="ZOOKEEPER-1969"/>
    <x v="73"/>
    <n v="1"/>
  </r>
  <r>
    <n v="1067"/>
    <s v="ZOOKEEPER-1968"/>
    <x v="73"/>
    <n v="1"/>
  </r>
  <r>
    <n v="1068"/>
    <s v="ZOOKEEPER-1851"/>
    <x v="73"/>
    <n v="1"/>
  </r>
  <r>
    <n v="1069"/>
    <s v="ZOOKEEPER-927"/>
    <x v="73"/>
    <n v="1"/>
  </r>
  <r>
    <n v="1070"/>
    <s v="ZOOKEEPER-1972"/>
    <x v="73"/>
    <n v="1"/>
  </r>
  <r>
    <n v="1071"/>
    <s v="ZOOKEEPER-1973"/>
    <x v="73"/>
    <n v="1"/>
  </r>
  <r>
    <n v="1072"/>
    <s v="ZOOKEEPER-1975"/>
    <x v="73"/>
    <n v="1"/>
  </r>
  <r>
    <n v="1073"/>
    <s v="ZOOKEEPER-1979"/>
    <x v="73"/>
    <n v="1"/>
  </r>
  <r>
    <n v="1074"/>
    <s v="ZOOKEEPER-1981"/>
    <x v="73"/>
    <n v="1"/>
  </r>
  <r>
    <n v="1075"/>
    <s v="ZOOKEEPER-1984"/>
    <x v="73"/>
    <n v="1"/>
  </r>
  <r>
    <n v="1076"/>
    <s v="ZOOKEEPER-1789"/>
    <x v="73"/>
    <n v="1"/>
  </r>
  <r>
    <n v="1077"/>
    <s v="ZOOKEEPER-1982"/>
    <x v="73"/>
    <n v="1"/>
  </r>
  <r>
    <n v="1078"/>
    <s v="ZOOKEEPER-1986"/>
    <x v="73"/>
    <n v="1"/>
  </r>
  <r>
    <n v="1079"/>
    <s v="ZOOKEEPER-1937"/>
    <x v="73"/>
    <n v="1"/>
  </r>
  <r>
    <n v="1080"/>
    <s v="ZOOKEEPER-1877"/>
    <x v="73"/>
    <n v="1"/>
  </r>
  <r>
    <n v="1081"/>
    <s v="ZOOKEEPER-1974"/>
    <x v="73"/>
    <n v="1"/>
  </r>
  <r>
    <n v="1082"/>
    <s v="ZOOKEEPER-1933"/>
    <x v="73"/>
    <n v="1"/>
  </r>
  <r>
    <n v="1083"/>
    <s v="ZOOKEEPER-1988"/>
    <x v="73"/>
    <n v="1"/>
  </r>
  <r>
    <n v="1084"/>
    <s v="ZOOKEEPER-1992"/>
    <x v="74"/>
    <n v="1"/>
  </r>
  <r>
    <n v="1085"/>
    <s v="ZOOKEEPER-1999"/>
    <x v="74"/>
    <n v="1"/>
  </r>
  <r>
    <n v="1086"/>
    <s v="ZOOKEEPER-1989"/>
    <x v="74"/>
    <n v="1"/>
  </r>
  <r>
    <n v="1087"/>
    <s v="ZOOKEEPER-1994"/>
    <x v="74"/>
    <n v="1"/>
  </r>
  <r>
    <n v="1088"/>
    <s v="ZOOKEEPER-2008"/>
    <x v="74"/>
    <n v="1"/>
  </r>
  <r>
    <n v="1089"/>
    <s v="ZOOKEEPER-2006"/>
    <x v="74"/>
    <n v="1"/>
  </r>
  <r>
    <n v="1090"/>
    <s v="ZOOKEEPER-2013"/>
    <x v="74"/>
    <n v="1"/>
  </r>
  <r>
    <n v="1091"/>
    <s v="ZOOKEEPER-2017"/>
    <x v="74"/>
    <n v="1"/>
  </r>
  <r>
    <n v="1092"/>
    <s v="ZOOKEEPER-1870"/>
    <x v="74"/>
    <n v="1"/>
  </r>
  <r>
    <n v="1093"/>
    <s v="ZOOKEEPER-1660"/>
    <x v="74"/>
    <n v="1"/>
  </r>
  <r>
    <n v="1094"/>
    <s v="ZOOKEEPER-2032"/>
    <x v="75"/>
    <n v="1"/>
  </r>
  <r>
    <n v="1095"/>
    <s v="ZOOKEEPER-2030"/>
    <x v="75"/>
    <n v="1"/>
  </r>
  <r>
    <n v="1096"/>
    <s v="ZOOKEEPER-2039"/>
    <x v="75"/>
    <n v="1"/>
  </r>
  <r>
    <n v="1097"/>
    <s v="ZOOKEEPER-2047"/>
    <x v="75"/>
    <n v="1"/>
  </r>
  <r>
    <n v="1098"/>
    <s v="ZOOKEEPER-2026"/>
    <x v="75"/>
    <n v="1"/>
  </r>
  <r>
    <n v="1099"/>
    <s v="ZOOKEEPER-1948"/>
    <x v="75"/>
    <n v="1"/>
  </r>
  <r>
    <n v="1100"/>
    <s v="ZOOKEEPER-2054"/>
    <x v="76"/>
    <n v="1"/>
  </r>
  <r>
    <n v="1101"/>
    <s v="ZOOKEEPER-1917"/>
    <x v="76"/>
    <n v="1"/>
  </r>
  <r>
    <n v="1102"/>
    <s v="ZOOKEEPER-2058"/>
    <x v="76"/>
    <n v="1"/>
  </r>
  <r>
    <n v="1103"/>
    <s v="ZOOKEEPER-2049"/>
    <x v="76"/>
    <n v="1"/>
  </r>
  <r>
    <n v="1104"/>
    <s v="ZOOKEEPER-2066"/>
    <x v="76"/>
    <n v="1"/>
  </r>
  <r>
    <n v="1105"/>
    <s v="ZOOKEEPER-2052"/>
    <x v="76"/>
    <n v="1"/>
  </r>
  <r>
    <n v="1106"/>
    <s v="ZOOKEEPER-1987"/>
    <x v="77"/>
    <n v="1"/>
  </r>
  <r>
    <n v="1107"/>
    <s v="ZOOKEEPER-2079"/>
    <x v="77"/>
    <n v="1"/>
  </r>
  <r>
    <n v="1108"/>
    <s v="ZOOKEEPER-2060"/>
    <x v="77"/>
    <n v="1"/>
  </r>
  <r>
    <n v="1109"/>
    <s v="ZOOKEEPER-2064"/>
    <x v="77"/>
    <n v="1"/>
  </r>
  <r>
    <n v="1110"/>
    <s v="ZOOKEEPER-1963"/>
    <x v="78"/>
    <n v="1"/>
  </r>
  <r>
    <n v="1111"/>
    <s v="ZOOKEEPER-2069"/>
    <x v="78"/>
    <n v="1"/>
  </r>
  <r>
    <n v="1112"/>
    <s v="ZOOKEEPER-1784"/>
    <x v="79"/>
    <n v="1"/>
  </r>
  <r>
    <n v="1113"/>
    <s v="ZOOKEEPER-2110"/>
    <x v="79"/>
    <n v="1"/>
  </r>
  <r>
    <n v="1114"/>
    <s v="ZOOKEEPER-2072"/>
    <x v="79"/>
    <n v="1"/>
  </r>
  <r>
    <n v="1115"/>
    <s v="ZOOKEEPER-2111"/>
    <x v="79"/>
    <n v="1"/>
  </r>
  <r>
    <n v="1116"/>
    <s v="ZOOKEEPER-1366"/>
    <x v="80"/>
    <n v="1"/>
  </r>
  <r>
    <n v="1117"/>
    <s v="ZOOKEEPER-1949"/>
    <x v="80"/>
    <n v="1"/>
  </r>
  <r>
    <n v="1118"/>
    <s v="ZOOKEEPER-2114"/>
    <x v="80"/>
    <n v="1"/>
  </r>
  <r>
    <n v="1119"/>
    <s v="ZOOKEEPER-2073"/>
    <x v="80"/>
    <n v="1"/>
  </r>
  <r>
    <n v="1120"/>
    <s v="ZOOKEEPER-2119"/>
    <x v="80"/>
    <n v="1"/>
  </r>
  <r>
    <n v="1121"/>
    <s v="ZOOKEEPER-1952"/>
    <x v="81"/>
    <n v="1"/>
  </r>
  <r>
    <n v="1122"/>
    <s v="ZOOKEEPER-2134"/>
    <x v="81"/>
    <n v="1"/>
  </r>
  <r>
    <n v="1123"/>
    <s v="ZOOKEEPER-1893"/>
    <x v="81"/>
    <n v="1"/>
  </r>
  <r>
    <n v="1124"/>
    <s v="ZOOKEEPER-2109"/>
    <x v="81"/>
    <n v="1"/>
  </r>
  <r>
    <n v="1125"/>
    <s v="ZOOKEEPER-2107"/>
    <x v="81"/>
    <n v="1"/>
  </r>
  <r>
    <n v="1126"/>
    <s v="ZOOKEEPER-2125"/>
    <x v="81"/>
    <n v="1"/>
  </r>
  <r>
    <n v="1127"/>
    <s v="ZOOKEEPER-2146"/>
    <x v="81"/>
    <n v="1"/>
  </r>
  <r>
    <n v="1128"/>
    <s v="ZOOKEEPER-2149"/>
    <x v="81"/>
    <n v="1"/>
  </r>
  <r>
    <n v="1129"/>
    <s v="ZOOKEEPER-2123"/>
    <x v="81"/>
    <n v="1"/>
  </r>
  <r>
    <n v="1130"/>
    <s v="ZOOKEEPER-2056"/>
    <x v="82"/>
    <n v="1"/>
  </r>
  <r>
    <n v="1131"/>
    <s v="ZOOKEEPER-2157"/>
    <x v="82"/>
    <n v="1"/>
  </r>
  <r>
    <n v="1132"/>
    <s v="ZOOKEEPER-2029"/>
    <x v="82"/>
    <n v="1"/>
  </r>
  <r>
    <n v="1133"/>
    <s v="ZOOKEEPER-2173"/>
    <x v="82"/>
    <n v="1"/>
  </r>
  <r>
    <n v="1134"/>
    <s v="ZOOKEEPER-2174"/>
    <x v="83"/>
    <n v="1"/>
  </r>
  <r>
    <n v="1135"/>
    <s v="ZOOKEEPER-2062"/>
    <x v="83"/>
    <n v="1"/>
  </r>
  <r>
    <n v="1136"/>
    <s v="ZOOKEEPER-2176"/>
    <x v="83"/>
    <n v="1"/>
  </r>
  <r>
    <n v="1137"/>
    <s v="ZOOKEEPER-2153"/>
    <x v="83"/>
    <n v="1"/>
  </r>
  <r>
    <n v="1138"/>
    <s v="ZOOKEEPER-2171"/>
    <x v="83"/>
    <n v="1"/>
  </r>
  <r>
    <n v="1139"/>
    <s v="ZOOKEEPER-2182"/>
    <x v="83"/>
    <n v="1"/>
  </r>
  <r>
    <n v="1140"/>
    <s v="ZOOKEEPER-2183"/>
    <x v="83"/>
    <n v="1"/>
  </r>
  <r>
    <n v="1141"/>
    <s v="ZOOKEEPER-2190"/>
    <x v="83"/>
    <n v="1"/>
  </r>
  <r>
    <n v="1142"/>
    <s v="ZOOKEEPER-2126"/>
    <x v="83"/>
    <n v="1"/>
  </r>
  <r>
    <n v="1143"/>
    <s v="ZOOKEEPER-1077"/>
    <x v="83"/>
    <n v="1"/>
  </r>
  <r>
    <n v="1144"/>
    <s v="ZOOKEEPER-2156"/>
    <x v="83"/>
    <n v="1"/>
  </r>
  <r>
    <n v="1145"/>
    <s v="ZOOKEEPER-2191"/>
    <x v="83"/>
    <n v="1"/>
  </r>
  <r>
    <n v="1146"/>
    <s v="ZOOKEEPER-2186"/>
    <x v="83"/>
    <n v="1"/>
  </r>
  <r>
    <n v="1147"/>
    <s v="ZOOKEEPER-2124"/>
    <x v="83"/>
    <n v="1"/>
  </r>
  <r>
    <n v="1148"/>
    <s v="ZOOKEEPER-2187"/>
    <x v="83"/>
    <n v="1"/>
  </r>
  <r>
    <n v="1149"/>
    <s v="ZOOKEEPER-2179"/>
    <x v="83"/>
    <n v="1"/>
  </r>
  <r>
    <n v="1150"/>
    <s v="ZOOKEEPER-2098"/>
    <x v="83"/>
    <n v="1"/>
  </r>
  <r>
    <n v="1151"/>
    <s v="ZOOKEEPER-2198"/>
    <x v="83"/>
    <n v="1"/>
  </r>
  <r>
    <n v="1152"/>
    <s v="ZOOKEEPER-2178"/>
    <x v="84"/>
    <n v="1"/>
  </r>
  <r>
    <n v="1153"/>
    <s v="ZOOKEEPER-2197"/>
    <x v="84"/>
    <n v="1"/>
  </r>
  <r>
    <n v="1154"/>
    <s v="ZOOKEEPER-2096"/>
    <x v="84"/>
    <n v="1"/>
  </r>
  <r>
    <n v="1155"/>
    <s v="ZOOKEEPER-2194"/>
    <x v="84"/>
    <n v="1"/>
  </r>
  <r>
    <n v="1156"/>
    <s v="ZOOKEEPER-2204"/>
    <x v="84"/>
    <n v="1"/>
  </r>
  <r>
    <n v="1157"/>
    <s v="ZOOKEEPER-2205"/>
    <x v="84"/>
    <n v="1"/>
  </r>
  <r>
    <n v="1158"/>
    <s v="ZOOKEEPER-2206"/>
    <x v="84"/>
    <n v="1"/>
  </r>
  <r>
    <n v="1159"/>
    <s v="ZOOKEEPER-2207"/>
    <x v="84"/>
    <n v="1"/>
  </r>
  <r>
    <n v="1160"/>
    <s v="ZOOKEEPER-2208"/>
    <x v="84"/>
    <n v="1"/>
  </r>
  <r>
    <n v="1161"/>
    <s v="ZOOKEEPER-2201"/>
    <x v="84"/>
    <n v="1"/>
  </r>
  <r>
    <n v="1162"/>
    <s v="ZOOKEEPER-2213"/>
    <x v="84"/>
    <n v="1"/>
  </r>
  <r>
    <n v="1163"/>
    <s v="ZOOKEEPER-2214"/>
    <x v="84"/>
    <n v="1"/>
  </r>
  <r>
    <n v="1164"/>
    <s v="ZOOKEEPER-706"/>
    <x v="84"/>
    <n v="1"/>
  </r>
  <r>
    <n v="1165"/>
    <s v="ZOOKEEPER-2212"/>
    <x v="84"/>
    <n v="1"/>
  </r>
  <r>
    <n v="1166"/>
    <s v="ZOOKEEPER-602"/>
    <x v="84"/>
    <n v="1"/>
  </r>
  <r>
    <n v="1167"/>
    <s v="ZOOKEEPER-2185"/>
    <x v="84"/>
    <n v="1"/>
  </r>
  <r>
    <n v="1168"/>
    <s v="ZOOKEEPER-1626"/>
    <x v="84"/>
    <n v="1"/>
  </r>
  <r>
    <n v="1169"/>
    <s v="ZOOKEEPER-2163"/>
    <x v="84"/>
    <n v="1"/>
  </r>
  <r>
    <n v="1170"/>
    <s v="ZOOKEEPER-2210"/>
    <x v="84"/>
    <n v="1"/>
  </r>
  <r>
    <n v="1171"/>
    <s v="ZOOKEEPER-2193"/>
    <x v="84"/>
    <n v="1"/>
  </r>
  <r>
    <n v="1172"/>
    <s v="ZOOKEEPER-2140"/>
    <x v="84"/>
    <n v="1"/>
  </r>
  <r>
    <n v="1173"/>
    <s v="ZOOKEEPER-2221"/>
    <x v="84"/>
    <n v="1"/>
  </r>
  <r>
    <n v="1174"/>
    <s v="ZOOKEEPER-2224"/>
    <x v="85"/>
    <n v="1"/>
  </r>
  <r>
    <n v="1175"/>
    <s v="ZOOKEEPER-2223"/>
    <x v="85"/>
    <n v="1"/>
  </r>
  <r>
    <n v="1176"/>
    <s v="ZOOKEEPER-1423"/>
    <x v="85"/>
    <n v="1"/>
  </r>
  <r>
    <n v="1177"/>
    <s v="ZOOKEEPER-2237"/>
    <x v="86"/>
    <n v="1"/>
  </r>
  <r>
    <n v="1178"/>
    <s v="ZOOKEEPER-1927"/>
    <x v="86"/>
    <n v="1"/>
  </r>
  <r>
    <n v="1179"/>
    <s v="ZOOKEEPER-2033"/>
    <x v="87"/>
    <n v="1"/>
  </r>
  <r>
    <n v="1180"/>
    <s v="ZOOKEEPER-2256"/>
    <x v="87"/>
    <n v="1"/>
  </r>
  <r>
    <n v="1181"/>
    <s v="ZOOKEEPER-2264"/>
    <x v="87"/>
    <n v="1"/>
  </r>
  <r>
    <n v="1182"/>
    <s v="ZOOKEEPER-2271"/>
    <x v="87"/>
    <n v="1"/>
  </r>
  <r>
    <n v="1183"/>
    <s v="ZOOKEEPER-2270"/>
    <x v="87"/>
    <n v="1"/>
  </r>
  <r>
    <n v="1184"/>
    <s v="ZOOKEEPER-2269"/>
    <x v="87"/>
    <n v="1"/>
  </r>
  <r>
    <n v="1185"/>
    <s v="ZOOKEEPER-2040"/>
    <x v="87"/>
    <n v="1"/>
  </r>
  <r>
    <n v="1186"/>
    <s v="ZOOKEEPER-2245"/>
    <x v="87"/>
    <n v="1"/>
  </r>
  <r>
    <n v="1187"/>
    <s v="ZOOKEEPER-1506"/>
    <x v="87"/>
    <n v="1"/>
  </r>
  <r>
    <n v="1188"/>
    <s v="ZOOKEEPER-2279"/>
    <x v="87"/>
    <n v="1"/>
  </r>
  <r>
    <n v="1189"/>
    <s v="ZOOKEEPER-1803"/>
    <x v="87"/>
    <n v="1"/>
  </r>
  <r>
    <n v="1190"/>
    <s v="ZOOKEEPER-2253"/>
    <x v="87"/>
    <n v="1"/>
  </r>
  <r>
    <n v="1191"/>
    <s v="ZOOKEEPER-2244"/>
    <x v="87"/>
    <n v="1"/>
  </r>
  <r>
    <n v="1192"/>
    <s v="ZOOKEEPER-2268"/>
    <x v="88"/>
    <n v="1"/>
  </r>
  <r>
    <n v="1193"/>
    <s v="ZOOKEEPER-2296"/>
    <x v="88"/>
    <n v="1"/>
  </r>
  <r>
    <n v="1194"/>
    <s v="ZOOKEEPER-2239"/>
    <x v="88"/>
    <n v="1"/>
  </r>
  <r>
    <n v="1195"/>
    <s v="ZOOKEEPER-2302"/>
    <x v="88"/>
    <n v="1"/>
  </r>
  <r>
    <n v="1196"/>
    <s v="ZOOKEEPER-2142"/>
    <x v="88"/>
    <n v="1"/>
  </r>
  <r>
    <n v="1197"/>
    <s v="ZOOKEEPER-1872"/>
    <x v="89"/>
    <n v="1"/>
  </r>
  <r>
    <n v="1198"/>
    <s v="ZOOKEEPER-1833"/>
    <x v="89"/>
    <n v="1"/>
  </r>
  <r>
    <n v="1199"/>
    <s v="ZOOKEEPER-1853"/>
    <x v="89"/>
    <n v="1"/>
  </r>
  <r>
    <n v="1200"/>
    <s v="ZOOKEEPER-2227"/>
    <x v="89"/>
    <n v="1"/>
  </r>
  <r>
    <n v="1201"/>
    <s v="ZOOKEEPER-2315"/>
    <x v="89"/>
    <n v="1"/>
  </r>
  <r>
    <n v="1202"/>
    <s v="ZOOKEEPER-1929"/>
    <x v="89"/>
    <n v="1"/>
  </r>
  <r>
    <n v="1203"/>
    <s v="ZOOKEEPER-1371"/>
    <x v="89"/>
    <n v="1"/>
  </r>
  <r>
    <n v="1204"/>
    <s v="ZOOKEEPER-2329"/>
    <x v="89"/>
    <n v="1"/>
  </r>
  <r>
    <n v="1205"/>
    <s v="ZOOKEEPER-2211"/>
    <x v="90"/>
    <n v="1"/>
  </r>
  <r>
    <n v="1206"/>
    <s v="ZOOKEEPER-2326"/>
    <x v="90"/>
    <n v="1"/>
  </r>
  <r>
    <n v="1207"/>
    <s v="ZOOKEEPER-2335"/>
    <x v="90"/>
    <n v="1"/>
  </r>
  <r>
    <n v="1208"/>
    <s v="ZOOKEEPER-2311"/>
    <x v="90"/>
    <n v="1"/>
  </r>
  <r>
    <n v="1209"/>
    <s v="ZOOKEEPER-2306"/>
    <x v="90"/>
    <n v="1"/>
  </r>
  <r>
    <n v="1210"/>
    <s v="ZOOKEEPER-2304"/>
    <x v="90"/>
    <n v="1"/>
  </r>
  <r>
    <n v="1211"/>
    <s v="ZOOKEEPER-2301"/>
    <x v="90"/>
    <n v="1"/>
  </r>
  <r>
    <n v="1212"/>
    <s v="ZOOKEEPER-2299"/>
    <x v="90"/>
    <n v="1"/>
  </r>
  <r>
    <n v="1213"/>
    <s v="ZOOKEEPER-2300"/>
    <x v="90"/>
    <n v="1"/>
  </r>
  <r>
    <n v="1214"/>
    <s v="ZOOKEEPER-2295"/>
    <x v="90"/>
    <n v="1"/>
  </r>
  <r>
    <n v="1215"/>
    <s v="ZOOKEEPER-2281"/>
    <x v="90"/>
    <n v="1"/>
  </r>
  <r>
    <n v="1216"/>
    <s v="ZOOKEEPER-2340"/>
    <x v="90"/>
    <n v="1"/>
  </r>
  <r>
    <n v="1217"/>
    <s v="ZOOKEEPER-2229"/>
    <x v="90"/>
    <n v="1"/>
  </r>
  <r>
    <n v="1218"/>
    <s v="ZOOKEEPER-2252"/>
    <x v="90"/>
    <n v="1"/>
  </r>
  <r>
    <n v="1219"/>
    <s v="ZOOKEEPER-1029"/>
    <x v="90"/>
    <n v="1"/>
  </r>
  <r>
    <n v="1220"/>
    <s v="ZOOKEEPER-412"/>
    <x v="90"/>
    <n v="1"/>
  </r>
  <r>
    <n v="1221"/>
    <s v="ZOOKEEPER-2334"/>
    <x v="90"/>
    <n v="1"/>
  </r>
  <r>
    <n v="1222"/>
    <s v="ZOOKEEPER-1907"/>
    <x v="90"/>
    <n v="1"/>
  </r>
  <r>
    <n v="1223"/>
    <s v="ZOOKEEPER-2347"/>
    <x v="91"/>
    <n v="1"/>
  </r>
  <r>
    <n v="1224"/>
    <s v="ZOOKEEPER-2360"/>
    <x v="92"/>
    <n v="1"/>
  </r>
  <r>
    <n v="1225"/>
    <s v="ZOOKEEPER-1740"/>
    <x v="92"/>
    <n v="1"/>
  </r>
  <r>
    <n v="1226"/>
    <s v="ZOOKEEPER-2243"/>
    <x v="92"/>
    <n v="1"/>
  </r>
  <r>
    <n v="1227"/>
    <s v="ZOOKEEPER-2375"/>
    <x v="93"/>
    <n v="1"/>
  </r>
  <r>
    <n v="1228"/>
    <s v="ZOOKEEPER-1991"/>
    <x v="93"/>
    <n v="1"/>
  </r>
  <r>
    <n v="1229"/>
    <s v="ZOOKEEPER-2336"/>
    <x v="93"/>
    <n v="1"/>
  </r>
  <r>
    <n v="1230"/>
    <s v="ZOOKEEPER-1604"/>
    <x v="93"/>
    <n v="1"/>
  </r>
  <r>
    <n v="1231"/>
    <s v="ZOOKEEPER-2294"/>
    <x v="93"/>
    <n v="1"/>
  </r>
  <r>
    <n v="1232"/>
    <s v="ZOOKEEPER-2378"/>
    <x v="93"/>
    <n v="1"/>
  </r>
  <r>
    <n v="1233"/>
    <s v="ZOOKEEPER-2373"/>
    <x v="93"/>
    <n v="1"/>
  </r>
  <r>
    <n v="1234"/>
    <s v="ZOOKEEPER-2379"/>
    <x v="93"/>
    <n v="1"/>
  </r>
  <r>
    <n v="1235"/>
    <s v="ZOOKEEPER-2087"/>
    <x v="93"/>
    <n v="1"/>
  </r>
  <r>
    <n v="1236"/>
    <s v="ZOOKEEPER-2133"/>
    <x v="93"/>
    <n v="1"/>
  </r>
  <r>
    <n v="1237"/>
    <s v="ZOOKEEPER-2283"/>
    <x v="93"/>
    <n v="1"/>
  </r>
  <r>
    <n v="1238"/>
    <s v="ZOOKEEPER-2385"/>
    <x v="93"/>
    <n v="1"/>
  </r>
  <r>
    <n v="1239"/>
    <s v="ZOOKEEPER-2388"/>
    <x v="93"/>
    <n v="1"/>
  </r>
  <r>
    <n v="1240"/>
    <s v="ZOOKEEPER-2392"/>
    <x v="93"/>
    <n v="1"/>
  </r>
  <r>
    <n v="1241"/>
    <s v="ZOOKEEPER-2393"/>
    <x v="93"/>
    <n v="1"/>
  </r>
  <r>
    <n v="1242"/>
    <s v="ZOOKEEPER-2240"/>
    <x v="93"/>
    <n v="1"/>
  </r>
  <r>
    <n v="1243"/>
    <s v="ZOOKEEPER-2195"/>
    <x v="93"/>
    <n v="1"/>
  </r>
  <r>
    <n v="1244"/>
    <s v="ZOOKEEPER-2364"/>
    <x v="93"/>
    <n v="1"/>
  </r>
  <r>
    <n v="1245"/>
    <s v="ZOOKEEPER-2141"/>
    <x v="94"/>
    <n v="1"/>
  </r>
  <r>
    <n v="1246"/>
    <s v="ZOOKEEPER-2413"/>
    <x v="94"/>
    <n v="1"/>
  </r>
  <r>
    <n v="1247"/>
    <s v="ZOOKEEPER-2139"/>
    <x v="95"/>
    <n v="1"/>
  </r>
  <r>
    <n v="1248"/>
    <s v="ZOOKEEPER-2235"/>
    <x v="95"/>
    <n v="1"/>
  </r>
  <r>
    <n v="1249"/>
    <s v="ZOOKEEPER-2396"/>
    <x v="95"/>
    <n v="1"/>
  </r>
  <r>
    <n v="1250"/>
    <s v="ZOOKEEPER-2330"/>
    <x v="95"/>
    <n v="1"/>
  </r>
  <r>
    <n v="1251"/>
    <s v="ZOOKEEPER-2024"/>
    <x v="95"/>
    <n v="1"/>
  </r>
  <r>
    <n v="1252"/>
    <s v="ZOOKEEPER-2402"/>
    <x v="95"/>
    <n v="1"/>
  </r>
  <r>
    <n v="1253"/>
    <s v="ZOOKEEPER-2405"/>
    <x v="95"/>
    <n v="1"/>
  </r>
  <r>
    <n v="1254"/>
    <s v="ZOOKEEPER-1295"/>
    <x v="95"/>
    <n v="1"/>
  </r>
  <r>
    <n v="1255"/>
    <s v="ZOOKEEPER-2410"/>
    <x v="96"/>
    <n v="1"/>
  </r>
  <r>
    <n v="1256"/>
    <s v="ZOOKEEPER-2137"/>
    <x v="96"/>
    <n v="1"/>
  </r>
  <r>
    <n v="1257"/>
    <s v="ZOOKEEPER-2433"/>
    <x v="96"/>
    <n v="1"/>
  </r>
  <r>
    <n v="1258"/>
    <s v="ZOOKEEPER-2450"/>
    <x v="96"/>
    <n v="1"/>
  </r>
  <r>
    <n v="1259"/>
    <s v="ZOOKEEPER-2297"/>
    <x v="96"/>
    <n v="1"/>
  </r>
  <r>
    <n v="1260"/>
    <s v="ZOOKEEPER-1460"/>
    <x v="96"/>
    <n v="1"/>
  </r>
  <r>
    <n v="1261"/>
    <s v="ZOOKEEPER-2380"/>
    <x v="96"/>
    <n v="1"/>
  </r>
  <r>
    <n v="1262"/>
    <s v="ZOOKEEPER-2366"/>
    <x v="96"/>
    <n v="1"/>
  </r>
  <r>
    <n v="1263"/>
    <s v="ZOOKEEPER-2458"/>
    <x v="96"/>
    <n v="1"/>
  </r>
  <r>
    <n v="1264"/>
    <s v="ZOOKEEPER-2459"/>
    <x v="96"/>
    <n v="1"/>
  </r>
  <r>
    <n v="1265"/>
    <s v="ZOOKEEPER-2478"/>
    <x v="97"/>
    <n v="1"/>
  </r>
  <r>
    <n v="1266"/>
    <s v="ZOOKEEPER-1898"/>
    <x v="97"/>
    <n v="1"/>
  </r>
  <r>
    <n v="1267"/>
    <s v="ZOOKEEPER-2477"/>
    <x v="97"/>
    <n v="1"/>
  </r>
  <r>
    <n v="1268"/>
    <s v="ZOOKEEPER-1256"/>
    <x v="97"/>
    <n v="1"/>
  </r>
  <r>
    <n v="1269"/>
    <s v="ZOOKEEPER-2442"/>
    <x v="98"/>
    <n v="1"/>
  </r>
  <r>
    <n v="1270"/>
    <s v="ZOOKEEPER-2498"/>
    <x v="98"/>
    <n v="1"/>
  </r>
  <r>
    <n v="1271"/>
    <s v="ZOOKEEPER-2500"/>
    <x v="98"/>
    <n v="1"/>
  </r>
  <r>
    <n v="1272"/>
    <s v="ZOOKEEPER-2074"/>
    <x v="98"/>
    <n v="1"/>
  </r>
  <r>
    <n v="1273"/>
    <s v="ZOOKEEPER-2452"/>
    <x v="98"/>
    <n v="1"/>
  </r>
  <r>
    <n v="1274"/>
    <s v="ZOOKEEPER-2323"/>
    <x v="98"/>
    <n v="1"/>
  </r>
  <r>
    <n v="1275"/>
    <s v="ZOOKEEPER-2247"/>
    <x v="98"/>
    <n v="1"/>
  </r>
  <r>
    <n v="1276"/>
    <s v="ZOOKEEPER-2482"/>
    <x v="98"/>
    <n v="1"/>
  </r>
  <r>
    <n v="1277"/>
    <s v="ZOOKEEPER-2514"/>
    <x v="98"/>
    <n v="1"/>
  </r>
  <r>
    <n v="1278"/>
    <s v="ZOOKEEPER-2505"/>
    <x v="98"/>
    <n v="1"/>
  </r>
  <r>
    <n v="1279"/>
    <s v="ZOOKEEPER-2508"/>
    <x v="98"/>
    <n v="1"/>
  </r>
  <r>
    <n v="1280"/>
    <s v="ZOOKEEPER-2152"/>
    <x v="98"/>
    <n v="1"/>
  </r>
  <r>
    <n v="1281"/>
    <s v="ZOOKEEPER-2489"/>
    <x v="98"/>
    <n v="1"/>
  </r>
  <r>
    <n v="1282"/>
    <s v="ZOOKEEPER-2502"/>
    <x v="99"/>
    <n v="1"/>
  </r>
  <r>
    <n v="1283"/>
    <s v="ZOOKEEPER-2548"/>
    <x v="99"/>
    <n v="1"/>
  </r>
  <r>
    <n v="1284"/>
    <s v="ZOOKEEPER-2558"/>
    <x v="99"/>
    <n v="1"/>
  </r>
  <r>
    <n v="1285"/>
    <s v="ZOOKEEPER-2536"/>
    <x v="99"/>
    <n v="1"/>
  </r>
  <r>
    <n v="1286"/>
    <s v="ZOOKEEPER-2539"/>
    <x v="99"/>
    <n v="1"/>
  </r>
  <r>
    <n v="1287"/>
    <s v="ZOOKEEPER-2507"/>
    <x v="99"/>
    <n v="1"/>
  </r>
  <r>
    <n v="1288"/>
    <s v="ZOOKEEPER-1962"/>
    <x v="99"/>
    <n v="1"/>
  </r>
  <r>
    <n v="1289"/>
    <s v="ZOOKEEPER-2172"/>
    <x v="99"/>
    <n v="1"/>
  </r>
  <r>
    <n v="1290"/>
    <s v="ZOOKEEPER-2557"/>
    <x v="99"/>
    <n v="1"/>
  </r>
  <r>
    <n v="1291"/>
    <s v="ZOOKEEPER-2484"/>
    <x v="99"/>
    <n v="1"/>
  </r>
  <r>
    <n v="1292"/>
    <s v="ZOOKEEPER-2576"/>
    <x v="99"/>
    <n v="1"/>
  </r>
  <r>
    <n v="1293"/>
    <s v="ZOOKEEPER-2579"/>
    <x v="99"/>
    <n v="1"/>
  </r>
  <r>
    <n v="1294"/>
    <s v="ZOOKEEPER-2594"/>
    <x v="100"/>
    <n v="1"/>
  </r>
  <r>
    <n v="1295"/>
    <s v="ZOOKEEPER-2169"/>
    <x v="100"/>
    <n v="1"/>
  </r>
  <r>
    <n v="1296"/>
    <s v="ZOOKEEPER-2611"/>
    <x v="100"/>
    <n v="1"/>
  </r>
  <r>
    <n v="1297"/>
    <s v="ZOOKEEPER-2467"/>
    <x v="100"/>
    <n v="1"/>
  </r>
  <r>
    <n v="1298"/>
    <s v="ZOOKEEPER-2606"/>
    <x v="100"/>
    <n v="1"/>
  </r>
  <r>
    <n v="1299"/>
    <s v="ZOOKEEPER-2597"/>
    <x v="100"/>
    <n v="1"/>
  </r>
  <r>
    <n v="1300"/>
    <s v="ZOOKEEPER-2556"/>
    <x v="101"/>
    <n v="1"/>
  </r>
  <r>
    <n v="1301"/>
    <s v="ZOOKEEPER-2624"/>
    <x v="101"/>
    <n v="1"/>
  </r>
  <r>
    <n v="1302"/>
    <s v="ZOOKEEPER-2631"/>
    <x v="101"/>
    <n v="1"/>
  </r>
  <r>
    <n v="1303"/>
    <s v="ZOOKEEPER-2014"/>
    <x v="101"/>
    <n v="1"/>
  </r>
  <r>
    <n v="1304"/>
    <s v="ZOOKEEPER-1525"/>
    <x v="101"/>
    <n v="1"/>
  </r>
  <r>
    <n v="1305"/>
    <s v="ZOOKEEPER-2632"/>
    <x v="101"/>
    <n v="1"/>
  </r>
  <r>
    <n v="1306"/>
    <s v="ZOOKEEPER-2628"/>
    <x v="101"/>
    <n v="1"/>
  </r>
  <r>
    <n v="1307"/>
    <s v="ZOOKEEPER-2636"/>
    <x v="101"/>
    <n v="1"/>
  </r>
  <r>
    <n v="1308"/>
    <s v="ZOOKEEPER-2627"/>
    <x v="102"/>
    <n v="1"/>
  </r>
  <r>
    <n v="1309"/>
    <s v="ZOOKEEPER-1045"/>
    <x v="102"/>
    <n v="1"/>
  </r>
  <r>
    <n v="1310"/>
    <s v="ZOOKEEPER-2542"/>
    <x v="102"/>
    <n v="1"/>
  </r>
  <r>
    <n v="1311"/>
    <s v="ZOOKEEPER-2552"/>
    <x v="102"/>
    <n v="1"/>
  </r>
  <r>
    <n v="1312"/>
    <s v="ZOOKEEPER-2479"/>
    <x v="102"/>
    <n v="1"/>
  </r>
  <r>
    <n v="1313"/>
    <s v="ZOOKEEPER-2470"/>
    <x v="102"/>
    <n v="1"/>
  </r>
  <r>
    <n v="1314"/>
    <s v="ZOOKEEPER-2646"/>
    <x v="102"/>
    <n v="1"/>
  </r>
  <r>
    <n v="1315"/>
    <s v="ZOOKEEPER-2652"/>
    <x v="102"/>
    <n v="1"/>
  </r>
  <r>
    <n v="1316"/>
    <s v="ZOOKEEPER-2655"/>
    <x v="102"/>
    <n v="1"/>
  </r>
  <r>
    <n v="1317"/>
    <s v="ZOOKEEPER-2517"/>
    <x v="102"/>
    <n v="1"/>
  </r>
  <r>
    <n v="1318"/>
    <s v="ZOOKEEPER-2465"/>
    <x v="102"/>
    <n v="1"/>
  </r>
  <r>
    <n v="1319"/>
    <s v="ZOOKEEPER-2383"/>
    <x v="103"/>
    <n v="1"/>
  </r>
  <r>
    <n v="1320"/>
    <s v="ZOOKEEPER-2650"/>
    <x v="103"/>
    <n v="1"/>
  </r>
  <r>
    <n v="1321"/>
    <s v="ZOOKEEPER-2647"/>
    <x v="103"/>
    <n v="1"/>
  </r>
  <r>
    <n v="1322"/>
    <s v="ZOOKEEPER-2620"/>
    <x v="103"/>
    <n v="1"/>
  </r>
  <r>
    <n v="1323"/>
    <s v="ZOOKEEPER-2656"/>
    <x v="103"/>
    <n v="1"/>
  </r>
  <r>
    <n v="1324"/>
    <s v="ZOOKEEPER-2511"/>
    <x v="103"/>
    <n v="1"/>
  </r>
  <r>
    <n v="1325"/>
    <s v="ZOOKEEPER-2658"/>
    <x v="103"/>
    <n v="1"/>
  </r>
  <r>
    <n v="1326"/>
    <s v="ZOOKEEPER-2651"/>
    <x v="103"/>
    <n v="1"/>
  </r>
  <r>
    <n v="1327"/>
    <s v="ZOOKEEPER-261"/>
    <x v="103"/>
    <n v="1"/>
  </r>
  <r>
    <n v="1328"/>
    <s v="ZOOKEEPER-2664"/>
    <x v="103"/>
    <n v="1"/>
  </r>
  <r>
    <n v="1329"/>
    <s v="ZOOKEEPER-2633"/>
    <x v="103"/>
    <n v="1"/>
  </r>
  <r>
    <n v="1330"/>
    <s v="ZOOKEEPER-2574"/>
    <x v="103"/>
    <n v="1"/>
  </r>
  <r>
    <n v="1331"/>
    <s v="ZOOKEEPER-2671"/>
    <x v="103"/>
    <n v="1"/>
  </r>
  <r>
    <n v="1332"/>
    <s v="ZOOKEEPER-2573"/>
    <x v="103"/>
    <n v="1"/>
  </r>
  <r>
    <n v="1333"/>
    <s v="ZOOKEEPER-2622"/>
    <x v="103"/>
    <n v="1"/>
  </r>
  <r>
    <n v="1334"/>
    <s v="ZOOKEEPER-2044"/>
    <x v="103"/>
    <n v="1"/>
  </r>
  <r>
    <n v="1335"/>
    <s v="ZOOKEEPER-2682"/>
    <x v="104"/>
    <n v="1"/>
  </r>
  <r>
    <n v="1336"/>
    <s v="ZOOKEEPER-2080"/>
    <x v="104"/>
    <n v="1"/>
  </r>
  <r>
    <n v="1337"/>
    <s v="ZOOKEEPER-2672"/>
    <x v="104"/>
    <n v="1"/>
  </r>
  <r>
    <n v="1338"/>
    <s v="ZOOKEEPER-2680"/>
    <x v="104"/>
    <n v="1"/>
  </r>
  <r>
    <n v="1339"/>
    <s v="ZOOKEEPER-2464"/>
    <x v="104"/>
    <n v="1"/>
  </r>
  <r>
    <n v="1340"/>
    <s v="ZOOKEEPER-2642"/>
    <x v="104"/>
    <n v="1"/>
  </r>
  <r>
    <n v="1341"/>
    <s v="ZOOKEEPER-2689"/>
    <x v="104"/>
    <n v="1"/>
  </r>
  <r>
    <n v="1342"/>
    <s v="ZOOKEEPER-2683"/>
    <x v="104"/>
    <n v="1"/>
  </r>
  <r>
    <n v="1343"/>
    <s v="ZOOKEEPER-2617"/>
    <x v="104"/>
    <n v="1"/>
  </r>
  <r>
    <n v="1344"/>
    <s v="ZOOKEEPER-2678"/>
    <x v="104"/>
    <n v="1"/>
  </r>
  <r>
    <n v="1345"/>
    <s v="ZOOKEEPER-2687"/>
    <x v="104"/>
    <n v="1"/>
  </r>
  <r>
    <n v="1346"/>
    <s v="ZOOKEEPER-2692"/>
    <x v="104"/>
    <n v="1"/>
  </r>
  <r>
    <n v="1347"/>
    <s v="ZOOKEEPER-2696"/>
    <x v="104"/>
    <n v="1"/>
  </r>
  <r>
    <n v="1348"/>
    <s v="ZOOKEEPER-2693"/>
    <x v="105"/>
    <n v="1"/>
  </r>
  <r>
    <n v="1349"/>
    <s v="ZOOKEEPER-2710"/>
    <x v="105"/>
    <n v="1"/>
  </r>
  <r>
    <n v="1350"/>
    <s v="ZOOKEEPER-2665"/>
    <x v="105"/>
    <n v="1"/>
  </r>
  <r>
    <n v="1351"/>
    <s v="ZOOKEEPER-2709"/>
    <x v="105"/>
    <n v="1"/>
  </r>
  <r>
    <n v="1352"/>
    <s v="ZOOKEEPER-2718"/>
    <x v="105"/>
    <n v="1"/>
  </r>
  <r>
    <n v="1353"/>
    <s v="ZOOKEEPER-2716"/>
    <x v="105"/>
    <n v="1"/>
  </r>
  <r>
    <n v="1354"/>
    <s v="ZOOKEEPER-2460"/>
    <x v="105"/>
    <n v="1"/>
  </r>
  <r>
    <n v="1355"/>
    <s v="ZOOKEEPER-2726"/>
    <x v="105"/>
    <n v="1"/>
  </r>
  <r>
    <n v="1356"/>
    <s v="ZOOKEEPER-2724"/>
    <x v="105"/>
    <n v="1"/>
  </r>
  <r>
    <n v="1357"/>
    <s v="ZOOKEEPER-2719"/>
    <x v="105"/>
    <n v="1"/>
  </r>
  <r>
    <n v="1358"/>
    <s v="ZOOKEEPER-2725"/>
    <x v="105"/>
    <n v="1"/>
  </r>
  <r>
    <n v="1359"/>
    <s v="ZOOKEEPER-2635"/>
    <x v="105"/>
    <n v="1"/>
  </r>
  <r>
    <n v="1360"/>
    <s v="ZOOKEEPER-2712"/>
    <x v="105"/>
    <n v="1"/>
  </r>
  <r>
    <n v="1361"/>
    <s v="ZOOKEEPER-2706"/>
    <x v="105"/>
    <n v="1"/>
  </r>
  <r>
    <n v="1362"/>
    <s v="ZOOKEEPER-2735"/>
    <x v="105"/>
    <n v="1"/>
  </r>
  <r>
    <n v="1363"/>
    <s v="ZOOKEEPER-2608"/>
    <x v="105"/>
    <n v="1"/>
  </r>
  <r>
    <n v="1364"/>
    <s v="ZOOKEEPER-2737"/>
    <x v="105"/>
    <n v="1"/>
  </r>
  <r>
    <n v="1365"/>
    <s v="ZOOKEEPER-2734"/>
    <x v="105"/>
    <n v="1"/>
  </r>
  <r>
    <n v="1366"/>
    <s v="ZOOKEEPER-2746"/>
    <x v="106"/>
    <n v="1"/>
  </r>
  <r>
    <n v="1367"/>
    <s v="ZOOKEEPER-2729"/>
    <x v="106"/>
    <n v="1"/>
  </r>
  <r>
    <n v="1368"/>
    <s v="ZOOKEEPER-2749"/>
    <x v="106"/>
    <n v="1"/>
  </r>
  <r>
    <n v="1369"/>
    <s v="ZOOKEEPER-2743"/>
    <x v="106"/>
    <n v="1"/>
  </r>
  <r>
    <n v="1370"/>
    <s v="ZOOKEEPER-2707"/>
    <x v="106"/>
    <n v="1"/>
  </r>
  <r>
    <n v="1371"/>
    <s v="ZOOKEEPER-2686"/>
    <x v="106"/>
    <n v="1"/>
  </r>
  <r>
    <n v="1372"/>
    <s v="ZOOKEEPER-2754"/>
    <x v="106"/>
    <n v="1"/>
  </r>
  <r>
    <n v="1373"/>
    <s v="ZOOKEEPER-2722"/>
    <x v="106"/>
    <n v="1"/>
  </r>
  <r>
    <n v="1374"/>
    <s v="ZOOKEEPER-2747"/>
    <x v="106"/>
    <n v="1"/>
  </r>
  <r>
    <n v="1375"/>
    <s v="ZOOKEEPER-2744"/>
    <x v="106"/>
    <n v="1"/>
  </r>
  <r>
    <n v="1376"/>
    <s v="ZOOKEEPER-2638"/>
    <x v="106"/>
    <n v="1"/>
  </r>
  <r>
    <n v="1377"/>
    <s v="ZOOKEEPER-2758"/>
    <x v="106"/>
    <n v="1"/>
  </r>
  <r>
    <n v="1378"/>
    <s v="ZOOKEEPER-2759"/>
    <x v="106"/>
    <n v="1"/>
  </r>
  <r>
    <n v="1379"/>
    <s v="ZOOKEEPER-2316"/>
    <x v="106"/>
    <n v="1"/>
  </r>
  <r>
    <n v="1380"/>
    <s v="ZOOKEEPER-2662"/>
    <x v="106"/>
    <n v="1"/>
  </r>
  <r>
    <n v="1381"/>
    <s v="ZOOKEEPER-2742"/>
    <x v="106"/>
    <n v="1"/>
  </r>
  <r>
    <n v="1382"/>
    <s v="ZOOKEEPER-2697"/>
    <x v="107"/>
    <n v="1"/>
  </r>
  <r>
    <n v="1383"/>
    <s v="ZOOKEEPER-1932"/>
    <x v="107"/>
    <n v="1"/>
  </r>
  <r>
    <n v="1384"/>
    <s v="ZOOKEEPER-2785"/>
    <x v="107"/>
    <n v="1"/>
  </r>
  <r>
    <n v="1385"/>
    <s v="ZOOKEEPER-2774"/>
    <x v="107"/>
    <n v="1"/>
  </r>
  <r>
    <n v="1386"/>
    <s v="ZOOKEEPER-2732"/>
    <x v="107"/>
    <n v="1"/>
  </r>
  <r>
    <n v="1387"/>
    <s v="ZOOKEEPER-2733"/>
    <x v="107"/>
    <n v="1"/>
  </r>
  <r>
    <n v="1388"/>
    <s v="ZOOKEEPER-2731"/>
    <x v="107"/>
    <n v="1"/>
  </r>
  <r>
    <n v="1389"/>
    <s v="ZOOKEEPER-2762"/>
    <x v="107"/>
    <n v="1"/>
  </r>
  <r>
    <n v="1390"/>
    <s v="ZOOKEEPER-2691"/>
    <x v="107"/>
    <n v="1"/>
  </r>
  <r>
    <n v="1391"/>
    <s v="ZOOKEEPER-2757"/>
    <x v="107"/>
    <n v="1"/>
  </r>
  <r>
    <n v="1392"/>
    <s v="ZOOKEEPER-2767"/>
    <x v="107"/>
    <n v="1"/>
  </r>
  <r>
    <n v="1393"/>
    <s v="ZOOKEEPER-2796"/>
    <x v="107"/>
    <n v="1"/>
  </r>
  <r>
    <n v="1394"/>
    <s v="ZOOKEEPER-2797"/>
    <x v="108"/>
    <n v="1"/>
  </r>
  <r>
    <n v="1395"/>
    <s v="ZOOKEEPER-2788"/>
    <x v="108"/>
    <n v="1"/>
  </r>
  <r>
    <n v="1396"/>
    <s v="ZOOKEEPER-2359"/>
    <x v="108"/>
    <n v="1"/>
  </r>
  <r>
    <n v="1397"/>
    <s v="ZOOKEEPER-1748"/>
    <x v="108"/>
    <n v="1"/>
  </r>
  <r>
    <n v="1398"/>
    <s v="ZOOKEEPER-2798"/>
    <x v="108"/>
    <n v="1"/>
  </r>
  <r>
    <n v="1399"/>
    <s v="ZOOKEEPER-2775"/>
    <x v="108"/>
    <n v="1"/>
  </r>
  <r>
    <n v="1400"/>
    <s v="ZOOKEEPER-2808"/>
    <x v="108"/>
    <n v="1"/>
  </r>
  <r>
    <n v="1401"/>
    <s v="ZOOKEEPER-2730"/>
    <x v="108"/>
    <n v="1"/>
  </r>
  <r>
    <n v="1402"/>
    <s v="ZOOKEEPER-2728"/>
    <x v="108"/>
    <n v="1"/>
  </r>
  <r>
    <n v="1403"/>
    <s v="ZOOKEEPER-1782"/>
    <x v="108"/>
    <n v="1"/>
  </r>
  <r>
    <n v="1404"/>
    <s v="ZOOKEEPER-2815"/>
    <x v="108"/>
    <n v="1"/>
  </r>
  <r>
    <n v="1405"/>
    <s v="ZOOKEEPER-2816"/>
    <x v="108"/>
    <n v="1"/>
  </r>
  <r>
    <n v="1406"/>
    <s v="ZOOKEEPER-2818"/>
    <x v="109"/>
    <n v="1"/>
  </r>
  <r>
    <n v="1407"/>
    <s v="ZOOKEEPER-2819"/>
    <x v="109"/>
    <n v="1"/>
  </r>
  <r>
    <n v="1408"/>
    <s v="ZOOKEEPER-2811"/>
    <x v="109"/>
    <n v="1"/>
  </r>
  <r>
    <n v="1409"/>
    <s v="ZOOKEEPER-2740"/>
    <x v="109"/>
    <n v="1"/>
  </r>
  <r>
    <n v="1410"/>
    <s v="ZOOKEEPER-1504"/>
    <x v="109"/>
    <n v="1"/>
  </r>
  <r>
    <n v="1411"/>
    <s v="ZOOKEEPER-2792"/>
    <x v="109"/>
    <n v="1"/>
  </r>
  <r>
    <n v="1412"/>
    <s v="ZOOKEEPER-2856"/>
    <x v="109"/>
    <n v="1"/>
  </r>
  <r>
    <n v="1413"/>
    <s v="ZOOKEEPER-2577"/>
    <x v="109"/>
    <n v="1"/>
  </r>
  <r>
    <n v="1414"/>
    <s v="ZOOKEEPER-2841"/>
    <x v="110"/>
    <n v="1"/>
  </r>
  <r>
    <n v="1415"/>
    <s v="ZOOKEEPER-2614"/>
    <x v="110"/>
    <n v="1"/>
  </r>
  <r>
    <n v="1416"/>
    <s v="ZOOKEEPER-2355"/>
    <x v="110"/>
    <n v="1"/>
  </r>
  <r>
    <n v="1417"/>
    <s v="ZOOKEEPER-1669"/>
    <x v="110"/>
    <n v="1"/>
  </r>
  <r>
    <n v="1418"/>
    <s v="ZOOKEEPER-2852"/>
    <x v="110"/>
    <n v="1"/>
  </r>
  <r>
    <n v="1419"/>
    <s v="ZOOKEEPER-2862"/>
    <x v="110"/>
    <n v="1"/>
  </r>
  <r>
    <n v="1420"/>
    <s v="ZOOKEEPER-2853"/>
    <x v="110"/>
    <n v="1"/>
  </r>
  <r>
    <n v="1421"/>
    <s v="ZOOKEEPER-2863"/>
    <x v="110"/>
    <n v="1"/>
  </r>
  <r>
    <n v="1422"/>
    <s v="ZOOKEEPER-2865"/>
    <x v="110"/>
    <n v="1"/>
  </r>
  <r>
    <n v="1423"/>
    <s v="ZOOKEEPER-169"/>
    <x v="110"/>
    <n v="1"/>
  </r>
  <r>
    <n v="1424"/>
    <s v="ZOOKEEPER-2786"/>
    <x v="110"/>
    <n v="1"/>
  </r>
  <r>
    <n v="1425"/>
    <s v="ZOOKEEPER-2756"/>
    <x v="110"/>
    <n v="1"/>
  </r>
  <r>
    <n v="1426"/>
    <s v="ZOOKEEPER-2864"/>
    <x v="110"/>
    <n v="1"/>
  </r>
  <r>
    <n v="1427"/>
    <s v="ZOOKEEPER-2870"/>
    <x v="110"/>
    <n v="1"/>
  </r>
  <r>
    <n v="1428"/>
    <s v="ZOOKEEPER-2859"/>
    <x v="110"/>
    <n v="1"/>
  </r>
  <r>
    <n v="1429"/>
    <s v="ZOOKEEPER-2874"/>
    <x v="110"/>
    <n v="1"/>
  </r>
  <r>
    <n v="1430"/>
    <s v="ZOOKEEPER-2804"/>
    <x v="110"/>
    <n v="1"/>
  </r>
  <r>
    <n v="1431"/>
    <s v="ZOOKEEPER-2861"/>
    <x v="110"/>
    <n v="1"/>
  </r>
  <r>
    <n v="1432"/>
    <s v="ZOOKEEPER-2880"/>
    <x v="110"/>
    <n v="1"/>
  </r>
  <r>
    <n v="1433"/>
    <s v="ZOOKEEPER-2829"/>
    <x v="110"/>
    <n v="1"/>
  </r>
  <r>
    <n v="1434"/>
    <s v="ZOOKEEPER-2885"/>
    <x v="110"/>
    <n v="1"/>
  </r>
  <r>
    <n v="1435"/>
    <s v="ZOOKEEPER-2875"/>
    <x v="111"/>
    <n v="1"/>
  </r>
  <r>
    <n v="1436"/>
    <s v="ZOOKEEPER-2630"/>
    <x v="111"/>
    <n v="1"/>
  </r>
  <r>
    <n v="1437"/>
    <s v="ZOOKEEPER-2349"/>
    <x v="111"/>
    <n v="1"/>
  </r>
  <r>
    <n v="1438"/>
    <s v="ZOOKEEPER-2581"/>
    <x v="111"/>
    <n v="1"/>
  </r>
  <r>
    <n v="1439"/>
    <s v="ZOOKEEPER-2777"/>
    <x v="111"/>
    <n v="1"/>
  </r>
  <r>
    <n v="1440"/>
    <s v="ZOOKEEPER-2809"/>
    <x v="111"/>
    <n v="1"/>
  </r>
  <r>
    <n v="1441"/>
    <s v="ZOOKEEPER-2896"/>
    <x v="111"/>
    <n v="1"/>
  </r>
  <r>
    <n v="1442"/>
    <s v="ZOOKEEPER-2905"/>
    <x v="111"/>
    <n v="1"/>
  </r>
  <r>
    <n v="1443"/>
    <s v="ZOOKEEPER-2887"/>
    <x v="111"/>
    <n v="1"/>
  </r>
  <r>
    <n v="1444"/>
    <s v="ZOOKEEPER-2906"/>
    <x v="111"/>
    <n v="1"/>
  </r>
  <r>
    <n v="1445"/>
    <s v="ZOOKEEPER-2904"/>
    <x v="112"/>
    <n v="1"/>
  </r>
  <r>
    <n v="1446"/>
    <s v="ZOOKEEPER-2908"/>
    <x v="112"/>
    <n v="1"/>
  </r>
  <r>
    <n v="1447"/>
    <s v="ZOOKEEPER-2914"/>
    <x v="112"/>
    <n v="1"/>
  </r>
  <r>
    <n v="1448"/>
    <s v="ZOOKEEPER-2909"/>
    <x v="112"/>
    <n v="1"/>
  </r>
  <r>
    <n v="1449"/>
    <s v="ZOOKEEPER-2890"/>
    <x v="112"/>
    <n v="1"/>
  </r>
  <r>
    <n v="1450"/>
    <s v="ZOOKEEPER-1703"/>
    <x v="112"/>
    <n v="1"/>
  </r>
  <r>
    <n v="1451"/>
    <s v="ZOOKEEPER-2684"/>
    <x v="113"/>
    <n v="1"/>
  </r>
  <r>
    <n v="1452"/>
    <s v="ZOOKEEPER-2690"/>
    <x v="113"/>
    <n v="1"/>
  </r>
  <r>
    <n v="1453"/>
    <s v="ZOOKEEPER-2923"/>
    <x v="113"/>
    <n v="1"/>
  </r>
  <r>
    <n v="1454"/>
    <s v="ZOOKEEPER-2934"/>
    <x v="113"/>
    <n v="1"/>
  </r>
  <r>
    <n v="1455"/>
    <s v="ZOOKEEPER-2931"/>
    <x v="113"/>
    <n v="1"/>
  </r>
  <r>
    <n v="1456"/>
    <s v="ZOOKEEPER-2795"/>
    <x v="113"/>
    <n v="1"/>
  </r>
  <r>
    <n v="1457"/>
    <s v="ZOOKEEPER-2944"/>
    <x v="113"/>
    <n v="1"/>
  </r>
  <r>
    <n v="1458"/>
    <s v="ZOOKEEPER-2948"/>
    <x v="113"/>
    <n v="1"/>
  </r>
  <r>
    <n v="1459"/>
    <s v="ZOOKEEPER-2935"/>
    <x v="113"/>
    <n v="1"/>
  </r>
  <r>
    <n v="1460"/>
    <s v="ZOOKEEPER-2915"/>
    <x v="114"/>
    <n v="1"/>
  </r>
  <r>
    <n v="1461"/>
    <s v="ZOOKEEPER-2338"/>
    <x v="114"/>
    <n v="1"/>
  </r>
  <r>
    <n v="1462"/>
    <s v="ZOOKEEPER-2924"/>
    <x v="114"/>
    <n v="1"/>
  </r>
  <r>
    <n v="1463"/>
    <s v="ZOOKEEPER-2951"/>
    <x v="114"/>
    <n v="1"/>
  </r>
  <r>
    <n v="1464"/>
    <s v="ZOOKEEPER-2950"/>
    <x v="114"/>
    <n v="1"/>
  </r>
  <r>
    <n v="1465"/>
    <s v="ZOOKEEPER-2952"/>
    <x v="114"/>
    <n v="1"/>
  </r>
  <r>
    <n v="1466"/>
    <s v="ZOOKEEPER-2953"/>
    <x v="114"/>
    <n v="1"/>
  </r>
  <r>
    <n v="1467"/>
    <s v="ZOOKEEPER-2893"/>
    <x v="114"/>
    <n v="1"/>
  </r>
  <r>
    <n v="1468"/>
    <s v="ZOOKEEPER-2960"/>
    <x v="115"/>
    <n v="1"/>
  </r>
  <r>
    <n v="1469"/>
    <s v="ZOOKEEPER-2249"/>
    <x v="115"/>
    <n v="1"/>
  </r>
  <r>
    <n v="1470"/>
    <s v="ZOOKEEPER-2961"/>
    <x v="115"/>
    <n v="1"/>
  </r>
  <r>
    <n v="1471"/>
    <s v="ZOOKEEPER-2964"/>
    <x v="115"/>
    <n v="1"/>
  </r>
  <r>
    <n v="1472"/>
    <s v="ZOOKEEPER-1580"/>
    <x v="115"/>
    <n v="1"/>
  </r>
  <r>
    <n v="1473"/>
    <s v="ZOOKEEPER-2949"/>
    <x v="115"/>
    <n v="1"/>
  </r>
  <r>
    <n v="1474"/>
    <s v="ZOOKEEPER-2824"/>
    <x v="116"/>
    <n v="1"/>
  </r>
  <r>
    <n v="1475"/>
    <s v="ZOOKEEPER-2939"/>
    <x v="116"/>
    <n v="1"/>
  </r>
  <r>
    <n v="1476"/>
    <s v="ZOOKEEPER-2981"/>
    <x v="116"/>
    <n v="1"/>
  </r>
  <r>
    <n v="1477"/>
    <s v="ZOOKEEPER-2967"/>
    <x v="116"/>
    <n v="1"/>
  </r>
  <r>
    <n v="1478"/>
    <s v="ZOOKEEPER-2978"/>
    <x v="116"/>
    <n v="1"/>
  </r>
  <r>
    <n v="1479"/>
    <s v="ZOOKEEPER-2845"/>
    <x v="116"/>
    <n v="1"/>
  </r>
  <r>
    <n v="1480"/>
    <s v="ZOOKEEPER-2936"/>
    <x v="117"/>
    <n v="1"/>
  </r>
  <r>
    <n v="1481"/>
    <s v="ZOOKEEPER-2992"/>
    <x v="117"/>
    <n v="1"/>
  </r>
  <r>
    <n v="1482"/>
    <s v="ZOOKEEPER-2962"/>
    <x v="117"/>
    <n v="1"/>
  </r>
  <r>
    <n v="1483"/>
    <s v="ZOOKEEPER-761"/>
    <x v="117"/>
    <n v="1"/>
  </r>
  <r>
    <n v="1484"/>
    <s v="ZOOKEEPER-3001"/>
    <x v="117"/>
    <n v="1"/>
  </r>
  <r>
    <n v="1485"/>
    <s v="ZOOKEEPER-2998"/>
    <x v="117"/>
    <n v="1"/>
  </r>
  <r>
    <n v="1486"/>
    <s v="ZOOKEEPER-2997"/>
    <x v="117"/>
    <n v="1"/>
  </r>
  <r>
    <n v="1487"/>
    <s v="ZOOKEEPER-2806"/>
    <x v="117"/>
    <n v="1"/>
  </r>
  <r>
    <n v="1488"/>
    <s v="ZOOKEEPER-3006"/>
    <x v="118"/>
    <n v="1"/>
  </r>
  <r>
    <n v="1489"/>
    <s v="ZOOKEEPER-3016"/>
    <x v="118"/>
    <n v="1"/>
  </r>
  <r>
    <n v="1490"/>
    <s v="ZOOKEEPER-3017"/>
    <x v="118"/>
    <n v="1"/>
  </r>
  <r>
    <n v="1491"/>
    <s v="ZOOKEEPER-2999"/>
    <x v="118"/>
    <n v="1"/>
  </r>
  <r>
    <n v="1492"/>
    <s v="ZOOKEEPER-3002"/>
    <x v="118"/>
    <n v="1"/>
  </r>
  <r>
    <n v="1493"/>
    <s v="ZOOKEEPER-2994"/>
    <x v="118"/>
    <n v="1"/>
  </r>
  <r>
    <n v="1494"/>
    <s v="ZOOKEEPER-3025"/>
    <x v="118"/>
    <n v="1"/>
  </r>
  <r>
    <n v="1495"/>
    <s v="ZOOKEEPER-2415"/>
    <x v="118"/>
    <n v="1"/>
  </r>
  <r>
    <n v="1496"/>
    <s v="ZOOKEEPER-3007"/>
    <x v="118"/>
    <n v="1"/>
  </r>
  <r>
    <n v="1497"/>
    <s v="ZOOKEEPER-3027"/>
    <x v="118"/>
    <n v="1"/>
  </r>
  <r>
    <n v="1498"/>
    <s v="ZOOKEEPER-2988"/>
    <x v="118"/>
    <n v="1"/>
  </r>
  <r>
    <n v="1499"/>
    <s v="ZOOKEEPER-2982"/>
    <x v="119"/>
    <n v="1"/>
  </r>
  <r>
    <n v="1500"/>
    <s v="ZOOKEEPER-2901"/>
    <x v="119"/>
    <n v="1"/>
  </r>
  <r>
    <n v="1501"/>
    <s v="ZOOKEEPER-3012"/>
    <x v="119"/>
    <n v="1"/>
  </r>
  <r>
    <n v="1502"/>
    <s v="ZOOKEEPER-2959"/>
    <x v="119"/>
    <n v="1"/>
  </r>
  <r>
    <n v="1503"/>
    <s v="ZOOKEEPER-3038"/>
    <x v="119"/>
    <n v="1"/>
  </r>
  <r>
    <n v="1504"/>
    <s v="ZOOKEEPER-2903"/>
    <x v="119"/>
    <n v="1"/>
  </r>
  <r>
    <n v="1505"/>
    <s v="ZOOKEEPER-1807"/>
    <x v="119"/>
    <n v="1"/>
  </r>
  <r>
    <n v="1506"/>
    <s v="ZOOKEEPER-2971"/>
    <x v="119"/>
    <n v="1"/>
  </r>
  <r>
    <n v="1507"/>
    <s v="ZOOKEEPER-2980"/>
    <x v="119"/>
    <n v="1"/>
  </r>
  <r>
    <n v="1508"/>
    <s v="ZOOKEEPER-3039"/>
    <x v="119"/>
    <n v="1"/>
  </r>
  <r>
    <n v="1509"/>
    <s v="ZOOKEEPER-3041"/>
    <x v="119"/>
    <n v="1"/>
  </r>
  <r>
    <n v="1510"/>
    <s v="ZOOKEEPER-3044"/>
    <x v="119"/>
    <n v="1"/>
  </r>
  <r>
    <n v="1511"/>
    <s v="ZOOKEEPER-2955"/>
    <x v="119"/>
    <n v="1"/>
  </r>
  <r>
    <n v="1512"/>
    <s v="ZOOKEEPER-3050"/>
    <x v="119"/>
    <n v="1"/>
  </r>
  <r>
    <n v="1513"/>
    <s v="ZOOKEEPER-3051"/>
    <x v="119"/>
    <n v="1"/>
  </r>
  <r>
    <n v="1514"/>
    <s v="ZOOKEEPER-2993"/>
    <x v="119"/>
    <n v="1"/>
  </r>
  <r>
    <n v="1515"/>
    <s v="ZOOKEEPER-1919"/>
    <x v="119"/>
    <n v="1"/>
  </r>
  <r>
    <n v="1516"/>
    <s v="ZOOKEEPER-3043"/>
    <x v="119"/>
    <n v="1"/>
  </r>
  <r>
    <n v="1517"/>
    <s v="ZOOKEEPER-2317"/>
    <x v="119"/>
    <n v="1"/>
  </r>
  <r>
    <n v="1518"/>
    <s v="ZOOKEEPER-2920"/>
    <x v="119"/>
    <n v="1"/>
  </r>
  <r>
    <n v="1519"/>
    <s v="ZOOKEEPER-2968"/>
    <x v="119"/>
    <n v="1"/>
  </r>
  <r>
    <n v="1520"/>
    <s v="ZOOKEEPER-3019"/>
    <x v="120"/>
    <n v="1"/>
  </r>
  <r>
    <n v="1521"/>
    <s v="ZOOKEEPER-3063"/>
    <x v="120"/>
    <n v="1"/>
  </r>
  <r>
    <n v="1522"/>
    <s v="ZOOKEEPER-3009"/>
    <x v="120"/>
    <n v="1"/>
  </r>
  <r>
    <n v="1523"/>
    <s v="ZOOKEEPER-2319"/>
    <x v="120"/>
    <n v="1"/>
  </r>
  <r>
    <n v="1524"/>
    <s v="ZOOKEEPER-2368"/>
    <x v="120"/>
    <n v="1"/>
  </r>
  <r>
    <n v="1525"/>
    <s v="ZOOKEEPER-2184"/>
    <x v="120"/>
    <n v="1"/>
  </r>
  <r>
    <n v="1526"/>
    <s v="ZOOKEEPER-3059"/>
    <x v="120"/>
    <n v="1"/>
  </r>
  <r>
    <n v="1527"/>
    <s v="ZOOKEEPER-3066"/>
    <x v="120"/>
    <n v="1"/>
  </r>
  <r>
    <n v="1528"/>
    <s v="ZOOKEEPER-3022"/>
    <x v="121"/>
    <n v="1"/>
  </r>
  <r>
    <n v="1529"/>
    <s v="ZOOKEEPER-2873"/>
    <x v="121"/>
    <n v="1"/>
  </r>
  <r>
    <n v="1530"/>
    <s v="ZOOKEEPER-3042"/>
    <x v="121"/>
    <n v="1"/>
  </r>
  <r>
    <n v="1531"/>
    <s v="ZOOKEEPER-2886"/>
    <x v="121"/>
    <n v="1"/>
  </r>
  <r>
    <n v="1532"/>
    <s v="ZOOKEEPER-3079"/>
    <x v="121"/>
    <n v="1"/>
  </r>
  <r>
    <n v="1533"/>
    <s v="ZOOKEEPER-3078"/>
    <x v="121"/>
    <n v="1"/>
  </r>
  <r>
    <n v="1534"/>
    <s v="ZOOKEEPER-3073"/>
    <x v="121"/>
    <n v="1"/>
  </r>
  <r>
    <n v="1535"/>
    <s v="ZOOKEEPER-3084"/>
    <x v="121"/>
    <n v="1"/>
  </r>
  <r>
    <n v="1536"/>
    <s v="ZOOKEEPER-2940"/>
    <x v="121"/>
    <n v="1"/>
  </r>
  <r>
    <n v="1537"/>
    <s v="ZOOKEEPER-3087"/>
    <x v="121"/>
    <n v="1"/>
  </r>
  <r>
    <n v="1538"/>
    <s v="ZOOKEEPER-3090"/>
    <x v="121"/>
    <n v="1"/>
  </r>
  <r>
    <n v="1539"/>
    <s v="ZOOKEEPER-3074"/>
    <x v="121"/>
    <n v="1"/>
  </r>
  <r>
    <n v="1540"/>
    <s v="ZOOKEEPER-3083"/>
    <x v="121"/>
    <n v="1"/>
  </r>
  <r>
    <n v="1541"/>
    <s v="ZOOKEEPER-3077"/>
    <x v="121"/>
    <n v="1"/>
  </r>
  <r>
    <n v="1542"/>
    <s v="ZOOKEEPER-3093"/>
    <x v="121"/>
    <n v="1"/>
  </r>
  <r>
    <n v="1543"/>
    <s v="ZOOKEEPER-3068"/>
    <x v="121"/>
    <n v="1"/>
  </r>
  <r>
    <n v="1544"/>
    <s v="ZOOKEEPER-3097"/>
    <x v="121"/>
    <n v="1"/>
  </r>
  <r>
    <n v="1545"/>
    <s v="ZOOKEEPER-2251"/>
    <x v="121"/>
    <n v="1"/>
  </r>
  <r>
    <n v="1546"/>
    <s v="ZOOKEEPER-3094"/>
    <x v="121"/>
    <n v="1"/>
  </r>
  <r>
    <n v="1547"/>
    <s v="ZOOKEEPER-3067"/>
    <x v="121"/>
    <n v="1"/>
  </r>
  <r>
    <n v="1548"/>
    <s v="ZOOKEEPER-3061"/>
    <x v="121"/>
    <n v="1"/>
  </r>
  <r>
    <n v="1549"/>
    <s v="ZOOKEEPER-3072"/>
    <x v="121"/>
    <n v="1"/>
  </r>
  <r>
    <n v="1550"/>
    <s v="ZOOKEEPER-3095"/>
    <x v="121"/>
    <n v="1"/>
  </r>
  <r>
    <n v="1551"/>
    <s v="ZOOKEEPER-3105"/>
    <x v="121"/>
    <n v="1"/>
  </r>
  <r>
    <n v="1552"/>
    <s v="ZOOKEEPER-3082"/>
    <x v="121"/>
    <n v="1"/>
  </r>
  <r>
    <n v="1553"/>
    <s v="ZOOKEEPER-3062"/>
    <x v="122"/>
    <n v="1"/>
  </r>
  <r>
    <n v="1554"/>
    <s v="ZOOKEEPER-3104"/>
    <x v="122"/>
    <n v="1"/>
  </r>
  <r>
    <n v="1555"/>
    <s v="ZOOKEEPER-3085"/>
    <x v="122"/>
    <n v="1"/>
  </r>
  <r>
    <n v="1556"/>
    <s v="ZOOKEEPER-3030"/>
    <x v="122"/>
    <n v="1"/>
  </r>
  <r>
    <n v="1557"/>
    <s v="ZOOKEEPER-2926"/>
    <x v="122"/>
    <n v="1"/>
  </r>
  <r>
    <n v="1558"/>
    <s v="ZOOKEEPER-3110"/>
    <x v="122"/>
    <n v="1"/>
  </r>
  <r>
    <n v="1559"/>
    <s v="ZOOKEEPER-3103"/>
    <x v="122"/>
    <n v="1"/>
  </r>
  <r>
    <n v="1560"/>
    <s v="ZOOKEEPER-3119"/>
    <x v="122"/>
    <n v="1"/>
  </r>
  <r>
    <n v="1561"/>
    <s v="ZOOKEEPER-3121"/>
    <x v="122"/>
    <n v="1"/>
  </r>
  <r>
    <n v="1562"/>
    <s v="ZOOKEEPER-3120"/>
    <x v="122"/>
    <n v="1"/>
  </r>
  <r>
    <n v="1563"/>
    <s v="ZOOKEEPER-3033"/>
    <x v="122"/>
    <n v="1"/>
  </r>
  <r>
    <n v="1564"/>
    <s v="ZOOKEEPER-3117"/>
    <x v="122"/>
    <n v="1"/>
  </r>
  <r>
    <n v="1565"/>
    <s v="ZOOKEEPER-3031"/>
    <x v="122"/>
    <n v="1"/>
  </r>
  <r>
    <n v="1566"/>
    <s v="ZOOKEEPER-3109"/>
    <x v="122"/>
    <n v="1"/>
  </r>
  <r>
    <n v="1567"/>
    <s v="ZOOKEEPER-3116"/>
    <x v="123"/>
    <n v="1"/>
  </r>
  <r>
    <n v="1568"/>
    <s v="ZOOKEEPER-3080"/>
    <x v="123"/>
    <n v="1"/>
  </r>
  <r>
    <n v="1569"/>
    <s v="ZOOKEEPER-2913"/>
    <x v="123"/>
    <n v="1"/>
  </r>
  <r>
    <n v="1570"/>
    <s v="ZOOKEEPER-3127"/>
    <x v="123"/>
    <n v="1"/>
  </r>
  <r>
    <n v="1571"/>
    <s v="ZOOKEEPER-3131"/>
    <x v="123"/>
    <n v="1"/>
  </r>
  <r>
    <n v="1572"/>
    <s v="ZOOKEEPER-3136"/>
    <x v="123"/>
    <n v="1"/>
  </r>
  <r>
    <n v="1573"/>
    <s v="ZOOKEEPER-1990"/>
    <x v="123"/>
    <n v="1"/>
  </r>
  <r>
    <n v="1574"/>
    <s v="ZOOKEEPER-2261"/>
    <x v="123"/>
    <n v="1"/>
  </r>
  <r>
    <n v="1575"/>
    <s v="ZOOKEEPER-3123"/>
    <x v="123"/>
    <n v="1"/>
  </r>
  <r>
    <n v="1576"/>
    <s v="ZOOKEEPER-1823"/>
    <x v="123"/>
    <n v="1"/>
  </r>
  <r>
    <n v="1577"/>
    <s v="ZOOKEEPER-3137"/>
    <x v="123"/>
    <n v="1"/>
  </r>
  <r>
    <n v="1578"/>
    <s v="ZOOKEEPER-3144"/>
    <x v="123"/>
    <n v="1"/>
  </r>
  <r>
    <n v="1579"/>
    <s v="ZOOKEEPER-3142"/>
    <x v="123"/>
    <n v="1"/>
  </r>
  <r>
    <n v="1580"/>
    <s v="ZOOKEEPER-3098"/>
    <x v="123"/>
    <n v="1"/>
  </r>
  <r>
    <n v="1581"/>
    <s v="ZOOKEEPER-3146"/>
    <x v="123"/>
    <n v="1"/>
  </r>
  <r>
    <n v="1582"/>
    <s v="ZOOKEEPER-3148"/>
    <x v="123"/>
    <n v="1"/>
  </r>
  <r>
    <n v="1583"/>
    <s v="ZOOKEEPER-1177"/>
    <x v="123"/>
    <n v="1"/>
  </r>
  <r>
    <n v="1584"/>
    <s v="ZOOKEEPER-2847"/>
    <x v="124"/>
    <n v="1"/>
  </r>
  <r>
    <n v="1585"/>
    <s v="ZOOKEEPER-2933"/>
    <x v="124"/>
    <n v="1"/>
  </r>
  <r>
    <n v="1586"/>
    <s v="ZOOKEEPER-3153"/>
    <x v="124"/>
    <n v="1"/>
  </r>
  <r>
    <n v="1587"/>
    <s v="ZOOKEEPER-3157"/>
    <x v="124"/>
    <n v="1"/>
  </r>
  <r>
    <n v="1588"/>
    <s v="ZOOKEEPER-3161"/>
    <x v="124"/>
    <n v="1"/>
  </r>
  <r>
    <n v="1589"/>
    <s v="ZOOKEEPER-3159"/>
    <x v="124"/>
    <n v="1"/>
  </r>
  <r>
    <n v="1590"/>
    <s v="ZOOKEEPER-1908"/>
    <x v="124"/>
    <n v="1"/>
  </r>
  <r>
    <n v="1591"/>
    <s v="ZOOKEEPER-2753"/>
    <x v="124"/>
    <n v="1"/>
  </r>
  <r>
    <n v="1592"/>
    <s v="ZOOKEEPER-3154"/>
    <x v="124"/>
    <n v="1"/>
  </r>
  <r>
    <n v="1593"/>
    <s v="ZOOKEEPER-3165"/>
    <x v="124"/>
    <n v="1"/>
  </r>
  <r>
    <n v="1594"/>
    <s v="ZOOKEEPER-3113"/>
    <x v="124"/>
    <n v="1"/>
  </r>
  <r>
    <n v="1595"/>
    <s v="ZOOKEEPER-2082"/>
    <x v="124"/>
    <n v="1"/>
  </r>
  <r>
    <n v="1596"/>
    <s v="ZOOKEEPER-3163"/>
    <x v="124"/>
    <n v="1"/>
  </r>
  <r>
    <n v="1597"/>
    <s v="ZOOKEEPER-236"/>
    <x v="124"/>
    <n v="1"/>
  </r>
  <r>
    <n v="1598"/>
    <s v="ZOOKEEPER-2325"/>
    <x v="124"/>
    <n v="1"/>
  </r>
  <r>
    <n v="1599"/>
    <s v="ZOOKEEPER-2807"/>
    <x v="125"/>
    <n v="1"/>
  </r>
  <r>
    <n v="1600"/>
    <s v="ZOOKEEPER-3156"/>
    <x v="125"/>
    <n v="1"/>
  </r>
  <r>
    <n v="1601"/>
    <s v="ZOOKEEPER-3032"/>
    <x v="125"/>
    <n v="1"/>
  </r>
  <r>
    <n v="1602"/>
    <s v="ZOOKEEPER-3173"/>
    <x v="125"/>
    <n v="1"/>
  </r>
  <r>
    <n v="1603"/>
    <s v="ZOOKEEPER-3175"/>
    <x v="125"/>
    <n v="1"/>
  </r>
  <r>
    <n v="1604"/>
    <s v="ZOOKEEPER-3125"/>
    <x v="125"/>
    <n v="1"/>
  </r>
  <r>
    <n v="1605"/>
    <s v="ZOOKEEPER-3155"/>
    <x v="125"/>
    <n v="1"/>
  </r>
  <r>
    <n v="1606"/>
    <s v="ZOOKEEPER-3071"/>
    <x v="125"/>
    <n v="1"/>
  </r>
  <r>
    <n v="1607"/>
    <s v="ZOOKEEPER-3162"/>
    <x v="125"/>
    <n v="1"/>
  </r>
  <r>
    <n v="1608"/>
    <s v="ZOOKEEPER-3177"/>
    <x v="125"/>
    <n v="1"/>
  </r>
  <r>
    <n v="1609"/>
    <s v="ZOOKEEPER-3190"/>
    <x v="125"/>
    <n v="1"/>
  </r>
  <r>
    <n v="1610"/>
    <s v="ZOOKEEPER-3152"/>
    <x v="125"/>
    <n v="1"/>
  </r>
  <r>
    <n v="1611"/>
    <s v="ZOOKEEPER-1441"/>
    <x v="125"/>
    <n v="1"/>
  </r>
  <r>
    <n v="1612"/>
    <s v="ZOOKEEPER-3199"/>
    <x v="125"/>
    <n v="1"/>
  </r>
  <r>
    <n v="1613"/>
    <s v="ZOOKEEPER-3193"/>
    <x v="125"/>
    <n v="1"/>
  </r>
  <r>
    <n v="1614"/>
    <s v="ZOOKEEPER-2822"/>
    <x v="125"/>
    <n v="1"/>
  </r>
  <r>
    <n v="1615"/>
    <s v="ZOOKEEPER-3172"/>
    <x v="125"/>
    <n v="1"/>
  </r>
  <r>
    <n v="1616"/>
    <s v="ZOOKEEPER-3194"/>
    <x v="125"/>
    <n v="1"/>
  </r>
  <r>
    <n v="1617"/>
    <s v="ZOOKEEPER-3183"/>
    <x v="125"/>
    <n v="1"/>
  </r>
  <r>
    <n v="1618"/>
    <s v="ZOOKEEPER-3184"/>
    <x v="126"/>
    <n v="1"/>
  </r>
  <r>
    <n v="1619"/>
    <s v="ZOOKEEPER-925"/>
    <x v="126"/>
    <n v="1"/>
  </r>
  <r>
    <n v="1620"/>
    <s v="ZOOKEEPER-2778"/>
    <x v="126"/>
    <n v="1"/>
  </r>
  <r>
    <n v="1621"/>
    <s v="ZOOKEEPER-3140"/>
    <x v="126"/>
    <n v="1"/>
  </r>
  <r>
    <n v="1622"/>
    <s v="ZOOKEEPER-1636"/>
    <x v="126"/>
    <n v="1"/>
  </r>
  <r>
    <n v="1623"/>
    <s v="ZOOKEEPER-3212"/>
    <x v="126"/>
    <n v="1"/>
  </r>
  <r>
    <n v="1624"/>
    <s v="ZOOKEEPER-3208"/>
    <x v="126"/>
    <n v="1"/>
  </r>
  <r>
    <n v="1625"/>
    <s v="ZOOKEEPER-1818"/>
    <x v="126"/>
    <n v="1"/>
  </r>
  <r>
    <n v="1626"/>
    <s v="ZOOKEEPER-3174"/>
    <x v="126"/>
    <n v="1"/>
  </r>
  <r>
    <n v="1627"/>
    <s v="ZOOKEEPER-3219"/>
    <x v="126"/>
    <n v="1"/>
  </r>
  <r>
    <n v="1628"/>
    <s v="ZOOKEEPER-3216"/>
    <x v="126"/>
    <n v="1"/>
  </r>
  <r>
    <n v="1629"/>
    <s v="ZOOKEEPER-3230"/>
    <x v="126"/>
    <n v="1"/>
  </r>
  <r>
    <n v="1630"/>
    <s v="ZOOKEEPER-3228"/>
    <x v="127"/>
    <n v="1"/>
  </r>
  <r>
    <n v="1631"/>
    <s v="ZOOKEEPER-3205"/>
    <x v="127"/>
    <n v="1"/>
  </r>
  <r>
    <n v="1632"/>
    <s v="ZOOKEEPER-3233"/>
    <x v="127"/>
    <n v="1"/>
  </r>
  <r>
    <n v="1633"/>
    <s v="ZOOKEEPER-3222"/>
    <x v="127"/>
    <n v="1"/>
  </r>
  <r>
    <n v="1634"/>
    <s v="ZOOKEEPER-3217"/>
    <x v="127"/>
    <n v="1"/>
  </r>
  <r>
    <n v="1635"/>
    <s v="ZOOKEEPER-2641"/>
    <x v="127"/>
    <n v="1"/>
  </r>
  <r>
    <n v="1636"/>
    <s v="ZOOKEEPER-3203"/>
    <x v="127"/>
    <n v="1"/>
  </r>
  <r>
    <n v="1637"/>
    <s v="ZOOKEEPER-3197"/>
    <x v="127"/>
    <n v="1"/>
  </r>
  <r>
    <n v="1638"/>
    <s v="ZOOKEEPER-3029"/>
    <x v="127"/>
    <n v="1"/>
  </r>
  <r>
    <n v="1639"/>
    <s v="ZOOKEEPER-3225"/>
    <x v="127"/>
    <n v="1"/>
  </r>
  <r>
    <n v="1640"/>
    <s v="ZOOKEEPER-3210"/>
    <x v="127"/>
    <n v="1"/>
  </r>
  <r>
    <n v="1641"/>
    <s v="ZOOKEEPER-3226"/>
    <x v="127"/>
    <n v="1"/>
  </r>
  <r>
    <n v="1642"/>
    <s v="ZOOKEEPER-3235"/>
    <x v="127"/>
    <n v="1"/>
  </r>
  <r>
    <n v="1643"/>
    <s v="ZOOKEEPER-3171"/>
    <x v="127"/>
    <n v="1"/>
  </r>
  <r>
    <n v="1644"/>
    <s v="ZOOKEEPER-3202"/>
    <x v="127"/>
    <n v="1"/>
  </r>
  <r>
    <n v="1645"/>
    <s v="ZOOKEEPER-3180"/>
    <x v="127"/>
    <n v="1"/>
  </r>
  <r>
    <n v="1646"/>
    <s v="ZOOKEEPER-3195"/>
    <x v="127"/>
    <n v="1"/>
  </r>
  <r>
    <n v="1647"/>
    <s v="ZOOKEEPER-3209"/>
    <x v="127"/>
    <n v="1"/>
  </r>
  <r>
    <n v="1648"/>
    <s v="ZOOKEEPER-3218"/>
    <x v="127"/>
    <n v="1"/>
  </r>
  <r>
    <n v="1649"/>
    <s v="ZOOKEEPER-3232"/>
    <x v="127"/>
    <n v="1"/>
  </r>
  <r>
    <n v="1650"/>
    <s v="ZOOKEEPER-3223"/>
    <x v="127"/>
    <n v="1"/>
  </r>
  <r>
    <n v="1651"/>
    <s v="ZOOKEEPER-3242"/>
    <x v="127"/>
    <n v="1"/>
  </r>
  <r>
    <n v="1652"/>
    <s v="ZOOKEEPER-3176"/>
    <x v="127"/>
    <n v="1"/>
  </r>
  <r>
    <n v="1653"/>
    <s v="ZOOKEEPER-3254"/>
    <x v="127"/>
    <n v="1"/>
  </r>
  <r>
    <n v="1654"/>
    <s v="ZOOKEEPER-3160"/>
    <x v="127"/>
    <n v="1"/>
  </r>
  <r>
    <n v="1655"/>
    <s v="ZOOKEEPER-3229"/>
    <x v="127"/>
    <n v="1"/>
  </r>
  <r>
    <n v="1656"/>
    <s v="ZOOKEEPER-3250"/>
    <x v="127"/>
    <n v="1"/>
  </r>
  <r>
    <n v="1657"/>
    <s v="ZOOKEEPER-3236"/>
    <x v="127"/>
    <n v="1"/>
  </r>
  <r>
    <n v="1658"/>
    <s v="ZOOKEEPER-3249"/>
    <x v="127"/>
    <n v="1"/>
  </r>
  <r>
    <n v="1659"/>
    <s v="ZOOKEEPER-3251"/>
    <x v="127"/>
    <n v="1"/>
  </r>
  <r>
    <n v="1660"/>
    <s v="ZOOKEEPER-3257"/>
    <x v="127"/>
    <n v="1"/>
  </r>
  <r>
    <n v="1661"/>
    <s v="ZOOKEEPER-3256"/>
    <x v="127"/>
    <n v="1"/>
  </r>
  <r>
    <n v="1662"/>
    <s v="ZOOKEEPER-3238"/>
    <x v="127"/>
    <n v="1"/>
  </r>
  <r>
    <n v="1663"/>
    <s v="ZOOKEEPER-2825"/>
    <x v="127"/>
    <n v="1"/>
  </r>
  <r>
    <n v="1664"/>
    <s v="ZOOKEEPER-2826"/>
    <x v="127"/>
    <n v="1"/>
  </r>
  <r>
    <n v="1665"/>
    <s v="ZOOKEEPER-3265"/>
    <x v="128"/>
    <n v="1"/>
  </r>
  <r>
    <n v="1666"/>
    <s v="ZOOKEEPER-3269"/>
    <x v="128"/>
    <n v="1"/>
  </r>
  <r>
    <n v="1667"/>
    <s v="ZOOKEEPER-1392"/>
    <x v="128"/>
    <n v="1"/>
  </r>
  <r>
    <n v="1668"/>
    <s v="ZOOKEEPER-3122"/>
    <x v="128"/>
    <n v="1"/>
  </r>
  <r>
    <n v="1669"/>
    <s v="ZOOKEEPER-3234"/>
    <x v="128"/>
    <n v="1"/>
  </r>
  <r>
    <n v="1670"/>
    <s v="ZOOKEEPER-3273"/>
    <x v="128"/>
    <n v="1"/>
  </r>
  <r>
    <n v="1671"/>
    <s v="ZOOKEEPER-2892"/>
    <x v="128"/>
    <n v="1"/>
  </r>
  <r>
    <n v="1672"/>
    <s v="ZOOKEEPER-3167"/>
    <x v="128"/>
    <n v="1"/>
  </r>
  <r>
    <n v="1673"/>
    <s v="ZOOKEEPER-3262"/>
    <x v="128"/>
    <n v="1"/>
  </r>
  <r>
    <n v="1674"/>
    <s v="ZOOKEEPER-3276"/>
    <x v="128"/>
    <n v="1"/>
  </r>
  <r>
    <n v="1675"/>
    <s v="ZOOKEEPER-974"/>
    <x v="128"/>
    <n v="1"/>
  </r>
  <r>
    <n v="1676"/>
    <s v="ZOOKEEPER-3239"/>
    <x v="128"/>
    <n v="1"/>
  </r>
  <r>
    <n v="1677"/>
    <s v="ZOOKEEPER-3275"/>
    <x v="128"/>
    <n v="1"/>
  </r>
  <r>
    <n v="1678"/>
    <s v="ZOOKEEPER-3204"/>
    <x v="128"/>
    <n v="1"/>
  </r>
  <r>
    <n v="1679"/>
    <s v="ZOOKEEPER-3272"/>
    <x v="128"/>
    <n v="1"/>
  </r>
  <r>
    <n v="1680"/>
    <s v="ZOOKEEPER-3277"/>
    <x v="128"/>
    <n v="1"/>
  </r>
  <r>
    <n v="1681"/>
    <s v="ZOOKEEPER-3274"/>
    <x v="128"/>
    <n v="1"/>
  </r>
  <r>
    <n v="1682"/>
    <s v="ZOOKEEPER-3028"/>
    <x v="128"/>
    <n v="1"/>
  </r>
  <r>
    <n v="1683"/>
    <s v="ZOOKEEPER-2284"/>
    <x v="128"/>
    <n v="1"/>
  </r>
  <r>
    <n v="1684"/>
    <s v="ZOOKEEPER-3034"/>
    <x v="128"/>
    <n v="1"/>
  </r>
  <r>
    <n v="1685"/>
    <s v="ZOOKEEPER-3285"/>
    <x v="128"/>
    <n v="1"/>
  </r>
  <r>
    <n v="1686"/>
    <s v="ZOOKEEPER-3224"/>
    <x v="128"/>
    <n v="1"/>
  </r>
  <r>
    <n v="1687"/>
    <s v="ZOOKEEPER-1752"/>
    <x v="129"/>
    <n v="1"/>
  </r>
  <r>
    <n v="1688"/>
    <s v="ZOOKEEPER-3255"/>
    <x v="129"/>
    <n v="1"/>
  </r>
  <r>
    <n v="1689"/>
    <s v="ZOOKEEPER-3267"/>
    <x v="129"/>
    <n v="1"/>
  </r>
  <r>
    <n v="1690"/>
    <s v="ZOOKEEPER-3253"/>
    <x v="129"/>
    <n v="1"/>
  </r>
  <r>
    <n v="1691"/>
    <s v="ZOOKEEPER-2750"/>
    <x v="129"/>
    <n v="1"/>
  </r>
  <r>
    <n v="1692"/>
    <s v="ZOOKEEPER-3046"/>
    <x v="129"/>
    <n v="1"/>
  </r>
  <r>
    <n v="1693"/>
    <s v="ZOOKEEPER-2474"/>
    <x v="129"/>
    <n v="1"/>
  </r>
  <r>
    <n v="1694"/>
    <s v="ZOOKEEPER-3312"/>
    <x v="129"/>
    <n v="1"/>
  </r>
  <r>
    <n v="1695"/>
    <s v="ZOOKEEPER-3304"/>
    <x v="129"/>
    <n v="1"/>
  </r>
  <r>
    <n v="1696"/>
    <s v="ZOOKEEPER-3291"/>
    <x v="129"/>
    <n v="1"/>
  </r>
  <r>
    <n v="1697"/>
    <s v="ZOOKEEPER-2621"/>
    <x v="129"/>
    <n v="1"/>
  </r>
  <r>
    <n v="1698"/>
    <s v="ZOOKEEPER-2168"/>
    <x v="129"/>
    <n v="1"/>
  </r>
  <r>
    <n v="1699"/>
    <s v="ZOOKEEPER-3327"/>
    <x v="129"/>
    <n v="1"/>
  </r>
  <r>
    <n v="1700"/>
    <s v="ZOOKEEPER-3302"/>
    <x v="130"/>
    <n v="1"/>
  </r>
  <r>
    <n v="1701"/>
    <s v="ZOOKEEPER-2609"/>
    <x v="130"/>
    <n v="1"/>
  </r>
  <r>
    <n v="1702"/>
    <s v="ZOOKEEPER-3314"/>
    <x v="130"/>
    <n v="1"/>
  </r>
  <r>
    <n v="1703"/>
    <s v="ZOOKEEPER-3335"/>
    <x v="130"/>
    <n v="1"/>
  </r>
  <r>
    <n v="1704"/>
    <s v="ZOOKEEPER-3341"/>
    <x v="130"/>
    <n v="1"/>
  </r>
  <r>
    <n v="1705"/>
    <s v="ZOOKEEPER-3179"/>
    <x v="130"/>
    <n v="1"/>
  </r>
  <r>
    <n v="1706"/>
    <s v="ZOOKEEPER-3324"/>
    <x v="130"/>
    <n v="1"/>
  </r>
  <r>
    <n v="1707"/>
    <s v="ZOOKEEPER-3143"/>
    <x v="130"/>
    <n v="1"/>
  </r>
  <r>
    <n v="1708"/>
    <s v="ZOOKEEPER-3348"/>
    <x v="130"/>
    <n v="1"/>
  </r>
  <r>
    <n v="1709"/>
    <s v="ZOOKEEPER-3332"/>
    <x v="130"/>
    <n v="1"/>
  </r>
  <r>
    <n v="1710"/>
    <s v="ZOOKEEPER-3310"/>
    <x v="130"/>
    <n v="1"/>
  </r>
  <r>
    <n v="1711"/>
    <s v="ZOOKEEPER-3037"/>
    <x v="130"/>
    <n v="1"/>
  </r>
  <r>
    <n v="1712"/>
    <s v="ZOOKEEPER-3326"/>
    <x v="130"/>
    <n v="1"/>
  </r>
  <r>
    <n v="1713"/>
    <s v="ZOOKEEPER-3268"/>
    <x v="130"/>
    <n v="1"/>
  </r>
  <r>
    <n v="1714"/>
    <s v="ZOOKEEPER-3369"/>
    <x v="130"/>
    <n v="1"/>
  </r>
  <r>
    <n v="1715"/>
    <s v="ZOOKEEPER-3372"/>
    <x v="130"/>
    <n v="1"/>
  </r>
  <r>
    <n v="1716"/>
    <s v="ZOOKEEPER-3306"/>
    <x v="130"/>
    <n v="1"/>
  </r>
  <r>
    <n v="1717"/>
    <s v="ZOOKEEPER-3020"/>
    <x v="130"/>
    <n v="1"/>
  </r>
  <r>
    <n v="1718"/>
    <s v="ZOOKEEPER-1651"/>
    <x v="131"/>
    <n v="1"/>
  </r>
  <r>
    <n v="1719"/>
    <s v="ZOOKEEPER-3319"/>
    <x v="131"/>
    <n v="1"/>
  </r>
  <r>
    <n v="1720"/>
    <s v="ZOOKEEPER-3375"/>
    <x v="131"/>
    <n v="1"/>
  </r>
  <r>
    <n v="1721"/>
    <s v="ZOOKEEPER-3343"/>
    <x v="131"/>
    <n v="1"/>
  </r>
  <r>
    <n v="1722"/>
    <s v="ZOOKEEPER-3360"/>
    <x v="131"/>
    <n v="1"/>
  </r>
  <r>
    <n v="1723"/>
    <s v="ZOOKEEPER-3350"/>
    <x v="131"/>
    <n v="1"/>
  </r>
  <r>
    <n v="1724"/>
    <s v="ZOOKEEPER-3305"/>
    <x v="131"/>
    <n v="1"/>
  </r>
  <r>
    <n v="1725"/>
    <s v="ZOOKEEPER-3331"/>
    <x v="131"/>
    <n v="1"/>
  </r>
  <r>
    <n v="1726"/>
    <s v="ZOOKEEPER-3362"/>
    <x v="131"/>
    <n v="1"/>
  </r>
  <r>
    <n v="1727"/>
    <s v="ZOOKEEPER-3364"/>
    <x v="131"/>
    <n v="1"/>
  </r>
  <r>
    <n v="1728"/>
    <s v="ZOOKEEPER-3383"/>
    <x v="131"/>
    <n v="1"/>
  </r>
  <r>
    <n v="1729"/>
    <s v="ZOOKEEPER-3244"/>
    <x v="131"/>
    <n v="1"/>
  </r>
  <r>
    <n v="1730"/>
    <s v="ZOOKEEPER-3353"/>
    <x v="131"/>
    <n v="1"/>
  </r>
  <r>
    <n v="1731"/>
    <s v="ZOOKEEPER-3237"/>
    <x v="131"/>
    <n v="1"/>
  </r>
  <r>
    <n v="1732"/>
    <s v="ZOOKEEPER-3396"/>
    <x v="131"/>
    <n v="1"/>
  </r>
  <r>
    <n v="1733"/>
    <s v="ZOOKEEPER-3263"/>
    <x v="131"/>
    <n v="1"/>
  </r>
  <r>
    <n v="1734"/>
    <s v="ZOOKEEPER-1425"/>
    <x v="131"/>
    <n v="1"/>
  </r>
  <r>
    <n v="1735"/>
    <s v="ZOOKEEPER-3378"/>
    <x v="131"/>
    <n v="1"/>
  </r>
  <r>
    <n v="1736"/>
    <s v="ZOOKEEPER-3323"/>
    <x v="131"/>
    <n v="1"/>
  </r>
  <r>
    <n v="1737"/>
    <s v="ZOOKEEPER-3394"/>
    <x v="131"/>
    <n v="1"/>
  </r>
  <r>
    <n v="1738"/>
    <s v="ZOOKEEPER-3311"/>
    <x v="131"/>
    <n v="1"/>
  </r>
  <r>
    <n v="1739"/>
    <s v="ZOOKEEPER-2694"/>
    <x v="131"/>
    <n v="1"/>
  </r>
  <r>
    <n v="1740"/>
    <s v="ZOOKEEPER-3399"/>
    <x v="131"/>
    <n v="1"/>
  </r>
  <r>
    <n v="1741"/>
    <s v="ZOOKEEPER-3392"/>
    <x v="131"/>
    <n v="1"/>
  </r>
  <r>
    <n v="1742"/>
    <s v="ZOOKEEPER-3379"/>
    <x v="131"/>
    <n v="1"/>
  </r>
  <r>
    <n v="1743"/>
    <s v="ZOOKEEPER-3401"/>
    <x v="131"/>
    <n v="1"/>
  </r>
  <r>
    <n v="1744"/>
    <s v="ZOOKEEPER-3404"/>
    <x v="131"/>
    <n v="1"/>
  </r>
  <r>
    <n v="1745"/>
    <s v="ZOOKEEPER-3382"/>
    <x v="131"/>
    <n v="1"/>
  </r>
  <r>
    <n v="1746"/>
    <s v="ZOOKEEPER-3405"/>
    <x v="131"/>
    <n v="1"/>
  </r>
  <r>
    <n v="1747"/>
    <s v="ZOOKEEPER-3406"/>
    <x v="131"/>
    <n v="1"/>
  </r>
  <r>
    <n v="1748"/>
    <s v="ZOOKEEPER-1426"/>
    <x v="131"/>
    <n v="1"/>
  </r>
  <r>
    <n v="1749"/>
    <s v="ZOOKEEPER-3409"/>
    <x v="132"/>
    <n v="1"/>
  </r>
  <r>
    <n v="1750"/>
    <s v="ZOOKEEPER-3366"/>
    <x v="132"/>
    <n v="1"/>
  </r>
  <r>
    <n v="1751"/>
    <s v="ZOOKEEPER-3388"/>
    <x v="132"/>
    <n v="1"/>
  </r>
  <r>
    <n v="1752"/>
    <s v="ZOOKEEPER-3309"/>
    <x v="132"/>
    <n v="1"/>
  </r>
  <r>
    <n v="1753"/>
    <s v="ZOOKEEPER-3385"/>
    <x v="132"/>
    <n v="1"/>
  </r>
  <r>
    <n v="1754"/>
    <s v="ZOOKEEPER-3321"/>
    <x v="132"/>
    <n v="1"/>
  </r>
  <r>
    <n v="1755"/>
    <s v="ZOOKEEPER-3354"/>
    <x v="132"/>
    <n v="1"/>
  </r>
  <r>
    <n v="1756"/>
    <s v="ZOOKEEPER-3416"/>
    <x v="132"/>
    <n v="1"/>
  </r>
  <r>
    <n v="1757"/>
    <s v="ZOOKEEPER-3092"/>
    <x v="132"/>
    <n v="1"/>
  </r>
  <r>
    <n v="1758"/>
    <s v="ZOOKEEPER-3245"/>
    <x v="132"/>
    <n v="1"/>
  </r>
  <r>
    <n v="1759"/>
    <s v="ZOOKEEPER-3091"/>
    <x v="132"/>
    <n v="1"/>
  </r>
  <r>
    <n v="1760"/>
    <s v="ZOOKEEPER-3296"/>
    <x v="132"/>
    <n v="1"/>
  </r>
  <r>
    <n v="1761"/>
    <s v="ZOOKEEPER-3288"/>
    <x v="132"/>
    <n v="1"/>
  </r>
  <r>
    <n v="1762"/>
    <s v="ZOOKEEPER-3351"/>
    <x v="132"/>
    <n v="1"/>
  </r>
  <r>
    <n v="1763"/>
    <s v="ZOOKEEPER-3391"/>
    <x v="132"/>
    <n v="1"/>
  </r>
  <r>
    <n v="1764"/>
    <s v="ZOOKEEPER-3365"/>
    <x v="132"/>
    <n v="1"/>
  </r>
  <r>
    <n v="1765"/>
    <s v="ZOOKEEPER-3433"/>
    <x v="132"/>
    <n v="1"/>
  </r>
  <r>
    <n v="1766"/>
    <s v="ZOOKEEPER-3407"/>
    <x v="132"/>
    <n v="1"/>
  </r>
  <r>
    <n v="1767"/>
    <s v="ZOOKEEPER-3423"/>
    <x v="132"/>
    <n v="1"/>
  </r>
  <r>
    <n v="1768"/>
    <s v="ZOOKEEPER-3402"/>
    <x v="132"/>
    <n v="1"/>
  </r>
  <r>
    <n v="1769"/>
    <s v="ZOOKEEPER-3421"/>
    <x v="132"/>
    <n v="1"/>
  </r>
  <r>
    <n v="1770"/>
    <s v="ZOOKEEPER-3440"/>
    <x v="132"/>
    <n v="1"/>
  </r>
  <r>
    <n v="1771"/>
    <s v="ZOOKEEPER-3370"/>
    <x v="133"/>
    <n v="1"/>
  </r>
  <r>
    <n v="1772"/>
    <s v="ZOOKEEPER-3240"/>
    <x v="133"/>
    <n v="1"/>
  </r>
  <r>
    <n v="1773"/>
    <s v="ZOOKEEPER-3439"/>
    <x v="133"/>
    <n v="1"/>
  </r>
  <r>
    <n v="1774"/>
    <s v="ZOOKEEPER-2418"/>
    <x v="133"/>
    <n v="1"/>
  </r>
  <r>
    <n v="1775"/>
    <s v="ZOOKEEPER-3243"/>
    <x v="133"/>
    <n v="1"/>
  </r>
  <r>
    <n v="1776"/>
    <s v="ZOOKEEPER-2894"/>
    <x v="133"/>
    <n v="1"/>
  </r>
  <r>
    <n v="1777"/>
    <s v="ZOOKEEPER-3441"/>
    <x v="133"/>
    <n v="1"/>
  </r>
  <r>
    <n v="1778"/>
    <s v="ZOOKEEPER-3453"/>
    <x v="133"/>
    <n v="1"/>
  </r>
  <r>
    <n v="1779"/>
    <s v="ZOOKEEPER-3398"/>
    <x v="133"/>
    <n v="1"/>
  </r>
  <r>
    <n v="1780"/>
    <s v="ZOOKEEPER-3459"/>
    <x v="133"/>
    <n v="1"/>
  </r>
  <r>
    <n v="1781"/>
    <s v="ZOOKEEPER-3443"/>
    <x v="133"/>
    <n v="1"/>
  </r>
  <r>
    <n v="1782"/>
    <s v="ZOOKEEPER-2399"/>
    <x v="133"/>
    <n v="1"/>
  </r>
  <r>
    <n v="1783"/>
    <s v="ZOOKEEPER-2563"/>
    <x v="133"/>
    <n v="1"/>
  </r>
  <r>
    <n v="1784"/>
    <s v="ZOOKEEPER-3356"/>
    <x v="133"/>
    <n v="1"/>
  </r>
  <r>
    <n v="1785"/>
    <s v="ZOOKEEPER-3463"/>
    <x v="133"/>
    <n v="1"/>
  </r>
  <r>
    <n v="1786"/>
    <s v="ZOOKEEPER-1634"/>
    <x v="133"/>
    <n v="1"/>
  </r>
  <r>
    <n v="1787"/>
    <s v="ZOOKEEPER-3437"/>
    <x v="133"/>
    <n v="1"/>
  </r>
  <r>
    <n v="1788"/>
    <s v="ZOOKEEPER-3386"/>
    <x v="133"/>
    <n v="1"/>
  </r>
  <r>
    <n v="1789"/>
    <s v="ZOOKEEPER-3457"/>
    <x v="133"/>
    <n v="1"/>
  </r>
  <r>
    <n v="1790"/>
    <s v="ZOOKEEPER-3371"/>
    <x v="133"/>
    <n v="1"/>
  </r>
  <r>
    <n v="1791"/>
    <s v="ZOOKEEPER-3468"/>
    <x v="133"/>
    <n v="1"/>
  </r>
  <r>
    <n v="1792"/>
    <s v="ZOOKEEPER-3465"/>
    <x v="133"/>
    <n v="1"/>
  </r>
  <r>
    <n v="1793"/>
    <s v="ZOOKEEPER-3359"/>
    <x v="133"/>
    <n v="1"/>
  </r>
  <r>
    <n v="1794"/>
    <s v="ZOOKEEPER-3150"/>
    <x v="133"/>
    <n v="1"/>
  </r>
  <r>
    <n v="1795"/>
    <s v="ZOOKEEPER-3430"/>
    <x v="134"/>
    <n v="1"/>
  </r>
  <r>
    <n v="1796"/>
    <s v="ZOOKEEPER-3418"/>
    <x v="134"/>
    <n v="1"/>
  </r>
  <r>
    <n v="1797"/>
    <s v="ZOOKEEPER-3455"/>
    <x v="134"/>
    <n v="1"/>
  </r>
  <r>
    <n v="1798"/>
    <s v="ZOOKEEPER-3447"/>
    <x v="134"/>
    <n v="1"/>
  </r>
  <r>
    <n v="1799"/>
    <s v="ZOOKEEPER-3479"/>
    <x v="134"/>
    <n v="1"/>
  </r>
  <r>
    <n v="1800"/>
    <s v="ZOOKEEPER-3339"/>
    <x v="134"/>
    <n v="1"/>
  </r>
  <r>
    <n v="1801"/>
    <s v="ZOOKEEPER-3474"/>
    <x v="134"/>
    <n v="1"/>
  </r>
  <r>
    <n v="1802"/>
    <s v="ZOOKEEPER-3472"/>
    <x v="134"/>
    <n v="1"/>
  </r>
  <r>
    <n v="1803"/>
    <s v="ZOOKEEPER-3395"/>
    <x v="134"/>
    <n v="1"/>
  </r>
  <r>
    <n v="1804"/>
    <s v="ZOOKEEPER-3480"/>
    <x v="134"/>
    <n v="1"/>
  </r>
  <r>
    <n v="1805"/>
    <s v="ZOOKEEPER-3373"/>
    <x v="134"/>
    <n v="1"/>
  </r>
  <r>
    <n v="1806"/>
    <s v="ZOOKEEPER-3494"/>
    <x v="134"/>
    <n v="1"/>
  </r>
  <r>
    <n v="1807"/>
    <s v="ZOOKEEPER-2891"/>
    <x v="134"/>
    <n v="1"/>
  </r>
  <r>
    <n v="1808"/>
    <s v="ZOOKEEPER-3344"/>
    <x v="134"/>
    <n v="1"/>
  </r>
  <r>
    <n v="1809"/>
    <s v="ZOOKEEPER-3498"/>
    <x v="134"/>
    <n v="1"/>
  </r>
  <r>
    <n v="1810"/>
    <s v="ZOOKEEPER-3347"/>
    <x v="134"/>
    <n v="1"/>
  </r>
  <r>
    <n v="1811"/>
    <s v="ZOOKEEPER-3320"/>
    <x v="134"/>
    <n v="1"/>
  </r>
  <r>
    <n v="1812"/>
    <s v="ZOOKEEPER-3475"/>
    <x v="134"/>
    <n v="1"/>
  </r>
  <r>
    <n v="1813"/>
    <s v="ZOOKEEPER-3510"/>
    <x v="134"/>
    <n v="1"/>
  </r>
  <r>
    <n v="1814"/>
    <s v="ZOOKEEPER-3448"/>
    <x v="134"/>
    <n v="1"/>
  </r>
  <r>
    <n v="1815"/>
    <s v="ZOOKEEPER-3518"/>
    <x v="134"/>
    <n v="1"/>
  </r>
  <r>
    <n v="1816"/>
    <s v="ZOOKEEPER-3517"/>
    <x v="134"/>
    <n v="1"/>
  </r>
  <r>
    <n v="1817"/>
    <s v="ZOOKEEPER-3431"/>
    <x v="134"/>
    <n v="1"/>
  </r>
  <r>
    <n v="1818"/>
    <s v="ZOOKEEPER-3519"/>
    <x v="134"/>
    <n v="1"/>
  </r>
  <r>
    <n v="1819"/>
    <s v="ZOOKEEPER-3522"/>
    <x v="134"/>
    <n v="1"/>
  </r>
  <r>
    <n v="1820"/>
    <s v="ZOOKEEPER-3525"/>
    <x v="134"/>
    <n v="1"/>
  </r>
  <r>
    <n v="1821"/>
    <s v="ZOOKEEPER-3056"/>
    <x v="135"/>
    <n v="1"/>
  </r>
  <r>
    <n v="1822"/>
    <s v="ZOOKEEPER-3528"/>
    <x v="135"/>
    <n v="1"/>
  </r>
  <r>
    <n v="1823"/>
    <s v="ZOOKEEPER-3492"/>
    <x v="135"/>
    <n v="1"/>
  </r>
  <r>
    <n v="1824"/>
    <s v="ZOOKEEPER-3539"/>
    <x v="135"/>
    <n v="1"/>
  </r>
  <r>
    <n v="1825"/>
    <s v="ZOOKEEPER-3491"/>
    <x v="135"/>
    <n v="1"/>
  </r>
  <r>
    <n v="1826"/>
    <s v="ZOOKEEPER-3532"/>
    <x v="135"/>
    <n v="1"/>
  </r>
  <r>
    <n v="1827"/>
    <s v="ZOOKEEPER-3484"/>
    <x v="135"/>
    <n v="1"/>
  </r>
  <r>
    <n v="1828"/>
    <s v="ZOOKEEPER-3124"/>
    <x v="135"/>
    <n v="1"/>
  </r>
  <r>
    <n v="1829"/>
    <s v="ZOOKEEPER-3495"/>
    <x v="135"/>
    <n v="1"/>
  </r>
  <r>
    <n v="1830"/>
    <s v="ZOOKEEPER-3540"/>
    <x v="135"/>
    <n v="1"/>
  </r>
  <r>
    <n v="1831"/>
    <s v="ZOOKEEPER-3145"/>
    <x v="135"/>
    <n v="1"/>
  </r>
  <r>
    <n v="1832"/>
    <s v="ZOOKEEPER-3503"/>
    <x v="135"/>
    <n v="1"/>
  </r>
  <r>
    <n v="1833"/>
    <s v="ZOOKEEPER-3545"/>
    <x v="135"/>
    <n v="1"/>
  </r>
  <r>
    <n v="1834"/>
    <s v="ZOOKEEPER-3523"/>
    <x v="135"/>
    <n v="1"/>
  </r>
  <r>
    <n v="1835"/>
    <s v="ZOOKEEPER-3542"/>
    <x v="135"/>
    <n v="1"/>
  </r>
  <r>
    <n v="1836"/>
    <s v="ZOOKEEPER-3506"/>
    <x v="135"/>
    <n v="1"/>
  </r>
  <r>
    <n v="1837"/>
    <s v="ZOOKEEPER-3501"/>
    <x v="135"/>
    <n v="1"/>
  </r>
  <r>
    <n v="1838"/>
    <s v="ZOOKEEPER-3552"/>
    <x v="135"/>
    <n v="1"/>
  </r>
  <r>
    <n v="1839"/>
    <s v="ZOOKEEPER-3529"/>
    <x v="135"/>
    <n v="1"/>
  </r>
  <r>
    <n v="1840"/>
    <s v="ZOOKEEPER-3470"/>
    <x v="135"/>
    <n v="1"/>
  </r>
  <r>
    <n v="1841"/>
    <s v="ZOOKEEPER-3496"/>
    <x v="135"/>
    <n v="1"/>
  </r>
  <r>
    <n v="1842"/>
    <s v="ZOOKEEPER-3548"/>
    <x v="135"/>
    <n v="1"/>
  </r>
  <r>
    <n v="1843"/>
    <s v="ZOOKEEPER-3559"/>
    <x v="135"/>
    <n v="1"/>
  </r>
  <r>
    <n v="1844"/>
    <s v="ZOOKEEPER-2282"/>
    <x v="135"/>
    <n v="1"/>
  </r>
  <r>
    <n v="1845"/>
    <s v="ZOOKEEPER-3537"/>
    <x v="135"/>
    <n v="1"/>
  </r>
  <r>
    <n v="1846"/>
    <s v="ZOOKEEPER-1467"/>
    <x v="136"/>
    <n v="1"/>
  </r>
  <r>
    <n v="1847"/>
    <s v="ZOOKEEPER-3563"/>
    <x v="136"/>
    <n v="1"/>
  </r>
  <r>
    <n v="1848"/>
    <s v="ZOOKEEPER-3462"/>
    <x v="136"/>
    <n v="1"/>
  </r>
  <r>
    <n v="1849"/>
    <s v="ZOOKEEPER-3531"/>
    <x v="136"/>
    <n v="1"/>
  </r>
  <r>
    <n v="1850"/>
    <s v="ZOOKEEPER-3471"/>
    <x v="136"/>
    <n v="1"/>
  </r>
  <r>
    <n v="1851"/>
    <s v="ZOOKEEPER-3400"/>
    <x v="136"/>
    <n v="1"/>
  </r>
  <r>
    <n v="1852"/>
    <s v="ZOOKEEPER-3509"/>
    <x v="136"/>
    <n v="1"/>
  </r>
  <r>
    <n v="1853"/>
    <s v="ZOOKEEPER-3436"/>
    <x v="136"/>
    <n v="1"/>
  </r>
  <r>
    <n v="1854"/>
    <s v="ZOOKEEPER-3530"/>
    <x v="136"/>
    <n v="1"/>
  </r>
  <r>
    <n v="1855"/>
    <s v="ZOOKEEPER-3593"/>
    <x v="137"/>
    <n v="1"/>
  </r>
  <r>
    <n v="1856"/>
    <s v="ZOOKEEPER-3605"/>
    <x v="137"/>
    <n v="1"/>
  </r>
  <r>
    <n v="1857"/>
    <s v="ZOOKEEPER-1416"/>
    <x v="137"/>
    <n v="1"/>
  </r>
  <r>
    <n v="1858"/>
    <s v="ZOOKEEPER-1260"/>
    <x v="137"/>
    <n v="1"/>
  </r>
  <r>
    <n v="1859"/>
    <s v="ZOOKEEPER-3340"/>
    <x v="137"/>
    <n v="1"/>
  </r>
  <r>
    <n v="1860"/>
    <s v="ZOOKEEPER-2238"/>
    <x v="137"/>
    <n v="1"/>
  </r>
  <r>
    <n v="1861"/>
    <s v="ZOOKEEPER-3571"/>
    <x v="137"/>
    <n v="1"/>
  </r>
  <r>
    <n v="1862"/>
    <s v="ZOOKEEPER-3560"/>
    <x v="137"/>
    <n v="1"/>
  </r>
  <r>
    <n v="1863"/>
    <s v="ZOOKEEPER-3502"/>
    <x v="137"/>
    <n v="1"/>
  </r>
  <r>
    <n v="1864"/>
    <s v="ZOOKEEPER-3570"/>
    <x v="137"/>
    <n v="1"/>
  </r>
  <r>
    <n v="1865"/>
    <s v="ZOOKEEPER-2122"/>
    <x v="137"/>
    <n v="1"/>
  </r>
  <r>
    <n v="1866"/>
    <s v="ZOOKEEPER-3590"/>
    <x v="137"/>
    <n v="1"/>
  </r>
  <r>
    <n v="1867"/>
    <s v="ZOOKEEPER-3473"/>
    <x v="137"/>
    <n v="1"/>
  </r>
  <r>
    <n v="1868"/>
    <s v="ZOOKEEPER-3546"/>
    <x v="137"/>
    <n v="1"/>
  </r>
  <r>
    <n v="1869"/>
    <s v="ZOOKEEPER-3620"/>
    <x v="137"/>
    <n v="1"/>
  </r>
  <r>
    <n v="1870"/>
    <s v="ZOOKEEPER-3188"/>
    <x v="137"/>
    <n v="1"/>
  </r>
  <r>
    <n v="1871"/>
    <s v="ZOOKEEPER-3633"/>
    <x v="138"/>
    <n v="1"/>
  </r>
  <r>
    <n v="1872"/>
    <s v="ZOOKEEPER-3595"/>
    <x v="138"/>
    <n v="1"/>
  </r>
  <r>
    <n v="1873"/>
    <s v="ZOOKEEPER-3641"/>
    <x v="138"/>
    <n v="1"/>
  </r>
  <r>
    <n v="1874"/>
    <s v="ZOOKEEPER-3599"/>
    <x v="138"/>
    <n v="1"/>
  </r>
  <r>
    <n v="1875"/>
    <s v="ZOOKEEPER-3630"/>
    <x v="138"/>
    <n v="1"/>
  </r>
  <r>
    <n v="1876"/>
    <s v="ZOOKEEPER-3651"/>
    <x v="138"/>
    <n v="1"/>
  </r>
  <r>
    <n v="1877"/>
    <s v="ZOOKEEPER-2307"/>
    <x v="138"/>
    <n v="1"/>
  </r>
  <r>
    <n v="1878"/>
    <s v="ZOOKEEPER-3627"/>
    <x v="138"/>
    <n v="1"/>
  </r>
  <r>
    <n v="1879"/>
    <s v="ZOOKEEPER-3606"/>
    <x v="138"/>
    <n v="1"/>
  </r>
  <r>
    <n v="1880"/>
    <s v="ZOOKEEPER-3636"/>
    <x v="138"/>
    <n v="1"/>
  </r>
  <r>
    <n v="1881"/>
    <s v="ZOOKEEPER-3653"/>
    <x v="138"/>
    <n v="1"/>
  </r>
  <r>
    <n v="1882"/>
    <s v="ZOOKEEPER-3648"/>
    <x v="138"/>
    <n v="1"/>
  </r>
  <r>
    <n v="1883"/>
    <s v="ZOOKEEPER-3512"/>
    <x v="138"/>
    <n v="1"/>
  </r>
  <r>
    <n v="1884"/>
    <s v="ZOOKEEPER-3114"/>
    <x v="138"/>
    <n v="1"/>
  </r>
  <r>
    <n v="1885"/>
    <s v="ZOOKEEPER-3582"/>
    <x v="138"/>
    <n v="1"/>
  </r>
  <r>
    <n v="1886"/>
    <s v="ZOOKEEPER-3644"/>
    <x v="139"/>
    <n v="1"/>
  </r>
  <r>
    <n v="1887"/>
    <s v="ZOOKEEPER-3668"/>
    <x v="139"/>
    <n v="1"/>
  </r>
  <r>
    <n v="1888"/>
    <s v="ZOOKEEPER-3640"/>
    <x v="139"/>
    <n v="1"/>
  </r>
  <r>
    <n v="1889"/>
    <s v="ZOOKEEPER-3638"/>
    <x v="139"/>
    <n v="1"/>
  </r>
  <r>
    <n v="1890"/>
    <s v="ZOOKEEPER-3656"/>
    <x v="139"/>
    <n v="1"/>
  </r>
  <r>
    <n v="1891"/>
    <s v="ZOOKEEPER-3681"/>
    <x v="139"/>
    <n v="1"/>
  </r>
  <r>
    <n v="1892"/>
    <s v="ZOOKEEPER-3679"/>
    <x v="139"/>
    <n v="1"/>
  </r>
  <r>
    <n v="1893"/>
    <s v="ZOOKEEPER-2083"/>
    <x v="139"/>
    <n v="1"/>
  </r>
  <r>
    <n v="1894"/>
    <s v="ZOOKEEPER-3649"/>
    <x v="139"/>
    <n v="1"/>
  </r>
  <r>
    <n v="1895"/>
    <s v="ZOOKEEPER-3411"/>
    <x v="139"/>
    <n v="1"/>
  </r>
  <r>
    <n v="1896"/>
    <s v="ZOOKEEPER-3678"/>
    <x v="139"/>
    <n v="1"/>
  </r>
  <r>
    <n v="1897"/>
    <s v="ZOOKEEPER-3694"/>
    <x v="139"/>
    <n v="1"/>
  </r>
  <r>
    <n v="1898"/>
    <s v="ZOOKEEPER-3695"/>
    <x v="139"/>
    <n v="1"/>
  </r>
  <r>
    <n v="1899"/>
    <s v="ZOOKEEPER-3677"/>
    <x v="139"/>
    <n v="1"/>
  </r>
  <r>
    <n v="1900"/>
    <s v="ZOOKEEPER-3667"/>
    <x v="139"/>
    <n v="1"/>
  </r>
  <r>
    <n v="1901"/>
    <s v="ZOOKEEPER-3613"/>
    <x v="139"/>
    <n v="1"/>
  </r>
  <r>
    <n v="1902"/>
    <s v="ZOOKEEPER-3669"/>
    <x v="139"/>
    <n v="1"/>
  </r>
  <r>
    <n v="1903"/>
    <s v="ZOOKEEPER-3663"/>
    <x v="139"/>
    <n v="1"/>
  </r>
  <r>
    <n v="1904"/>
    <s v="ZOOKEEPER-3666"/>
    <x v="139"/>
    <n v="1"/>
  </r>
  <r>
    <n v="1905"/>
    <s v="ZOOKEEPER-3482"/>
    <x v="139"/>
    <n v="1"/>
  </r>
  <r>
    <n v="1906"/>
    <s v="ZOOKEEPER-1112"/>
    <x v="139"/>
    <n v="1"/>
  </r>
  <r>
    <n v="1907"/>
    <s v="ZOOKEEPER-3699"/>
    <x v="139"/>
    <n v="1"/>
  </r>
  <r>
    <n v="1908"/>
    <s v="ZOOKEEPER-3698"/>
    <x v="139"/>
    <n v="1"/>
  </r>
  <r>
    <n v="1909"/>
    <s v="ZOOKEEPER-1936"/>
    <x v="139"/>
    <n v="1"/>
  </r>
  <r>
    <n v="1910"/>
    <s v="ZOOKEEPER-3704"/>
    <x v="139"/>
    <n v="1"/>
  </r>
  <r>
    <n v="1911"/>
    <s v="ZOOKEEPER-3575"/>
    <x v="139"/>
    <n v="1"/>
  </r>
  <r>
    <n v="1912"/>
    <s v="ZOOKEEPER-3567"/>
    <x v="139"/>
    <n v="1"/>
  </r>
  <r>
    <n v="1913"/>
    <s v="ZOOKEEPER-3710"/>
    <x v="139"/>
    <n v="1"/>
  </r>
  <r>
    <n v="1914"/>
    <s v="ZOOKEEPER-3708"/>
    <x v="140"/>
    <n v="1"/>
  </r>
  <r>
    <n v="1915"/>
    <s v="ZOOKEEPER-3716"/>
    <x v="140"/>
    <n v="1"/>
  </r>
  <r>
    <n v="1916"/>
    <s v="ZOOKEEPER-3715"/>
    <x v="140"/>
    <n v="1"/>
  </r>
  <r>
    <n v="1917"/>
    <s v="ZOOKEEPER-3703"/>
    <x v="140"/>
    <n v="1"/>
  </r>
  <r>
    <n v="1918"/>
    <s v="ZOOKEEPER-1105"/>
    <x v="140"/>
    <n v="1"/>
  </r>
  <r>
    <n v="1919"/>
    <s v="ZOOKEEPER-3719"/>
    <x v="140"/>
    <n v="1"/>
  </r>
  <r>
    <n v="1920"/>
    <s v="ZOOKEEPER-3718"/>
    <x v="140"/>
    <n v="1"/>
  </r>
  <r>
    <n v="1921"/>
    <s v="ZOOKEEPER-3712"/>
    <x v="140"/>
    <n v="1"/>
  </r>
  <r>
    <n v="1922"/>
    <s v="ZOOKEEPER-3685"/>
    <x v="140"/>
    <n v="1"/>
  </r>
  <r>
    <n v="1923"/>
    <s v="ZOOKEEPER-3686"/>
    <x v="140"/>
    <n v="1"/>
  </r>
  <r>
    <n v="1924"/>
    <s v="ZOOKEEPER-3720"/>
    <x v="140"/>
    <n v="1"/>
  </r>
  <r>
    <n v="1925"/>
    <s v="ZOOKEEPER-3674"/>
    <x v="140"/>
    <n v="1"/>
  </r>
  <r>
    <n v="1926"/>
    <s v="ZOOKEEPER-3734"/>
    <x v="140"/>
    <n v="1"/>
  </r>
  <r>
    <n v="1927"/>
    <s v="ZOOKEEPER-3733"/>
    <x v="140"/>
    <n v="1"/>
  </r>
  <r>
    <n v="1928"/>
    <s v="ZOOKEEPER-3682"/>
    <x v="140"/>
    <n v="1"/>
  </r>
  <r>
    <n v="1929"/>
    <s v="ZOOKEEPER-3741"/>
    <x v="140"/>
    <n v="1"/>
  </r>
  <r>
    <n v="1930"/>
    <s v="ZOOKEEPER-3427"/>
    <x v="140"/>
    <n v="1"/>
  </r>
  <r>
    <n v="1931"/>
    <s v="ZOOKEEPER-3737"/>
    <x v="141"/>
    <n v="1"/>
  </r>
  <r>
    <n v="1932"/>
    <s v="ZOOKEEPER-3505"/>
    <x v="141"/>
    <n v="1"/>
  </r>
  <r>
    <n v="1933"/>
    <s v="ZOOKEEPER-3706"/>
    <x v="141"/>
    <n v="1"/>
  </r>
  <r>
    <n v="1934"/>
    <s v="ZOOKEEPER-3746"/>
    <x v="141"/>
    <n v="1"/>
  </r>
  <r>
    <n v="1935"/>
    <s v="ZOOKEEPER-2164"/>
    <x v="141"/>
    <n v="1"/>
  </r>
  <r>
    <n v="1936"/>
    <s v="ZOOKEEPER-3751"/>
    <x v="141"/>
    <n v="1"/>
  </r>
  <r>
    <n v="1937"/>
    <s v="ZOOKEEPER-3748"/>
    <x v="141"/>
    <n v="1"/>
  </r>
  <r>
    <n v="1938"/>
    <s v="ZOOKEEPER-3745"/>
    <x v="141"/>
    <n v="1"/>
  </r>
  <r>
    <n v="1939"/>
    <s v="ZOOKEEPER-3758"/>
    <x v="141"/>
    <n v="1"/>
  </r>
  <r>
    <n v="1940"/>
    <s v="ZOOKEEPER-3739"/>
    <x v="141"/>
    <n v="1"/>
  </r>
  <r>
    <n v="1941"/>
    <s v="ZOOKEEPER-3763"/>
    <x v="141"/>
    <n v="1"/>
  </r>
  <r>
    <n v="1942"/>
    <s v="ZOOKEEPER-3756"/>
    <x v="141"/>
    <n v="1"/>
  </r>
  <r>
    <n v="1943"/>
    <s v="ZOOKEEPER-3683"/>
    <x v="141"/>
    <n v="1"/>
  </r>
  <r>
    <n v="1944"/>
    <s v="ZOOKEEPER-3654"/>
    <x v="141"/>
    <n v="1"/>
  </r>
  <r>
    <n v="1945"/>
    <s v="ZOOKEEPER-3760"/>
    <x v="141"/>
    <n v="1"/>
  </r>
  <r>
    <n v="1946"/>
    <s v="ZOOKEEPER-3728"/>
    <x v="141"/>
    <n v="1"/>
  </r>
  <r>
    <n v="1947"/>
    <s v="ZOOKEEPER-3767"/>
    <x v="141"/>
    <n v="1"/>
  </r>
  <r>
    <n v="1948"/>
    <s v="ZOOKEEPER-3689"/>
    <x v="141"/>
    <n v="1"/>
  </r>
  <r>
    <n v="1949"/>
    <s v="ZOOKEEPER-3755"/>
    <x v="141"/>
    <n v="1"/>
  </r>
  <r>
    <n v="1950"/>
    <s v="ZOOKEEPER-3765"/>
    <x v="141"/>
    <n v="1"/>
  </r>
  <r>
    <n v="1951"/>
    <s v="ZOOKEEPER-2836"/>
    <x v="141"/>
    <n v="1"/>
  </r>
  <r>
    <n v="1952"/>
    <s v="ZOOKEEPER-3771"/>
    <x v="141"/>
    <n v="1"/>
  </r>
  <r>
    <n v="1953"/>
    <s v="ZOOKEEPER-3581"/>
    <x v="142"/>
    <n v="1"/>
  </r>
  <r>
    <n v="1954"/>
    <s v="ZOOKEEPER-3769"/>
    <x v="142"/>
    <n v="1"/>
  </r>
  <r>
    <n v="1955"/>
    <s v="ZOOKEEPER-3780"/>
    <x v="142"/>
    <n v="1"/>
  </r>
  <r>
    <n v="1956"/>
    <s v="ZOOKEEPER-3785"/>
    <x v="142"/>
    <n v="1"/>
  </r>
  <r>
    <n v="1957"/>
    <s v="ZOOKEEPER-3782"/>
    <x v="142"/>
    <n v="1"/>
  </r>
  <r>
    <n v="1958"/>
    <s v="ZOOKEEPER-3714"/>
    <x v="142"/>
    <n v="1"/>
  </r>
  <r>
    <n v="1959"/>
    <s v="ZOOKEEPER-3786"/>
    <x v="142"/>
    <n v="1"/>
  </r>
  <r>
    <n v="1960"/>
    <s v="ZOOKEEPER-3726"/>
    <x v="142"/>
    <n v="1"/>
  </r>
  <r>
    <n v="1961"/>
    <s v="ZOOKEEPER-3793"/>
    <x v="142"/>
    <n v="1"/>
  </r>
  <r>
    <n v="1962"/>
    <s v="ZOOKEEPER-3794"/>
    <x v="142"/>
    <n v="1"/>
  </r>
  <r>
    <n v="1963"/>
    <s v="ZOOKEEPER-3635"/>
    <x v="142"/>
    <n v="1"/>
  </r>
  <r>
    <n v="1964"/>
    <s v="ZOOKEEPER-3738"/>
    <x v="142"/>
    <n v="1"/>
  </r>
  <r>
    <n v="1965"/>
    <s v="ZOOKEEPER-3579"/>
    <x v="142"/>
    <n v="1"/>
  </r>
  <r>
    <n v="1966"/>
    <s v="ZOOKEEPER-3788"/>
    <x v="142"/>
    <n v="1"/>
  </r>
  <r>
    <n v="1967"/>
    <s v="ZOOKEEPER-3797"/>
    <x v="142"/>
    <n v="1"/>
  </r>
  <r>
    <n v="1968"/>
    <s v="ZOOKEEPER-3802"/>
    <x v="142"/>
    <n v="1"/>
  </r>
  <r>
    <n v="1969"/>
    <s v="ZOOKEEPER-3790"/>
    <x v="142"/>
    <n v="1"/>
  </r>
  <r>
    <n v="1970"/>
    <s v="ZOOKEEPER-3811"/>
    <x v="142"/>
    <n v="1"/>
  </r>
  <r>
    <n v="1971"/>
    <s v="ZOOKEEPER-3810"/>
    <x v="142"/>
    <n v="1"/>
  </r>
  <r>
    <n v="1972"/>
    <s v="ZOOKEEPER-3357"/>
    <x v="142"/>
    <n v="1"/>
  </r>
  <r>
    <n v="1973"/>
    <s v="ZOOKEEPER-3355"/>
    <x v="142"/>
    <n v="1"/>
  </r>
  <r>
    <n v="1974"/>
    <s v="ZOOKEEPER-3215"/>
    <x v="142"/>
    <n v="1"/>
  </r>
  <r>
    <n v="1975"/>
    <s v="ZOOKEEPER-3574"/>
    <x v="143"/>
    <n v="1"/>
  </r>
  <r>
    <n v="1976"/>
    <s v="ZOOKEEPER-3727"/>
    <x v="143"/>
    <n v="1"/>
  </r>
  <r>
    <n v="1977"/>
    <s v="ZOOKEEPER-3817"/>
    <x v="143"/>
    <n v="1"/>
  </r>
  <r>
    <n v="1978"/>
    <s v="ZOOKEEPER-3813"/>
    <x v="143"/>
    <n v="1"/>
  </r>
  <r>
    <n v="1979"/>
    <s v="ZOOKEEPER-3791"/>
    <x v="143"/>
    <n v="1"/>
  </r>
  <r>
    <n v="1980"/>
    <s v="ZOOKEEPER-3723"/>
    <x v="143"/>
    <n v="1"/>
  </r>
  <r>
    <n v="1981"/>
    <s v="ZOOKEEPER-3772"/>
    <x v="143"/>
    <n v="1"/>
  </r>
  <r>
    <n v="1982"/>
    <s v="ZOOKEEPER-3796"/>
    <x v="143"/>
    <n v="1"/>
  </r>
  <r>
    <n v="1983"/>
    <s v="ZOOKEEPER-3805"/>
    <x v="143"/>
    <n v="1"/>
  </r>
  <r>
    <n v="1984"/>
    <s v="ZOOKEEPER-3761"/>
    <x v="143"/>
    <n v="1"/>
  </r>
  <r>
    <n v="1985"/>
    <s v="ZOOKEEPER-3818"/>
    <x v="143"/>
    <n v="1"/>
  </r>
  <r>
    <n v="1986"/>
    <s v="ZOOKEEPER-3721"/>
    <x v="143"/>
    <n v="1"/>
  </r>
  <r>
    <n v="1987"/>
    <s v="ZOOKEEPER-3690"/>
    <x v="143"/>
    <n v="1"/>
  </r>
  <r>
    <n v="1988"/>
    <s v="ZOOKEEPER-837"/>
    <x v="143"/>
    <n v="1"/>
  </r>
  <r>
    <n v="1989"/>
    <s v="ZOOKEEPER-1998"/>
    <x v="143"/>
    <n v="1"/>
  </r>
  <r>
    <n v="1990"/>
    <s v="ZOOKEEPER-3834"/>
    <x v="143"/>
    <n v="1"/>
  </r>
  <r>
    <n v="1991"/>
    <s v="ZOOKEEPER-3792"/>
    <x v="143"/>
    <n v="1"/>
  </r>
  <r>
    <n v="1992"/>
    <s v="ZOOKEEPER-3832"/>
    <x v="143"/>
    <n v="1"/>
  </r>
  <r>
    <n v="1993"/>
    <s v="ZOOKEEPER-3847"/>
    <x v="143"/>
    <n v="1"/>
  </r>
  <r>
    <n v="1994"/>
    <s v="ZOOKEEPER-3846"/>
    <x v="143"/>
    <n v="1"/>
  </r>
  <r>
    <n v="1995"/>
    <s v="ZOOKEEPER-3829"/>
    <x v="144"/>
    <n v="1"/>
  </r>
  <r>
    <n v="1996"/>
    <s v="ZOOKEEPER-3845"/>
    <x v="144"/>
    <n v="1"/>
  </r>
  <r>
    <n v="1997"/>
    <s v="ZOOKEEPER-3856"/>
    <x v="144"/>
    <n v="1"/>
  </r>
  <r>
    <n v="1998"/>
    <s v="ZOOKEEPER-3857"/>
    <x v="144"/>
    <n v="1"/>
  </r>
  <r>
    <n v="1999"/>
    <s v="ZOOKEEPER-3850"/>
    <x v="144"/>
    <n v="1"/>
  </r>
  <r>
    <n v="2000"/>
    <s v="ZOOKEEPER-3865"/>
    <x v="144"/>
    <n v="1"/>
  </r>
  <r>
    <n v="2001"/>
    <s v="ZOOKEEPER-3859"/>
    <x v="144"/>
    <n v="1"/>
  </r>
  <r>
    <n v="2002"/>
    <s v="ZOOKEEPER-3803"/>
    <x v="144"/>
    <n v="1"/>
  </r>
  <r>
    <n v="2003"/>
    <s v="ZOOKEEPER-3852"/>
    <x v="144"/>
    <n v="1"/>
  </r>
  <r>
    <n v="2004"/>
    <s v="ZOOKEEPER-3878"/>
    <x v="145"/>
    <n v="1"/>
  </r>
  <r>
    <n v="2005"/>
    <s v="ZOOKEEPER-3101"/>
    <x v="145"/>
    <n v="1"/>
  </r>
  <r>
    <n v="2006"/>
    <s v="ZOOKEEPER-3896"/>
    <x v="145"/>
    <n v="1"/>
  </r>
  <r>
    <n v="2007"/>
    <s v="ZOOKEEPER-3415"/>
    <x v="145"/>
    <n v="1"/>
  </r>
  <r>
    <n v="2008"/>
    <s v="ZOOKEEPER-3112"/>
    <x v="145"/>
    <n v="1"/>
  </r>
  <r>
    <n v="2009"/>
    <s v="ZOOKEEPER-3891"/>
    <x v="145"/>
    <n v="1"/>
  </r>
  <r>
    <n v="2010"/>
    <s v="ZOOKEEPER-3876"/>
    <x v="145"/>
    <n v="1"/>
  </r>
  <r>
    <n v="2011"/>
    <s v="ZOOKEEPER-3895"/>
    <x v="145"/>
    <n v="1"/>
  </r>
  <r>
    <n v="2012"/>
    <s v="ZOOKEEPER-3885"/>
    <x v="145"/>
    <n v="1"/>
  </r>
  <r>
    <n v="2013"/>
    <s v="ZOOKEEPER-3872"/>
    <x v="146"/>
    <n v="1"/>
  </r>
  <r>
    <n v="2014"/>
    <s v="ZOOKEEPER-3855"/>
    <x v="146"/>
    <n v="1"/>
  </r>
  <r>
    <n v="2015"/>
    <s v="ZOOKEEPER-3883"/>
    <x v="146"/>
    <n v="1"/>
  </r>
  <r>
    <n v="2016"/>
    <s v="ZOOKEEPER-3854"/>
    <x v="146"/>
    <n v="1"/>
  </r>
  <r>
    <n v="2017"/>
    <s v="ZOOKEEPER-3905"/>
    <x v="146"/>
    <n v="1"/>
  </r>
  <r>
    <n v="2018"/>
    <s v="ZOOKEEPER-3862"/>
    <x v="146"/>
    <n v="1"/>
  </r>
  <r>
    <n v="2019"/>
    <s v="ZOOKEEPER-3844"/>
    <x v="146"/>
    <n v="1"/>
  </r>
  <r>
    <n v="2020"/>
    <s v="ZOOKEEPER-3831"/>
    <x v="146"/>
    <n v="1"/>
  </r>
  <r>
    <n v="2021"/>
    <s v="ZOOKEEPER-3913"/>
    <x v="146"/>
    <n v="1"/>
  </r>
  <r>
    <n v="2022"/>
    <s v="ZOOKEEPER-3893"/>
    <x v="146"/>
    <n v="1"/>
  </r>
  <r>
    <n v="2023"/>
    <s v="ZOOKEEPER-3801"/>
    <x v="146"/>
    <n v="1"/>
  </r>
  <r>
    <n v="2024"/>
    <s v="ZOOKEEPER-3925"/>
    <x v="147"/>
    <n v="1"/>
  </r>
  <r>
    <n v="2025"/>
    <s v="ZOOKEEPER-3920"/>
    <x v="147"/>
    <n v="1"/>
  </r>
  <r>
    <n v="2026"/>
    <s v="ZOOKEEPER-3924"/>
    <x v="147"/>
    <n v="1"/>
  </r>
  <r>
    <n v="2027"/>
    <s v="ZOOKEEPER-3935"/>
    <x v="147"/>
    <n v="1"/>
  </r>
  <r>
    <n v="2028"/>
    <s v="ZOOKEEPER-3863"/>
    <x v="147"/>
    <n v="1"/>
  </r>
  <r>
    <n v="2029"/>
    <s v="ZOOKEEPER-3941"/>
    <x v="147"/>
    <n v="1"/>
  </r>
  <r>
    <n v="2030"/>
    <s v="ZOOKEEPER-3937"/>
    <x v="147"/>
    <n v="1"/>
  </r>
  <r>
    <n v="2031"/>
    <s v="ZOOKEEPER-3944"/>
    <x v="147"/>
    <n v="1"/>
  </r>
  <r>
    <n v="2032"/>
    <s v="ZOOKEEPER-3841"/>
    <x v="148"/>
    <n v="1"/>
  </r>
  <r>
    <n v="2033"/>
    <s v="ZOOKEEPER-3858"/>
    <x v="148"/>
    <n v="1"/>
  </r>
  <r>
    <n v="2034"/>
    <s v="ZOOKEEPER-3798"/>
    <x v="148"/>
    <n v="1"/>
  </r>
  <r>
    <n v="2035"/>
    <s v="ZOOKEEPER-3774"/>
    <x v="148"/>
    <n v="1"/>
  </r>
  <r>
    <n v="2036"/>
    <s v="ZOOKEEPER-3953"/>
    <x v="148"/>
    <n v="1"/>
  </r>
  <r>
    <n v="2037"/>
    <s v="ZOOKEEPER-3952"/>
    <x v="148"/>
    <n v="1"/>
  </r>
  <r>
    <n v="2038"/>
    <s v="ZOOKEEPER-3950"/>
    <x v="148"/>
    <n v="1"/>
  </r>
  <r>
    <n v="2039"/>
    <s v="ZOOKEEPER-3957"/>
    <x v="148"/>
    <n v="1"/>
  </r>
  <r>
    <n v="2040"/>
    <s v="ZOOKEEPER-3956"/>
    <x v="148"/>
    <n v="1"/>
  </r>
  <r>
    <n v="2041"/>
    <s v="ZOOKEEPER-3886"/>
    <x v="148"/>
    <n v="1"/>
  </r>
  <r>
    <n v="2042"/>
    <s v="ZOOKEEPER-3960"/>
    <x v="148"/>
    <n v="1"/>
  </r>
  <r>
    <n v="2043"/>
    <s v="ZOOKEEPER-3962"/>
    <x v="148"/>
    <n v="1"/>
  </r>
  <r>
    <n v="2044"/>
    <s v="ZOOKEEPER-3954"/>
    <x v="148"/>
    <n v="1"/>
  </r>
  <r>
    <n v="2045"/>
    <s v="ZOOKEEPER-3951"/>
    <x v="148"/>
    <n v="1"/>
  </r>
  <r>
    <n v="2046"/>
    <s v="ZOOKEEPER-3808"/>
    <x v="148"/>
    <n v="1"/>
  </r>
  <r>
    <n v="2047"/>
    <s v="ZOOKEEPER-3955"/>
    <x v="148"/>
    <n v="1"/>
  </r>
  <r>
    <n v="2048"/>
    <s v="ZOOKEEPER-3948"/>
    <x v="148"/>
    <n v="1"/>
  </r>
  <r>
    <n v="2049"/>
    <s v="ZOOKEEPER-3561"/>
    <x v="148"/>
    <n v="1"/>
  </r>
  <r>
    <n v="2050"/>
    <s v="ZOOKEEPER-3722"/>
    <x v="148"/>
    <n v="1"/>
  </r>
  <r>
    <n v="2051"/>
    <s v="ZOOKEEPER-3971"/>
    <x v="148"/>
    <n v="1"/>
  </r>
  <r>
    <n v="2052"/>
    <s v="ZOOKEEPER-3983"/>
    <x v="148"/>
    <n v="1"/>
  </r>
  <r>
    <n v="2053"/>
    <s v="ZOOKEEPER-3981"/>
    <x v="148"/>
    <n v="1"/>
  </r>
  <r>
    <n v="2054"/>
    <s v="ZOOKEEPER-3969"/>
    <x v="148"/>
    <n v="1"/>
  </r>
  <r>
    <n v="2055"/>
    <s v="ZOOKEEPER-3926"/>
    <x v="148"/>
    <n v="1"/>
  </r>
  <r>
    <n v="2056"/>
    <s v="ZOOKEEPER-2649"/>
    <x v="148"/>
    <n v="1"/>
  </r>
  <r>
    <n v="2057"/>
    <s v="ZOOKEEPER-3342"/>
    <x v="148"/>
    <n v="1"/>
  </r>
  <r>
    <n v="2058"/>
    <s v="ZOOKEEPER-3958"/>
    <x v="148"/>
    <n v="1"/>
  </r>
  <r>
    <n v="2059"/>
    <s v="ZOOKEEPER-3696"/>
    <x v="149"/>
    <n v="1"/>
  </r>
  <r>
    <n v="2060"/>
    <s v="ZOOKEEPER-3662"/>
    <x v="149"/>
    <n v="1"/>
  </r>
  <r>
    <n v="2061"/>
    <s v="ZOOKEEPER-3688"/>
    <x v="149"/>
    <n v="1"/>
  </r>
  <r>
    <n v="2062"/>
    <s v="ZOOKEEPER-3980"/>
    <x v="149"/>
    <n v="1"/>
  </r>
  <r>
    <n v="2063"/>
    <s v="ZOOKEEPER-3687"/>
    <x v="149"/>
    <n v="1"/>
  </r>
  <r>
    <n v="2064"/>
    <s v="ZOOKEEPER-3833"/>
    <x v="149"/>
    <n v="1"/>
  </r>
  <r>
    <n v="2065"/>
    <s v="ZOOKEEPER-3967"/>
    <x v="149"/>
    <n v="1"/>
  </r>
  <r>
    <n v="2066"/>
    <s v="ZOOKEEPER-3992"/>
    <x v="149"/>
    <n v="1"/>
  </r>
  <r>
    <n v="2067"/>
    <s v="ZOOKEEPER-3959"/>
    <x v="149"/>
    <n v="1"/>
  </r>
  <r>
    <n v="2068"/>
    <s v="ZOOKEEPER-3836"/>
    <x v="149"/>
    <n v="1"/>
  </r>
  <r>
    <n v="2069"/>
    <s v="ZOOKEEPER-3839"/>
    <x v="149"/>
    <n v="1"/>
  </r>
  <r>
    <n v="2070"/>
    <s v="ZOOKEEPER-3911"/>
    <x v="149"/>
    <n v="1"/>
  </r>
  <r>
    <n v="2071"/>
    <s v="ZOOKEEPER-3991"/>
    <x v="149"/>
    <n v="1"/>
  </r>
  <r>
    <n v="2072"/>
    <s v="ZOOKEEPER-3979"/>
    <x v="149"/>
    <n v="1"/>
  </r>
  <r>
    <n v="2073"/>
    <s v="ZOOKEEPER-3994"/>
    <x v="149"/>
    <n v="1"/>
  </r>
  <r>
    <n v="2074"/>
    <s v="ZOOKEEPER-3691"/>
    <x v="149"/>
    <n v="1"/>
  </r>
  <r>
    <n v="2075"/>
    <s v="ZOOKEEPER-4000"/>
    <x v="149"/>
    <n v="1"/>
  </r>
  <r>
    <n v="2076"/>
    <s v="ZOOKEEPER-3978"/>
    <x v="149"/>
    <n v="1"/>
  </r>
  <r>
    <n v="2077"/>
    <s v="ZOOKEEPER-3874"/>
    <x v="149"/>
    <n v="1"/>
  </r>
  <r>
    <n v="2078"/>
    <s v="ZOOKEEPER-4011"/>
    <x v="149"/>
    <n v="1"/>
  </r>
  <r>
    <n v="2079"/>
    <s v="ZOOKEEPER-3989"/>
    <x v="149"/>
    <n v="1"/>
  </r>
  <r>
    <n v="2080"/>
    <s v="ZOOKEEPER-3642"/>
    <x v="149"/>
    <n v="1"/>
  </r>
  <r>
    <n v="2081"/>
    <s v="ZOOKEEPER-4017"/>
    <x v="149"/>
    <n v="1"/>
  </r>
  <r>
    <n v="2082"/>
    <s v="ZOOKEEPER-4023"/>
    <x v="150"/>
    <n v="1"/>
  </r>
  <r>
    <n v="2083"/>
    <s v="ZOOKEEPER-4033"/>
    <x v="150"/>
    <n v="1"/>
  </r>
  <r>
    <n v="2084"/>
    <s v="ZOOKEEPER-3919"/>
    <x v="150"/>
    <n v="1"/>
  </r>
  <r>
    <n v="2085"/>
    <s v="ZOOKEEPER-4030"/>
    <x v="151"/>
    <n v="1"/>
  </r>
  <r>
    <n v="2086"/>
    <s v="ZOOKEEPER-3671"/>
    <x v="151"/>
    <n v="1"/>
  </r>
  <r>
    <n v="2087"/>
    <s v="ZOOKEEPER-3701"/>
    <x v="151"/>
    <n v="1"/>
  </r>
  <r>
    <n v="2088"/>
    <s v="ZOOKEEPER-4045"/>
    <x v="151"/>
    <n v="1"/>
  </r>
  <r>
    <n v="2089"/>
    <s v="ZOOKEEPER-3264"/>
    <x v="151"/>
    <n v="1"/>
  </r>
  <r>
    <n v="2090"/>
    <s v="ZOOKEEPER-4055"/>
    <x v="151"/>
    <n v="1"/>
  </r>
  <r>
    <n v="2091"/>
    <s v="ZOOKEEPER-4056"/>
    <x v="151"/>
    <n v="1"/>
  </r>
  <r>
    <n v="2092"/>
    <s v="ZOOKEEPER-4048"/>
    <x v="151"/>
    <n v="1"/>
  </r>
  <r>
    <n v="2093"/>
    <s v="ZOOKEEPER-3426"/>
    <x v="151"/>
    <n v="1"/>
  </r>
  <r>
    <n v="2094"/>
    <s v="ZOOKEEPER-3973"/>
    <x v="151"/>
    <n v="1"/>
  </r>
  <r>
    <n v="2095"/>
    <s v="ZOOKEEPER-4058"/>
    <x v="151"/>
    <n v="1"/>
  </r>
  <r>
    <n v="2096"/>
    <s v="ZOOKEEPER-3301"/>
    <x v="151"/>
    <n v="1"/>
  </r>
  <r>
    <n v="2097"/>
    <s v="ZOOKEEPER-4046"/>
    <x v="151"/>
    <n v="1"/>
  </r>
  <r>
    <n v="2098"/>
    <s v="ZOOKEEPER-3942"/>
    <x v="151"/>
    <n v="1"/>
  </r>
  <r>
    <n v="2099"/>
    <s v="ZOOKEEPER-3898"/>
    <x v="151"/>
    <n v="1"/>
  </r>
  <r>
    <n v="2100"/>
    <s v="ZOOKEEPER-4190"/>
    <x v="151"/>
    <n v="1"/>
  </r>
  <r>
    <n v="2101"/>
    <s v="ZOOKEEPER-4191"/>
    <x v="151"/>
    <n v="1"/>
  </r>
  <r>
    <n v="2102"/>
    <s v="ZOOKEEPER-3943"/>
    <x v="151"/>
    <n v="1"/>
  </r>
  <r>
    <n v="2103"/>
    <s v="ZOOKEEPER-4188"/>
    <x v="151"/>
    <n v="1"/>
  </r>
  <r>
    <n v="2104"/>
    <s v="ZOOKEEPER-4186"/>
    <x v="151"/>
    <n v="1"/>
  </r>
  <r>
    <n v="2105"/>
    <s v="ZOOKEEPER-4037"/>
    <x v="151"/>
    <n v="1"/>
  </r>
  <r>
    <n v="2106"/>
    <s v="ZOOKEEPER-3730"/>
    <x v="151"/>
    <n v="1"/>
  </r>
  <r>
    <n v="2107"/>
    <s v="ZOOKEEPER-3849"/>
    <x v="151"/>
    <n v="1"/>
  </r>
  <r>
    <n v="2108"/>
    <s v="ZOOKEEPER-4001"/>
    <x v="152"/>
    <n v="1"/>
  </r>
  <r>
    <n v="2109"/>
    <s v="ZOOKEEPER-4050"/>
    <x v="152"/>
    <n v="1"/>
  </r>
  <r>
    <n v="2110"/>
    <s v="ZOOKEEPER-4007"/>
    <x v="152"/>
    <n v="1"/>
  </r>
  <r>
    <n v="2111"/>
    <s v="ZOOKEEPER-4202"/>
    <x v="152"/>
    <n v="1"/>
  </r>
  <r>
    <n v="2112"/>
    <s v="ZOOKEEPER-4207"/>
    <x v="152"/>
    <n v="1"/>
  </r>
  <r>
    <n v="2113"/>
    <s v="ZOOKEEPER-2872"/>
    <x v="152"/>
    <n v="1"/>
  </r>
  <r>
    <n v="2114"/>
    <s v="ZOOKEEPER-2310"/>
    <x v="152"/>
    <n v="1"/>
  </r>
  <r>
    <n v="2115"/>
    <s v="ZOOKEEPER-3987"/>
    <x v="152"/>
    <n v="1"/>
  </r>
  <r>
    <n v="2116"/>
    <s v="ZOOKEEPER-4209"/>
    <x v="152"/>
    <n v="1"/>
  </r>
  <r>
    <n v="2117"/>
    <s v="ZOOKEEPER-4200"/>
    <x v="152"/>
    <n v="1"/>
  </r>
  <r>
    <n v="2118"/>
    <s v="ZOOKEEPER-4201"/>
    <x v="152"/>
    <n v="1"/>
  </r>
  <r>
    <n v="2119"/>
    <s v="ZOOKEEPER-4199"/>
    <x v="152"/>
    <n v="1"/>
  </r>
  <r>
    <n v="2120"/>
    <s v="ZOOKEEPER-4222"/>
    <x v="152"/>
    <n v="1"/>
  </r>
  <r>
    <n v="2121"/>
    <s v="ZOOKEEPER-4221"/>
    <x v="152"/>
    <n v="1"/>
  </r>
  <r>
    <n v="2122"/>
    <s v="ZOOKEEPER-3922"/>
    <x v="153"/>
    <n v="1"/>
  </r>
  <r>
    <n v="2123"/>
    <s v="ZOOKEEPER-3877"/>
    <x v="153"/>
    <n v="1"/>
  </r>
  <r>
    <n v="2124"/>
    <s v="ZOOKEEPER-3781"/>
    <x v="153"/>
    <n v="1"/>
  </r>
  <r>
    <n v="2125"/>
    <s v="ZOOKEEPER-4219"/>
    <x v="153"/>
    <n v="1"/>
  </r>
  <r>
    <n v="2126"/>
    <s v="ZOOKEEPER-4220"/>
    <x v="153"/>
    <n v="1"/>
  </r>
  <r>
    <n v="2127"/>
    <s v="ZOOKEEPER-4217"/>
    <x v="153"/>
    <n v="1"/>
  </r>
  <r>
    <n v="2128"/>
    <s v="ZOOKEEPER-4214"/>
    <x v="153"/>
    <n v="1"/>
  </r>
  <r>
    <n v="2129"/>
    <s v="ZOOKEEPER-4223"/>
    <x v="153"/>
    <n v="1"/>
  </r>
  <r>
    <n v="2130"/>
    <s v="ZOOKEEPER-4224"/>
    <x v="153"/>
    <n v="1"/>
  </r>
  <r>
    <n v="2131"/>
    <s v="ZOOKEEPER-4225"/>
    <x v="153"/>
    <n v="1"/>
  </r>
  <r>
    <n v="2132"/>
    <s v="ZOOKEEPER-4232"/>
    <x v="153"/>
    <n v="1"/>
  </r>
  <r>
    <n v="2133"/>
    <s v="ZOOKEEPER-4210"/>
    <x v="153"/>
    <n v="1"/>
  </r>
  <r>
    <n v="2134"/>
    <s v="ZOOKEEPER-4233"/>
    <x v="153"/>
    <n v="1"/>
  </r>
  <r>
    <n v="2135"/>
    <s v="ZOOKEEPER-4227"/>
    <x v="153"/>
    <n v="1"/>
  </r>
  <r>
    <n v="2136"/>
    <s v="ZOOKEEPER-4230"/>
    <x v="153"/>
    <n v="1"/>
  </r>
  <r>
    <n v="2137"/>
    <s v="ZOOKEEPER-1871"/>
    <x v="153"/>
    <n v="1"/>
  </r>
  <r>
    <n v="2138"/>
    <s v="ZOOKEEPER-4231"/>
    <x v="153"/>
    <n v="1"/>
  </r>
  <r>
    <n v="2139"/>
    <s v="ZOOKEEPER-4205"/>
    <x v="153"/>
    <n v="1"/>
  </r>
  <r>
    <n v="2140"/>
    <s v="ZOOKEEPER-1780"/>
    <x v="153"/>
    <n v="1"/>
  </r>
  <r>
    <n v="2141"/>
    <s v="ZOOKEEPER-4259"/>
    <x v="153"/>
    <n v="1"/>
  </r>
  <r>
    <n v="2142"/>
    <s v="ZOOKEEPER-4251"/>
    <x v="153"/>
    <n v="1"/>
  </r>
  <r>
    <n v="2143"/>
    <s v="ZOOKEEPER-3887"/>
    <x v="153"/>
    <n v="1"/>
  </r>
  <r>
    <n v="2144"/>
    <s v="ZOOKEEPER-4194"/>
    <x v="153"/>
    <n v="1"/>
  </r>
  <r>
    <n v="2145"/>
    <s v="ZOOKEEPER-3128"/>
    <x v="153"/>
    <n v="1"/>
  </r>
  <r>
    <n v="2146"/>
    <s v="ZOOKEEPER-4257"/>
    <x v="153"/>
    <n v="1"/>
  </r>
  <r>
    <n v="2147"/>
    <s v="ZOOKEEPER-4260"/>
    <x v="153"/>
    <n v="1"/>
  </r>
  <r>
    <n v="2148"/>
    <s v="ZOOKEEPER-4270"/>
    <x v="153"/>
    <n v="1"/>
  </r>
  <r>
    <n v="2149"/>
    <s v="ZOOKEEPER-4267"/>
    <x v="153"/>
    <n v="1"/>
  </r>
  <r>
    <n v="2150"/>
    <s v="ZOOKEEPER-4272"/>
    <x v="153"/>
    <n v="1"/>
  </r>
  <r>
    <n v="2151"/>
    <s v="ZOOKEEPER-4269"/>
    <x v="153"/>
    <n v="1"/>
  </r>
  <r>
    <n v="2152"/>
    <s v="ZOOKEEPER-4266"/>
    <x v="154"/>
    <n v="1"/>
  </r>
  <r>
    <n v="2153"/>
    <s v="ZOOKEEPER-3931"/>
    <x v="154"/>
    <n v="1"/>
  </r>
  <r>
    <n v="2154"/>
    <s v="ZOOKEEPER-4277"/>
    <x v="154"/>
    <n v="1"/>
  </r>
  <r>
    <n v="2155"/>
    <s v="ZOOKEEPER-4278"/>
    <x v="154"/>
    <n v="1"/>
  </r>
  <r>
    <n v="2156"/>
    <s v="ZOOKEEPER-3764"/>
    <x v="154"/>
    <n v="1"/>
  </r>
  <r>
    <n v="2157"/>
    <s v="ZOOKEEPER-4265"/>
    <x v="154"/>
    <n v="1"/>
  </r>
  <r>
    <n v="2158"/>
    <s v="ZOOKEEPER-4247"/>
    <x v="154"/>
    <n v="1"/>
  </r>
  <r>
    <n v="2159"/>
    <s v="ZOOKEEPER-4275"/>
    <x v="154"/>
    <n v="1"/>
  </r>
  <r>
    <n v="2160"/>
    <s v="ZOOKEEPER-4281"/>
    <x v="154"/>
    <n v="1"/>
  </r>
  <r>
    <n v="2161"/>
    <s v="ZOOKEEPER-4262"/>
    <x v="154"/>
    <n v="1"/>
  </r>
  <r>
    <n v="2162"/>
    <s v="ZOOKEEPER-4280"/>
    <x v="154"/>
    <n v="1"/>
  </r>
  <r>
    <n v="2163"/>
    <s v="ZOOKEEPER-4246"/>
    <x v="155"/>
    <n v="1"/>
  </r>
  <r>
    <n v="2164"/>
    <s v="ZOOKEEPER-3970"/>
    <x v="155"/>
    <n v="1"/>
  </r>
  <r>
    <n v="2165"/>
    <s v="ZOOKEEPER-4298"/>
    <x v="155"/>
    <n v="1"/>
  </r>
  <r>
    <n v="2166"/>
    <s v="ZOOKEEPER-4300"/>
    <x v="155"/>
    <n v="1"/>
  </r>
  <r>
    <n v="2167"/>
    <s v="ZOOKEEPER-3601"/>
    <x v="155"/>
    <n v="1"/>
  </r>
  <r>
    <n v="2168"/>
    <s v="ZOOKEEPER-3907"/>
    <x v="156"/>
    <n v="1"/>
  </r>
  <r>
    <n v="2169"/>
    <s v="ZOOKEEPER-3821"/>
    <x v="156"/>
    <n v="1"/>
  </r>
  <r>
    <n v="2170"/>
    <s v="ZOOKEEPER-4312"/>
    <x v="156"/>
    <n v="1"/>
  </r>
  <r>
    <n v="2171"/>
    <s v="ZOOKEEPER-4309"/>
    <x v="156"/>
    <n v="1"/>
  </r>
  <r>
    <n v="2172"/>
    <s v="ZOOKEEPER-4208"/>
    <x v="156"/>
    <n v="1"/>
  </r>
  <r>
    <n v="2173"/>
    <s v="ZOOKEEPER-4311"/>
    <x v="156"/>
    <n v="1"/>
  </r>
  <r>
    <n v="2174"/>
    <s v="ZOOKEEPER-4326"/>
    <x v="156"/>
    <n v="1"/>
  </r>
  <r>
    <n v="2175"/>
    <s v="ZOOKEEPER-4319"/>
    <x v="156"/>
    <n v="1"/>
  </r>
  <r>
    <n v="2176"/>
    <s v="ZOOKEEPER-4284"/>
    <x v="156"/>
    <n v="1"/>
  </r>
  <r>
    <n v="2177"/>
    <s v="ZOOKEEPER-4318"/>
    <x v="156"/>
    <n v="1"/>
  </r>
  <r>
    <n v="2178"/>
    <s v="ZOOKEEPER-4316"/>
    <x v="157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">
  <r>
    <n v="0"/>
    <s v="STDCXX-6"/>
    <x v="0"/>
  </r>
  <r>
    <n v="1"/>
    <s v="STDCXX-8"/>
    <x v="0"/>
  </r>
  <r>
    <n v="2"/>
    <s v="STDCXX-9"/>
    <x v="1"/>
  </r>
  <r>
    <n v="3"/>
    <s v="STDCXX-11"/>
    <x v="1"/>
  </r>
  <r>
    <n v="4"/>
    <s v="STDCXX-15"/>
    <x v="1"/>
  </r>
  <r>
    <n v="5"/>
    <s v="STDCXX-17"/>
    <x v="2"/>
  </r>
  <r>
    <n v="6"/>
    <s v="STDCXX-19"/>
    <x v="2"/>
  </r>
  <r>
    <n v="7"/>
    <s v="STDCXX-21"/>
    <x v="2"/>
  </r>
  <r>
    <n v="8"/>
    <s v="STDCXX-26"/>
    <x v="2"/>
  </r>
  <r>
    <n v="9"/>
    <s v="STDCXX-25"/>
    <x v="2"/>
  </r>
  <r>
    <n v="10"/>
    <s v="STDCXX-14"/>
    <x v="2"/>
  </r>
  <r>
    <n v="11"/>
    <s v="STDCXX-39"/>
    <x v="2"/>
  </r>
  <r>
    <n v="12"/>
    <s v="STDCXX-42"/>
    <x v="2"/>
  </r>
  <r>
    <n v="13"/>
    <s v="STDCXX-22"/>
    <x v="2"/>
  </r>
  <r>
    <n v="14"/>
    <s v="STDCXX-38"/>
    <x v="2"/>
  </r>
  <r>
    <n v="15"/>
    <s v="STDCXX-18"/>
    <x v="2"/>
  </r>
  <r>
    <n v="16"/>
    <s v="STDCXX-45"/>
    <x v="3"/>
  </r>
  <r>
    <n v="17"/>
    <s v="STDCXX-44"/>
    <x v="3"/>
  </r>
  <r>
    <n v="18"/>
    <s v="STDCXX-48"/>
    <x v="3"/>
  </r>
  <r>
    <n v="19"/>
    <s v="STDCXX-41"/>
    <x v="3"/>
  </r>
  <r>
    <n v="20"/>
    <s v="STDCXX-46"/>
    <x v="3"/>
  </r>
  <r>
    <n v="21"/>
    <s v="STDCXX-47"/>
    <x v="3"/>
  </r>
  <r>
    <n v="22"/>
    <s v="STDCXX-55"/>
    <x v="3"/>
  </r>
  <r>
    <n v="23"/>
    <s v="STDCXX-56"/>
    <x v="3"/>
  </r>
  <r>
    <n v="24"/>
    <s v="STDCXX-54"/>
    <x v="3"/>
  </r>
  <r>
    <n v="25"/>
    <s v="STDCXX-49"/>
    <x v="3"/>
  </r>
  <r>
    <n v="26"/>
    <s v="STDCXX-50"/>
    <x v="3"/>
  </r>
  <r>
    <n v="27"/>
    <s v="STDCXX-53"/>
    <x v="3"/>
  </r>
  <r>
    <n v="28"/>
    <s v="STDCXX-58"/>
    <x v="3"/>
  </r>
  <r>
    <n v="29"/>
    <s v="STDCXX-63"/>
    <x v="4"/>
  </r>
  <r>
    <n v="30"/>
    <s v="STDCXX-5"/>
    <x v="4"/>
  </r>
  <r>
    <n v="31"/>
    <s v="STDCXX-13"/>
    <x v="4"/>
  </r>
  <r>
    <n v="32"/>
    <s v="STDCXX-81"/>
    <x v="5"/>
  </r>
  <r>
    <n v="33"/>
    <s v="STDCXX-73"/>
    <x v="5"/>
  </r>
  <r>
    <n v="34"/>
    <s v="STDCXX-76"/>
    <x v="5"/>
  </r>
  <r>
    <n v="35"/>
    <s v="STDCXX-65"/>
    <x v="5"/>
  </r>
  <r>
    <n v="36"/>
    <s v="STDCXX-86"/>
    <x v="5"/>
  </r>
  <r>
    <n v="37"/>
    <s v="STDCXX-83"/>
    <x v="5"/>
  </r>
  <r>
    <n v="38"/>
    <s v="STDCXX-71"/>
    <x v="5"/>
  </r>
  <r>
    <n v="39"/>
    <s v="STDCXX-70"/>
    <x v="5"/>
  </r>
  <r>
    <n v="40"/>
    <s v="STDCXX-84"/>
    <x v="5"/>
  </r>
  <r>
    <n v="41"/>
    <s v="STDCXX-67"/>
    <x v="5"/>
  </r>
  <r>
    <n v="42"/>
    <s v="STDCXX-59"/>
    <x v="5"/>
  </r>
  <r>
    <n v="43"/>
    <s v="STDCXX-60"/>
    <x v="5"/>
  </r>
  <r>
    <n v="44"/>
    <s v="STDCXX-80"/>
    <x v="5"/>
  </r>
  <r>
    <n v="45"/>
    <s v="STDCXX-57"/>
    <x v="5"/>
  </r>
  <r>
    <n v="46"/>
    <s v="STDCXX-61"/>
    <x v="5"/>
  </r>
  <r>
    <n v="47"/>
    <s v="STDCXX-64"/>
    <x v="5"/>
  </r>
  <r>
    <n v="48"/>
    <s v="STDCXX-35"/>
    <x v="5"/>
  </r>
  <r>
    <n v="49"/>
    <s v="STDCXX-3"/>
    <x v="6"/>
  </r>
  <r>
    <n v="50"/>
    <s v="STDCXX-72"/>
    <x v="6"/>
  </r>
  <r>
    <n v="51"/>
    <s v="STDCXX-101"/>
    <x v="6"/>
  </r>
  <r>
    <n v="52"/>
    <s v="STDCXX-95"/>
    <x v="6"/>
  </r>
  <r>
    <n v="53"/>
    <s v="STDCXX-102"/>
    <x v="6"/>
  </r>
  <r>
    <n v="54"/>
    <s v="STDCXX-107"/>
    <x v="6"/>
  </r>
  <r>
    <n v="55"/>
    <s v="STDCXX-103"/>
    <x v="6"/>
  </r>
  <r>
    <n v="56"/>
    <s v="STDCXX-89"/>
    <x v="6"/>
  </r>
  <r>
    <n v="57"/>
    <s v="STDCXX-12"/>
    <x v="6"/>
  </r>
  <r>
    <n v="58"/>
    <s v="STDCXX-123"/>
    <x v="6"/>
  </r>
  <r>
    <n v="59"/>
    <s v="STDCXX-133"/>
    <x v="7"/>
  </r>
  <r>
    <n v="60"/>
    <s v="STDCXX-132"/>
    <x v="7"/>
  </r>
  <r>
    <n v="61"/>
    <s v="STDCXX-153"/>
    <x v="7"/>
  </r>
  <r>
    <n v="62"/>
    <s v="STDCXX-149"/>
    <x v="7"/>
  </r>
  <r>
    <n v="63"/>
    <s v="STDCXX-146"/>
    <x v="7"/>
  </r>
  <r>
    <n v="64"/>
    <s v="STDCXX-147"/>
    <x v="7"/>
  </r>
  <r>
    <n v="65"/>
    <s v="STDCXX-121"/>
    <x v="7"/>
  </r>
  <r>
    <n v="66"/>
    <s v="STDCXX-126"/>
    <x v="7"/>
  </r>
  <r>
    <n v="67"/>
    <s v="STDCXX-142"/>
    <x v="8"/>
  </r>
  <r>
    <n v="68"/>
    <s v="STDCXX-160"/>
    <x v="8"/>
  </r>
  <r>
    <n v="69"/>
    <s v="STDCXX-161"/>
    <x v="8"/>
  </r>
  <r>
    <n v="70"/>
    <s v="STDCXX-166"/>
    <x v="8"/>
  </r>
  <r>
    <n v="71"/>
    <s v="STDCXX-167"/>
    <x v="8"/>
  </r>
  <r>
    <n v="72"/>
    <s v="STDCXX-168"/>
    <x v="9"/>
  </r>
  <r>
    <n v="73"/>
    <s v="STDCXX-176"/>
    <x v="10"/>
  </r>
  <r>
    <n v="74"/>
    <s v="STDCXX-145"/>
    <x v="10"/>
  </r>
  <r>
    <n v="75"/>
    <s v="STDCXX-140"/>
    <x v="10"/>
  </r>
  <r>
    <n v="76"/>
    <s v="STDCXX-179"/>
    <x v="10"/>
  </r>
  <r>
    <n v="77"/>
    <s v="STDCXX-159"/>
    <x v="11"/>
  </r>
  <r>
    <n v="78"/>
    <s v="STDCXX-193"/>
    <x v="11"/>
  </r>
  <r>
    <n v="79"/>
    <s v="STDCXX-191"/>
    <x v="11"/>
  </r>
  <r>
    <n v="80"/>
    <s v="STDCXX-189"/>
    <x v="11"/>
  </r>
  <r>
    <n v="81"/>
    <s v="STDCXX-192"/>
    <x v="11"/>
  </r>
  <r>
    <n v="82"/>
    <s v="STDCXX-106"/>
    <x v="11"/>
  </r>
  <r>
    <n v="83"/>
    <s v="STDCXX-165"/>
    <x v="11"/>
  </r>
  <r>
    <n v="84"/>
    <s v="STDCXX-194"/>
    <x v="11"/>
  </r>
  <r>
    <n v="85"/>
    <s v="STDCXX-174"/>
    <x v="11"/>
  </r>
  <r>
    <n v="86"/>
    <s v="STDCXX-203"/>
    <x v="11"/>
  </r>
  <r>
    <n v="87"/>
    <s v="STDCXX-197"/>
    <x v="11"/>
  </r>
  <r>
    <n v="88"/>
    <s v="STDCXX-186"/>
    <x v="11"/>
  </r>
  <r>
    <n v="89"/>
    <s v="STDCXX-232"/>
    <x v="11"/>
  </r>
  <r>
    <n v="90"/>
    <s v="STDCXX-184"/>
    <x v="11"/>
  </r>
  <r>
    <n v="91"/>
    <s v="STDCXX-251"/>
    <x v="12"/>
  </r>
  <r>
    <n v="92"/>
    <s v="STDCXX-253"/>
    <x v="12"/>
  </r>
  <r>
    <n v="93"/>
    <s v="STDCXX-255"/>
    <x v="12"/>
  </r>
  <r>
    <n v="94"/>
    <s v="STDCXX-205"/>
    <x v="12"/>
  </r>
  <r>
    <n v="95"/>
    <s v="STDCXX-264"/>
    <x v="12"/>
  </r>
  <r>
    <n v="96"/>
    <s v="STDCXX-269"/>
    <x v="13"/>
  </r>
  <r>
    <n v="97"/>
    <s v="STDCXX-254"/>
    <x v="13"/>
  </r>
  <r>
    <n v="98"/>
    <s v="STDCXX-280"/>
    <x v="13"/>
  </r>
  <r>
    <n v="99"/>
    <s v="STDCXX-277"/>
    <x v="13"/>
  </r>
  <r>
    <n v="100"/>
    <s v="STDCXX-257"/>
    <x v="14"/>
  </r>
  <r>
    <n v="101"/>
    <s v="STDCXX-284"/>
    <x v="14"/>
  </r>
  <r>
    <n v="102"/>
    <s v="STDCXX-202"/>
    <x v="14"/>
  </r>
  <r>
    <n v="103"/>
    <s v="STDCXX-294"/>
    <x v="15"/>
  </r>
  <r>
    <n v="104"/>
    <s v="STDCXX-93"/>
    <x v="15"/>
  </r>
  <r>
    <n v="105"/>
    <s v="STDCXX-297"/>
    <x v="15"/>
  </r>
  <r>
    <n v="106"/>
    <s v="STDCXX-7"/>
    <x v="16"/>
  </r>
  <r>
    <n v="107"/>
    <s v="STDCXX-225"/>
    <x v="16"/>
  </r>
  <r>
    <n v="108"/>
    <s v="STDCXX-316"/>
    <x v="17"/>
  </r>
  <r>
    <n v="109"/>
    <s v="STDCXX-320"/>
    <x v="17"/>
  </r>
  <r>
    <n v="110"/>
    <s v="STDCXX-322"/>
    <x v="17"/>
  </r>
  <r>
    <n v="111"/>
    <s v="STDCXX-323"/>
    <x v="17"/>
  </r>
  <r>
    <n v="112"/>
    <s v="STDCXX-324"/>
    <x v="17"/>
  </r>
  <r>
    <n v="113"/>
    <s v="STDCXX-326"/>
    <x v="17"/>
  </r>
  <r>
    <n v="114"/>
    <s v="STDCXX-327"/>
    <x v="17"/>
  </r>
  <r>
    <n v="115"/>
    <s v="STDCXX-330"/>
    <x v="18"/>
  </r>
  <r>
    <n v="116"/>
    <s v="STDCXX-295"/>
    <x v="18"/>
  </r>
  <r>
    <n v="117"/>
    <s v="STDCXX-329"/>
    <x v="18"/>
  </r>
  <r>
    <n v="118"/>
    <s v="STDCXX-230"/>
    <x v="18"/>
  </r>
  <r>
    <n v="119"/>
    <s v="STDCXX-334"/>
    <x v="18"/>
  </r>
  <r>
    <n v="120"/>
    <s v="STDCXX-127"/>
    <x v="18"/>
  </r>
  <r>
    <n v="121"/>
    <s v="STDCXX-268"/>
    <x v="18"/>
  </r>
  <r>
    <n v="122"/>
    <s v="STDCXX-340"/>
    <x v="18"/>
  </r>
  <r>
    <n v="123"/>
    <s v="STDCXX-115"/>
    <x v="18"/>
  </r>
  <r>
    <n v="124"/>
    <s v="STDCXX-341"/>
    <x v="18"/>
  </r>
  <r>
    <n v="125"/>
    <s v="STDCXX-279"/>
    <x v="18"/>
  </r>
  <r>
    <n v="126"/>
    <s v="STDCXX-130"/>
    <x v="19"/>
  </r>
  <r>
    <n v="127"/>
    <s v="STDCXX-92"/>
    <x v="19"/>
  </r>
  <r>
    <n v="128"/>
    <s v="STDCXX-256"/>
    <x v="19"/>
  </r>
  <r>
    <n v="129"/>
    <s v="STDCXX-151"/>
    <x v="19"/>
  </r>
  <r>
    <n v="130"/>
    <s v="STDCXX-214"/>
    <x v="19"/>
  </r>
  <r>
    <n v="131"/>
    <s v="STDCXX-24"/>
    <x v="19"/>
  </r>
  <r>
    <n v="132"/>
    <s v="STDCXX-337"/>
    <x v="19"/>
  </r>
  <r>
    <n v="133"/>
    <s v="STDCXX-128"/>
    <x v="19"/>
  </r>
  <r>
    <n v="134"/>
    <s v="STDCXX-354"/>
    <x v="19"/>
  </r>
  <r>
    <n v="135"/>
    <s v="STDCXX-16"/>
    <x v="19"/>
  </r>
  <r>
    <n v="136"/>
    <s v="STDCXX-356"/>
    <x v="19"/>
  </r>
  <r>
    <n v="137"/>
    <s v="STDCXX-359"/>
    <x v="19"/>
  </r>
  <r>
    <n v="138"/>
    <s v="STDCXX-97"/>
    <x v="19"/>
  </r>
  <r>
    <n v="139"/>
    <s v="STDCXX-213"/>
    <x v="19"/>
  </r>
  <r>
    <n v="140"/>
    <s v="STDCXX-363"/>
    <x v="19"/>
  </r>
  <r>
    <n v="141"/>
    <s v="STDCXX-351"/>
    <x v="19"/>
  </r>
  <r>
    <n v="142"/>
    <s v="STDCXX-368"/>
    <x v="19"/>
  </r>
  <r>
    <n v="143"/>
    <s v="STDCXX-370"/>
    <x v="19"/>
  </r>
  <r>
    <n v="144"/>
    <s v="STDCXX-371"/>
    <x v="19"/>
  </r>
  <r>
    <n v="145"/>
    <s v="STDCXX-131"/>
    <x v="19"/>
  </r>
  <r>
    <n v="146"/>
    <s v="STDCXX-62"/>
    <x v="19"/>
  </r>
  <r>
    <n v="147"/>
    <s v="STDCXX-211"/>
    <x v="19"/>
  </r>
  <r>
    <n v="148"/>
    <s v="STDCXX-364"/>
    <x v="19"/>
  </r>
  <r>
    <n v="149"/>
    <s v="STDCXX-376"/>
    <x v="19"/>
  </r>
  <r>
    <n v="150"/>
    <s v="STDCXX-134"/>
    <x v="19"/>
  </r>
  <r>
    <n v="151"/>
    <s v="STDCXX-346"/>
    <x v="19"/>
  </r>
  <r>
    <n v="152"/>
    <s v="STDCXX-120"/>
    <x v="19"/>
  </r>
  <r>
    <n v="153"/>
    <s v="STDCXX-112"/>
    <x v="19"/>
  </r>
  <r>
    <n v="154"/>
    <s v="STDCXX-382"/>
    <x v="20"/>
  </r>
  <r>
    <n v="155"/>
    <s v="STDCXX-385"/>
    <x v="20"/>
  </r>
  <r>
    <n v="156"/>
    <s v="STDCXX-383"/>
    <x v="20"/>
  </r>
  <r>
    <n v="157"/>
    <s v="STDCXX-379"/>
    <x v="20"/>
  </r>
  <r>
    <n v="158"/>
    <s v="STDCXX-387"/>
    <x v="20"/>
  </r>
  <r>
    <n v="159"/>
    <s v="STDCXX-108"/>
    <x v="20"/>
  </r>
  <r>
    <n v="160"/>
    <s v="STDCXX-124"/>
    <x v="20"/>
  </r>
  <r>
    <n v="161"/>
    <s v="STDCXX-398"/>
    <x v="20"/>
  </r>
  <r>
    <n v="162"/>
    <s v="STDCXX-399"/>
    <x v="20"/>
  </r>
  <r>
    <n v="163"/>
    <s v="STDCXX-397"/>
    <x v="21"/>
  </r>
  <r>
    <n v="164"/>
    <s v="STDCXX-300"/>
    <x v="21"/>
  </r>
  <r>
    <n v="165"/>
    <s v="STDCXX-113"/>
    <x v="21"/>
  </r>
  <r>
    <n v="166"/>
    <s v="STDCXX-411"/>
    <x v="21"/>
  </r>
  <r>
    <n v="167"/>
    <s v="STDCXX-339"/>
    <x v="21"/>
  </r>
  <r>
    <n v="168"/>
    <s v="STDCXX-409"/>
    <x v="21"/>
  </r>
  <r>
    <n v="169"/>
    <s v="STDCXX-358"/>
    <x v="21"/>
  </r>
  <r>
    <n v="170"/>
    <s v="STDCXX-403"/>
    <x v="21"/>
  </r>
  <r>
    <n v="171"/>
    <s v="STDCXX-405"/>
    <x v="21"/>
  </r>
  <r>
    <n v="172"/>
    <s v="STDCXX-416"/>
    <x v="21"/>
  </r>
  <r>
    <n v="173"/>
    <s v="STDCXX-352"/>
    <x v="21"/>
  </r>
  <r>
    <n v="174"/>
    <s v="STDCXX-220"/>
    <x v="21"/>
  </r>
  <r>
    <n v="175"/>
    <s v="STDCXX-378"/>
    <x v="21"/>
  </r>
  <r>
    <n v="176"/>
    <s v="STDCXX-402"/>
    <x v="21"/>
  </r>
  <r>
    <n v="177"/>
    <s v="STDCXX-421"/>
    <x v="21"/>
  </r>
  <r>
    <n v="178"/>
    <s v="STDCXX-238"/>
    <x v="21"/>
  </r>
  <r>
    <n v="179"/>
    <s v="STDCXX-303"/>
    <x v="21"/>
  </r>
  <r>
    <n v="180"/>
    <s v="STDCXX-104"/>
    <x v="21"/>
  </r>
  <r>
    <n v="181"/>
    <s v="STDCXX-417"/>
    <x v="22"/>
  </r>
  <r>
    <n v="182"/>
    <s v="STDCXX-286"/>
    <x v="22"/>
  </r>
  <r>
    <n v="183"/>
    <s v="STDCXX-135"/>
    <x v="22"/>
  </r>
  <r>
    <n v="184"/>
    <s v="STDCXX-432"/>
    <x v="22"/>
  </r>
  <r>
    <n v="185"/>
    <s v="STDCXX-434"/>
    <x v="22"/>
  </r>
  <r>
    <n v="186"/>
    <s v="STDCXX-369"/>
    <x v="22"/>
  </r>
  <r>
    <n v="187"/>
    <s v="STDCXX-105"/>
    <x v="22"/>
  </r>
  <r>
    <n v="188"/>
    <s v="STDCXX-188"/>
    <x v="22"/>
  </r>
  <r>
    <n v="189"/>
    <s v="STDCXX-433"/>
    <x v="22"/>
  </r>
  <r>
    <n v="190"/>
    <s v="STDCXX-431"/>
    <x v="22"/>
  </r>
  <r>
    <n v="191"/>
    <s v="STDCXX-331"/>
    <x v="22"/>
  </r>
  <r>
    <n v="192"/>
    <s v="STDCXX-40"/>
    <x v="22"/>
  </r>
  <r>
    <n v="193"/>
    <s v="STDCXX-422"/>
    <x v="22"/>
  </r>
  <r>
    <n v="194"/>
    <s v="STDCXX-427"/>
    <x v="22"/>
  </r>
  <r>
    <n v="195"/>
    <s v="STDCXX-429"/>
    <x v="22"/>
  </r>
  <r>
    <n v="196"/>
    <s v="STDCXX-293"/>
    <x v="22"/>
  </r>
  <r>
    <n v="197"/>
    <s v="STDCXX-454"/>
    <x v="22"/>
  </r>
  <r>
    <n v="198"/>
    <s v="STDCXX-461"/>
    <x v="22"/>
  </r>
  <r>
    <n v="199"/>
    <s v="STDCXX-304"/>
    <x v="23"/>
  </r>
  <r>
    <n v="200"/>
    <s v="STDCXX-469"/>
    <x v="23"/>
  </r>
  <r>
    <n v="201"/>
    <s v="STDCXX-271"/>
    <x v="23"/>
  </r>
  <r>
    <n v="202"/>
    <s v="STDCXX-395"/>
    <x v="23"/>
  </r>
  <r>
    <n v="203"/>
    <s v="STDCXX-477"/>
    <x v="23"/>
  </r>
  <r>
    <n v="204"/>
    <s v="STDCXX-478"/>
    <x v="23"/>
  </r>
  <r>
    <n v="205"/>
    <s v="STDCXX-486"/>
    <x v="23"/>
  </r>
  <r>
    <n v="206"/>
    <s v="STDCXX-485"/>
    <x v="23"/>
  </r>
  <r>
    <n v="207"/>
    <s v="STDCXX-175"/>
    <x v="23"/>
  </r>
  <r>
    <n v="208"/>
    <s v="STDCXX-466"/>
    <x v="23"/>
  </r>
  <r>
    <n v="209"/>
    <s v="STDCXX-474"/>
    <x v="23"/>
  </r>
  <r>
    <n v="210"/>
    <s v="STDCXX-502"/>
    <x v="23"/>
  </r>
  <r>
    <n v="211"/>
    <s v="STDCXX-508"/>
    <x v="24"/>
  </r>
  <r>
    <n v="212"/>
    <s v="STDCXX-491"/>
    <x v="24"/>
  </r>
  <r>
    <n v="213"/>
    <s v="STDCXX-510"/>
    <x v="24"/>
  </r>
  <r>
    <n v="214"/>
    <s v="STDCXX-513"/>
    <x v="24"/>
  </r>
  <r>
    <n v="215"/>
    <s v="STDCXX-514"/>
    <x v="24"/>
  </r>
  <r>
    <n v="216"/>
    <s v="STDCXX-519"/>
    <x v="24"/>
  </r>
  <r>
    <n v="217"/>
    <s v="STDCXX-521"/>
    <x v="24"/>
  </r>
  <r>
    <n v="218"/>
    <s v="STDCXX-470"/>
    <x v="24"/>
  </r>
  <r>
    <n v="219"/>
    <s v="STDCXX-482"/>
    <x v="24"/>
  </r>
  <r>
    <n v="220"/>
    <s v="STDCXX-481"/>
    <x v="24"/>
  </r>
  <r>
    <n v="221"/>
    <s v="STDCXX-479"/>
    <x v="24"/>
  </r>
  <r>
    <n v="222"/>
    <s v="STDCXX-439"/>
    <x v="24"/>
  </r>
  <r>
    <n v="223"/>
    <s v="STDCXX-386"/>
    <x v="24"/>
  </r>
  <r>
    <n v="224"/>
    <s v="STDCXX-349"/>
    <x v="24"/>
  </r>
  <r>
    <n v="225"/>
    <s v="STDCXX-164"/>
    <x v="24"/>
  </r>
  <r>
    <n v="226"/>
    <s v="STDCXX-4"/>
    <x v="24"/>
  </r>
  <r>
    <n v="227"/>
    <s v="STDCXX-344"/>
    <x v="24"/>
  </r>
  <r>
    <n v="228"/>
    <s v="STDCXX-525"/>
    <x v="24"/>
  </r>
  <r>
    <n v="229"/>
    <s v="STDCXX-475"/>
    <x v="24"/>
  </r>
  <r>
    <n v="230"/>
    <s v="STDCXX-530"/>
    <x v="24"/>
  </r>
  <r>
    <n v="231"/>
    <s v="STDCXX-143"/>
    <x v="24"/>
  </r>
  <r>
    <n v="232"/>
    <s v="STDCXX-162"/>
    <x v="24"/>
  </r>
  <r>
    <n v="233"/>
    <s v="STDCXX-538"/>
    <x v="24"/>
  </r>
  <r>
    <n v="234"/>
    <s v="STDCXX-529"/>
    <x v="24"/>
  </r>
  <r>
    <n v="235"/>
    <s v="STDCXX-528"/>
    <x v="24"/>
  </r>
  <r>
    <n v="236"/>
    <s v="STDCXX-248"/>
    <x v="24"/>
  </r>
  <r>
    <n v="237"/>
    <s v="STDCXX-462"/>
    <x v="24"/>
  </r>
  <r>
    <n v="238"/>
    <s v="STDCXX-272"/>
    <x v="24"/>
  </r>
  <r>
    <n v="239"/>
    <s v="STDCXX-515"/>
    <x v="24"/>
  </r>
  <r>
    <n v="240"/>
    <s v="STDCXX-390"/>
    <x v="24"/>
  </r>
  <r>
    <n v="241"/>
    <s v="STDCXX-447"/>
    <x v="24"/>
  </r>
  <r>
    <n v="242"/>
    <s v="STDCXX-446"/>
    <x v="24"/>
  </r>
  <r>
    <n v="243"/>
    <s v="STDCXX-338"/>
    <x v="24"/>
  </r>
  <r>
    <n v="244"/>
    <s v="STDCXX-522"/>
    <x v="24"/>
  </r>
  <r>
    <n v="245"/>
    <s v="STDCXX-511"/>
    <x v="25"/>
  </r>
  <r>
    <n v="246"/>
    <s v="STDCXX-542"/>
    <x v="25"/>
  </r>
  <r>
    <n v="247"/>
    <s v="STDCXX-413"/>
    <x v="25"/>
  </r>
  <r>
    <n v="248"/>
    <s v="STDCXX-531"/>
    <x v="25"/>
  </r>
  <r>
    <n v="249"/>
    <s v="STDCXX-532"/>
    <x v="25"/>
  </r>
  <r>
    <n v="250"/>
    <s v="STDCXX-526"/>
    <x v="25"/>
  </r>
  <r>
    <n v="251"/>
    <s v="STDCXX-234"/>
    <x v="25"/>
  </r>
  <r>
    <n v="252"/>
    <s v="STDCXX-541"/>
    <x v="25"/>
  </r>
  <r>
    <n v="253"/>
    <s v="STDCXX-517"/>
    <x v="25"/>
  </r>
  <r>
    <n v="254"/>
    <s v="STDCXX-516"/>
    <x v="25"/>
  </r>
  <r>
    <n v="255"/>
    <s v="STDCXX-501"/>
    <x v="25"/>
  </r>
  <r>
    <n v="256"/>
    <s v="STDCXX-129"/>
    <x v="25"/>
  </r>
  <r>
    <n v="257"/>
    <s v="STDCXX-493"/>
    <x v="25"/>
  </r>
  <r>
    <n v="258"/>
    <s v="STDCXX-549"/>
    <x v="25"/>
  </r>
  <r>
    <n v="259"/>
    <s v="STDCXX-545"/>
    <x v="25"/>
  </r>
  <r>
    <n v="260"/>
    <s v="STDCXX-394"/>
    <x v="25"/>
  </r>
  <r>
    <n v="261"/>
    <s v="STDCXX-392"/>
    <x v="25"/>
  </r>
  <r>
    <n v="262"/>
    <s v="STDCXX-543"/>
    <x v="25"/>
  </r>
  <r>
    <n v="263"/>
    <s v="STDCXX-418"/>
    <x v="25"/>
  </r>
  <r>
    <n v="264"/>
    <s v="STDCXX-554"/>
    <x v="25"/>
  </r>
  <r>
    <n v="265"/>
    <s v="STDCXX-436"/>
    <x v="25"/>
  </r>
  <r>
    <n v="266"/>
    <s v="STDCXX-547"/>
    <x v="25"/>
  </r>
  <r>
    <n v="267"/>
    <s v="STDCXX-20"/>
    <x v="25"/>
  </r>
  <r>
    <n v="268"/>
    <s v="STDCXX-559"/>
    <x v="25"/>
  </r>
  <r>
    <n v="269"/>
    <s v="STDCXX-457"/>
    <x v="25"/>
  </r>
  <r>
    <n v="270"/>
    <s v="STDCXX-274"/>
    <x v="25"/>
  </r>
  <r>
    <n v="271"/>
    <s v="STDCXX-567"/>
    <x v="25"/>
  </r>
  <r>
    <n v="272"/>
    <s v="STDCXX-566"/>
    <x v="25"/>
  </r>
  <r>
    <n v="273"/>
    <s v="STDCXX-570"/>
    <x v="25"/>
  </r>
  <r>
    <n v="274"/>
    <s v="STDCXX-173"/>
    <x v="25"/>
  </r>
  <r>
    <n v="275"/>
    <s v="STDCXX-492"/>
    <x v="25"/>
  </r>
  <r>
    <n v="276"/>
    <s v="STDCXX-404"/>
    <x v="25"/>
  </r>
  <r>
    <n v="277"/>
    <s v="STDCXX-237"/>
    <x v="25"/>
  </r>
  <r>
    <n v="278"/>
    <s v="STDCXX-448"/>
    <x v="25"/>
  </r>
  <r>
    <n v="279"/>
    <s v="STDCXX-440"/>
    <x v="25"/>
  </r>
  <r>
    <n v="280"/>
    <s v="STDCXX-117"/>
    <x v="25"/>
  </r>
  <r>
    <n v="281"/>
    <s v="STDCXX-315"/>
    <x v="25"/>
  </r>
  <r>
    <n v="282"/>
    <s v="STDCXX-572"/>
    <x v="25"/>
  </r>
  <r>
    <n v="283"/>
    <s v="STDCXX-258"/>
    <x v="25"/>
  </r>
  <r>
    <n v="284"/>
    <s v="STDCXX-571"/>
    <x v="25"/>
  </r>
  <r>
    <n v="285"/>
    <s v="STDCXX-452"/>
    <x v="26"/>
  </r>
  <r>
    <n v="286"/>
    <s v="STDCXX-453"/>
    <x v="26"/>
  </r>
  <r>
    <n v="287"/>
    <s v="STDCXX-560"/>
    <x v="26"/>
  </r>
  <r>
    <n v="288"/>
    <s v="STDCXX-568"/>
    <x v="26"/>
  </r>
  <r>
    <n v="289"/>
    <s v="STDCXX-561"/>
    <x v="26"/>
  </r>
  <r>
    <n v="290"/>
    <s v="STDCXX-576"/>
    <x v="26"/>
  </r>
  <r>
    <n v="291"/>
    <s v="STDCXX-564"/>
    <x v="26"/>
  </r>
  <r>
    <n v="292"/>
    <s v="STDCXX-575"/>
    <x v="26"/>
  </r>
  <r>
    <n v="293"/>
    <s v="STDCXX-222"/>
    <x v="26"/>
  </r>
  <r>
    <n v="294"/>
    <s v="STDCXX-259"/>
    <x v="26"/>
  </r>
  <r>
    <n v="295"/>
    <s v="STDCXX-309"/>
    <x v="26"/>
  </r>
  <r>
    <n v="296"/>
    <s v="STDCXX-318"/>
    <x v="26"/>
  </r>
  <r>
    <n v="297"/>
    <s v="STDCXX-313"/>
    <x v="26"/>
  </r>
  <r>
    <n v="298"/>
    <s v="STDCXX-262"/>
    <x v="26"/>
  </r>
  <r>
    <n v="299"/>
    <s v="STDCXX-589"/>
    <x v="26"/>
  </r>
  <r>
    <n v="300"/>
    <s v="STDCXX-588"/>
    <x v="26"/>
  </r>
  <r>
    <n v="301"/>
    <s v="STDCXX-590"/>
    <x v="26"/>
  </r>
  <r>
    <n v="302"/>
    <s v="STDCXX-586"/>
    <x v="26"/>
  </r>
  <r>
    <n v="303"/>
    <s v="STDCXX-407"/>
    <x v="26"/>
  </r>
  <r>
    <n v="304"/>
    <s v="STDCXX-278"/>
    <x v="26"/>
  </r>
  <r>
    <n v="305"/>
    <s v="STDCXX-574"/>
    <x v="26"/>
  </r>
  <r>
    <n v="306"/>
    <s v="STDCXX-206"/>
    <x v="26"/>
  </r>
  <r>
    <n v="307"/>
    <s v="STDCXX-393"/>
    <x v="26"/>
  </r>
  <r>
    <n v="308"/>
    <s v="STDCXX-599"/>
    <x v="26"/>
  </r>
  <r>
    <n v="309"/>
    <s v="STDCXX-598"/>
    <x v="26"/>
  </r>
  <r>
    <n v="310"/>
    <s v="STDCXX-109"/>
    <x v="26"/>
  </r>
  <r>
    <n v="311"/>
    <s v="STDCXX-509"/>
    <x v="26"/>
  </r>
  <r>
    <n v="312"/>
    <s v="STDCXX-505"/>
    <x v="26"/>
  </r>
  <r>
    <n v="313"/>
    <s v="STDCXX-350"/>
    <x v="26"/>
  </r>
  <r>
    <n v="314"/>
    <s v="STDCXX-609"/>
    <x v="26"/>
  </r>
  <r>
    <n v="315"/>
    <s v="STDCXX-125"/>
    <x v="26"/>
  </r>
  <r>
    <n v="316"/>
    <s v="STDCXX-611"/>
    <x v="26"/>
  </r>
  <r>
    <n v="317"/>
    <s v="STDCXX-552"/>
    <x v="26"/>
  </r>
  <r>
    <n v="318"/>
    <s v="STDCXX-437"/>
    <x v="26"/>
  </r>
  <r>
    <n v="319"/>
    <s v="STDCXX-621"/>
    <x v="26"/>
  </r>
  <r>
    <n v="320"/>
    <s v="STDCXX-634"/>
    <x v="27"/>
  </r>
  <r>
    <n v="321"/>
    <s v="STDCXX-652"/>
    <x v="27"/>
  </r>
  <r>
    <n v="322"/>
    <s v="STDCXX-651"/>
    <x v="27"/>
  </r>
  <r>
    <n v="323"/>
    <s v="STDCXX-654"/>
    <x v="27"/>
  </r>
  <r>
    <n v="324"/>
    <s v="STDCXX-657"/>
    <x v="27"/>
  </r>
  <r>
    <n v="325"/>
    <s v="STDCXX-616"/>
    <x v="27"/>
  </r>
  <r>
    <n v="326"/>
    <s v="STDCXX-658"/>
    <x v="27"/>
  </r>
  <r>
    <n v="327"/>
    <s v="STDCXX-659"/>
    <x v="27"/>
  </r>
  <r>
    <n v="328"/>
    <s v="STDCXX-662"/>
    <x v="27"/>
  </r>
  <r>
    <n v="329"/>
    <s v="STDCXX-578"/>
    <x v="27"/>
  </r>
  <r>
    <n v="330"/>
    <s v="STDCXX-619"/>
    <x v="27"/>
  </r>
  <r>
    <n v="331"/>
    <s v="STDCXX-601"/>
    <x v="27"/>
  </r>
  <r>
    <n v="332"/>
    <s v="STDCXX-596"/>
    <x v="27"/>
  </r>
  <r>
    <n v="333"/>
    <s v="STDCXX-593"/>
    <x v="27"/>
  </r>
  <r>
    <n v="334"/>
    <s v="STDCXX-587"/>
    <x v="27"/>
  </r>
  <r>
    <n v="335"/>
    <s v="STDCXX-584"/>
    <x v="27"/>
  </r>
  <r>
    <n v="336"/>
    <s v="STDCXX-582"/>
    <x v="27"/>
  </r>
  <r>
    <n v="337"/>
    <s v="STDCXX-581"/>
    <x v="27"/>
  </r>
  <r>
    <n v="338"/>
    <s v="STDCXX-580"/>
    <x v="27"/>
  </r>
  <r>
    <n v="339"/>
    <s v="STDCXX-579"/>
    <x v="27"/>
  </r>
  <r>
    <n v="340"/>
    <s v="STDCXX-661"/>
    <x v="27"/>
  </r>
  <r>
    <n v="341"/>
    <s v="STDCXX-669"/>
    <x v="27"/>
  </r>
  <r>
    <n v="342"/>
    <s v="STDCXX-558"/>
    <x v="27"/>
  </r>
  <r>
    <n v="343"/>
    <s v="STDCXX-557"/>
    <x v="27"/>
  </r>
  <r>
    <n v="344"/>
    <s v="STDCXX-594"/>
    <x v="27"/>
  </r>
  <r>
    <n v="345"/>
    <s v="STDCXX-617"/>
    <x v="27"/>
  </r>
  <r>
    <n v="346"/>
    <s v="STDCXX-607"/>
    <x v="27"/>
  </r>
  <r>
    <n v="347"/>
    <s v="STDCXX-606"/>
    <x v="27"/>
  </r>
  <r>
    <n v="348"/>
    <s v="STDCXX-649"/>
    <x v="27"/>
  </r>
  <r>
    <n v="349"/>
    <s v="STDCXX-671"/>
    <x v="27"/>
  </r>
  <r>
    <n v="350"/>
    <s v="STDCXX-637"/>
    <x v="27"/>
  </r>
  <r>
    <n v="351"/>
    <s v="STDCXX-307"/>
    <x v="27"/>
  </r>
  <r>
    <n v="352"/>
    <s v="STDCXX-623"/>
    <x v="27"/>
  </r>
  <r>
    <n v="353"/>
    <s v="STDCXX-490"/>
    <x v="28"/>
  </r>
  <r>
    <n v="354"/>
    <s v="STDCXX-663"/>
    <x v="28"/>
  </r>
  <r>
    <n v="355"/>
    <s v="STDCXX-650"/>
    <x v="28"/>
  </r>
  <r>
    <n v="356"/>
    <s v="STDCXX-553"/>
    <x v="28"/>
  </r>
  <r>
    <n v="357"/>
    <s v="STDCXX-676"/>
    <x v="28"/>
  </r>
  <r>
    <n v="358"/>
    <s v="STDCXX-664"/>
    <x v="28"/>
  </r>
  <r>
    <n v="359"/>
    <s v="STDCXX-614"/>
    <x v="28"/>
  </r>
  <r>
    <n v="360"/>
    <s v="STDCXX-585"/>
    <x v="28"/>
  </r>
  <r>
    <n v="361"/>
    <s v="STDCXX-226"/>
    <x v="28"/>
  </r>
  <r>
    <n v="362"/>
    <s v="STDCXX-666"/>
    <x v="28"/>
  </r>
  <r>
    <n v="363"/>
    <s v="STDCXX-250"/>
    <x v="28"/>
  </r>
  <r>
    <n v="364"/>
    <s v="STDCXX-524"/>
    <x v="28"/>
  </r>
  <r>
    <n v="365"/>
    <s v="STDCXX-604"/>
    <x v="28"/>
  </r>
  <r>
    <n v="366"/>
    <s v="STDCXX-603"/>
    <x v="28"/>
  </r>
  <r>
    <n v="367"/>
    <s v="STDCXX-673"/>
    <x v="28"/>
  </r>
  <r>
    <n v="368"/>
    <s v="STDCXX-240"/>
    <x v="29"/>
  </r>
  <r>
    <n v="369"/>
    <s v="STDCXX-195"/>
    <x v="29"/>
  </r>
  <r>
    <n v="370"/>
    <s v="STDCXX-443"/>
    <x v="29"/>
  </r>
  <r>
    <n v="371"/>
    <s v="STDCXX-518"/>
    <x v="29"/>
  </r>
  <r>
    <n v="372"/>
    <s v="STDCXX-605"/>
    <x v="29"/>
  </r>
  <r>
    <n v="373"/>
    <s v="STDCXX-577"/>
    <x v="29"/>
  </r>
  <r>
    <n v="374"/>
    <s v="STDCXX-626"/>
    <x v="29"/>
  </r>
  <r>
    <n v="375"/>
    <s v="STDCXX-704"/>
    <x v="29"/>
  </r>
  <r>
    <n v="376"/>
    <s v="STDCXX-703"/>
    <x v="29"/>
  </r>
  <r>
    <n v="377"/>
    <s v="STDCXX-712"/>
    <x v="29"/>
  </r>
  <r>
    <n v="378"/>
    <s v="STDCXX-627"/>
    <x v="29"/>
  </r>
  <r>
    <n v="379"/>
    <s v="STDCXX-705"/>
    <x v="30"/>
  </r>
  <r>
    <n v="380"/>
    <s v="STDCXX-231"/>
    <x v="30"/>
  </r>
  <r>
    <n v="381"/>
    <s v="STDCXX-698"/>
    <x v="30"/>
  </r>
  <r>
    <n v="382"/>
    <s v="STDCXX-321"/>
    <x v="30"/>
  </r>
  <r>
    <n v="383"/>
    <s v="STDCXX-645"/>
    <x v="30"/>
  </r>
  <r>
    <n v="384"/>
    <s v="STDCXX-548"/>
    <x v="30"/>
  </r>
  <r>
    <n v="385"/>
    <s v="STDCXX-375"/>
    <x v="30"/>
  </r>
  <r>
    <n v="386"/>
    <s v="STDCXX-720"/>
    <x v="30"/>
  </r>
  <r>
    <n v="387"/>
    <s v="STDCXX-713"/>
    <x v="30"/>
  </r>
  <r>
    <n v="388"/>
    <s v="STDCXX-687"/>
    <x v="30"/>
  </r>
  <r>
    <n v="389"/>
    <s v="STDCXX-308"/>
    <x v="30"/>
  </r>
  <r>
    <n v="390"/>
    <s v="STDCXX-699"/>
    <x v="30"/>
  </r>
  <r>
    <n v="391"/>
    <s v="STDCXX-249"/>
    <x v="30"/>
  </r>
  <r>
    <n v="392"/>
    <s v="STDCXX-216"/>
    <x v="30"/>
  </r>
  <r>
    <n v="393"/>
    <s v="STDCXX-735"/>
    <x v="30"/>
  </r>
  <r>
    <n v="394"/>
    <s v="STDCXX-736"/>
    <x v="30"/>
  </r>
  <r>
    <n v="395"/>
    <s v="STDCXX-414"/>
    <x v="30"/>
  </r>
  <r>
    <n v="396"/>
    <s v="STDCXX-733"/>
    <x v="30"/>
  </r>
  <r>
    <n v="397"/>
    <s v="STDCXX-737"/>
    <x v="30"/>
  </r>
  <r>
    <n v="398"/>
    <s v="STDCXX-738"/>
    <x v="30"/>
  </r>
  <r>
    <n v="399"/>
    <s v="STDCXX-631"/>
    <x v="30"/>
  </r>
  <r>
    <n v="400"/>
    <s v="STDCXX-507"/>
    <x v="30"/>
  </r>
  <r>
    <n v="401"/>
    <s v="STDCXX-665"/>
    <x v="31"/>
  </r>
  <r>
    <n v="402"/>
    <s v="STDCXX-625"/>
    <x v="31"/>
  </r>
  <r>
    <n v="403"/>
    <s v="STDCXX-435"/>
    <x v="31"/>
  </r>
  <r>
    <n v="404"/>
    <s v="STDCXX-333"/>
    <x v="31"/>
  </r>
  <r>
    <n v="405"/>
    <s v="STDCXX-752"/>
    <x v="31"/>
  </r>
  <r>
    <n v="406"/>
    <s v="STDCXX-2"/>
    <x v="31"/>
  </r>
  <r>
    <n v="407"/>
    <s v="STDCXX-702"/>
    <x v="31"/>
  </r>
  <r>
    <n v="408"/>
    <s v="STDCXX-730"/>
    <x v="31"/>
  </r>
  <r>
    <n v="409"/>
    <s v="STDCXX-763"/>
    <x v="31"/>
  </r>
  <r>
    <n v="410"/>
    <s v="STDCXX-646"/>
    <x v="31"/>
  </r>
  <r>
    <n v="411"/>
    <s v="STDCXX-711"/>
    <x v="31"/>
  </r>
  <r>
    <n v="412"/>
    <s v="STDCXX-635"/>
    <x v="31"/>
  </r>
  <r>
    <n v="413"/>
    <s v="STDCXX-636"/>
    <x v="31"/>
  </r>
  <r>
    <n v="414"/>
    <s v="STDCXX-647"/>
    <x v="31"/>
  </r>
  <r>
    <n v="415"/>
    <s v="STDCXX-770"/>
    <x v="31"/>
  </r>
  <r>
    <n v="416"/>
    <s v="STDCXX-438"/>
    <x v="31"/>
  </r>
  <r>
    <n v="417"/>
    <s v="STDCXX-648"/>
    <x v="31"/>
  </r>
  <r>
    <n v="418"/>
    <s v="STDCXX-328"/>
    <x v="31"/>
  </r>
  <r>
    <n v="419"/>
    <s v="STDCXX-765"/>
    <x v="31"/>
  </r>
  <r>
    <n v="420"/>
    <s v="STDCXX-289"/>
    <x v="31"/>
  </r>
  <r>
    <n v="421"/>
    <s v="STDCXX-281"/>
    <x v="31"/>
  </r>
  <r>
    <n v="422"/>
    <s v="STDCXX-766"/>
    <x v="31"/>
  </r>
  <r>
    <n v="423"/>
    <s v="STDCXX-789"/>
    <x v="31"/>
  </r>
  <r>
    <n v="424"/>
    <s v="STDCXX-750"/>
    <x v="31"/>
  </r>
  <r>
    <n v="425"/>
    <s v="STDCXX-768"/>
    <x v="31"/>
  </r>
  <r>
    <n v="426"/>
    <s v="STDCXX-790"/>
    <x v="31"/>
  </r>
  <r>
    <n v="427"/>
    <s v="STDCXX-748"/>
    <x v="31"/>
  </r>
  <r>
    <n v="428"/>
    <s v="STDCXX-792"/>
    <x v="31"/>
  </r>
  <r>
    <n v="429"/>
    <s v="STDCXX-795"/>
    <x v="31"/>
  </r>
  <r>
    <n v="430"/>
    <s v="STDCXX-615"/>
    <x v="31"/>
  </r>
  <r>
    <n v="431"/>
    <s v="STDCXX-784"/>
    <x v="31"/>
  </r>
  <r>
    <n v="432"/>
    <s v="STDCXX-714"/>
    <x v="31"/>
  </r>
  <r>
    <n v="433"/>
    <s v="STDCXX-628"/>
    <x v="31"/>
  </r>
  <r>
    <n v="434"/>
    <s v="STDCXX-644"/>
    <x v="31"/>
  </r>
  <r>
    <n v="435"/>
    <s v="STDCXX-798"/>
    <x v="31"/>
  </r>
  <r>
    <n v="436"/>
    <s v="STDCXX-98"/>
    <x v="31"/>
  </r>
  <r>
    <n v="437"/>
    <s v="STDCXX-809"/>
    <x v="31"/>
  </r>
  <r>
    <n v="438"/>
    <s v="STDCXX-624"/>
    <x v="31"/>
  </r>
  <r>
    <n v="439"/>
    <s v="STDCXX-715"/>
    <x v="31"/>
  </r>
  <r>
    <n v="440"/>
    <s v="STDCXX-803"/>
    <x v="31"/>
  </r>
  <r>
    <n v="441"/>
    <s v="STDCXX-814"/>
    <x v="31"/>
  </r>
  <r>
    <n v="442"/>
    <s v="STDCXX-709"/>
    <x v="31"/>
  </r>
  <r>
    <n v="443"/>
    <s v="STDCXX-804"/>
    <x v="32"/>
  </r>
  <r>
    <n v="444"/>
    <s v="STDCXX-818"/>
    <x v="32"/>
  </r>
  <r>
    <n v="445"/>
    <s v="STDCXX-742"/>
    <x v="32"/>
  </r>
  <r>
    <n v="446"/>
    <s v="STDCXX-708"/>
    <x v="32"/>
  </r>
  <r>
    <n v="447"/>
    <s v="STDCXX-740"/>
    <x v="32"/>
  </r>
  <r>
    <n v="448"/>
    <s v="STDCXX-799"/>
    <x v="32"/>
  </r>
  <r>
    <n v="449"/>
    <s v="STDCXX-812"/>
    <x v="32"/>
  </r>
  <r>
    <n v="450"/>
    <s v="STDCXX-824"/>
    <x v="32"/>
  </r>
  <r>
    <n v="451"/>
    <s v="STDCXX-638"/>
    <x v="32"/>
  </r>
  <r>
    <n v="452"/>
    <s v="STDCXX-660"/>
    <x v="32"/>
  </r>
  <r>
    <n v="453"/>
    <s v="STDCXX-755"/>
    <x v="32"/>
  </r>
  <r>
    <n v="454"/>
    <s v="STDCXX-761"/>
    <x v="32"/>
  </r>
  <r>
    <n v="455"/>
    <s v="STDCXX-811"/>
    <x v="32"/>
  </r>
  <r>
    <n v="456"/>
    <s v="STDCXX-697"/>
    <x v="32"/>
  </r>
  <r>
    <n v="457"/>
    <s v="STDCXX-827"/>
    <x v="32"/>
  </r>
  <r>
    <n v="458"/>
    <s v="STDCXX-830"/>
    <x v="32"/>
  </r>
  <r>
    <n v="459"/>
    <s v="STDCXX-716"/>
    <x v="32"/>
  </r>
  <r>
    <n v="460"/>
    <s v="STDCXX-608"/>
    <x v="32"/>
  </r>
  <r>
    <n v="461"/>
    <s v="STDCXX-831"/>
    <x v="32"/>
  </r>
  <r>
    <n v="462"/>
    <s v="STDCXX-832"/>
    <x v="32"/>
  </r>
  <r>
    <n v="463"/>
    <s v="STDCXX-546"/>
    <x v="32"/>
  </r>
  <r>
    <n v="464"/>
    <s v="STDCXX-843"/>
    <x v="32"/>
  </r>
  <r>
    <n v="465"/>
    <s v="STDCXX-458"/>
    <x v="32"/>
  </r>
  <r>
    <n v="466"/>
    <s v="STDCXX-749"/>
    <x v="32"/>
  </r>
  <r>
    <n v="467"/>
    <s v="STDCXX-849"/>
    <x v="32"/>
  </r>
  <r>
    <n v="468"/>
    <s v="STDCXX-774"/>
    <x v="32"/>
  </r>
  <r>
    <n v="469"/>
    <s v="STDCXX-751"/>
    <x v="32"/>
  </r>
  <r>
    <n v="470"/>
    <s v="STDCXX-783"/>
    <x v="32"/>
  </r>
  <r>
    <n v="471"/>
    <s v="STDCXX-779"/>
    <x v="32"/>
  </r>
  <r>
    <n v="472"/>
    <s v="STDCXX-854"/>
    <x v="32"/>
  </r>
  <r>
    <n v="473"/>
    <s v="STDCXX-862"/>
    <x v="32"/>
  </r>
  <r>
    <n v="474"/>
    <s v="STDCXX-858"/>
    <x v="32"/>
  </r>
  <r>
    <n v="475"/>
    <s v="STDCXX-873"/>
    <x v="32"/>
  </r>
  <r>
    <n v="476"/>
    <s v="STDCXX-874"/>
    <x v="32"/>
  </r>
  <r>
    <n v="477"/>
    <s v="STDCXX-868"/>
    <x v="32"/>
  </r>
  <r>
    <n v="478"/>
    <s v="STDCXX-727"/>
    <x v="32"/>
  </r>
  <r>
    <n v="479"/>
    <s v="STDCXX-870"/>
    <x v="32"/>
  </r>
  <r>
    <n v="480"/>
    <s v="STDCXX-867"/>
    <x v="32"/>
  </r>
  <r>
    <n v="481"/>
    <s v="STDCXX-865"/>
    <x v="32"/>
  </r>
  <r>
    <n v="482"/>
    <s v="STDCXX-886"/>
    <x v="32"/>
  </r>
  <r>
    <n v="483"/>
    <s v="STDCXX-753"/>
    <x v="32"/>
  </r>
  <r>
    <n v="484"/>
    <s v="STDCXX-756"/>
    <x v="32"/>
  </r>
  <r>
    <n v="485"/>
    <s v="STDCXX-890"/>
    <x v="32"/>
  </r>
  <r>
    <n v="486"/>
    <s v="STDCXX-759"/>
    <x v="32"/>
  </r>
  <r>
    <n v="487"/>
    <s v="STDCXX-760"/>
    <x v="32"/>
  </r>
  <r>
    <n v="488"/>
    <s v="STDCXX-762"/>
    <x v="32"/>
  </r>
  <r>
    <n v="489"/>
    <s v="STDCXX-880"/>
    <x v="32"/>
  </r>
  <r>
    <n v="490"/>
    <s v="STDCXX-879"/>
    <x v="32"/>
  </r>
  <r>
    <n v="491"/>
    <s v="STDCXX-700"/>
    <x v="32"/>
  </r>
  <r>
    <n v="492"/>
    <s v="STDCXX-729"/>
    <x v="32"/>
  </r>
  <r>
    <n v="493"/>
    <s v="STDCXX-747"/>
    <x v="32"/>
  </r>
  <r>
    <n v="494"/>
    <s v="STDCXX-745"/>
    <x v="32"/>
  </r>
  <r>
    <n v="495"/>
    <s v="STDCXX-746"/>
    <x v="32"/>
  </r>
  <r>
    <n v="496"/>
    <s v="STDCXX-841"/>
    <x v="32"/>
  </r>
  <r>
    <n v="497"/>
    <s v="STDCXX-757"/>
    <x v="32"/>
  </r>
  <r>
    <n v="498"/>
    <s v="STDCXX-775"/>
    <x v="32"/>
  </r>
  <r>
    <n v="499"/>
    <s v="STDCXX-527"/>
    <x v="32"/>
  </r>
  <r>
    <n v="500"/>
    <s v="STDCXX-869"/>
    <x v="33"/>
  </r>
  <r>
    <n v="501"/>
    <s v="STDCXX-842"/>
    <x v="33"/>
  </r>
  <r>
    <n v="502"/>
    <s v="STDCXX-903"/>
    <x v="33"/>
  </r>
  <r>
    <n v="503"/>
    <s v="STDCXX-908"/>
    <x v="33"/>
  </r>
  <r>
    <n v="504"/>
    <s v="STDCXX-910"/>
    <x v="33"/>
  </r>
  <r>
    <n v="505"/>
    <s v="STDCXX-911"/>
    <x v="33"/>
  </r>
  <r>
    <n v="506"/>
    <s v="STDCXX-299"/>
    <x v="33"/>
  </r>
  <r>
    <n v="507"/>
    <s v="STDCXX-906"/>
    <x v="33"/>
  </r>
  <r>
    <n v="508"/>
    <s v="STDCXX-913"/>
    <x v="33"/>
  </r>
  <r>
    <n v="509"/>
    <s v="STDCXX-915"/>
    <x v="33"/>
  </r>
  <r>
    <n v="510"/>
    <s v="STDCXX-885"/>
    <x v="33"/>
  </r>
  <r>
    <n v="511"/>
    <s v="STDCXX-884"/>
    <x v="33"/>
  </r>
  <r>
    <n v="512"/>
    <s v="STDCXX-883"/>
    <x v="33"/>
  </r>
  <r>
    <n v="513"/>
    <s v="STDCXX-882"/>
    <x v="33"/>
  </r>
  <r>
    <n v="514"/>
    <s v="STDCXX-881"/>
    <x v="33"/>
  </r>
  <r>
    <n v="515"/>
    <s v="STDCXX-929"/>
    <x v="33"/>
  </r>
  <r>
    <n v="516"/>
    <s v="STDCXX-897"/>
    <x v="33"/>
  </r>
  <r>
    <n v="517"/>
    <s v="STDCXX-682"/>
    <x v="33"/>
  </r>
  <r>
    <n v="518"/>
    <s v="STDCXX-75"/>
    <x v="33"/>
  </r>
  <r>
    <n v="519"/>
    <s v="STDCXX-937"/>
    <x v="33"/>
  </r>
  <r>
    <n v="520"/>
    <s v="STDCXX-938"/>
    <x v="33"/>
  </r>
  <r>
    <n v="521"/>
    <s v="STDCXX-940"/>
    <x v="33"/>
  </r>
  <r>
    <n v="522"/>
    <s v="STDCXX-941"/>
    <x v="33"/>
  </r>
  <r>
    <n v="523"/>
    <s v="STDCXX-845"/>
    <x v="33"/>
  </r>
  <r>
    <n v="524"/>
    <s v="STDCXX-536"/>
    <x v="33"/>
  </r>
  <r>
    <n v="525"/>
    <s v="STDCXX-833"/>
    <x v="33"/>
  </r>
  <r>
    <n v="526"/>
    <s v="STDCXX-898"/>
    <x v="33"/>
  </r>
  <r>
    <n v="527"/>
    <s v="STDCXX-905"/>
    <x v="34"/>
  </r>
  <r>
    <n v="528"/>
    <s v="STDCXX-200"/>
    <x v="34"/>
  </r>
  <r>
    <n v="529"/>
    <s v="STDCXX-550"/>
    <x v="34"/>
  </r>
  <r>
    <n v="530"/>
    <s v="STDCXX-810"/>
    <x v="34"/>
  </r>
  <r>
    <n v="531"/>
    <s v="STDCXX-901"/>
    <x v="34"/>
  </r>
  <r>
    <n v="532"/>
    <s v="STDCXX-872"/>
    <x v="34"/>
  </r>
  <r>
    <n v="533"/>
    <s v="STDCXX-955"/>
    <x v="34"/>
  </r>
  <r>
    <n v="534"/>
    <s v="STDCXX-871"/>
    <x v="34"/>
  </r>
  <r>
    <n v="535"/>
    <s v="STDCXX-488"/>
    <x v="34"/>
  </r>
  <r>
    <n v="536"/>
    <s v="STDCXX-972"/>
    <x v="34"/>
  </r>
  <r>
    <n v="537"/>
    <s v="STDCXX-969"/>
    <x v="34"/>
  </r>
  <r>
    <n v="538"/>
    <s v="STDCXX-152"/>
    <x v="34"/>
  </r>
  <r>
    <n v="539"/>
    <s v="STDCXX-595"/>
    <x v="34"/>
  </r>
  <r>
    <n v="540"/>
    <s v="STDCXX-688"/>
    <x v="35"/>
  </r>
  <r>
    <n v="541"/>
    <s v="STDCXX-670"/>
    <x v="35"/>
  </r>
  <r>
    <n v="542"/>
    <s v="STDCXX-988"/>
    <x v="35"/>
  </r>
  <r>
    <n v="543"/>
    <s v="STDCXX-986"/>
    <x v="35"/>
  </r>
  <r>
    <n v="544"/>
    <s v="STDCXX-990"/>
    <x v="35"/>
  </r>
  <r>
    <n v="545"/>
    <s v="STDCXX-989"/>
    <x v="35"/>
  </r>
  <r>
    <n v="546"/>
    <s v="STDCXX-991"/>
    <x v="35"/>
  </r>
  <r>
    <n v="547"/>
    <s v="STDCXX-992"/>
    <x v="35"/>
  </r>
  <r>
    <n v="548"/>
    <s v="STDCXX-917"/>
    <x v="35"/>
  </r>
  <r>
    <n v="549"/>
    <s v="STDCXX-918"/>
    <x v="35"/>
  </r>
  <r>
    <n v="550"/>
    <s v="STDCXX-919"/>
    <x v="35"/>
  </r>
  <r>
    <n v="551"/>
    <s v="STDCXX-920"/>
    <x v="35"/>
  </r>
  <r>
    <n v="552"/>
    <s v="STDCXX-921"/>
    <x v="35"/>
  </r>
  <r>
    <n v="553"/>
    <s v="STDCXX-922"/>
    <x v="35"/>
  </r>
  <r>
    <n v="554"/>
    <s v="STDCXX-923"/>
    <x v="35"/>
  </r>
  <r>
    <n v="555"/>
    <s v="STDCXX-924"/>
    <x v="35"/>
  </r>
  <r>
    <n v="556"/>
    <s v="STDCXX-925"/>
    <x v="35"/>
  </r>
  <r>
    <n v="557"/>
    <s v="STDCXX-926"/>
    <x v="35"/>
  </r>
  <r>
    <n v="558"/>
    <s v="STDCXX-947"/>
    <x v="35"/>
  </r>
  <r>
    <n v="559"/>
    <s v="STDCXX-916"/>
    <x v="35"/>
  </r>
  <r>
    <n v="560"/>
    <s v="STDCXX-900"/>
    <x v="35"/>
  </r>
  <r>
    <n v="561"/>
    <s v="STDCXX-773"/>
    <x v="35"/>
  </r>
  <r>
    <n v="562"/>
    <s v="STDCXX-780"/>
    <x v="35"/>
  </r>
  <r>
    <n v="563"/>
    <s v="STDCXX-896"/>
    <x v="35"/>
  </r>
  <r>
    <n v="564"/>
    <s v="STDCXX-999"/>
    <x v="35"/>
  </r>
  <r>
    <n v="565"/>
    <s v="STDCXX-776"/>
    <x v="36"/>
  </r>
  <r>
    <n v="566"/>
    <s v="STDCXX-968"/>
    <x v="36"/>
  </r>
  <r>
    <n v="567"/>
    <s v="STDCXX-772"/>
    <x v="36"/>
  </r>
  <r>
    <n v="568"/>
    <s v="STDCXX-1006"/>
    <x v="36"/>
  </r>
  <r>
    <n v="569"/>
    <s v="STDCXX-1007"/>
    <x v="36"/>
  </r>
  <r>
    <n v="570"/>
    <s v="STDCXX-1010"/>
    <x v="37"/>
  </r>
  <r>
    <n v="571"/>
    <s v="STDCXX-1011"/>
    <x v="37"/>
  </r>
  <r>
    <n v="572"/>
    <s v="STDCXX-1012"/>
    <x v="37"/>
  </r>
  <r>
    <n v="573"/>
    <s v="STDCXX-1014"/>
    <x v="37"/>
  </r>
  <r>
    <n v="574"/>
    <s v="STDCXX-563"/>
    <x v="37"/>
  </r>
  <r>
    <n v="575"/>
    <s v="STDCXX-455"/>
    <x v="37"/>
  </r>
  <r>
    <n v="576"/>
    <s v="STDCXX-1017"/>
    <x v="37"/>
  </r>
  <r>
    <n v="577"/>
    <s v="STDCXX-1009"/>
    <x v="38"/>
  </r>
  <r>
    <n v="578"/>
    <s v="STDCXX-976"/>
    <x v="38"/>
  </r>
  <r>
    <n v="579"/>
    <s v="STDCXX-1019"/>
    <x v="39"/>
  </r>
  <r>
    <n v="580"/>
    <s v="STDCXX-642"/>
    <x v="39"/>
  </r>
  <r>
    <n v="581"/>
    <s v="STDCXX-1023"/>
    <x v="39"/>
  </r>
  <r>
    <n v="582"/>
    <s v="STDCXX-1024"/>
    <x v="39"/>
  </r>
  <r>
    <n v="583"/>
    <s v="STDCXX-1025"/>
    <x v="39"/>
  </r>
  <r>
    <n v="584"/>
    <s v="STDCXX-717"/>
    <x v="40"/>
  </r>
  <r>
    <n v="585"/>
    <s v="STDCXX-701"/>
    <x v="40"/>
  </r>
  <r>
    <n v="586"/>
    <s v="STDCXX-1026"/>
    <x v="40"/>
  </r>
  <r>
    <n v="587"/>
    <s v="STDCXX-1033"/>
    <x v="41"/>
  </r>
  <r>
    <n v="588"/>
    <s v="STDCXX-1035"/>
    <x v="42"/>
  </r>
  <r>
    <n v="589"/>
    <s v="STDCXX-994"/>
    <x v="42"/>
  </r>
  <r>
    <n v="590"/>
    <s v="STDCXX-1037"/>
    <x v="43"/>
  </r>
  <r>
    <n v="591"/>
    <s v="STDCXX-1041"/>
    <x v="43"/>
  </r>
  <r>
    <n v="592"/>
    <s v="STDCXX-1042"/>
    <x v="44"/>
  </r>
  <r>
    <n v="593"/>
    <s v="STDCXX-791"/>
    <x v="44"/>
  </r>
  <r>
    <n v="594"/>
    <s v="STDCXX-1049"/>
    <x v="45"/>
  </r>
  <r>
    <n v="595"/>
    <s v="STDCXX-1047"/>
    <x v="45"/>
  </r>
  <r>
    <n v="596"/>
    <s v="STDCXX-1052"/>
    <x v="46"/>
  </r>
  <r>
    <n v="597"/>
    <s v="STDCXX-1063"/>
    <x v="47"/>
  </r>
  <r>
    <n v="598"/>
    <s v="STDCXX-1060"/>
    <x v="47"/>
  </r>
  <r>
    <n v="599"/>
    <s v="STDCXX-1062"/>
    <x v="47"/>
  </r>
  <r>
    <n v="600"/>
    <s v="STDCXX-1058"/>
    <x v="48"/>
  </r>
  <r>
    <n v="601"/>
    <s v="STDCXX-1070"/>
    <x v="49"/>
  </r>
  <r>
    <n v="602"/>
    <s v="STDCXX-1069"/>
    <x v="49"/>
  </r>
  <r>
    <n v="603"/>
    <s v="STDCXX-970"/>
    <x v="50"/>
  </r>
  <r>
    <n v="604"/>
    <s v="STDCXX-1072"/>
    <x v="50"/>
  </r>
  <r>
    <n v="605"/>
    <s v="STDCXX-1073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93B75-9270-4E9F-A8D8-2D495AB752A1}" name="PivotTable1" cacheId="4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>
  <location ref="A3:B108" firstHeaderRow="1" firstDataRow="1" firstDataCol="1"/>
  <pivotFields count="5">
    <pivotField showAll="0"/>
    <pivotField dataField="1" showAll="0"/>
    <pivotField axis="axisRow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>
      <items count="11">
        <item h="1" sd="0" x="0"/>
        <item x="1"/>
        <item x="2"/>
        <item x="3"/>
        <item x="4"/>
        <item x="5"/>
        <item x="6"/>
        <item x="7"/>
        <item x="8"/>
        <item h="1" sd="0" x="9"/>
        <item t="default"/>
      </items>
    </pivotField>
  </pivotFields>
  <rowFields count="2">
    <field x="4"/>
    <field x="2"/>
  </rowFields>
  <rowItems count="10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Tickets Ke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2EFF0-53D6-4F63-BD3D-36C7606A9295}" name="PivotTable3" cacheId="1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>
  <location ref="A3:B186" firstHeaderRow="1" firstDataRow="1" firstDataCol="1"/>
  <pivotFields count="6">
    <pivotField showAll="0"/>
    <pivotField dataField="1" showAll="0"/>
    <pivotField axis="axisRow" numFmtId="17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>
      <items count="17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</pivotFields>
  <rowFields count="2">
    <field x="5"/>
    <field x="2"/>
  </rowFields>
  <rowItems count="18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Tickets Ke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6F044-A4E7-4D92-8B67-2D3931ACA88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6" firstHeaderRow="1" firstDataRow="1" firstDataCol="1"/>
  <pivotFields count="6"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x="1"/>
        <item x="2"/>
        <item x="3"/>
        <item x="4"/>
        <item x="5"/>
        <item x="6"/>
        <item x="7"/>
        <item sd="0" x="8"/>
        <item t="default"/>
      </items>
    </pivotField>
  </pivotFields>
  <rowFields count="2">
    <field x="5"/>
    <field x="2"/>
  </rowFields>
  <rowItems count="83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t="grand">
      <x/>
    </i>
  </rowItems>
  <colItems count="1">
    <i/>
  </colItems>
  <dataFields count="1">
    <dataField name="Count of Tickets Ke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E11140F-EE3C-4D15-90AC-F5B6437548B5}" autoFormatId="16" applyNumberFormats="0" applyBorderFormats="0" applyFontFormats="0" applyPatternFormats="0" applyAlignmentFormats="0" applyWidthHeightFormats="0">
  <queryTableRefresh nextId="4">
    <queryTableFields count="3">
      <queryTableField id="1" name="Index" tableColumnId="1"/>
      <queryTableField id="2" name="Tickets Key" tableColumnId="2"/>
      <queryTableField id="3" name="Resolution Dat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086192C-1D3E-41DC-8860-2FF9BF3C82EB}" autoFormatId="16" applyNumberFormats="0" applyBorderFormats="0" applyFontFormats="0" applyPatternFormats="0" applyAlignmentFormats="0" applyWidthHeightFormats="0">
  <queryTableRefresh nextId="5">
    <queryTableFields count="3">
      <queryTableField id="1" name="Index" tableColumnId="1"/>
      <queryTableField id="2" name="Tickets Key" tableColumnId="2"/>
      <queryTableField id="3" name="Resolution Dat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CA637E-D23E-412B-B4CE-BED5AB8007E0}" autoFormatId="16" applyNumberFormats="0" applyBorderFormats="0" applyFontFormats="0" applyPatternFormats="0" applyAlignmentFormats="0" applyWidthHeightFormats="0">
  <queryTableRefresh nextId="5">
    <queryTableFields count="3">
      <queryTableField id="1" name="Index" tableColumnId="1"/>
      <queryTableField id="2" name="Tickets Key" tableColumnId="2"/>
      <queryTableField id="3" name="Resolution D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9D570A-0AC6-4704-A673-DDD6B6BCF012}" name="STDCXX_FixedTickets" displayName="STDCXX_FixedTickets" ref="A1:C607" tableType="queryTable" totalsRowShown="0">
  <autoFilter ref="A1:C607" xr:uid="{F79D570A-0AC6-4704-A673-DDD6B6BCF012}"/>
  <tableColumns count="3">
    <tableColumn id="1" xr3:uid="{CC05B69A-787C-41D9-B27F-6E5C716ABD9F}" uniqueName="1" name="Index" queryTableFieldId="1"/>
    <tableColumn id="2" xr3:uid="{FF4D7E28-7CBB-477B-B612-8C29E33D5B2A}" uniqueName="2" name="Tickets Key" queryTableFieldId="2" dataDxfId="5"/>
    <tableColumn id="3" xr3:uid="{0718B446-1075-48F5-B45D-0AA2EA099C52}" uniqueName="3" name="Resolution Date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2549ED-AE84-4ADE-ADE9-0943BA76515D}" name="Table6" displayName="Table6" ref="F2:K92" totalsRowShown="0">
  <autoFilter ref="F2:K92" xr:uid="{092549ED-AE84-4ADE-ADE9-0943BA76515D}"/>
  <tableColumns count="6">
    <tableColumn id="1" xr3:uid="{BA8A3D0C-C32E-451E-857B-C283E4C87AFA}" name="Date"/>
    <tableColumn id="2" xr3:uid="{00948E78-488F-47BB-877E-628210B939D0}" name="Count of Tickets"/>
    <tableColumn id="3" xr3:uid="{E8027DC6-D277-4D5F-9B05-E0669E048B2D}" name="Mean" dataDxfId="3">
      <calculatedColumnFormula>AVERAGE(Table6[Count of Tickets])</calculatedColumnFormula>
    </tableColumn>
    <tableColumn id="4" xr3:uid="{E56A9064-BD14-46CC-940F-202166095AB2}" name="STDV" dataDxfId="2">
      <calculatedColumnFormula>_xlfn.STDEV.S(Table6[Count of Tickets])</calculatedColumnFormula>
    </tableColumn>
    <tableColumn id="5" xr3:uid="{8195E5F2-CACE-4E63-9834-2D44822D914F}" name="Upper bound" dataDxfId="1">
      <calculatedColumnFormula>Table6[[#This Row],[Mean]]+3*Table6[[#This Row],[STDV]]</calculatedColumnFormula>
    </tableColumn>
    <tableColumn id="6" xr3:uid="{30748DA1-6206-4BC6-BCF7-0074739B7C04}" name="Lower Bound" dataDxfId="0">
      <calculatedColumnFormula>IF(Table6[[#This Row],[Mean]]-3*Table6[[#This Row],[STDV]]&lt;0,0,Table6[[#This Row],[Mean]]-3*Table6[[#This Row],[STDV]])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7A66A-E872-41D0-A8F0-E0F84F086B41}" name="ZOOKEEPER_FixedTickets" displayName="ZOOKEEPER_FixedTickets" ref="A1:C2180" tableType="queryTable" totalsRowShown="0">
  <autoFilter ref="A1:C2180" xr:uid="{DC17A66A-E872-41D0-A8F0-E0F84F086B41}"/>
  <tableColumns count="3">
    <tableColumn id="1" xr3:uid="{5CC09AAB-65BC-4D90-A6FD-DDAE685E648C}" uniqueName="1" name="Index" queryTableFieldId="1"/>
    <tableColumn id="2" xr3:uid="{346EE055-2B0C-4B5B-A51A-2A27EA3337B1}" uniqueName="2" name="Tickets Key" queryTableFieldId="2" dataDxfId="19"/>
    <tableColumn id="3" xr3:uid="{661B428B-257D-42EB-8378-47FDDAC1F843}" uniqueName="3" name="Resolution Date" queryTableFieldId="3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B846D2-4437-4EAA-914B-FBE79FAC1429}" name="Table4" displayName="Table4" ref="F3:K166" totalsRowShown="0">
  <autoFilter ref="F3:K166" xr:uid="{B3B846D2-4437-4EAA-914B-FBE79FAC1429}"/>
  <tableColumns count="6">
    <tableColumn id="1" xr3:uid="{19A7F994-18FF-475D-95DD-EA5146CBDF68}" name="Date"/>
    <tableColumn id="2" xr3:uid="{93355683-393F-4DEC-B103-8E9FAF49758B}" name="Count of Tickets" dataDxfId="17"/>
    <tableColumn id="3" xr3:uid="{13B1EB14-4494-4757-9FE9-05EFC1F46271}" name="Mean" dataDxfId="16">
      <calculatedColumnFormula>AVERAGE(Table4[Count of Tickets])</calculatedColumnFormula>
    </tableColumn>
    <tableColumn id="4" xr3:uid="{26D17CBA-4D08-4F29-9457-F77EA8E5A111}" name="STDV" dataDxfId="15">
      <calculatedColumnFormula>_xlfn.STDEV.S(Table4[Count of Tickets])</calculatedColumnFormula>
    </tableColumn>
    <tableColumn id="5" xr3:uid="{4368E89E-4EA8-4188-ADEA-F142A353B540}" name="Upper bound" dataDxfId="14">
      <calculatedColumnFormula>Table4[[#This Row],[Mean]]+3*Table4[[#This Row],[STDV]]</calculatedColumnFormula>
    </tableColumn>
    <tableColumn id="6" xr3:uid="{4ADD2452-6529-4508-BF19-9D4C43DAA93E}" name="Lower Bound" dataDxfId="13">
      <calculatedColumnFormula>IF(Table4[[#This Row],[Mean]]-3*Table4[[#This Row],[STDV]]&lt;0,0,Table4[[#This Row],[Mean]]-3*Table4[[#This Row],[STDV]])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484D48-36FF-42C0-A396-E14294E44530}" name="BOOKKEEPER_FixedTickets" displayName="BOOKKEEPER_FixedTickets" ref="A1:C796" tableType="queryTable" totalsRowShown="0">
  <autoFilter ref="A1:C796" xr:uid="{68484D48-36FF-42C0-A396-E14294E44530}"/>
  <tableColumns count="3">
    <tableColumn id="1" xr3:uid="{9097DA48-4674-4786-AAD9-B3E3CD2AD70D}" uniqueName="1" name="Index" queryTableFieldId="1"/>
    <tableColumn id="2" xr3:uid="{FC8FD8A8-2F81-4679-BA8C-68506232B5CD}" uniqueName="2" name="Tickets Key" queryTableFieldId="2" dataDxfId="12"/>
    <tableColumn id="3" xr3:uid="{C6971BEF-43F3-4E9A-8881-F41F5111CC2B}" uniqueName="3" name="Resolution Date" queryTableFieldId="3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E80E73-093E-47E6-95D3-229FA954A35E}" name="Table3" displayName="Table3" ref="E2:J78" totalsRowShown="0">
  <autoFilter ref="E2:J78" xr:uid="{23E80E73-093E-47E6-95D3-229FA954A35E}"/>
  <tableColumns count="6">
    <tableColumn id="1" xr3:uid="{9A9B1F28-8EA9-41F1-BA02-0CD3EFB82FB3}" name="Date" dataDxfId="10"/>
    <tableColumn id="2" xr3:uid="{CBBC9D07-67C1-4DC1-8516-9B4D3E95E151}" name="Count of Tickets"/>
    <tableColumn id="3" xr3:uid="{3DD32EA6-A656-4CA0-BA9E-AE5010DD340E}" name="Mean" dataDxfId="9">
      <calculatedColumnFormula>AVERAGE(Table3[Count of Tickets])</calculatedColumnFormula>
    </tableColumn>
    <tableColumn id="4" xr3:uid="{F7C88B81-FEB4-4129-AC6F-D65D37A86AC3}" name="STDV" dataDxfId="8">
      <calculatedColumnFormula>_xlfn.STDEV.S(Table3[Count of Tickets])</calculatedColumnFormula>
    </tableColumn>
    <tableColumn id="5" xr3:uid="{F6BBF940-757B-4441-9E43-AAF675F64CD0}" name="Upper bound" dataDxfId="7">
      <calculatedColumnFormula>Table3[[#This Row],[Mean]]+3*Table3[[#This Row],[STDV]]</calculatedColumnFormula>
    </tableColumn>
    <tableColumn id="6" xr3:uid="{29EB1761-26A3-42C0-837B-5F4E8138A1F5}" name="Lower Bound" dataDxfId="6">
      <calculatedColumnFormula>IF(Table3[[#This Row],[Mean]]-3*Table3[[#This Row],[STDV]]&lt;0,0,Table3[[#This Row],[Mean]]-3*Table3[[#This Row],[STDV]])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5EC1-6A4B-4D90-A386-E498C4D93E72}">
  <dimension ref="A3:B108"/>
  <sheetViews>
    <sheetView workbookViewId="0">
      <selection activeCell="A4" sqref="A4:B107"/>
    </sheetView>
  </sheetViews>
  <sheetFormatPr defaultRowHeight="14.4" x14ac:dyDescent="0.55000000000000004"/>
  <cols>
    <col min="1" max="1" width="12.05078125" bestFit="1" customWidth="1"/>
    <col min="2" max="2" width="17.26171875" bestFit="1" customWidth="1"/>
  </cols>
  <sheetData>
    <row r="3" spans="1:2" x14ac:dyDescent="0.55000000000000004">
      <c r="A3" s="3" t="s">
        <v>2977</v>
      </c>
      <c r="B3" t="s">
        <v>2998</v>
      </c>
    </row>
    <row r="4" spans="1:2" x14ac:dyDescent="0.55000000000000004">
      <c r="A4" s="4" t="s">
        <v>3781</v>
      </c>
      <c r="B4" s="1">
        <v>49</v>
      </c>
    </row>
    <row r="5" spans="1:2" x14ac:dyDescent="0.55000000000000004">
      <c r="A5" s="5" t="s">
        <v>2989</v>
      </c>
      <c r="B5" s="1">
        <v>0</v>
      </c>
    </row>
    <row r="6" spans="1:2" x14ac:dyDescent="0.55000000000000004">
      <c r="A6" s="5" t="s">
        <v>2990</v>
      </c>
      <c r="B6" s="1">
        <v>0</v>
      </c>
    </row>
    <row r="7" spans="1:2" x14ac:dyDescent="0.55000000000000004">
      <c r="A7" s="5" t="s">
        <v>2991</v>
      </c>
      <c r="B7" s="1">
        <v>0</v>
      </c>
    </row>
    <row r="8" spans="1:2" x14ac:dyDescent="0.55000000000000004">
      <c r="A8" s="5" t="s">
        <v>2992</v>
      </c>
      <c r="B8" s="1">
        <v>0</v>
      </c>
    </row>
    <row r="9" spans="1:2" x14ac:dyDescent="0.55000000000000004">
      <c r="A9" s="5" t="s">
        <v>2980</v>
      </c>
      <c r="B9" s="1">
        <v>0</v>
      </c>
    </row>
    <row r="10" spans="1:2" x14ac:dyDescent="0.55000000000000004">
      <c r="A10" s="5" t="s">
        <v>2981</v>
      </c>
      <c r="B10" s="1">
        <v>0</v>
      </c>
    </row>
    <row r="11" spans="1:2" x14ac:dyDescent="0.55000000000000004">
      <c r="A11" s="5" t="s">
        <v>2982</v>
      </c>
      <c r="B11" s="1">
        <v>2</v>
      </c>
    </row>
    <row r="12" spans="1:2" x14ac:dyDescent="0.55000000000000004">
      <c r="A12" s="5" t="s">
        <v>2983</v>
      </c>
      <c r="B12" s="1">
        <v>3</v>
      </c>
    </row>
    <row r="13" spans="1:2" x14ac:dyDescent="0.55000000000000004">
      <c r="A13" s="5" t="s">
        <v>2984</v>
      </c>
      <c r="B13" s="1">
        <v>11</v>
      </c>
    </row>
    <row r="14" spans="1:2" x14ac:dyDescent="0.55000000000000004">
      <c r="A14" s="5" t="s">
        <v>2985</v>
      </c>
      <c r="B14" s="1">
        <v>13</v>
      </c>
    </row>
    <row r="15" spans="1:2" x14ac:dyDescent="0.55000000000000004">
      <c r="A15" s="5" t="s">
        <v>2986</v>
      </c>
      <c r="B15" s="1">
        <v>3</v>
      </c>
    </row>
    <row r="16" spans="1:2" x14ac:dyDescent="0.55000000000000004">
      <c r="A16" s="5" t="s">
        <v>2987</v>
      </c>
      <c r="B16" s="1">
        <v>17</v>
      </c>
    </row>
    <row r="17" spans="1:2" x14ac:dyDescent="0.55000000000000004">
      <c r="A17" s="4" t="s">
        <v>3782</v>
      </c>
      <c r="B17" s="1">
        <v>59</v>
      </c>
    </row>
    <row r="18" spans="1:2" x14ac:dyDescent="0.55000000000000004">
      <c r="A18" s="5" t="s">
        <v>2989</v>
      </c>
      <c r="B18" s="1">
        <v>10</v>
      </c>
    </row>
    <row r="19" spans="1:2" x14ac:dyDescent="0.55000000000000004">
      <c r="A19" s="5" t="s">
        <v>2990</v>
      </c>
      <c r="B19" s="1">
        <v>8</v>
      </c>
    </row>
    <row r="20" spans="1:2" x14ac:dyDescent="0.55000000000000004">
      <c r="A20" s="5" t="s">
        <v>2991</v>
      </c>
      <c r="B20" s="1">
        <v>5</v>
      </c>
    </row>
    <row r="21" spans="1:2" x14ac:dyDescent="0.55000000000000004">
      <c r="A21" s="5" t="s">
        <v>2992</v>
      </c>
      <c r="B21" s="1">
        <v>1</v>
      </c>
    </row>
    <row r="22" spans="1:2" x14ac:dyDescent="0.55000000000000004">
      <c r="A22" s="5" t="s">
        <v>2980</v>
      </c>
      <c r="B22" s="1">
        <v>4</v>
      </c>
    </row>
    <row r="23" spans="1:2" x14ac:dyDescent="0.55000000000000004">
      <c r="A23" s="5" t="s">
        <v>2981</v>
      </c>
      <c r="B23" s="1">
        <v>14</v>
      </c>
    </row>
    <row r="24" spans="1:2" x14ac:dyDescent="0.55000000000000004">
      <c r="A24" s="5" t="s">
        <v>2982</v>
      </c>
      <c r="B24" s="1">
        <v>5</v>
      </c>
    </row>
    <row r="25" spans="1:2" x14ac:dyDescent="0.55000000000000004">
      <c r="A25" s="5" t="s">
        <v>2983</v>
      </c>
      <c r="B25" s="1">
        <v>4</v>
      </c>
    </row>
    <row r="26" spans="1:2" x14ac:dyDescent="0.55000000000000004">
      <c r="A26" s="5" t="s">
        <v>2984</v>
      </c>
      <c r="B26" s="1">
        <v>3</v>
      </c>
    </row>
    <row r="27" spans="1:2" x14ac:dyDescent="0.55000000000000004">
      <c r="A27" s="5" t="s">
        <v>2985</v>
      </c>
      <c r="B27" s="1">
        <v>3</v>
      </c>
    </row>
    <row r="28" spans="1:2" x14ac:dyDescent="0.55000000000000004">
      <c r="A28" s="5" t="s">
        <v>2986</v>
      </c>
      <c r="B28" s="1">
        <v>0</v>
      </c>
    </row>
    <row r="29" spans="1:2" x14ac:dyDescent="0.55000000000000004">
      <c r="A29" s="5" t="s">
        <v>2987</v>
      </c>
      <c r="B29" s="1">
        <v>2</v>
      </c>
    </row>
    <row r="30" spans="1:2" x14ac:dyDescent="0.55000000000000004">
      <c r="A30" s="4" t="s">
        <v>3783</v>
      </c>
      <c r="B30" s="1">
        <v>260</v>
      </c>
    </row>
    <row r="31" spans="1:2" x14ac:dyDescent="0.55000000000000004">
      <c r="A31" s="5" t="s">
        <v>2989</v>
      </c>
      <c r="B31" s="1">
        <v>7</v>
      </c>
    </row>
    <row r="32" spans="1:2" x14ac:dyDescent="0.55000000000000004">
      <c r="A32" s="5" t="s">
        <v>2990</v>
      </c>
      <c r="B32" s="1">
        <v>11</v>
      </c>
    </row>
    <row r="33" spans="1:2" x14ac:dyDescent="0.55000000000000004">
      <c r="A33" s="5" t="s">
        <v>2991</v>
      </c>
      <c r="B33" s="1">
        <v>28</v>
      </c>
    </row>
    <row r="34" spans="1:2" x14ac:dyDescent="0.55000000000000004">
      <c r="A34" s="5" t="s">
        <v>2992</v>
      </c>
      <c r="B34" s="1">
        <v>9</v>
      </c>
    </row>
    <row r="35" spans="1:2" x14ac:dyDescent="0.55000000000000004">
      <c r="A35" s="5" t="s">
        <v>2980</v>
      </c>
      <c r="B35" s="1">
        <v>18</v>
      </c>
    </row>
    <row r="36" spans="1:2" x14ac:dyDescent="0.55000000000000004">
      <c r="A36" s="5" t="s">
        <v>2981</v>
      </c>
      <c r="B36" s="1">
        <v>18</v>
      </c>
    </row>
    <row r="37" spans="1:2" x14ac:dyDescent="0.55000000000000004">
      <c r="A37" s="5" t="s">
        <v>2982</v>
      </c>
      <c r="B37" s="1">
        <v>12</v>
      </c>
    </row>
    <row r="38" spans="1:2" x14ac:dyDescent="0.55000000000000004">
      <c r="A38" s="5" t="s">
        <v>2983</v>
      </c>
      <c r="B38" s="1">
        <v>34</v>
      </c>
    </row>
    <row r="39" spans="1:2" x14ac:dyDescent="0.55000000000000004">
      <c r="A39" s="5" t="s">
        <v>2984</v>
      </c>
      <c r="B39" s="1">
        <v>40</v>
      </c>
    </row>
    <row r="40" spans="1:2" x14ac:dyDescent="0.55000000000000004">
      <c r="A40" s="5" t="s">
        <v>2985</v>
      </c>
      <c r="B40" s="1">
        <v>35</v>
      </c>
    </row>
    <row r="41" spans="1:2" x14ac:dyDescent="0.55000000000000004">
      <c r="A41" s="5" t="s">
        <v>2986</v>
      </c>
      <c r="B41" s="1">
        <v>33</v>
      </c>
    </row>
    <row r="42" spans="1:2" x14ac:dyDescent="0.55000000000000004">
      <c r="A42" s="5" t="s">
        <v>2987</v>
      </c>
      <c r="B42" s="1">
        <v>15</v>
      </c>
    </row>
    <row r="43" spans="1:2" x14ac:dyDescent="0.55000000000000004">
      <c r="A43" s="4" t="s">
        <v>3005</v>
      </c>
      <c r="B43" s="1">
        <v>219</v>
      </c>
    </row>
    <row r="44" spans="1:2" x14ac:dyDescent="0.55000000000000004">
      <c r="A44" s="5" t="s">
        <v>2989</v>
      </c>
      <c r="B44" s="1">
        <v>11</v>
      </c>
    </row>
    <row r="45" spans="1:2" x14ac:dyDescent="0.55000000000000004">
      <c r="A45" s="5" t="s">
        <v>2990</v>
      </c>
      <c r="B45" s="1">
        <v>22</v>
      </c>
    </row>
    <row r="46" spans="1:2" x14ac:dyDescent="0.55000000000000004">
      <c r="A46" s="5" t="s">
        <v>2991</v>
      </c>
      <c r="B46" s="1">
        <v>42</v>
      </c>
    </row>
    <row r="47" spans="1:2" x14ac:dyDescent="0.55000000000000004">
      <c r="A47" s="5" t="s">
        <v>2992</v>
      </c>
      <c r="B47" s="1">
        <v>57</v>
      </c>
    </row>
    <row r="48" spans="1:2" x14ac:dyDescent="0.55000000000000004">
      <c r="A48" s="5" t="s">
        <v>2980</v>
      </c>
      <c r="B48" s="1">
        <v>27</v>
      </c>
    </row>
    <row r="49" spans="1:2" x14ac:dyDescent="0.55000000000000004">
      <c r="A49" s="5" t="s">
        <v>2981</v>
      </c>
      <c r="B49" s="1">
        <v>13</v>
      </c>
    </row>
    <row r="50" spans="1:2" x14ac:dyDescent="0.55000000000000004">
      <c r="A50" s="5" t="s">
        <v>2982</v>
      </c>
      <c r="B50" s="1">
        <v>25</v>
      </c>
    </row>
    <row r="51" spans="1:2" x14ac:dyDescent="0.55000000000000004">
      <c r="A51" s="5" t="s">
        <v>2983</v>
      </c>
      <c r="B51" s="1">
        <v>5</v>
      </c>
    </row>
    <row r="52" spans="1:2" x14ac:dyDescent="0.55000000000000004">
      <c r="A52" s="5" t="s">
        <v>2984</v>
      </c>
      <c r="B52" s="1">
        <v>7</v>
      </c>
    </row>
    <row r="53" spans="1:2" x14ac:dyDescent="0.55000000000000004">
      <c r="A53" s="5" t="s">
        <v>2985</v>
      </c>
      <c r="B53" s="1">
        <v>2</v>
      </c>
    </row>
    <row r="54" spans="1:2" x14ac:dyDescent="0.55000000000000004">
      <c r="A54" s="5" t="s">
        <v>2986</v>
      </c>
      <c r="B54" s="1">
        <v>5</v>
      </c>
    </row>
    <row r="55" spans="1:2" x14ac:dyDescent="0.55000000000000004">
      <c r="A55" s="5" t="s">
        <v>2987</v>
      </c>
      <c r="B55" s="1">
        <v>3</v>
      </c>
    </row>
    <row r="56" spans="1:2" x14ac:dyDescent="0.55000000000000004">
      <c r="A56" s="4" t="s">
        <v>3006</v>
      </c>
      <c r="B56" s="1">
        <v>7</v>
      </c>
    </row>
    <row r="57" spans="1:2" x14ac:dyDescent="0.55000000000000004">
      <c r="A57" s="5" t="s">
        <v>2989</v>
      </c>
      <c r="B57" s="1">
        <v>0</v>
      </c>
    </row>
    <row r="58" spans="1:2" x14ac:dyDescent="0.55000000000000004">
      <c r="A58" s="5" t="s">
        <v>2990</v>
      </c>
      <c r="B58" s="1">
        <v>0</v>
      </c>
    </row>
    <row r="59" spans="1:2" x14ac:dyDescent="0.55000000000000004">
      <c r="A59" s="5" t="s">
        <v>2991</v>
      </c>
      <c r="B59" s="1">
        <v>0</v>
      </c>
    </row>
    <row r="60" spans="1:2" x14ac:dyDescent="0.55000000000000004">
      <c r="A60" s="5" t="s">
        <v>2992</v>
      </c>
      <c r="B60" s="1">
        <v>1</v>
      </c>
    </row>
    <row r="61" spans="1:2" x14ac:dyDescent="0.55000000000000004">
      <c r="A61" s="5" t="s">
        <v>2980</v>
      </c>
      <c r="B61" s="1">
        <v>2</v>
      </c>
    </row>
    <row r="62" spans="1:2" x14ac:dyDescent="0.55000000000000004">
      <c r="A62" s="5" t="s">
        <v>2981</v>
      </c>
      <c r="B62" s="1">
        <v>0</v>
      </c>
    </row>
    <row r="63" spans="1:2" x14ac:dyDescent="0.55000000000000004">
      <c r="A63" s="5" t="s">
        <v>2982</v>
      </c>
      <c r="B63" s="1">
        <v>0</v>
      </c>
    </row>
    <row r="64" spans="1:2" x14ac:dyDescent="0.55000000000000004">
      <c r="A64" s="5" t="s">
        <v>2983</v>
      </c>
      <c r="B64" s="1">
        <v>2</v>
      </c>
    </row>
    <row r="65" spans="1:2" x14ac:dyDescent="0.55000000000000004">
      <c r="A65" s="5" t="s">
        <v>2984</v>
      </c>
      <c r="B65" s="1">
        <v>2</v>
      </c>
    </row>
    <row r="66" spans="1:2" x14ac:dyDescent="0.55000000000000004">
      <c r="A66" s="5" t="s">
        <v>2985</v>
      </c>
      <c r="B66" s="1">
        <v>0</v>
      </c>
    </row>
    <row r="67" spans="1:2" x14ac:dyDescent="0.55000000000000004">
      <c r="A67" s="5" t="s">
        <v>2986</v>
      </c>
      <c r="B67" s="1">
        <v>0</v>
      </c>
    </row>
    <row r="68" spans="1:2" x14ac:dyDescent="0.55000000000000004">
      <c r="A68" s="5" t="s">
        <v>2987</v>
      </c>
      <c r="B68" s="1">
        <v>0</v>
      </c>
    </row>
    <row r="69" spans="1:2" x14ac:dyDescent="0.55000000000000004">
      <c r="A69" s="4" t="s">
        <v>3007</v>
      </c>
      <c r="B69" s="1">
        <v>2</v>
      </c>
    </row>
    <row r="70" spans="1:2" x14ac:dyDescent="0.55000000000000004">
      <c r="A70" s="5" t="s">
        <v>2989</v>
      </c>
      <c r="B70" s="1">
        <v>0</v>
      </c>
    </row>
    <row r="71" spans="1:2" x14ac:dyDescent="0.55000000000000004">
      <c r="A71" s="5" t="s">
        <v>2990</v>
      </c>
      <c r="B71" s="1">
        <v>0</v>
      </c>
    </row>
    <row r="72" spans="1:2" x14ac:dyDescent="0.55000000000000004">
      <c r="A72" s="5" t="s">
        <v>2991</v>
      </c>
      <c r="B72" s="1">
        <v>0</v>
      </c>
    </row>
    <row r="73" spans="1:2" x14ac:dyDescent="0.55000000000000004">
      <c r="A73" s="5" t="s">
        <v>2992</v>
      </c>
      <c r="B73" s="1">
        <v>0</v>
      </c>
    </row>
    <row r="74" spans="1:2" x14ac:dyDescent="0.55000000000000004">
      <c r="A74" s="5" t="s">
        <v>2980</v>
      </c>
      <c r="B74" s="1">
        <v>0</v>
      </c>
    </row>
    <row r="75" spans="1:2" x14ac:dyDescent="0.55000000000000004">
      <c r="A75" s="5" t="s">
        <v>2981</v>
      </c>
      <c r="B75" s="1">
        <v>0</v>
      </c>
    </row>
    <row r="76" spans="1:2" x14ac:dyDescent="0.55000000000000004">
      <c r="A76" s="5" t="s">
        <v>2982</v>
      </c>
      <c r="B76" s="1">
        <v>2</v>
      </c>
    </row>
    <row r="77" spans="1:2" x14ac:dyDescent="0.55000000000000004">
      <c r="A77" s="5" t="s">
        <v>2983</v>
      </c>
      <c r="B77" s="1">
        <v>0</v>
      </c>
    </row>
    <row r="78" spans="1:2" x14ac:dyDescent="0.55000000000000004">
      <c r="A78" s="5" t="s">
        <v>2984</v>
      </c>
      <c r="B78" s="1">
        <v>0</v>
      </c>
    </row>
    <row r="79" spans="1:2" x14ac:dyDescent="0.55000000000000004">
      <c r="A79" s="5" t="s">
        <v>2985</v>
      </c>
      <c r="B79" s="1">
        <v>0</v>
      </c>
    </row>
    <row r="80" spans="1:2" x14ac:dyDescent="0.55000000000000004">
      <c r="A80" s="5" t="s">
        <v>2986</v>
      </c>
      <c r="B80" s="1">
        <v>0</v>
      </c>
    </row>
    <row r="81" spans="1:2" x14ac:dyDescent="0.55000000000000004">
      <c r="A81" s="5" t="s">
        <v>2987</v>
      </c>
      <c r="B81" s="1">
        <v>0</v>
      </c>
    </row>
    <row r="82" spans="1:2" x14ac:dyDescent="0.55000000000000004">
      <c r="A82" s="4" t="s">
        <v>2979</v>
      </c>
      <c r="B82" s="1">
        <v>1</v>
      </c>
    </row>
    <row r="83" spans="1:2" x14ac:dyDescent="0.55000000000000004">
      <c r="A83" s="5" t="s">
        <v>2989</v>
      </c>
      <c r="B83" s="1">
        <v>0</v>
      </c>
    </row>
    <row r="84" spans="1:2" x14ac:dyDescent="0.55000000000000004">
      <c r="A84" s="5" t="s">
        <v>2990</v>
      </c>
      <c r="B84" s="1">
        <v>0</v>
      </c>
    </row>
    <row r="85" spans="1:2" x14ac:dyDescent="0.55000000000000004">
      <c r="A85" s="5" t="s">
        <v>2991</v>
      </c>
      <c r="B85" s="1">
        <v>1</v>
      </c>
    </row>
    <row r="86" spans="1:2" x14ac:dyDescent="0.55000000000000004">
      <c r="A86" s="5" t="s">
        <v>2992</v>
      </c>
      <c r="B86" s="1">
        <v>0</v>
      </c>
    </row>
    <row r="87" spans="1:2" x14ac:dyDescent="0.55000000000000004">
      <c r="A87" s="5" t="s">
        <v>2980</v>
      </c>
      <c r="B87" s="1">
        <v>0</v>
      </c>
    </row>
    <row r="88" spans="1:2" x14ac:dyDescent="0.55000000000000004">
      <c r="A88" s="5" t="s">
        <v>2981</v>
      </c>
      <c r="B88" s="1">
        <v>0</v>
      </c>
    </row>
    <row r="89" spans="1:2" x14ac:dyDescent="0.55000000000000004">
      <c r="A89" s="5" t="s">
        <v>2982</v>
      </c>
      <c r="B89" s="1">
        <v>0</v>
      </c>
    </row>
    <row r="90" spans="1:2" x14ac:dyDescent="0.55000000000000004">
      <c r="A90" s="5" t="s">
        <v>2983</v>
      </c>
      <c r="B90" s="1">
        <v>0</v>
      </c>
    </row>
    <row r="91" spans="1:2" x14ac:dyDescent="0.55000000000000004">
      <c r="A91" s="5" t="s">
        <v>2984</v>
      </c>
      <c r="B91" s="1">
        <v>0</v>
      </c>
    </row>
    <row r="92" spans="1:2" x14ac:dyDescent="0.55000000000000004">
      <c r="A92" s="5" t="s">
        <v>2985</v>
      </c>
      <c r="B92" s="1">
        <v>0</v>
      </c>
    </row>
    <row r="93" spans="1:2" x14ac:dyDescent="0.55000000000000004">
      <c r="A93" s="5" t="s">
        <v>2986</v>
      </c>
      <c r="B93" s="1">
        <v>0</v>
      </c>
    </row>
    <row r="94" spans="1:2" x14ac:dyDescent="0.55000000000000004">
      <c r="A94" s="5" t="s">
        <v>2987</v>
      </c>
      <c r="B94" s="1">
        <v>0</v>
      </c>
    </row>
    <row r="95" spans="1:2" x14ac:dyDescent="0.55000000000000004">
      <c r="A95" s="4" t="s">
        <v>2988</v>
      </c>
      <c r="B95" s="1">
        <v>9</v>
      </c>
    </row>
    <row r="96" spans="1:2" x14ac:dyDescent="0.55000000000000004">
      <c r="A96" s="5" t="s">
        <v>2989</v>
      </c>
      <c r="B96" s="1">
        <v>0</v>
      </c>
    </row>
    <row r="97" spans="1:2" x14ac:dyDescent="0.55000000000000004">
      <c r="A97" s="5" t="s">
        <v>2990</v>
      </c>
      <c r="B97" s="1">
        <v>3</v>
      </c>
    </row>
    <row r="98" spans="1:2" x14ac:dyDescent="0.55000000000000004">
      <c r="A98" s="5" t="s">
        <v>2991</v>
      </c>
      <c r="B98" s="1">
        <v>0</v>
      </c>
    </row>
    <row r="99" spans="1:2" x14ac:dyDescent="0.55000000000000004">
      <c r="A99" s="5" t="s">
        <v>2992</v>
      </c>
      <c r="B99" s="1">
        <v>0</v>
      </c>
    </row>
    <row r="100" spans="1:2" x14ac:dyDescent="0.55000000000000004">
      <c r="A100" s="5" t="s">
        <v>2980</v>
      </c>
      <c r="B100" s="1">
        <v>0</v>
      </c>
    </row>
    <row r="101" spans="1:2" x14ac:dyDescent="0.55000000000000004">
      <c r="A101" s="5" t="s">
        <v>2981</v>
      </c>
      <c r="B101" s="1">
        <v>0</v>
      </c>
    </row>
    <row r="102" spans="1:2" x14ac:dyDescent="0.55000000000000004">
      <c r="A102" s="5" t="s">
        <v>2982</v>
      </c>
      <c r="B102" s="1">
        <v>0</v>
      </c>
    </row>
    <row r="103" spans="1:2" x14ac:dyDescent="0.55000000000000004">
      <c r="A103" s="5" t="s">
        <v>2983</v>
      </c>
      <c r="B103" s="1">
        <v>1</v>
      </c>
    </row>
    <row r="104" spans="1:2" x14ac:dyDescent="0.55000000000000004">
      <c r="A104" s="5" t="s">
        <v>2984</v>
      </c>
      <c r="B104" s="1">
        <v>2</v>
      </c>
    </row>
    <row r="105" spans="1:2" x14ac:dyDescent="0.55000000000000004">
      <c r="A105" s="5" t="s">
        <v>2985</v>
      </c>
      <c r="B105" s="1">
        <v>2</v>
      </c>
    </row>
    <row r="106" spans="1:2" x14ac:dyDescent="0.55000000000000004">
      <c r="A106" s="5" t="s">
        <v>2986</v>
      </c>
      <c r="B106" s="1">
        <v>1</v>
      </c>
    </row>
    <row r="107" spans="1:2" x14ac:dyDescent="0.55000000000000004">
      <c r="A107" s="5" t="s">
        <v>2987</v>
      </c>
      <c r="B107" s="1">
        <v>0</v>
      </c>
    </row>
    <row r="108" spans="1:2" x14ac:dyDescent="0.55000000000000004">
      <c r="A108" s="4" t="s">
        <v>2978</v>
      </c>
      <c r="B108" s="1">
        <v>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B519-9E19-4C3E-9567-4F7BE5804F08}">
  <dimension ref="A3:B186"/>
  <sheetViews>
    <sheetView topLeftCell="A171" workbookViewId="0">
      <selection activeCell="E135" sqref="E135"/>
    </sheetView>
  </sheetViews>
  <sheetFormatPr defaultRowHeight="14.4" x14ac:dyDescent="0.55000000000000004"/>
  <cols>
    <col min="1" max="1" width="12.05078125" bestFit="1" customWidth="1"/>
    <col min="2" max="2" width="17.26171875" bestFit="1" customWidth="1"/>
  </cols>
  <sheetData>
    <row r="3" spans="1:2" x14ac:dyDescent="0.55000000000000004">
      <c r="A3" s="3" t="s">
        <v>2977</v>
      </c>
      <c r="B3" t="s">
        <v>2998</v>
      </c>
    </row>
    <row r="4" spans="1:2" x14ac:dyDescent="0.55000000000000004">
      <c r="A4" s="4" t="s">
        <v>3005</v>
      </c>
      <c r="B4" s="1">
        <v>143</v>
      </c>
    </row>
    <row r="5" spans="1:2" x14ac:dyDescent="0.55000000000000004">
      <c r="A5" s="6" t="s">
        <v>2989</v>
      </c>
      <c r="B5" s="1">
        <v>0</v>
      </c>
    </row>
    <row r="6" spans="1:2" x14ac:dyDescent="0.55000000000000004">
      <c r="A6" s="6" t="s">
        <v>2990</v>
      </c>
      <c r="B6" s="1">
        <v>0</v>
      </c>
    </row>
    <row r="7" spans="1:2" x14ac:dyDescent="0.55000000000000004">
      <c r="A7" s="6" t="s">
        <v>2991</v>
      </c>
      <c r="B7" s="1">
        <v>0</v>
      </c>
    </row>
    <row r="8" spans="1:2" x14ac:dyDescent="0.55000000000000004">
      <c r="A8" s="6" t="s">
        <v>2992</v>
      </c>
      <c r="B8" s="1">
        <v>0</v>
      </c>
    </row>
    <row r="9" spans="1:2" x14ac:dyDescent="0.55000000000000004">
      <c r="A9" s="6" t="s">
        <v>2980</v>
      </c>
      <c r="B9" s="1">
        <v>0</v>
      </c>
    </row>
    <row r="10" spans="1:2" x14ac:dyDescent="0.55000000000000004">
      <c r="A10" s="6" t="s">
        <v>2981</v>
      </c>
      <c r="B10" s="1">
        <v>3</v>
      </c>
    </row>
    <row r="11" spans="1:2" x14ac:dyDescent="0.55000000000000004">
      <c r="A11" s="6" t="s">
        <v>2982</v>
      </c>
      <c r="B11" s="1">
        <v>19</v>
      </c>
    </row>
    <row r="12" spans="1:2" x14ac:dyDescent="0.55000000000000004">
      <c r="A12" s="6" t="s">
        <v>2983</v>
      </c>
      <c r="B12" s="1">
        <v>19</v>
      </c>
    </row>
    <row r="13" spans="1:2" x14ac:dyDescent="0.55000000000000004">
      <c r="A13" s="6" t="s">
        <v>2984</v>
      </c>
      <c r="B13" s="1">
        <v>19</v>
      </c>
    </row>
    <row r="14" spans="1:2" x14ac:dyDescent="0.55000000000000004">
      <c r="A14" s="6" t="s">
        <v>2985</v>
      </c>
      <c r="B14" s="1">
        <v>49</v>
      </c>
    </row>
    <row r="15" spans="1:2" x14ac:dyDescent="0.55000000000000004">
      <c r="A15" s="6" t="s">
        <v>2986</v>
      </c>
      <c r="B15" s="1">
        <v>16</v>
      </c>
    </row>
    <row r="16" spans="1:2" x14ac:dyDescent="0.55000000000000004">
      <c r="A16" s="6" t="s">
        <v>2987</v>
      </c>
      <c r="B16" s="1">
        <v>18</v>
      </c>
    </row>
    <row r="17" spans="1:2" x14ac:dyDescent="0.55000000000000004">
      <c r="A17" s="4" t="s">
        <v>3006</v>
      </c>
      <c r="B17" s="1">
        <v>241</v>
      </c>
    </row>
    <row r="18" spans="1:2" x14ac:dyDescent="0.55000000000000004">
      <c r="A18" s="6" t="s">
        <v>2989</v>
      </c>
      <c r="B18" s="1">
        <v>24</v>
      </c>
    </row>
    <row r="19" spans="1:2" x14ac:dyDescent="0.55000000000000004">
      <c r="A19" s="6" t="s">
        <v>2990</v>
      </c>
      <c r="B19" s="1">
        <v>17</v>
      </c>
    </row>
    <row r="20" spans="1:2" x14ac:dyDescent="0.55000000000000004">
      <c r="A20" s="6" t="s">
        <v>2991</v>
      </c>
      <c r="B20" s="1">
        <v>13</v>
      </c>
    </row>
    <row r="21" spans="1:2" x14ac:dyDescent="0.55000000000000004">
      <c r="A21" s="6" t="s">
        <v>2992</v>
      </c>
      <c r="B21" s="1">
        <v>29</v>
      </c>
    </row>
    <row r="22" spans="1:2" x14ac:dyDescent="0.55000000000000004">
      <c r="A22" s="6" t="s">
        <v>2980</v>
      </c>
      <c r="B22" s="1">
        <v>29</v>
      </c>
    </row>
    <row r="23" spans="1:2" x14ac:dyDescent="0.55000000000000004">
      <c r="A23" s="6" t="s">
        <v>2981</v>
      </c>
      <c r="B23" s="1">
        <v>37</v>
      </c>
    </row>
    <row r="24" spans="1:2" x14ac:dyDescent="0.55000000000000004">
      <c r="A24" s="6" t="s">
        <v>2982</v>
      </c>
      <c r="B24" s="1">
        <v>11</v>
      </c>
    </row>
    <row r="25" spans="1:2" x14ac:dyDescent="0.55000000000000004">
      <c r="A25" s="6" t="s">
        <v>2983</v>
      </c>
      <c r="B25" s="1">
        <v>21</v>
      </c>
    </row>
    <row r="26" spans="1:2" x14ac:dyDescent="0.55000000000000004">
      <c r="A26" s="6" t="s">
        <v>2984</v>
      </c>
      <c r="B26" s="1">
        <v>4</v>
      </c>
    </row>
    <row r="27" spans="1:2" x14ac:dyDescent="0.55000000000000004">
      <c r="A27" s="6" t="s">
        <v>2985</v>
      </c>
      <c r="B27" s="1">
        <v>14</v>
      </c>
    </row>
    <row r="28" spans="1:2" x14ac:dyDescent="0.55000000000000004">
      <c r="A28" s="6" t="s">
        <v>2986</v>
      </c>
      <c r="B28" s="1">
        <v>24</v>
      </c>
    </row>
    <row r="29" spans="1:2" x14ac:dyDescent="0.55000000000000004">
      <c r="A29" s="6" t="s">
        <v>2987</v>
      </c>
      <c r="B29" s="1">
        <v>18</v>
      </c>
    </row>
    <row r="30" spans="1:2" x14ac:dyDescent="0.55000000000000004">
      <c r="A30" s="4" t="s">
        <v>3007</v>
      </c>
      <c r="B30" s="1">
        <v>182</v>
      </c>
    </row>
    <row r="31" spans="1:2" x14ac:dyDescent="0.55000000000000004">
      <c r="A31" s="6" t="s">
        <v>2989</v>
      </c>
      <c r="B31" s="1">
        <v>35</v>
      </c>
    </row>
    <row r="32" spans="1:2" x14ac:dyDescent="0.55000000000000004">
      <c r="A32" s="6" t="s">
        <v>2990</v>
      </c>
      <c r="B32" s="1">
        <v>12</v>
      </c>
    </row>
    <row r="33" spans="1:2" x14ac:dyDescent="0.55000000000000004">
      <c r="A33" s="6" t="s">
        <v>2991</v>
      </c>
      <c r="B33" s="1">
        <v>42</v>
      </c>
    </row>
    <row r="34" spans="1:2" x14ac:dyDescent="0.55000000000000004">
      <c r="A34" s="6" t="s">
        <v>2992</v>
      </c>
      <c r="B34" s="1">
        <v>13</v>
      </c>
    </row>
    <row r="35" spans="1:2" x14ac:dyDescent="0.55000000000000004">
      <c r="A35" s="6" t="s">
        <v>2980</v>
      </c>
      <c r="B35" s="1">
        <v>10</v>
      </c>
    </row>
    <row r="36" spans="1:2" x14ac:dyDescent="0.55000000000000004">
      <c r="A36" s="6" t="s">
        <v>2981</v>
      </c>
      <c r="B36" s="1">
        <v>2</v>
      </c>
    </row>
    <row r="37" spans="1:2" x14ac:dyDescent="0.55000000000000004">
      <c r="A37" s="6" t="s">
        <v>2982</v>
      </c>
      <c r="B37" s="1">
        <v>12</v>
      </c>
    </row>
    <row r="38" spans="1:2" x14ac:dyDescent="0.55000000000000004">
      <c r="A38" s="6" t="s">
        <v>2983</v>
      </c>
      <c r="B38" s="1">
        <v>10</v>
      </c>
    </row>
    <row r="39" spans="1:2" x14ac:dyDescent="0.55000000000000004">
      <c r="A39" s="6" t="s">
        <v>2984</v>
      </c>
      <c r="B39" s="1">
        <v>7</v>
      </c>
    </row>
    <row r="40" spans="1:2" x14ac:dyDescent="0.55000000000000004">
      <c r="A40" s="6" t="s">
        <v>2985</v>
      </c>
      <c r="B40" s="1">
        <v>16</v>
      </c>
    </row>
    <row r="41" spans="1:2" x14ac:dyDescent="0.55000000000000004">
      <c r="A41" s="6" t="s">
        <v>2986</v>
      </c>
      <c r="B41" s="1">
        <v>16</v>
      </c>
    </row>
    <row r="42" spans="1:2" x14ac:dyDescent="0.55000000000000004">
      <c r="A42" s="6" t="s">
        <v>2987</v>
      </c>
      <c r="B42" s="1">
        <v>7</v>
      </c>
    </row>
    <row r="43" spans="1:2" x14ac:dyDescent="0.55000000000000004">
      <c r="A43" s="4" t="s">
        <v>2979</v>
      </c>
      <c r="B43" s="1">
        <v>178</v>
      </c>
    </row>
    <row r="44" spans="1:2" x14ac:dyDescent="0.55000000000000004">
      <c r="A44" s="6" t="s">
        <v>2989</v>
      </c>
      <c r="B44" s="1">
        <v>3</v>
      </c>
    </row>
    <row r="45" spans="1:2" x14ac:dyDescent="0.55000000000000004">
      <c r="A45" s="6" t="s">
        <v>2990</v>
      </c>
      <c r="B45" s="1">
        <v>13</v>
      </c>
    </row>
    <row r="46" spans="1:2" x14ac:dyDescent="0.55000000000000004">
      <c r="A46" s="6" t="s">
        <v>2991</v>
      </c>
      <c r="B46" s="1">
        <v>7</v>
      </c>
    </row>
    <row r="47" spans="1:2" x14ac:dyDescent="0.55000000000000004">
      <c r="A47" s="6" t="s">
        <v>2992</v>
      </c>
      <c r="B47" s="1">
        <v>9</v>
      </c>
    </row>
    <row r="48" spans="1:2" x14ac:dyDescent="0.55000000000000004">
      <c r="A48" s="6" t="s">
        <v>2980</v>
      </c>
      <c r="B48" s="1">
        <v>10</v>
      </c>
    </row>
    <row r="49" spans="1:2" x14ac:dyDescent="0.55000000000000004">
      <c r="A49" s="6" t="s">
        <v>2981</v>
      </c>
      <c r="B49" s="1">
        <v>12</v>
      </c>
    </row>
    <row r="50" spans="1:2" x14ac:dyDescent="0.55000000000000004">
      <c r="A50" s="6" t="s">
        <v>2982</v>
      </c>
      <c r="B50" s="1">
        <v>19</v>
      </c>
    </row>
    <row r="51" spans="1:2" x14ac:dyDescent="0.55000000000000004">
      <c r="A51" s="6" t="s">
        <v>2983</v>
      </c>
      <c r="B51" s="1">
        <v>19</v>
      </c>
    </row>
    <row r="52" spans="1:2" x14ac:dyDescent="0.55000000000000004">
      <c r="A52" s="6" t="s">
        <v>2984</v>
      </c>
      <c r="B52" s="1">
        <v>31</v>
      </c>
    </row>
    <row r="53" spans="1:2" x14ac:dyDescent="0.55000000000000004">
      <c r="A53" s="6" t="s">
        <v>2985</v>
      </c>
      <c r="B53" s="1">
        <v>19</v>
      </c>
    </row>
    <row r="54" spans="1:2" x14ac:dyDescent="0.55000000000000004">
      <c r="A54" s="6" t="s">
        <v>2986</v>
      </c>
      <c r="B54" s="1">
        <v>14</v>
      </c>
    </row>
    <row r="55" spans="1:2" x14ac:dyDescent="0.55000000000000004">
      <c r="A55" s="6" t="s">
        <v>2987</v>
      </c>
      <c r="B55" s="1">
        <v>22</v>
      </c>
    </row>
    <row r="56" spans="1:2" x14ac:dyDescent="0.55000000000000004">
      <c r="A56" s="4" t="s">
        <v>2988</v>
      </c>
      <c r="B56" s="1">
        <v>111</v>
      </c>
    </row>
    <row r="57" spans="1:2" x14ac:dyDescent="0.55000000000000004">
      <c r="A57" s="6" t="s">
        <v>2989</v>
      </c>
      <c r="B57" s="1">
        <v>9</v>
      </c>
    </row>
    <row r="58" spans="1:2" x14ac:dyDescent="0.55000000000000004">
      <c r="A58" s="6" t="s">
        <v>2990</v>
      </c>
      <c r="B58" s="1">
        <v>16</v>
      </c>
    </row>
    <row r="59" spans="1:2" x14ac:dyDescent="0.55000000000000004">
      <c r="A59" s="6" t="s">
        <v>2991</v>
      </c>
      <c r="B59" s="1">
        <v>17</v>
      </c>
    </row>
    <row r="60" spans="1:2" x14ac:dyDescent="0.55000000000000004">
      <c r="A60" s="6" t="s">
        <v>2992</v>
      </c>
      <c r="B60" s="1">
        <v>4</v>
      </c>
    </row>
    <row r="61" spans="1:2" x14ac:dyDescent="0.55000000000000004">
      <c r="A61" s="6" t="s">
        <v>2980</v>
      </c>
      <c r="B61" s="1">
        <v>4</v>
      </c>
    </row>
    <row r="62" spans="1:2" x14ac:dyDescent="0.55000000000000004">
      <c r="A62" s="6" t="s">
        <v>2981</v>
      </c>
      <c r="B62" s="1">
        <v>8</v>
      </c>
    </row>
    <row r="63" spans="1:2" x14ac:dyDescent="0.55000000000000004">
      <c r="A63" s="6" t="s">
        <v>2982</v>
      </c>
      <c r="B63" s="1">
        <v>5</v>
      </c>
    </row>
    <row r="64" spans="1:2" x14ac:dyDescent="0.55000000000000004">
      <c r="A64" s="6" t="s">
        <v>2983</v>
      </c>
      <c r="B64" s="1">
        <v>9</v>
      </c>
    </row>
    <row r="65" spans="1:2" x14ac:dyDescent="0.55000000000000004">
      <c r="A65" s="6" t="s">
        <v>2984</v>
      </c>
      <c r="B65" s="1">
        <v>12</v>
      </c>
    </row>
    <row r="66" spans="1:2" x14ac:dyDescent="0.55000000000000004">
      <c r="A66" s="6" t="s">
        <v>2985</v>
      </c>
      <c r="B66" s="1">
        <v>1</v>
      </c>
    </row>
    <row r="67" spans="1:2" x14ac:dyDescent="0.55000000000000004">
      <c r="A67" s="6" t="s">
        <v>2986</v>
      </c>
      <c r="B67" s="1">
        <v>5</v>
      </c>
    </row>
    <row r="68" spans="1:2" x14ac:dyDescent="0.55000000000000004">
      <c r="A68" s="6" t="s">
        <v>2987</v>
      </c>
      <c r="B68" s="1">
        <v>21</v>
      </c>
    </row>
    <row r="69" spans="1:2" x14ac:dyDescent="0.55000000000000004">
      <c r="A69" s="4" t="s">
        <v>2993</v>
      </c>
      <c r="B69" s="1">
        <v>110</v>
      </c>
    </row>
    <row r="70" spans="1:2" x14ac:dyDescent="0.55000000000000004">
      <c r="A70" s="6" t="s">
        <v>2989</v>
      </c>
      <c r="B70" s="1">
        <v>8</v>
      </c>
    </row>
    <row r="71" spans="1:2" x14ac:dyDescent="0.55000000000000004">
      <c r="A71" s="6" t="s">
        <v>2990</v>
      </c>
      <c r="B71" s="1">
        <v>8</v>
      </c>
    </row>
    <row r="72" spans="1:2" x14ac:dyDescent="0.55000000000000004">
      <c r="A72" s="6" t="s">
        <v>2991</v>
      </c>
      <c r="B72" s="1">
        <v>3</v>
      </c>
    </row>
    <row r="73" spans="1:2" x14ac:dyDescent="0.55000000000000004">
      <c r="A73" s="6" t="s">
        <v>2992</v>
      </c>
      <c r="B73" s="1">
        <v>2</v>
      </c>
    </row>
    <row r="74" spans="1:2" x14ac:dyDescent="0.55000000000000004">
      <c r="A74" s="6" t="s">
        <v>2980</v>
      </c>
      <c r="B74" s="1">
        <v>6</v>
      </c>
    </row>
    <row r="75" spans="1:2" x14ac:dyDescent="0.55000000000000004">
      <c r="A75" s="6" t="s">
        <v>2981</v>
      </c>
      <c r="B75" s="1">
        <v>3</v>
      </c>
    </row>
    <row r="76" spans="1:2" x14ac:dyDescent="0.55000000000000004">
      <c r="A76" s="6" t="s">
        <v>2982</v>
      </c>
      <c r="B76" s="1">
        <v>4</v>
      </c>
    </row>
    <row r="77" spans="1:2" x14ac:dyDescent="0.55000000000000004">
      <c r="A77" s="6" t="s">
        <v>2983</v>
      </c>
      <c r="B77" s="1">
        <v>3</v>
      </c>
    </row>
    <row r="78" spans="1:2" x14ac:dyDescent="0.55000000000000004">
      <c r="A78" s="6" t="s">
        <v>2984</v>
      </c>
      <c r="B78" s="1">
        <v>16</v>
      </c>
    </row>
    <row r="79" spans="1:2" x14ac:dyDescent="0.55000000000000004">
      <c r="A79" s="6" t="s">
        <v>2985</v>
      </c>
      <c r="B79" s="1">
        <v>32</v>
      </c>
    </row>
    <row r="80" spans="1:2" x14ac:dyDescent="0.55000000000000004">
      <c r="A80" s="6" t="s">
        <v>2986</v>
      </c>
      <c r="B80" s="1">
        <v>11</v>
      </c>
    </row>
    <row r="81" spans="1:2" x14ac:dyDescent="0.55000000000000004">
      <c r="A81" s="6" t="s">
        <v>2987</v>
      </c>
      <c r="B81" s="1">
        <v>14</v>
      </c>
    </row>
    <row r="82" spans="1:2" x14ac:dyDescent="0.55000000000000004">
      <c r="A82" s="4" t="s">
        <v>2994</v>
      </c>
      <c r="B82" s="1">
        <v>147</v>
      </c>
    </row>
    <row r="83" spans="1:2" x14ac:dyDescent="0.55000000000000004">
      <c r="A83" s="6" t="s">
        <v>2989</v>
      </c>
      <c r="B83" s="1">
        <v>11</v>
      </c>
    </row>
    <row r="84" spans="1:2" x14ac:dyDescent="0.55000000000000004">
      <c r="A84" s="6" t="s">
        <v>2990</v>
      </c>
      <c r="B84" s="1">
        <v>8</v>
      </c>
    </row>
    <row r="85" spans="1:2" x14ac:dyDescent="0.55000000000000004">
      <c r="A85" s="6" t="s">
        <v>2991</v>
      </c>
      <c r="B85" s="1">
        <v>20</v>
      </c>
    </row>
    <row r="86" spans="1:2" x14ac:dyDescent="0.55000000000000004">
      <c r="A86" s="6" t="s">
        <v>2992</v>
      </c>
      <c r="B86" s="1">
        <v>25</v>
      </c>
    </row>
    <row r="87" spans="1:2" x14ac:dyDescent="0.55000000000000004">
      <c r="A87" s="6" t="s">
        <v>2980</v>
      </c>
      <c r="B87" s="1">
        <v>16</v>
      </c>
    </row>
    <row r="88" spans="1:2" x14ac:dyDescent="0.55000000000000004">
      <c r="A88" s="6" t="s">
        <v>2981</v>
      </c>
      <c r="B88" s="1">
        <v>9</v>
      </c>
    </row>
    <row r="89" spans="1:2" x14ac:dyDescent="0.55000000000000004">
      <c r="A89" s="6" t="s">
        <v>2982</v>
      </c>
      <c r="B89" s="1">
        <v>30</v>
      </c>
    </row>
    <row r="90" spans="1:2" x14ac:dyDescent="0.55000000000000004">
      <c r="A90" s="6" t="s">
        <v>2983</v>
      </c>
      <c r="B90" s="1">
        <v>10</v>
      </c>
    </row>
    <row r="91" spans="1:2" x14ac:dyDescent="0.55000000000000004">
      <c r="A91" s="6" t="s">
        <v>2984</v>
      </c>
      <c r="B91" s="1">
        <v>6</v>
      </c>
    </row>
    <row r="92" spans="1:2" x14ac:dyDescent="0.55000000000000004">
      <c r="A92" s="6" t="s">
        <v>2985</v>
      </c>
      <c r="B92" s="1">
        <v>6</v>
      </c>
    </row>
    <row r="93" spans="1:2" x14ac:dyDescent="0.55000000000000004">
      <c r="A93" s="6" t="s">
        <v>2986</v>
      </c>
      <c r="B93" s="1">
        <v>4</v>
      </c>
    </row>
    <row r="94" spans="1:2" x14ac:dyDescent="0.55000000000000004">
      <c r="A94" s="6" t="s">
        <v>2987</v>
      </c>
      <c r="B94" s="1">
        <v>2</v>
      </c>
    </row>
    <row r="95" spans="1:2" x14ac:dyDescent="0.55000000000000004">
      <c r="A95" s="4" t="s">
        <v>2995</v>
      </c>
      <c r="B95" s="1">
        <v>111</v>
      </c>
    </row>
    <row r="96" spans="1:2" x14ac:dyDescent="0.55000000000000004">
      <c r="A96" s="6" t="s">
        <v>2989</v>
      </c>
      <c r="B96" s="1">
        <v>4</v>
      </c>
    </row>
    <row r="97" spans="1:2" x14ac:dyDescent="0.55000000000000004">
      <c r="A97" s="6" t="s">
        <v>2990</v>
      </c>
      <c r="B97" s="1">
        <v>5</v>
      </c>
    </row>
    <row r="98" spans="1:2" x14ac:dyDescent="0.55000000000000004">
      <c r="A98" s="6" t="s">
        <v>2991</v>
      </c>
      <c r="B98" s="1">
        <v>9</v>
      </c>
    </row>
    <row r="99" spans="1:2" x14ac:dyDescent="0.55000000000000004">
      <c r="A99" s="6" t="s">
        <v>2992</v>
      </c>
      <c r="B99" s="1">
        <v>4</v>
      </c>
    </row>
    <row r="100" spans="1:2" x14ac:dyDescent="0.55000000000000004">
      <c r="A100" s="6" t="s">
        <v>2980</v>
      </c>
      <c r="B100" s="1">
        <v>18</v>
      </c>
    </row>
    <row r="101" spans="1:2" x14ac:dyDescent="0.55000000000000004">
      <c r="A101" s="6" t="s">
        <v>2981</v>
      </c>
      <c r="B101" s="1">
        <v>22</v>
      </c>
    </row>
    <row r="102" spans="1:2" x14ac:dyDescent="0.55000000000000004">
      <c r="A102" s="6" t="s">
        <v>2982</v>
      </c>
      <c r="B102" s="1">
        <v>3</v>
      </c>
    </row>
    <row r="103" spans="1:2" x14ac:dyDescent="0.55000000000000004">
      <c r="A103" s="6" t="s">
        <v>2983</v>
      </c>
      <c r="B103" s="1">
        <v>2</v>
      </c>
    </row>
    <row r="104" spans="1:2" x14ac:dyDescent="0.55000000000000004">
      <c r="A104" s="6" t="s">
        <v>2984</v>
      </c>
      <c r="B104" s="1">
        <v>13</v>
      </c>
    </row>
    <row r="105" spans="1:2" x14ac:dyDescent="0.55000000000000004">
      <c r="A105" s="6" t="s">
        <v>2985</v>
      </c>
      <c r="B105" s="1">
        <v>5</v>
      </c>
    </row>
    <row r="106" spans="1:2" x14ac:dyDescent="0.55000000000000004">
      <c r="A106" s="6" t="s">
        <v>2986</v>
      </c>
      <c r="B106" s="1">
        <v>8</v>
      </c>
    </row>
    <row r="107" spans="1:2" x14ac:dyDescent="0.55000000000000004">
      <c r="A107" s="6" t="s">
        <v>2987</v>
      </c>
      <c r="B107" s="1">
        <v>18</v>
      </c>
    </row>
    <row r="108" spans="1:2" x14ac:dyDescent="0.55000000000000004">
      <c r="A108" s="4" t="s">
        <v>2996</v>
      </c>
      <c r="B108" s="1">
        <v>96</v>
      </c>
    </row>
    <row r="109" spans="1:2" x14ac:dyDescent="0.55000000000000004">
      <c r="A109" s="6" t="s">
        <v>2989</v>
      </c>
      <c r="B109" s="1">
        <v>1</v>
      </c>
    </row>
    <row r="110" spans="1:2" x14ac:dyDescent="0.55000000000000004">
      <c r="A110" s="6" t="s">
        <v>2990</v>
      </c>
      <c r="B110" s="1">
        <v>3</v>
      </c>
    </row>
    <row r="111" spans="1:2" x14ac:dyDescent="0.55000000000000004">
      <c r="A111" s="6" t="s">
        <v>2991</v>
      </c>
      <c r="B111" s="1">
        <v>18</v>
      </c>
    </row>
    <row r="112" spans="1:2" x14ac:dyDescent="0.55000000000000004">
      <c r="A112" s="6" t="s">
        <v>2992</v>
      </c>
      <c r="B112" s="1">
        <v>2</v>
      </c>
    </row>
    <row r="113" spans="1:2" x14ac:dyDescent="0.55000000000000004">
      <c r="A113" s="6" t="s">
        <v>2980</v>
      </c>
      <c r="B113" s="1">
        <v>8</v>
      </c>
    </row>
    <row r="114" spans="1:2" x14ac:dyDescent="0.55000000000000004">
      <c r="A114" s="6" t="s">
        <v>2981</v>
      </c>
      <c r="B114" s="1">
        <v>10</v>
      </c>
    </row>
    <row r="115" spans="1:2" x14ac:dyDescent="0.55000000000000004">
      <c r="A115" s="6" t="s">
        <v>2982</v>
      </c>
      <c r="B115" s="1">
        <v>4</v>
      </c>
    </row>
    <row r="116" spans="1:2" x14ac:dyDescent="0.55000000000000004">
      <c r="A116" s="6" t="s">
        <v>2983</v>
      </c>
      <c r="B116" s="1">
        <v>13</v>
      </c>
    </row>
    <row r="117" spans="1:2" x14ac:dyDescent="0.55000000000000004">
      <c r="A117" s="6" t="s">
        <v>2984</v>
      </c>
      <c r="B117" s="1">
        <v>12</v>
      </c>
    </row>
    <row r="118" spans="1:2" x14ac:dyDescent="0.55000000000000004">
      <c r="A118" s="6" t="s">
        <v>2985</v>
      </c>
      <c r="B118" s="1">
        <v>6</v>
      </c>
    </row>
    <row r="119" spans="1:2" x14ac:dyDescent="0.55000000000000004">
      <c r="A119" s="6" t="s">
        <v>2986</v>
      </c>
      <c r="B119" s="1">
        <v>8</v>
      </c>
    </row>
    <row r="120" spans="1:2" x14ac:dyDescent="0.55000000000000004">
      <c r="A120" s="6" t="s">
        <v>2987</v>
      </c>
      <c r="B120" s="1">
        <v>11</v>
      </c>
    </row>
    <row r="121" spans="1:2" x14ac:dyDescent="0.55000000000000004">
      <c r="A121" s="4" t="s">
        <v>2997</v>
      </c>
      <c r="B121" s="1">
        <v>149</v>
      </c>
    </row>
    <row r="122" spans="1:2" x14ac:dyDescent="0.55000000000000004">
      <c r="A122" s="6" t="s">
        <v>2989</v>
      </c>
      <c r="B122" s="1">
        <v>16</v>
      </c>
    </row>
    <row r="123" spans="1:2" x14ac:dyDescent="0.55000000000000004">
      <c r="A123" s="6" t="s">
        <v>2990</v>
      </c>
      <c r="B123" s="1">
        <v>13</v>
      </c>
    </row>
    <row r="124" spans="1:2" x14ac:dyDescent="0.55000000000000004">
      <c r="A124" s="6" t="s">
        <v>2991</v>
      </c>
      <c r="B124" s="1">
        <v>18</v>
      </c>
    </row>
    <row r="125" spans="1:2" x14ac:dyDescent="0.55000000000000004">
      <c r="A125" s="6" t="s">
        <v>2992</v>
      </c>
      <c r="B125" s="1">
        <v>16</v>
      </c>
    </row>
    <row r="126" spans="1:2" x14ac:dyDescent="0.55000000000000004">
      <c r="A126" s="6" t="s">
        <v>2980</v>
      </c>
      <c r="B126" s="1">
        <v>12</v>
      </c>
    </row>
    <row r="127" spans="1:2" x14ac:dyDescent="0.55000000000000004">
      <c r="A127" s="6" t="s">
        <v>2981</v>
      </c>
      <c r="B127" s="1">
        <v>12</v>
      </c>
    </row>
    <row r="128" spans="1:2" x14ac:dyDescent="0.55000000000000004">
      <c r="A128" s="6" t="s">
        <v>2982</v>
      </c>
      <c r="B128" s="1">
        <v>8</v>
      </c>
    </row>
    <row r="129" spans="1:2" x14ac:dyDescent="0.55000000000000004">
      <c r="A129" s="6" t="s">
        <v>2983</v>
      </c>
      <c r="B129" s="1">
        <v>21</v>
      </c>
    </row>
    <row r="130" spans="1:2" x14ac:dyDescent="0.55000000000000004">
      <c r="A130" s="6" t="s">
        <v>2984</v>
      </c>
      <c r="B130" s="1">
        <v>10</v>
      </c>
    </row>
    <row r="131" spans="1:2" x14ac:dyDescent="0.55000000000000004">
      <c r="A131" s="6" t="s">
        <v>2985</v>
      </c>
      <c r="B131" s="1">
        <v>6</v>
      </c>
    </row>
    <row r="132" spans="1:2" x14ac:dyDescent="0.55000000000000004">
      <c r="A132" s="6" t="s">
        <v>2986</v>
      </c>
      <c r="B132" s="1">
        <v>9</v>
      </c>
    </row>
    <row r="133" spans="1:2" x14ac:dyDescent="0.55000000000000004">
      <c r="A133" s="6" t="s">
        <v>2987</v>
      </c>
      <c r="B133" s="1">
        <v>8</v>
      </c>
    </row>
    <row r="134" spans="1:2" x14ac:dyDescent="0.55000000000000004">
      <c r="A134" s="4" t="s">
        <v>3008</v>
      </c>
      <c r="B134" s="1">
        <v>162</v>
      </c>
    </row>
    <row r="135" spans="1:2" x14ac:dyDescent="0.55000000000000004">
      <c r="A135" s="6" t="s">
        <v>2989</v>
      </c>
      <c r="B135" s="1">
        <v>6</v>
      </c>
    </row>
    <row r="136" spans="1:2" x14ac:dyDescent="0.55000000000000004">
      <c r="A136" s="6" t="s">
        <v>2990</v>
      </c>
      <c r="B136" s="1">
        <v>6</v>
      </c>
    </row>
    <row r="137" spans="1:2" x14ac:dyDescent="0.55000000000000004">
      <c r="A137" s="6" t="s">
        <v>2991</v>
      </c>
      <c r="B137" s="1">
        <v>8</v>
      </c>
    </row>
    <row r="138" spans="1:2" x14ac:dyDescent="0.55000000000000004">
      <c r="A138" s="6" t="s">
        <v>2992</v>
      </c>
      <c r="B138" s="1">
        <v>11</v>
      </c>
    </row>
    <row r="139" spans="1:2" x14ac:dyDescent="0.55000000000000004">
      <c r="A139" s="6" t="s">
        <v>2980</v>
      </c>
      <c r="B139" s="1">
        <v>21</v>
      </c>
    </row>
    <row r="140" spans="1:2" x14ac:dyDescent="0.55000000000000004">
      <c r="A140" s="6" t="s">
        <v>2981</v>
      </c>
      <c r="B140" s="1">
        <v>8</v>
      </c>
    </row>
    <row r="141" spans="1:2" x14ac:dyDescent="0.55000000000000004">
      <c r="A141" s="6" t="s">
        <v>2982</v>
      </c>
      <c r="B141" s="1">
        <v>25</v>
      </c>
    </row>
    <row r="142" spans="1:2" x14ac:dyDescent="0.55000000000000004">
      <c r="A142" s="6" t="s">
        <v>2983</v>
      </c>
      <c r="B142" s="1">
        <v>14</v>
      </c>
    </row>
    <row r="143" spans="1:2" x14ac:dyDescent="0.55000000000000004">
      <c r="A143" s="6" t="s">
        <v>2984</v>
      </c>
      <c r="B143" s="1">
        <v>17</v>
      </c>
    </row>
    <row r="144" spans="1:2" x14ac:dyDescent="0.55000000000000004">
      <c r="A144" s="6" t="s">
        <v>2985</v>
      </c>
      <c r="B144" s="1">
        <v>15</v>
      </c>
    </row>
    <row r="145" spans="1:2" x14ac:dyDescent="0.55000000000000004">
      <c r="A145" s="6" t="s">
        <v>2986</v>
      </c>
      <c r="B145" s="1">
        <v>19</v>
      </c>
    </row>
    <row r="146" spans="1:2" x14ac:dyDescent="0.55000000000000004">
      <c r="A146" s="6" t="s">
        <v>2987</v>
      </c>
      <c r="B146" s="1">
        <v>12</v>
      </c>
    </row>
    <row r="147" spans="1:2" x14ac:dyDescent="0.55000000000000004">
      <c r="A147" s="4" t="s">
        <v>3009</v>
      </c>
      <c r="B147" s="1">
        <v>256</v>
      </c>
    </row>
    <row r="148" spans="1:2" x14ac:dyDescent="0.55000000000000004">
      <c r="A148" s="6" t="s">
        <v>2989</v>
      </c>
      <c r="B148" s="1">
        <v>35</v>
      </c>
    </row>
    <row r="149" spans="1:2" x14ac:dyDescent="0.55000000000000004">
      <c r="A149" s="6" t="s">
        <v>2990</v>
      </c>
      <c r="B149" s="1">
        <v>22</v>
      </c>
    </row>
    <row r="150" spans="1:2" x14ac:dyDescent="0.55000000000000004">
      <c r="A150" s="6" t="s">
        <v>2991</v>
      </c>
      <c r="B150" s="1">
        <v>13</v>
      </c>
    </row>
    <row r="151" spans="1:2" x14ac:dyDescent="0.55000000000000004">
      <c r="A151" s="6" t="s">
        <v>2992</v>
      </c>
      <c r="B151" s="1">
        <v>18</v>
      </c>
    </row>
    <row r="152" spans="1:2" x14ac:dyDescent="0.55000000000000004">
      <c r="A152" s="6" t="s">
        <v>2980</v>
      </c>
      <c r="B152" s="1">
        <v>31</v>
      </c>
    </row>
    <row r="153" spans="1:2" x14ac:dyDescent="0.55000000000000004">
      <c r="A153" s="6" t="s">
        <v>2981</v>
      </c>
      <c r="B153" s="1">
        <v>22</v>
      </c>
    </row>
    <row r="154" spans="1:2" x14ac:dyDescent="0.55000000000000004">
      <c r="A154" s="6" t="s">
        <v>2982</v>
      </c>
      <c r="B154" s="1">
        <v>24</v>
      </c>
    </row>
    <row r="155" spans="1:2" x14ac:dyDescent="0.55000000000000004">
      <c r="A155" s="6" t="s">
        <v>2983</v>
      </c>
      <c r="B155" s="1">
        <v>26</v>
      </c>
    </row>
    <row r="156" spans="1:2" x14ac:dyDescent="0.55000000000000004">
      <c r="A156" s="6" t="s">
        <v>2984</v>
      </c>
      <c r="B156" s="1">
        <v>25</v>
      </c>
    </row>
    <row r="157" spans="1:2" x14ac:dyDescent="0.55000000000000004">
      <c r="A157" s="6" t="s">
        <v>2985</v>
      </c>
      <c r="B157" s="1">
        <v>9</v>
      </c>
    </row>
    <row r="158" spans="1:2" x14ac:dyDescent="0.55000000000000004">
      <c r="A158" s="6" t="s">
        <v>2986</v>
      </c>
      <c r="B158" s="1">
        <v>16</v>
      </c>
    </row>
    <row r="159" spans="1:2" x14ac:dyDescent="0.55000000000000004">
      <c r="A159" s="6" t="s">
        <v>2987</v>
      </c>
      <c r="B159" s="1">
        <v>15</v>
      </c>
    </row>
    <row r="160" spans="1:2" x14ac:dyDescent="0.55000000000000004">
      <c r="A160" s="4" t="s">
        <v>3010</v>
      </c>
      <c r="B160" s="1">
        <v>199</v>
      </c>
    </row>
    <row r="161" spans="1:2" x14ac:dyDescent="0.55000000000000004">
      <c r="A161" s="6" t="s">
        <v>2989</v>
      </c>
      <c r="B161" s="1">
        <v>28</v>
      </c>
    </row>
    <row r="162" spans="1:2" x14ac:dyDescent="0.55000000000000004">
      <c r="A162" s="6" t="s">
        <v>2990</v>
      </c>
      <c r="B162" s="1">
        <v>17</v>
      </c>
    </row>
    <row r="163" spans="1:2" x14ac:dyDescent="0.55000000000000004">
      <c r="A163" s="6" t="s">
        <v>2991</v>
      </c>
      <c r="B163" s="1">
        <v>22</v>
      </c>
    </row>
    <row r="164" spans="1:2" x14ac:dyDescent="0.55000000000000004">
      <c r="A164" s="6" t="s">
        <v>2992</v>
      </c>
      <c r="B164" s="1">
        <v>22</v>
      </c>
    </row>
    <row r="165" spans="1:2" x14ac:dyDescent="0.55000000000000004">
      <c r="A165" s="6" t="s">
        <v>2980</v>
      </c>
      <c r="B165" s="1">
        <v>20</v>
      </c>
    </row>
    <row r="166" spans="1:2" x14ac:dyDescent="0.55000000000000004">
      <c r="A166" s="6" t="s">
        <v>2981</v>
      </c>
      <c r="B166" s="1">
        <v>9</v>
      </c>
    </row>
    <row r="167" spans="1:2" x14ac:dyDescent="0.55000000000000004">
      <c r="A167" s="6" t="s">
        <v>2982</v>
      </c>
      <c r="B167" s="1">
        <v>9</v>
      </c>
    </row>
    <row r="168" spans="1:2" x14ac:dyDescent="0.55000000000000004">
      <c r="A168" s="6" t="s">
        <v>2983</v>
      </c>
      <c r="B168" s="1">
        <v>11</v>
      </c>
    </row>
    <row r="169" spans="1:2" x14ac:dyDescent="0.55000000000000004">
      <c r="A169" s="6" t="s">
        <v>2984</v>
      </c>
      <c r="B169" s="1">
        <v>8</v>
      </c>
    </row>
    <row r="170" spans="1:2" x14ac:dyDescent="0.55000000000000004">
      <c r="A170" s="6" t="s">
        <v>2985</v>
      </c>
      <c r="B170" s="1">
        <v>27</v>
      </c>
    </row>
    <row r="171" spans="1:2" x14ac:dyDescent="0.55000000000000004">
      <c r="A171" s="6" t="s">
        <v>2986</v>
      </c>
      <c r="B171" s="1">
        <v>23</v>
      </c>
    </row>
    <row r="172" spans="1:2" x14ac:dyDescent="0.55000000000000004">
      <c r="A172" s="6" t="s">
        <v>2987</v>
      </c>
      <c r="B172" s="1">
        <v>3</v>
      </c>
    </row>
    <row r="173" spans="1:2" x14ac:dyDescent="0.55000000000000004">
      <c r="A173" s="4" t="s">
        <v>3011</v>
      </c>
      <c r="B173" s="1">
        <v>94</v>
      </c>
    </row>
    <row r="174" spans="1:2" x14ac:dyDescent="0.55000000000000004">
      <c r="A174" s="6" t="s">
        <v>2989</v>
      </c>
      <c r="B174" s="1">
        <v>23</v>
      </c>
    </row>
    <row r="175" spans="1:2" x14ac:dyDescent="0.55000000000000004">
      <c r="A175" s="6" t="s">
        <v>2990</v>
      </c>
      <c r="B175" s="1">
        <v>14</v>
      </c>
    </row>
    <row r="176" spans="1:2" x14ac:dyDescent="0.55000000000000004">
      <c r="A176" s="6" t="s">
        <v>2991</v>
      </c>
      <c r="B176" s="1">
        <v>30</v>
      </c>
    </row>
    <row r="177" spans="1:2" x14ac:dyDescent="0.55000000000000004">
      <c r="A177" s="6" t="s">
        <v>2992</v>
      </c>
      <c r="B177" s="1">
        <v>11</v>
      </c>
    </row>
    <row r="178" spans="1:2" x14ac:dyDescent="0.55000000000000004">
      <c r="A178" s="6" t="s">
        <v>2980</v>
      </c>
      <c r="B178" s="1">
        <v>5</v>
      </c>
    </row>
    <row r="179" spans="1:2" x14ac:dyDescent="0.55000000000000004">
      <c r="A179" s="6" t="s">
        <v>2981</v>
      </c>
      <c r="B179" s="1">
        <v>10</v>
      </c>
    </row>
    <row r="180" spans="1:2" x14ac:dyDescent="0.55000000000000004">
      <c r="A180" s="6" t="s">
        <v>2982</v>
      </c>
      <c r="B180" s="1">
        <v>1</v>
      </c>
    </row>
    <row r="181" spans="1:2" x14ac:dyDescent="0.55000000000000004">
      <c r="A181" s="6" t="s">
        <v>2983</v>
      </c>
      <c r="B181" s="1">
        <v>0</v>
      </c>
    </row>
    <row r="182" spans="1:2" x14ac:dyDescent="0.55000000000000004">
      <c r="A182" s="6" t="s">
        <v>2984</v>
      </c>
      <c r="B182" s="1">
        <v>0</v>
      </c>
    </row>
    <row r="183" spans="1:2" x14ac:dyDescent="0.55000000000000004">
      <c r="A183" s="6" t="s">
        <v>2985</v>
      </c>
      <c r="B183" s="1">
        <v>0</v>
      </c>
    </row>
    <row r="184" spans="1:2" x14ac:dyDescent="0.55000000000000004">
      <c r="A184" s="6" t="s">
        <v>2986</v>
      </c>
      <c r="B184" s="1">
        <v>0</v>
      </c>
    </row>
    <row r="185" spans="1:2" x14ac:dyDescent="0.55000000000000004">
      <c r="A185" s="6" t="s">
        <v>2987</v>
      </c>
      <c r="B185" s="1">
        <v>0</v>
      </c>
    </row>
    <row r="186" spans="1:2" x14ac:dyDescent="0.55000000000000004">
      <c r="A186" s="4" t="s">
        <v>2978</v>
      </c>
      <c r="B186" s="1">
        <v>2179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E161-6FD8-41B6-90F0-E2DE155E1865}">
  <dimension ref="A3:B86"/>
  <sheetViews>
    <sheetView topLeftCell="A64" workbookViewId="0">
      <selection activeCell="A7" sqref="A7"/>
    </sheetView>
  </sheetViews>
  <sheetFormatPr defaultRowHeight="14.4" x14ac:dyDescent="0.55000000000000004"/>
  <cols>
    <col min="1" max="1" width="12.05078125" bestFit="1" customWidth="1"/>
    <col min="2" max="2" width="17.26171875" bestFit="1" customWidth="1"/>
  </cols>
  <sheetData>
    <row r="3" spans="1:2" x14ac:dyDescent="0.55000000000000004">
      <c r="A3" s="3" t="s">
        <v>2977</v>
      </c>
      <c r="B3" t="s">
        <v>2998</v>
      </c>
    </row>
    <row r="4" spans="1:2" x14ac:dyDescent="0.55000000000000004">
      <c r="A4" s="4" t="s">
        <v>2979</v>
      </c>
      <c r="B4" s="1">
        <v>80</v>
      </c>
    </row>
    <row r="5" spans="1:2" x14ac:dyDescent="0.55000000000000004">
      <c r="A5" s="5" t="s">
        <v>2980</v>
      </c>
      <c r="B5" s="1">
        <v>2</v>
      </c>
    </row>
    <row r="6" spans="1:2" x14ac:dyDescent="0.55000000000000004">
      <c r="A6" s="5" t="s">
        <v>2981</v>
      </c>
      <c r="B6" s="1">
        <v>3</v>
      </c>
    </row>
    <row r="7" spans="1:2" x14ac:dyDescent="0.55000000000000004">
      <c r="A7" s="5" t="s">
        <v>2982</v>
      </c>
      <c r="B7" s="1">
        <v>3</v>
      </c>
    </row>
    <row r="8" spans="1:2" x14ac:dyDescent="0.55000000000000004">
      <c r="A8" s="5" t="s">
        <v>2983</v>
      </c>
      <c r="B8" s="1">
        <v>12</v>
      </c>
    </row>
    <row r="9" spans="1:2" x14ac:dyDescent="0.55000000000000004">
      <c r="A9" s="5" t="s">
        <v>2984</v>
      </c>
      <c r="B9" s="1">
        <v>3</v>
      </c>
    </row>
    <row r="10" spans="1:2" x14ac:dyDescent="0.55000000000000004">
      <c r="A10" s="5" t="s">
        <v>2985</v>
      </c>
      <c r="B10" s="1">
        <v>14</v>
      </c>
    </row>
    <row r="11" spans="1:2" x14ac:dyDescent="0.55000000000000004">
      <c r="A11" s="5" t="s">
        <v>2986</v>
      </c>
      <c r="B11" s="1">
        <v>35</v>
      </c>
    </row>
    <row r="12" spans="1:2" x14ac:dyDescent="0.55000000000000004">
      <c r="A12" s="5" t="s">
        <v>2987</v>
      </c>
      <c r="B12" s="1">
        <v>8</v>
      </c>
    </row>
    <row r="13" spans="1:2" x14ac:dyDescent="0.55000000000000004">
      <c r="A13" s="4" t="s">
        <v>2988</v>
      </c>
      <c r="B13" s="1">
        <v>266</v>
      </c>
    </row>
    <row r="14" spans="1:2" x14ac:dyDescent="0.55000000000000004">
      <c r="A14" s="5" t="s">
        <v>2989</v>
      </c>
      <c r="B14" s="1">
        <v>5</v>
      </c>
    </row>
    <row r="15" spans="1:2" x14ac:dyDescent="0.55000000000000004">
      <c r="A15" s="5" t="s">
        <v>2990</v>
      </c>
      <c r="B15" s="1">
        <v>19</v>
      </c>
    </row>
    <row r="16" spans="1:2" x14ac:dyDescent="0.55000000000000004">
      <c r="A16" s="5" t="s">
        <v>2991</v>
      </c>
      <c r="B16" s="1">
        <v>23</v>
      </c>
    </row>
    <row r="17" spans="1:2" x14ac:dyDescent="0.55000000000000004">
      <c r="A17" s="5" t="s">
        <v>2992</v>
      </c>
      <c r="B17" s="1">
        <v>15</v>
      </c>
    </row>
    <row r="18" spans="1:2" x14ac:dyDescent="0.55000000000000004">
      <c r="A18" s="5" t="s">
        <v>2980</v>
      </c>
      <c r="B18" s="1">
        <v>27</v>
      </c>
    </row>
    <row r="19" spans="1:2" x14ac:dyDescent="0.55000000000000004">
      <c r="A19" s="5" t="s">
        <v>2981</v>
      </c>
      <c r="B19" s="1">
        <v>17</v>
      </c>
    </row>
    <row r="20" spans="1:2" x14ac:dyDescent="0.55000000000000004">
      <c r="A20" s="5" t="s">
        <v>2982</v>
      </c>
      <c r="B20" s="1">
        <v>19</v>
      </c>
    </row>
    <row r="21" spans="1:2" x14ac:dyDescent="0.55000000000000004">
      <c r="A21" s="5" t="s">
        <v>2983</v>
      </c>
      <c r="B21" s="1">
        <v>28</v>
      </c>
    </row>
    <row r="22" spans="1:2" x14ac:dyDescent="0.55000000000000004">
      <c r="A22" s="5" t="s">
        <v>2984</v>
      </c>
      <c r="B22" s="1">
        <v>21</v>
      </c>
    </row>
    <row r="23" spans="1:2" x14ac:dyDescent="0.55000000000000004">
      <c r="A23" s="5" t="s">
        <v>2985</v>
      </c>
      <c r="B23" s="1">
        <v>24</v>
      </c>
    </row>
    <row r="24" spans="1:2" x14ac:dyDescent="0.55000000000000004">
      <c r="A24" s="5" t="s">
        <v>2986</v>
      </c>
      <c r="B24" s="1">
        <v>20</v>
      </c>
    </row>
    <row r="25" spans="1:2" x14ac:dyDescent="0.55000000000000004">
      <c r="A25" s="5" t="s">
        <v>2987</v>
      </c>
      <c r="B25" s="1">
        <v>48</v>
      </c>
    </row>
    <row r="26" spans="1:2" x14ac:dyDescent="0.55000000000000004">
      <c r="A26" s="4" t="s">
        <v>2993</v>
      </c>
      <c r="B26" s="1">
        <v>120</v>
      </c>
    </row>
    <row r="27" spans="1:2" x14ac:dyDescent="0.55000000000000004">
      <c r="A27" s="5" t="s">
        <v>2989</v>
      </c>
      <c r="B27" s="1">
        <v>22</v>
      </c>
    </row>
    <row r="28" spans="1:2" x14ac:dyDescent="0.55000000000000004">
      <c r="A28" s="5" t="s">
        <v>2990</v>
      </c>
      <c r="B28" s="1">
        <v>11</v>
      </c>
    </row>
    <row r="29" spans="1:2" x14ac:dyDescent="0.55000000000000004">
      <c r="A29" s="5" t="s">
        <v>2991</v>
      </c>
      <c r="B29" s="1">
        <v>10</v>
      </c>
    </row>
    <row r="30" spans="1:2" x14ac:dyDescent="0.55000000000000004">
      <c r="A30" s="5" t="s">
        <v>2992</v>
      </c>
      <c r="B30" s="1">
        <v>5</v>
      </c>
    </row>
    <row r="31" spans="1:2" x14ac:dyDescent="0.55000000000000004">
      <c r="A31" s="5" t="s">
        <v>2980</v>
      </c>
      <c r="B31" s="1">
        <v>4</v>
      </c>
    </row>
    <row r="32" spans="1:2" x14ac:dyDescent="0.55000000000000004">
      <c r="A32" s="5" t="s">
        <v>2981</v>
      </c>
      <c r="B32" s="1">
        <v>12</v>
      </c>
    </row>
    <row r="33" spans="1:2" x14ac:dyDescent="0.55000000000000004">
      <c r="A33" s="5" t="s">
        <v>2982</v>
      </c>
      <c r="B33" s="1">
        <v>19</v>
      </c>
    </row>
    <row r="34" spans="1:2" x14ac:dyDescent="0.55000000000000004">
      <c r="A34" s="5" t="s">
        <v>2983</v>
      </c>
      <c r="B34" s="1">
        <v>8</v>
      </c>
    </row>
    <row r="35" spans="1:2" x14ac:dyDescent="0.55000000000000004">
      <c r="A35" s="5" t="s">
        <v>2984</v>
      </c>
      <c r="B35" s="1">
        <v>6</v>
      </c>
    </row>
    <row r="36" spans="1:2" x14ac:dyDescent="0.55000000000000004">
      <c r="A36" s="5" t="s">
        <v>2985</v>
      </c>
      <c r="B36" s="1">
        <v>17</v>
      </c>
    </row>
    <row r="37" spans="1:2" x14ac:dyDescent="0.55000000000000004">
      <c r="A37" s="5" t="s">
        <v>2986</v>
      </c>
      <c r="B37" s="1">
        <v>2</v>
      </c>
    </row>
    <row r="38" spans="1:2" x14ac:dyDescent="0.55000000000000004">
      <c r="A38" s="5" t="s">
        <v>2987</v>
      </c>
      <c r="B38" s="1">
        <v>4</v>
      </c>
    </row>
    <row r="39" spans="1:2" x14ac:dyDescent="0.55000000000000004">
      <c r="A39" s="4" t="s">
        <v>2994</v>
      </c>
      <c r="B39" s="1">
        <v>94</v>
      </c>
    </row>
    <row r="40" spans="1:2" x14ac:dyDescent="0.55000000000000004">
      <c r="A40" s="5" t="s">
        <v>2989</v>
      </c>
      <c r="B40" s="1">
        <v>9</v>
      </c>
    </row>
    <row r="41" spans="1:2" x14ac:dyDescent="0.55000000000000004">
      <c r="A41" s="5" t="s">
        <v>2990</v>
      </c>
      <c r="B41" s="1">
        <v>10</v>
      </c>
    </row>
    <row r="42" spans="1:2" x14ac:dyDescent="0.55000000000000004">
      <c r="A42" s="5" t="s">
        <v>2991</v>
      </c>
      <c r="B42" s="1">
        <v>12</v>
      </c>
    </row>
    <row r="43" spans="1:2" x14ac:dyDescent="0.55000000000000004">
      <c r="A43" s="5" t="s">
        <v>2992</v>
      </c>
      <c r="B43" s="1">
        <v>4</v>
      </c>
    </row>
    <row r="44" spans="1:2" x14ac:dyDescent="0.55000000000000004">
      <c r="A44" s="5" t="s">
        <v>2980</v>
      </c>
      <c r="B44" s="1">
        <v>11</v>
      </c>
    </row>
    <row r="45" spans="1:2" x14ac:dyDescent="0.55000000000000004">
      <c r="A45" s="5" t="s">
        <v>2981</v>
      </c>
      <c r="B45" s="1">
        <v>5</v>
      </c>
    </row>
    <row r="46" spans="1:2" x14ac:dyDescent="0.55000000000000004">
      <c r="A46" s="5" t="s">
        <v>2982</v>
      </c>
      <c r="B46" s="1">
        <v>4</v>
      </c>
    </row>
    <row r="47" spans="1:2" x14ac:dyDescent="0.55000000000000004">
      <c r="A47" s="5" t="s">
        <v>2983</v>
      </c>
      <c r="B47" s="1">
        <v>5</v>
      </c>
    </row>
    <row r="48" spans="1:2" x14ac:dyDescent="0.55000000000000004">
      <c r="A48" s="5" t="s">
        <v>2984</v>
      </c>
      <c r="B48" s="1">
        <v>15</v>
      </c>
    </row>
    <row r="49" spans="1:2" x14ac:dyDescent="0.55000000000000004">
      <c r="A49" s="5" t="s">
        <v>2985</v>
      </c>
      <c r="B49" s="1">
        <v>3</v>
      </c>
    </row>
    <row r="50" spans="1:2" x14ac:dyDescent="0.55000000000000004">
      <c r="A50" s="5" t="s">
        <v>2986</v>
      </c>
      <c r="B50" s="1">
        <v>1</v>
      </c>
    </row>
    <row r="51" spans="1:2" x14ac:dyDescent="0.55000000000000004">
      <c r="A51" s="5" t="s">
        <v>2987</v>
      </c>
      <c r="B51" s="1">
        <v>15</v>
      </c>
    </row>
    <row r="52" spans="1:2" x14ac:dyDescent="0.55000000000000004">
      <c r="A52" s="4" t="s">
        <v>2995</v>
      </c>
      <c r="B52" s="1">
        <v>38</v>
      </c>
    </row>
    <row r="53" spans="1:2" x14ac:dyDescent="0.55000000000000004">
      <c r="A53" s="5" t="s">
        <v>2989</v>
      </c>
      <c r="B53" s="1">
        <v>4</v>
      </c>
    </row>
    <row r="54" spans="1:2" x14ac:dyDescent="0.55000000000000004">
      <c r="A54" s="5" t="s">
        <v>2990</v>
      </c>
      <c r="B54" s="1">
        <v>1</v>
      </c>
    </row>
    <row r="55" spans="1:2" x14ac:dyDescent="0.55000000000000004">
      <c r="A55" s="5" t="s">
        <v>2991</v>
      </c>
      <c r="B55" s="1">
        <v>7</v>
      </c>
    </row>
    <row r="56" spans="1:2" x14ac:dyDescent="0.55000000000000004">
      <c r="A56" s="5" t="s">
        <v>2992</v>
      </c>
      <c r="B56" s="1">
        <v>7</v>
      </c>
    </row>
    <row r="57" spans="1:2" x14ac:dyDescent="0.55000000000000004">
      <c r="A57" s="5" t="s">
        <v>2980</v>
      </c>
      <c r="B57" s="1">
        <v>3</v>
      </c>
    </row>
    <row r="58" spans="1:2" x14ac:dyDescent="0.55000000000000004">
      <c r="A58" s="5" t="s">
        <v>2981</v>
      </c>
      <c r="B58" s="1">
        <v>1</v>
      </c>
    </row>
    <row r="59" spans="1:2" x14ac:dyDescent="0.55000000000000004">
      <c r="A59" s="5" t="s">
        <v>2982</v>
      </c>
      <c r="B59" s="1">
        <v>4</v>
      </c>
    </row>
    <row r="60" spans="1:2" x14ac:dyDescent="0.55000000000000004">
      <c r="A60" s="5" t="s">
        <v>2983</v>
      </c>
      <c r="B60" s="1">
        <v>2</v>
      </c>
    </row>
    <row r="61" spans="1:2" x14ac:dyDescent="0.55000000000000004">
      <c r="A61" s="5" t="s">
        <v>2984</v>
      </c>
      <c r="B61" s="1">
        <v>2</v>
      </c>
    </row>
    <row r="62" spans="1:2" x14ac:dyDescent="0.55000000000000004">
      <c r="A62" s="5" t="s">
        <v>2985</v>
      </c>
      <c r="B62" s="1">
        <v>6</v>
      </c>
    </row>
    <row r="63" spans="1:2" x14ac:dyDescent="0.55000000000000004">
      <c r="A63" s="5" t="s">
        <v>2987</v>
      </c>
      <c r="B63" s="1">
        <v>1</v>
      </c>
    </row>
    <row r="64" spans="1:2" x14ac:dyDescent="0.55000000000000004">
      <c r="A64" s="4" t="s">
        <v>2996</v>
      </c>
      <c r="B64" s="1">
        <v>79</v>
      </c>
    </row>
    <row r="65" spans="1:2" x14ac:dyDescent="0.55000000000000004">
      <c r="A65" s="5" t="s">
        <v>2989</v>
      </c>
      <c r="B65" s="1">
        <v>4</v>
      </c>
    </row>
    <row r="66" spans="1:2" x14ac:dyDescent="0.55000000000000004">
      <c r="A66" s="5" t="s">
        <v>2990</v>
      </c>
      <c r="B66" s="1">
        <v>10</v>
      </c>
    </row>
    <row r="67" spans="1:2" x14ac:dyDescent="0.55000000000000004">
      <c r="A67" s="5" t="s">
        <v>2991</v>
      </c>
      <c r="B67" s="1">
        <v>10</v>
      </c>
    </row>
    <row r="68" spans="1:2" x14ac:dyDescent="0.55000000000000004">
      <c r="A68" s="5" t="s">
        <v>2992</v>
      </c>
      <c r="B68" s="1">
        <v>17</v>
      </c>
    </row>
    <row r="69" spans="1:2" x14ac:dyDescent="0.55000000000000004">
      <c r="A69" s="5" t="s">
        <v>2980</v>
      </c>
      <c r="B69" s="1">
        <v>3</v>
      </c>
    </row>
    <row r="70" spans="1:2" x14ac:dyDescent="0.55000000000000004">
      <c r="A70" s="5" t="s">
        <v>2981</v>
      </c>
      <c r="B70" s="1">
        <v>2</v>
      </c>
    </row>
    <row r="71" spans="1:2" x14ac:dyDescent="0.55000000000000004">
      <c r="A71" s="5" t="s">
        <v>2982</v>
      </c>
      <c r="B71" s="1">
        <v>7</v>
      </c>
    </row>
    <row r="72" spans="1:2" x14ac:dyDescent="0.55000000000000004">
      <c r="A72" s="5" t="s">
        <v>2983</v>
      </c>
      <c r="B72" s="1">
        <v>2</v>
      </c>
    </row>
    <row r="73" spans="1:2" x14ac:dyDescent="0.55000000000000004">
      <c r="A73" s="5" t="s">
        <v>2984</v>
      </c>
      <c r="B73" s="1">
        <v>1</v>
      </c>
    </row>
    <row r="74" spans="1:2" x14ac:dyDescent="0.55000000000000004">
      <c r="A74" s="5" t="s">
        <v>2985</v>
      </c>
      <c r="B74" s="1">
        <v>3</v>
      </c>
    </row>
    <row r="75" spans="1:2" x14ac:dyDescent="0.55000000000000004">
      <c r="A75" s="5" t="s">
        <v>2986</v>
      </c>
      <c r="B75" s="1">
        <v>10</v>
      </c>
    </row>
    <row r="76" spans="1:2" x14ac:dyDescent="0.55000000000000004">
      <c r="A76" s="5" t="s">
        <v>2987</v>
      </c>
      <c r="B76" s="1">
        <v>10</v>
      </c>
    </row>
    <row r="77" spans="1:2" x14ac:dyDescent="0.55000000000000004">
      <c r="A77" s="4" t="s">
        <v>2997</v>
      </c>
      <c r="B77" s="1">
        <v>118</v>
      </c>
    </row>
    <row r="78" spans="1:2" x14ac:dyDescent="0.55000000000000004">
      <c r="A78" s="5" t="s">
        <v>2989</v>
      </c>
      <c r="B78" s="1">
        <v>10</v>
      </c>
    </row>
    <row r="79" spans="1:2" x14ac:dyDescent="0.55000000000000004">
      <c r="A79" s="5" t="s">
        <v>2991</v>
      </c>
      <c r="B79" s="1">
        <v>11</v>
      </c>
    </row>
    <row r="80" spans="1:2" x14ac:dyDescent="0.55000000000000004">
      <c r="A80" s="5" t="s">
        <v>2992</v>
      </c>
      <c r="B80" s="1">
        <v>10</v>
      </c>
    </row>
    <row r="81" spans="1:2" x14ac:dyDescent="0.55000000000000004">
      <c r="A81" s="5" t="s">
        <v>2980</v>
      </c>
      <c r="B81" s="1">
        <v>33</v>
      </c>
    </row>
    <row r="82" spans="1:2" x14ac:dyDescent="0.55000000000000004">
      <c r="A82" s="5" t="s">
        <v>2981</v>
      </c>
      <c r="B82" s="1">
        <v>27</v>
      </c>
    </row>
    <row r="83" spans="1:2" x14ac:dyDescent="0.55000000000000004">
      <c r="A83" s="5" t="s">
        <v>2982</v>
      </c>
      <c r="B83" s="1">
        <v>13</v>
      </c>
    </row>
    <row r="84" spans="1:2" x14ac:dyDescent="0.55000000000000004">
      <c r="A84" s="5" t="s">
        <v>2983</v>
      </c>
      <c r="B84" s="1">
        <v>6</v>
      </c>
    </row>
    <row r="85" spans="1:2" x14ac:dyDescent="0.55000000000000004">
      <c r="A85" s="5" t="s">
        <v>2985</v>
      </c>
      <c r="B85" s="1">
        <v>8</v>
      </c>
    </row>
    <row r="86" spans="1:2" x14ac:dyDescent="0.55000000000000004">
      <c r="A86" s="4" t="s">
        <v>2978</v>
      </c>
      <c r="B86" s="1">
        <v>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392D-FBF7-4085-8DB7-68C57D97A3A9}">
  <dimension ref="A1:K607"/>
  <sheetViews>
    <sheetView tabSelected="1" topLeftCell="A2" workbookViewId="0">
      <selection activeCell="O23" sqref="O23"/>
    </sheetView>
  </sheetViews>
  <sheetFormatPr defaultRowHeight="14.4" x14ac:dyDescent="0.55000000000000004"/>
  <cols>
    <col min="1" max="1" width="7.41796875" bestFit="1" customWidth="1"/>
    <col min="2" max="2" width="11.9453125" bestFit="1" customWidth="1"/>
    <col min="3" max="3" width="15.9453125" bestFit="1" customWidth="1"/>
    <col min="6" max="7" width="9.7890625" customWidth="1"/>
  </cols>
  <sheetData>
    <row r="1" spans="1:11" x14ac:dyDescent="0.55000000000000004">
      <c r="A1" t="s">
        <v>0</v>
      </c>
      <c r="B1" t="s">
        <v>1</v>
      </c>
      <c r="C1" t="s">
        <v>2</v>
      </c>
    </row>
    <row r="2" spans="1:11" x14ac:dyDescent="0.55000000000000004">
      <c r="A2">
        <v>0</v>
      </c>
      <c r="B2" s="1" t="s">
        <v>3175</v>
      </c>
      <c r="C2" s="9">
        <v>38534</v>
      </c>
      <c r="F2" t="s">
        <v>2999</v>
      </c>
      <c r="G2" t="s">
        <v>3000</v>
      </c>
      <c r="H2" t="s">
        <v>3001</v>
      </c>
      <c r="I2" t="s">
        <v>3002</v>
      </c>
      <c r="J2" t="s">
        <v>3003</v>
      </c>
      <c r="K2" t="s">
        <v>3004</v>
      </c>
    </row>
    <row r="3" spans="1:11" x14ac:dyDescent="0.55000000000000004">
      <c r="A3">
        <v>1</v>
      </c>
      <c r="B3" s="1" t="s">
        <v>3176</v>
      </c>
      <c r="C3" s="9">
        <v>38534</v>
      </c>
      <c r="F3" t="s">
        <v>3784</v>
      </c>
      <c r="G3">
        <v>2</v>
      </c>
      <c r="H3">
        <f>AVERAGE(Table6[Count of Tickets])</f>
        <v>6.7333333333333334</v>
      </c>
      <c r="I3">
        <f>_xlfn.STDEV.S(Table6[Count of Tickets])</f>
        <v>11.316488914337105</v>
      </c>
      <c r="J3">
        <f>Table6[[#This Row],[Mean]]+3*Table6[[#This Row],[STDV]]</f>
        <v>40.682800076344648</v>
      </c>
      <c r="K3">
        <f>IF(Table6[[#This Row],[Mean]]-3*Table6[[#This Row],[STDV]]&lt;0,0,Table6[[#This Row],[Mean]]-3*Table6[[#This Row],[STDV]])</f>
        <v>0</v>
      </c>
    </row>
    <row r="4" spans="1:11" x14ac:dyDescent="0.55000000000000004">
      <c r="A4">
        <v>2</v>
      </c>
      <c r="B4" s="1" t="s">
        <v>3177</v>
      </c>
      <c r="C4" s="9">
        <v>38565</v>
      </c>
      <c r="E4" s="1"/>
      <c r="F4" t="s">
        <v>3785</v>
      </c>
      <c r="G4">
        <v>3</v>
      </c>
      <c r="H4">
        <f>AVERAGE(Table6[Count of Tickets])</f>
        <v>6.7333333333333334</v>
      </c>
      <c r="I4">
        <f>_xlfn.STDEV.S(Table6[Count of Tickets])</f>
        <v>11.316488914337105</v>
      </c>
      <c r="J4">
        <f>Table6[[#This Row],[Mean]]+3*Table6[[#This Row],[STDV]]</f>
        <v>40.682800076344648</v>
      </c>
      <c r="K4">
        <f>IF(Table6[[#This Row],[Mean]]-3*Table6[[#This Row],[STDV]]&lt;0,0,Table6[[#This Row],[Mean]]-3*Table6[[#This Row],[STDV]])</f>
        <v>0</v>
      </c>
    </row>
    <row r="5" spans="1:11" x14ac:dyDescent="0.55000000000000004">
      <c r="A5">
        <v>3</v>
      </c>
      <c r="B5" s="1" t="s">
        <v>3178</v>
      </c>
      <c r="C5" s="9">
        <v>38565</v>
      </c>
      <c r="E5" s="1"/>
      <c r="F5" t="s">
        <v>3786</v>
      </c>
      <c r="G5">
        <v>11</v>
      </c>
      <c r="H5">
        <f>AVERAGE(Table6[Count of Tickets])</f>
        <v>6.7333333333333334</v>
      </c>
      <c r="I5">
        <f>_xlfn.STDEV.S(Table6[Count of Tickets])</f>
        <v>11.316488914337105</v>
      </c>
      <c r="J5">
        <f>Table6[[#This Row],[Mean]]+3*Table6[[#This Row],[STDV]]</f>
        <v>40.682800076344648</v>
      </c>
      <c r="K5">
        <f>IF(Table6[[#This Row],[Mean]]-3*Table6[[#This Row],[STDV]]&lt;0,0,Table6[[#This Row],[Mean]]-3*Table6[[#This Row],[STDV]])</f>
        <v>0</v>
      </c>
    </row>
    <row r="6" spans="1:11" x14ac:dyDescent="0.55000000000000004">
      <c r="A6">
        <v>4</v>
      </c>
      <c r="B6" s="1" t="s">
        <v>3179</v>
      </c>
      <c r="C6" s="9">
        <v>38565</v>
      </c>
      <c r="E6" s="1"/>
      <c r="F6" t="s">
        <v>3787</v>
      </c>
      <c r="G6">
        <v>13</v>
      </c>
      <c r="H6">
        <f>AVERAGE(Table6[Count of Tickets])</f>
        <v>6.7333333333333334</v>
      </c>
      <c r="I6">
        <f>_xlfn.STDEV.S(Table6[Count of Tickets])</f>
        <v>11.316488914337105</v>
      </c>
      <c r="J6">
        <f>Table6[[#This Row],[Mean]]+3*Table6[[#This Row],[STDV]]</f>
        <v>40.682800076344648</v>
      </c>
      <c r="K6">
        <f>IF(Table6[[#This Row],[Mean]]-3*Table6[[#This Row],[STDV]]&lt;0,0,Table6[[#This Row],[Mean]]-3*Table6[[#This Row],[STDV]])</f>
        <v>0</v>
      </c>
    </row>
    <row r="7" spans="1:11" x14ac:dyDescent="0.55000000000000004">
      <c r="A7">
        <v>5</v>
      </c>
      <c r="B7" s="1" t="s">
        <v>3180</v>
      </c>
      <c r="C7" s="9">
        <v>38596</v>
      </c>
      <c r="E7" s="1"/>
      <c r="F7" t="s">
        <v>3788</v>
      </c>
      <c r="G7">
        <v>3</v>
      </c>
      <c r="H7">
        <f>AVERAGE(Table6[Count of Tickets])</f>
        <v>6.7333333333333334</v>
      </c>
      <c r="I7">
        <f>_xlfn.STDEV.S(Table6[Count of Tickets])</f>
        <v>11.316488914337105</v>
      </c>
      <c r="J7">
        <f>Table6[[#This Row],[Mean]]+3*Table6[[#This Row],[STDV]]</f>
        <v>40.682800076344648</v>
      </c>
      <c r="K7">
        <f>IF(Table6[[#This Row],[Mean]]-3*Table6[[#This Row],[STDV]]&lt;0,0,Table6[[#This Row],[Mean]]-3*Table6[[#This Row],[STDV]])</f>
        <v>0</v>
      </c>
    </row>
    <row r="8" spans="1:11" x14ac:dyDescent="0.55000000000000004">
      <c r="A8">
        <v>6</v>
      </c>
      <c r="B8" s="1" t="s">
        <v>3181</v>
      </c>
      <c r="C8" s="9">
        <v>38596</v>
      </c>
      <c r="E8" s="1"/>
      <c r="F8" t="s">
        <v>3789</v>
      </c>
      <c r="G8">
        <v>17</v>
      </c>
      <c r="H8">
        <f>AVERAGE(Table6[Count of Tickets])</f>
        <v>6.7333333333333334</v>
      </c>
      <c r="I8">
        <f>_xlfn.STDEV.S(Table6[Count of Tickets])</f>
        <v>11.316488914337105</v>
      </c>
      <c r="J8">
        <f>Table6[[#This Row],[Mean]]+3*Table6[[#This Row],[STDV]]</f>
        <v>40.682800076344648</v>
      </c>
      <c r="K8">
        <f>IF(Table6[[#This Row],[Mean]]-3*Table6[[#This Row],[STDV]]&lt;0,0,Table6[[#This Row],[Mean]]-3*Table6[[#This Row],[STDV]])</f>
        <v>0</v>
      </c>
    </row>
    <row r="9" spans="1:11" x14ac:dyDescent="0.55000000000000004">
      <c r="A9">
        <v>7</v>
      </c>
      <c r="B9" s="1" t="s">
        <v>3182</v>
      </c>
      <c r="C9" s="9">
        <v>38596</v>
      </c>
      <c r="E9" s="1"/>
      <c r="F9" t="s">
        <v>3790</v>
      </c>
      <c r="G9">
        <v>10</v>
      </c>
      <c r="H9">
        <f>AVERAGE(Table6[Count of Tickets])</f>
        <v>6.7333333333333334</v>
      </c>
      <c r="I9">
        <f>_xlfn.STDEV.S(Table6[Count of Tickets])</f>
        <v>11.316488914337105</v>
      </c>
      <c r="J9">
        <f>Table6[[#This Row],[Mean]]+3*Table6[[#This Row],[STDV]]</f>
        <v>40.682800076344648</v>
      </c>
      <c r="K9">
        <f>IF(Table6[[#This Row],[Mean]]-3*Table6[[#This Row],[STDV]]&lt;0,0,Table6[[#This Row],[Mean]]-3*Table6[[#This Row],[STDV]])</f>
        <v>0</v>
      </c>
    </row>
    <row r="10" spans="1:11" x14ac:dyDescent="0.55000000000000004">
      <c r="A10">
        <v>8</v>
      </c>
      <c r="B10" s="1" t="s">
        <v>3183</v>
      </c>
      <c r="C10" s="9">
        <v>38596</v>
      </c>
      <c r="E10" s="1"/>
      <c r="F10" t="s">
        <v>3791</v>
      </c>
      <c r="G10">
        <v>8</v>
      </c>
      <c r="H10">
        <f>AVERAGE(Table6[Count of Tickets])</f>
        <v>6.7333333333333334</v>
      </c>
      <c r="I10">
        <f>_xlfn.STDEV.S(Table6[Count of Tickets])</f>
        <v>11.316488914337105</v>
      </c>
      <c r="J10">
        <f>Table6[[#This Row],[Mean]]+3*Table6[[#This Row],[STDV]]</f>
        <v>40.682800076344648</v>
      </c>
      <c r="K10">
        <f>IF(Table6[[#This Row],[Mean]]-3*Table6[[#This Row],[STDV]]&lt;0,0,Table6[[#This Row],[Mean]]-3*Table6[[#This Row],[STDV]])</f>
        <v>0</v>
      </c>
    </row>
    <row r="11" spans="1:11" x14ac:dyDescent="0.55000000000000004">
      <c r="A11">
        <v>9</v>
      </c>
      <c r="B11" s="1" t="s">
        <v>3184</v>
      </c>
      <c r="C11" s="9">
        <v>38596</v>
      </c>
      <c r="E11" s="1"/>
      <c r="F11" t="s">
        <v>3792</v>
      </c>
      <c r="G11">
        <v>5</v>
      </c>
      <c r="H11">
        <f>AVERAGE(Table6[Count of Tickets])</f>
        <v>6.7333333333333334</v>
      </c>
      <c r="I11">
        <f>_xlfn.STDEV.S(Table6[Count of Tickets])</f>
        <v>11.316488914337105</v>
      </c>
      <c r="J11">
        <f>Table6[[#This Row],[Mean]]+3*Table6[[#This Row],[STDV]]</f>
        <v>40.682800076344648</v>
      </c>
      <c r="K11">
        <f>IF(Table6[[#This Row],[Mean]]-3*Table6[[#This Row],[STDV]]&lt;0,0,Table6[[#This Row],[Mean]]-3*Table6[[#This Row],[STDV]])</f>
        <v>0</v>
      </c>
    </row>
    <row r="12" spans="1:11" x14ac:dyDescent="0.55000000000000004">
      <c r="A12">
        <v>10</v>
      </c>
      <c r="B12" s="1" t="s">
        <v>3185</v>
      </c>
      <c r="C12" s="9">
        <v>38596</v>
      </c>
      <c r="E12" s="1"/>
      <c r="F12" t="s">
        <v>3793</v>
      </c>
      <c r="G12">
        <v>1</v>
      </c>
      <c r="H12">
        <f>AVERAGE(Table6[Count of Tickets])</f>
        <v>6.7333333333333334</v>
      </c>
      <c r="I12">
        <f>_xlfn.STDEV.S(Table6[Count of Tickets])</f>
        <v>11.316488914337105</v>
      </c>
      <c r="J12">
        <f>Table6[[#This Row],[Mean]]+3*Table6[[#This Row],[STDV]]</f>
        <v>40.682800076344648</v>
      </c>
      <c r="K12">
        <f>IF(Table6[[#This Row],[Mean]]-3*Table6[[#This Row],[STDV]]&lt;0,0,Table6[[#This Row],[Mean]]-3*Table6[[#This Row],[STDV]])</f>
        <v>0</v>
      </c>
    </row>
    <row r="13" spans="1:11" x14ac:dyDescent="0.55000000000000004">
      <c r="A13">
        <v>11</v>
      </c>
      <c r="B13" s="1" t="s">
        <v>3186</v>
      </c>
      <c r="C13" s="9">
        <v>38596</v>
      </c>
      <c r="E13" s="1"/>
      <c r="F13" t="s">
        <v>3794</v>
      </c>
      <c r="G13">
        <v>4</v>
      </c>
      <c r="H13">
        <f>AVERAGE(Table6[Count of Tickets])</f>
        <v>6.7333333333333334</v>
      </c>
      <c r="I13">
        <f>_xlfn.STDEV.S(Table6[Count of Tickets])</f>
        <v>11.316488914337105</v>
      </c>
      <c r="J13">
        <f>Table6[[#This Row],[Mean]]+3*Table6[[#This Row],[STDV]]</f>
        <v>40.682800076344648</v>
      </c>
      <c r="K13">
        <f>IF(Table6[[#This Row],[Mean]]-3*Table6[[#This Row],[STDV]]&lt;0,0,Table6[[#This Row],[Mean]]-3*Table6[[#This Row],[STDV]])</f>
        <v>0</v>
      </c>
    </row>
    <row r="14" spans="1:11" x14ac:dyDescent="0.55000000000000004">
      <c r="A14">
        <v>12</v>
      </c>
      <c r="B14" s="1" t="s">
        <v>3187</v>
      </c>
      <c r="C14" s="9">
        <v>38596</v>
      </c>
      <c r="E14" s="1"/>
      <c r="F14" t="s">
        <v>3795</v>
      </c>
      <c r="G14">
        <v>14</v>
      </c>
      <c r="H14">
        <f>AVERAGE(Table6[Count of Tickets])</f>
        <v>6.7333333333333334</v>
      </c>
      <c r="I14">
        <f>_xlfn.STDEV.S(Table6[Count of Tickets])</f>
        <v>11.316488914337105</v>
      </c>
      <c r="J14">
        <f>Table6[[#This Row],[Mean]]+3*Table6[[#This Row],[STDV]]</f>
        <v>40.682800076344648</v>
      </c>
      <c r="K14">
        <f>IF(Table6[[#This Row],[Mean]]-3*Table6[[#This Row],[STDV]]&lt;0,0,Table6[[#This Row],[Mean]]-3*Table6[[#This Row],[STDV]])</f>
        <v>0</v>
      </c>
    </row>
    <row r="15" spans="1:11" x14ac:dyDescent="0.55000000000000004">
      <c r="A15">
        <v>13</v>
      </c>
      <c r="B15" s="1" t="s">
        <v>3188</v>
      </c>
      <c r="C15" s="9">
        <v>38596</v>
      </c>
      <c r="E15" s="1"/>
      <c r="F15" t="s">
        <v>3796</v>
      </c>
      <c r="G15">
        <v>5</v>
      </c>
      <c r="H15">
        <f>AVERAGE(Table6[Count of Tickets])</f>
        <v>6.7333333333333334</v>
      </c>
      <c r="I15">
        <f>_xlfn.STDEV.S(Table6[Count of Tickets])</f>
        <v>11.316488914337105</v>
      </c>
      <c r="J15">
        <f>Table6[[#This Row],[Mean]]+3*Table6[[#This Row],[STDV]]</f>
        <v>40.682800076344648</v>
      </c>
      <c r="K15">
        <f>IF(Table6[[#This Row],[Mean]]-3*Table6[[#This Row],[STDV]]&lt;0,0,Table6[[#This Row],[Mean]]-3*Table6[[#This Row],[STDV]])</f>
        <v>0</v>
      </c>
    </row>
    <row r="16" spans="1:11" x14ac:dyDescent="0.55000000000000004">
      <c r="A16">
        <v>14</v>
      </c>
      <c r="B16" s="1" t="s">
        <v>3189</v>
      </c>
      <c r="C16" s="9">
        <v>38596</v>
      </c>
      <c r="E16" s="1"/>
      <c r="F16" t="s">
        <v>3797</v>
      </c>
      <c r="G16">
        <v>4</v>
      </c>
      <c r="H16">
        <f>AVERAGE(Table6[Count of Tickets])</f>
        <v>6.7333333333333334</v>
      </c>
      <c r="I16">
        <f>_xlfn.STDEV.S(Table6[Count of Tickets])</f>
        <v>11.316488914337105</v>
      </c>
      <c r="J16">
        <f>Table6[[#This Row],[Mean]]+3*Table6[[#This Row],[STDV]]</f>
        <v>40.682800076344648</v>
      </c>
      <c r="K16">
        <f>IF(Table6[[#This Row],[Mean]]-3*Table6[[#This Row],[STDV]]&lt;0,0,Table6[[#This Row],[Mean]]-3*Table6[[#This Row],[STDV]])</f>
        <v>0</v>
      </c>
    </row>
    <row r="17" spans="1:11" x14ac:dyDescent="0.55000000000000004">
      <c r="A17">
        <v>15</v>
      </c>
      <c r="B17" s="1" t="s">
        <v>3190</v>
      </c>
      <c r="C17" s="9">
        <v>38596</v>
      </c>
      <c r="E17" s="1"/>
      <c r="F17" t="s">
        <v>3798</v>
      </c>
      <c r="G17">
        <v>3</v>
      </c>
      <c r="H17">
        <f>AVERAGE(Table6[Count of Tickets])</f>
        <v>6.7333333333333334</v>
      </c>
      <c r="I17">
        <f>_xlfn.STDEV.S(Table6[Count of Tickets])</f>
        <v>11.316488914337105</v>
      </c>
      <c r="J17">
        <f>Table6[[#This Row],[Mean]]+3*Table6[[#This Row],[STDV]]</f>
        <v>40.682800076344648</v>
      </c>
      <c r="K17">
        <f>IF(Table6[[#This Row],[Mean]]-3*Table6[[#This Row],[STDV]]&lt;0,0,Table6[[#This Row],[Mean]]-3*Table6[[#This Row],[STDV]])</f>
        <v>0</v>
      </c>
    </row>
    <row r="18" spans="1:11" x14ac:dyDescent="0.55000000000000004">
      <c r="A18">
        <v>16</v>
      </c>
      <c r="B18" s="1" t="s">
        <v>3191</v>
      </c>
      <c r="C18" s="9">
        <v>38626</v>
      </c>
      <c r="E18" s="1"/>
      <c r="F18" t="s">
        <v>3799</v>
      </c>
      <c r="G18">
        <v>3</v>
      </c>
      <c r="H18">
        <f>AVERAGE(Table6[Count of Tickets])</f>
        <v>6.7333333333333334</v>
      </c>
      <c r="I18">
        <f>_xlfn.STDEV.S(Table6[Count of Tickets])</f>
        <v>11.316488914337105</v>
      </c>
      <c r="J18">
        <f>Table6[[#This Row],[Mean]]+3*Table6[[#This Row],[STDV]]</f>
        <v>40.682800076344648</v>
      </c>
      <c r="K18">
        <f>IF(Table6[[#This Row],[Mean]]-3*Table6[[#This Row],[STDV]]&lt;0,0,Table6[[#This Row],[Mean]]-3*Table6[[#This Row],[STDV]])</f>
        <v>0</v>
      </c>
    </row>
    <row r="19" spans="1:11" x14ac:dyDescent="0.55000000000000004">
      <c r="A19">
        <v>17</v>
      </c>
      <c r="B19" s="1" t="s">
        <v>3192</v>
      </c>
      <c r="C19" s="9">
        <v>38626</v>
      </c>
      <c r="E19" s="1"/>
      <c r="F19" t="s">
        <v>3800</v>
      </c>
      <c r="G19">
        <v>0</v>
      </c>
      <c r="H19">
        <f>AVERAGE(Table6[Count of Tickets])</f>
        <v>6.7333333333333334</v>
      </c>
      <c r="I19">
        <f>_xlfn.STDEV.S(Table6[Count of Tickets])</f>
        <v>11.316488914337105</v>
      </c>
      <c r="J19">
        <f>Table6[[#This Row],[Mean]]+3*Table6[[#This Row],[STDV]]</f>
        <v>40.682800076344648</v>
      </c>
      <c r="K19">
        <f>IF(Table6[[#This Row],[Mean]]-3*Table6[[#This Row],[STDV]]&lt;0,0,Table6[[#This Row],[Mean]]-3*Table6[[#This Row],[STDV]])</f>
        <v>0</v>
      </c>
    </row>
    <row r="20" spans="1:11" x14ac:dyDescent="0.55000000000000004">
      <c r="A20">
        <v>18</v>
      </c>
      <c r="B20" s="1" t="s">
        <v>3193</v>
      </c>
      <c r="C20" s="9">
        <v>38626</v>
      </c>
      <c r="E20" s="1"/>
      <c r="F20" t="s">
        <v>3801</v>
      </c>
      <c r="G20">
        <v>2</v>
      </c>
      <c r="H20">
        <f>AVERAGE(Table6[Count of Tickets])</f>
        <v>6.7333333333333334</v>
      </c>
      <c r="I20">
        <f>_xlfn.STDEV.S(Table6[Count of Tickets])</f>
        <v>11.316488914337105</v>
      </c>
      <c r="J20">
        <f>Table6[[#This Row],[Mean]]+3*Table6[[#This Row],[STDV]]</f>
        <v>40.682800076344648</v>
      </c>
      <c r="K20">
        <f>IF(Table6[[#This Row],[Mean]]-3*Table6[[#This Row],[STDV]]&lt;0,0,Table6[[#This Row],[Mean]]-3*Table6[[#This Row],[STDV]])</f>
        <v>0</v>
      </c>
    </row>
    <row r="21" spans="1:11" x14ac:dyDescent="0.55000000000000004">
      <c r="A21">
        <v>19</v>
      </c>
      <c r="B21" s="1" t="s">
        <v>3194</v>
      </c>
      <c r="C21" s="9">
        <v>38626</v>
      </c>
      <c r="E21" s="1"/>
      <c r="F21" t="s">
        <v>3802</v>
      </c>
      <c r="G21">
        <v>7</v>
      </c>
      <c r="H21">
        <f>AVERAGE(Table6[Count of Tickets])</f>
        <v>6.7333333333333334</v>
      </c>
      <c r="I21">
        <f>_xlfn.STDEV.S(Table6[Count of Tickets])</f>
        <v>11.316488914337105</v>
      </c>
      <c r="J21">
        <f>Table6[[#This Row],[Mean]]+3*Table6[[#This Row],[STDV]]</f>
        <v>40.682800076344648</v>
      </c>
      <c r="K21">
        <f>IF(Table6[[#This Row],[Mean]]-3*Table6[[#This Row],[STDV]]&lt;0,0,Table6[[#This Row],[Mean]]-3*Table6[[#This Row],[STDV]])</f>
        <v>0</v>
      </c>
    </row>
    <row r="22" spans="1:11" x14ac:dyDescent="0.55000000000000004">
      <c r="A22">
        <v>20</v>
      </c>
      <c r="B22" s="1" t="s">
        <v>3195</v>
      </c>
      <c r="C22" s="9">
        <v>38626</v>
      </c>
      <c r="E22" s="1"/>
      <c r="F22" t="s">
        <v>3803</v>
      </c>
      <c r="G22">
        <v>11</v>
      </c>
      <c r="H22">
        <f>AVERAGE(Table6[Count of Tickets])</f>
        <v>6.7333333333333334</v>
      </c>
      <c r="I22">
        <f>_xlfn.STDEV.S(Table6[Count of Tickets])</f>
        <v>11.316488914337105</v>
      </c>
      <c r="J22">
        <f>Table6[[#This Row],[Mean]]+3*Table6[[#This Row],[STDV]]</f>
        <v>40.682800076344648</v>
      </c>
      <c r="K22">
        <f>IF(Table6[[#This Row],[Mean]]-3*Table6[[#This Row],[STDV]]&lt;0,0,Table6[[#This Row],[Mean]]-3*Table6[[#This Row],[STDV]])</f>
        <v>0</v>
      </c>
    </row>
    <row r="23" spans="1:11" x14ac:dyDescent="0.55000000000000004">
      <c r="A23">
        <v>21</v>
      </c>
      <c r="B23" s="1" t="s">
        <v>3196</v>
      </c>
      <c r="C23" s="9">
        <v>38626</v>
      </c>
      <c r="E23" s="1"/>
      <c r="F23" t="s">
        <v>3804</v>
      </c>
      <c r="G23">
        <v>28</v>
      </c>
      <c r="H23">
        <f>AVERAGE(Table6[Count of Tickets])</f>
        <v>6.7333333333333334</v>
      </c>
      <c r="I23">
        <f>_xlfn.STDEV.S(Table6[Count of Tickets])</f>
        <v>11.316488914337105</v>
      </c>
      <c r="J23">
        <f>Table6[[#This Row],[Mean]]+3*Table6[[#This Row],[STDV]]</f>
        <v>40.682800076344648</v>
      </c>
      <c r="K23">
        <f>IF(Table6[[#This Row],[Mean]]-3*Table6[[#This Row],[STDV]]&lt;0,0,Table6[[#This Row],[Mean]]-3*Table6[[#This Row],[STDV]])</f>
        <v>0</v>
      </c>
    </row>
    <row r="24" spans="1:11" x14ac:dyDescent="0.55000000000000004">
      <c r="A24">
        <v>22</v>
      </c>
      <c r="B24" s="1" t="s">
        <v>3197</v>
      </c>
      <c r="C24" s="9">
        <v>38626</v>
      </c>
      <c r="E24" s="1"/>
      <c r="F24" t="s">
        <v>3805</v>
      </c>
      <c r="G24">
        <v>9</v>
      </c>
      <c r="H24">
        <f>AVERAGE(Table6[Count of Tickets])</f>
        <v>6.7333333333333334</v>
      </c>
      <c r="I24">
        <f>_xlfn.STDEV.S(Table6[Count of Tickets])</f>
        <v>11.316488914337105</v>
      </c>
      <c r="J24">
        <f>Table6[[#This Row],[Mean]]+3*Table6[[#This Row],[STDV]]</f>
        <v>40.682800076344648</v>
      </c>
      <c r="K24">
        <f>IF(Table6[[#This Row],[Mean]]-3*Table6[[#This Row],[STDV]]&lt;0,0,Table6[[#This Row],[Mean]]-3*Table6[[#This Row],[STDV]])</f>
        <v>0</v>
      </c>
    </row>
    <row r="25" spans="1:11" x14ac:dyDescent="0.55000000000000004">
      <c r="A25">
        <v>23</v>
      </c>
      <c r="B25" s="1" t="s">
        <v>3198</v>
      </c>
      <c r="C25" s="9">
        <v>38626</v>
      </c>
      <c r="E25" s="1"/>
      <c r="F25" t="s">
        <v>3806</v>
      </c>
      <c r="G25">
        <v>18</v>
      </c>
      <c r="H25">
        <f>AVERAGE(Table6[Count of Tickets])</f>
        <v>6.7333333333333334</v>
      </c>
      <c r="I25">
        <f>_xlfn.STDEV.S(Table6[Count of Tickets])</f>
        <v>11.316488914337105</v>
      </c>
      <c r="J25">
        <f>Table6[[#This Row],[Mean]]+3*Table6[[#This Row],[STDV]]</f>
        <v>40.682800076344648</v>
      </c>
      <c r="K25">
        <f>IF(Table6[[#This Row],[Mean]]-3*Table6[[#This Row],[STDV]]&lt;0,0,Table6[[#This Row],[Mean]]-3*Table6[[#This Row],[STDV]])</f>
        <v>0</v>
      </c>
    </row>
    <row r="26" spans="1:11" x14ac:dyDescent="0.55000000000000004">
      <c r="A26">
        <v>24</v>
      </c>
      <c r="B26" s="1" t="s">
        <v>3199</v>
      </c>
      <c r="C26" s="9">
        <v>38626</v>
      </c>
      <c r="E26" s="1"/>
      <c r="F26" t="s">
        <v>3807</v>
      </c>
      <c r="G26">
        <v>18</v>
      </c>
      <c r="H26">
        <f>AVERAGE(Table6[Count of Tickets])</f>
        <v>6.7333333333333334</v>
      </c>
      <c r="I26">
        <f>_xlfn.STDEV.S(Table6[Count of Tickets])</f>
        <v>11.316488914337105</v>
      </c>
      <c r="J26">
        <f>Table6[[#This Row],[Mean]]+3*Table6[[#This Row],[STDV]]</f>
        <v>40.682800076344648</v>
      </c>
      <c r="K26">
        <f>IF(Table6[[#This Row],[Mean]]-3*Table6[[#This Row],[STDV]]&lt;0,0,Table6[[#This Row],[Mean]]-3*Table6[[#This Row],[STDV]])</f>
        <v>0</v>
      </c>
    </row>
    <row r="27" spans="1:11" x14ac:dyDescent="0.55000000000000004">
      <c r="A27">
        <v>25</v>
      </c>
      <c r="B27" s="1" t="s">
        <v>3200</v>
      </c>
      <c r="C27" s="9">
        <v>38626</v>
      </c>
      <c r="E27" s="1"/>
      <c r="F27" t="s">
        <v>3808</v>
      </c>
      <c r="G27">
        <v>12</v>
      </c>
      <c r="H27">
        <f>AVERAGE(Table6[Count of Tickets])</f>
        <v>6.7333333333333334</v>
      </c>
      <c r="I27">
        <f>_xlfn.STDEV.S(Table6[Count of Tickets])</f>
        <v>11.316488914337105</v>
      </c>
      <c r="J27">
        <f>Table6[[#This Row],[Mean]]+3*Table6[[#This Row],[STDV]]</f>
        <v>40.682800076344648</v>
      </c>
      <c r="K27">
        <f>IF(Table6[[#This Row],[Mean]]-3*Table6[[#This Row],[STDV]]&lt;0,0,Table6[[#This Row],[Mean]]-3*Table6[[#This Row],[STDV]])</f>
        <v>0</v>
      </c>
    </row>
    <row r="28" spans="1:11" x14ac:dyDescent="0.55000000000000004">
      <c r="A28">
        <v>26</v>
      </c>
      <c r="B28" s="1" t="s">
        <v>3201</v>
      </c>
      <c r="C28" s="9">
        <v>38626</v>
      </c>
      <c r="E28" s="1"/>
      <c r="F28" t="s">
        <v>3809</v>
      </c>
      <c r="G28">
        <v>34</v>
      </c>
      <c r="H28">
        <f>AVERAGE(Table6[Count of Tickets])</f>
        <v>6.7333333333333334</v>
      </c>
      <c r="I28">
        <f>_xlfn.STDEV.S(Table6[Count of Tickets])</f>
        <v>11.316488914337105</v>
      </c>
      <c r="J28">
        <f>Table6[[#This Row],[Mean]]+3*Table6[[#This Row],[STDV]]</f>
        <v>40.682800076344648</v>
      </c>
      <c r="K28">
        <f>IF(Table6[[#This Row],[Mean]]-3*Table6[[#This Row],[STDV]]&lt;0,0,Table6[[#This Row],[Mean]]-3*Table6[[#This Row],[STDV]])</f>
        <v>0</v>
      </c>
    </row>
    <row r="29" spans="1:11" x14ac:dyDescent="0.55000000000000004">
      <c r="A29">
        <v>27</v>
      </c>
      <c r="B29" s="1" t="s">
        <v>3202</v>
      </c>
      <c r="C29" s="9">
        <v>38626</v>
      </c>
      <c r="E29" s="1"/>
      <c r="F29" t="s">
        <v>3810</v>
      </c>
      <c r="G29">
        <v>40</v>
      </c>
      <c r="H29">
        <f>AVERAGE(Table6[Count of Tickets])</f>
        <v>6.7333333333333334</v>
      </c>
      <c r="I29">
        <f>_xlfn.STDEV.S(Table6[Count of Tickets])</f>
        <v>11.316488914337105</v>
      </c>
      <c r="J29">
        <f>Table6[[#This Row],[Mean]]+3*Table6[[#This Row],[STDV]]</f>
        <v>40.682800076344648</v>
      </c>
      <c r="K29">
        <f>IF(Table6[[#This Row],[Mean]]-3*Table6[[#This Row],[STDV]]&lt;0,0,Table6[[#This Row],[Mean]]-3*Table6[[#This Row],[STDV]])</f>
        <v>0</v>
      </c>
    </row>
    <row r="30" spans="1:11" x14ac:dyDescent="0.55000000000000004">
      <c r="A30">
        <v>28</v>
      </c>
      <c r="B30" s="1" t="s">
        <v>3203</v>
      </c>
      <c r="C30" s="9">
        <v>38626</v>
      </c>
      <c r="E30" s="1"/>
      <c r="F30" t="s">
        <v>3811</v>
      </c>
      <c r="G30">
        <v>35</v>
      </c>
      <c r="H30">
        <f>AVERAGE(Table6[Count of Tickets])</f>
        <v>6.7333333333333334</v>
      </c>
      <c r="I30">
        <f>_xlfn.STDEV.S(Table6[Count of Tickets])</f>
        <v>11.316488914337105</v>
      </c>
      <c r="J30">
        <f>Table6[[#This Row],[Mean]]+3*Table6[[#This Row],[STDV]]</f>
        <v>40.682800076344648</v>
      </c>
      <c r="K30">
        <f>IF(Table6[[#This Row],[Mean]]-3*Table6[[#This Row],[STDV]]&lt;0,0,Table6[[#This Row],[Mean]]-3*Table6[[#This Row],[STDV]])</f>
        <v>0</v>
      </c>
    </row>
    <row r="31" spans="1:11" x14ac:dyDescent="0.55000000000000004">
      <c r="A31">
        <v>29</v>
      </c>
      <c r="B31" s="1" t="s">
        <v>3204</v>
      </c>
      <c r="C31" s="9">
        <v>38657</v>
      </c>
      <c r="E31" s="1"/>
      <c r="F31" t="s">
        <v>3812</v>
      </c>
      <c r="G31">
        <v>33</v>
      </c>
      <c r="H31">
        <f>AVERAGE(Table6[Count of Tickets])</f>
        <v>6.7333333333333334</v>
      </c>
      <c r="I31">
        <f>_xlfn.STDEV.S(Table6[Count of Tickets])</f>
        <v>11.316488914337105</v>
      </c>
      <c r="J31">
        <f>Table6[[#This Row],[Mean]]+3*Table6[[#This Row],[STDV]]</f>
        <v>40.682800076344648</v>
      </c>
      <c r="K31">
        <f>IF(Table6[[#This Row],[Mean]]-3*Table6[[#This Row],[STDV]]&lt;0,0,Table6[[#This Row],[Mean]]-3*Table6[[#This Row],[STDV]])</f>
        <v>0</v>
      </c>
    </row>
    <row r="32" spans="1:11" x14ac:dyDescent="0.55000000000000004">
      <c r="A32">
        <v>30</v>
      </c>
      <c r="B32" s="1" t="s">
        <v>3205</v>
      </c>
      <c r="C32" s="9">
        <v>38657</v>
      </c>
      <c r="E32" s="1"/>
      <c r="F32" t="s">
        <v>3813</v>
      </c>
      <c r="G32">
        <v>15</v>
      </c>
      <c r="H32">
        <f>AVERAGE(Table6[Count of Tickets])</f>
        <v>6.7333333333333334</v>
      </c>
      <c r="I32">
        <f>_xlfn.STDEV.S(Table6[Count of Tickets])</f>
        <v>11.316488914337105</v>
      </c>
      <c r="J32">
        <f>Table6[[#This Row],[Mean]]+3*Table6[[#This Row],[STDV]]</f>
        <v>40.682800076344648</v>
      </c>
      <c r="K32">
        <f>IF(Table6[[#This Row],[Mean]]-3*Table6[[#This Row],[STDV]]&lt;0,0,Table6[[#This Row],[Mean]]-3*Table6[[#This Row],[STDV]])</f>
        <v>0</v>
      </c>
    </row>
    <row r="33" spans="1:11" x14ac:dyDescent="0.55000000000000004">
      <c r="A33">
        <v>31</v>
      </c>
      <c r="B33" s="1" t="s">
        <v>3206</v>
      </c>
      <c r="C33" s="9">
        <v>38657</v>
      </c>
      <c r="E33" s="1"/>
      <c r="F33" t="s">
        <v>3814</v>
      </c>
      <c r="G33">
        <v>11</v>
      </c>
      <c r="H33">
        <f>AVERAGE(Table6[Count of Tickets])</f>
        <v>6.7333333333333334</v>
      </c>
      <c r="I33">
        <f>_xlfn.STDEV.S(Table6[Count of Tickets])</f>
        <v>11.316488914337105</v>
      </c>
      <c r="J33">
        <f>Table6[[#This Row],[Mean]]+3*Table6[[#This Row],[STDV]]</f>
        <v>40.682800076344648</v>
      </c>
      <c r="K33">
        <f>IF(Table6[[#This Row],[Mean]]-3*Table6[[#This Row],[STDV]]&lt;0,0,Table6[[#This Row],[Mean]]-3*Table6[[#This Row],[STDV]])</f>
        <v>0</v>
      </c>
    </row>
    <row r="34" spans="1:11" x14ac:dyDescent="0.55000000000000004">
      <c r="A34">
        <v>32</v>
      </c>
      <c r="B34" s="1" t="s">
        <v>3207</v>
      </c>
      <c r="C34" s="9">
        <v>38687</v>
      </c>
      <c r="E34" s="1"/>
      <c r="F34" t="s">
        <v>3815</v>
      </c>
      <c r="G34">
        <v>22</v>
      </c>
      <c r="H34">
        <f>AVERAGE(Table6[Count of Tickets])</f>
        <v>6.7333333333333334</v>
      </c>
      <c r="I34">
        <f>_xlfn.STDEV.S(Table6[Count of Tickets])</f>
        <v>11.316488914337105</v>
      </c>
      <c r="J34">
        <f>Table6[[#This Row],[Mean]]+3*Table6[[#This Row],[STDV]]</f>
        <v>40.682800076344648</v>
      </c>
      <c r="K34">
        <f>IF(Table6[[#This Row],[Mean]]-3*Table6[[#This Row],[STDV]]&lt;0,0,Table6[[#This Row],[Mean]]-3*Table6[[#This Row],[STDV]])</f>
        <v>0</v>
      </c>
    </row>
    <row r="35" spans="1:11" x14ac:dyDescent="0.55000000000000004">
      <c r="A35">
        <v>33</v>
      </c>
      <c r="B35" s="1" t="s">
        <v>3208</v>
      </c>
      <c r="C35" s="9">
        <v>38687</v>
      </c>
      <c r="E35" s="1"/>
      <c r="F35" t="s">
        <v>3816</v>
      </c>
      <c r="G35">
        <v>42</v>
      </c>
      <c r="H35">
        <f>AVERAGE(Table6[Count of Tickets])</f>
        <v>6.7333333333333334</v>
      </c>
      <c r="I35">
        <f>_xlfn.STDEV.S(Table6[Count of Tickets])</f>
        <v>11.316488914337105</v>
      </c>
      <c r="J35">
        <f>Table6[[#This Row],[Mean]]+3*Table6[[#This Row],[STDV]]</f>
        <v>40.682800076344648</v>
      </c>
      <c r="K35">
        <f>IF(Table6[[#This Row],[Mean]]-3*Table6[[#This Row],[STDV]]&lt;0,0,Table6[[#This Row],[Mean]]-3*Table6[[#This Row],[STDV]])</f>
        <v>0</v>
      </c>
    </row>
    <row r="36" spans="1:11" x14ac:dyDescent="0.55000000000000004">
      <c r="A36">
        <v>34</v>
      </c>
      <c r="B36" s="1" t="s">
        <v>3209</v>
      </c>
      <c r="C36" s="9">
        <v>38687</v>
      </c>
      <c r="E36" s="1"/>
      <c r="F36" t="s">
        <v>3817</v>
      </c>
      <c r="G36">
        <v>57</v>
      </c>
      <c r="H36">
        <f>AVERAGE(Table6[Count of Tickets])</f>
        <v>6.7333333333333334</v>
      </c>
      <c r="I36">
        <f>_xlfn.STDEV.S(Table6[Count of Tickets])</f>
        <v>11.316488914337105</v>
      </c>
      <c r="J36">
        <f>Table6[[#This Row],[Mean]]+3*Table6[[#This Row],[STDV]]</f>
        <v>40.682800076344648</v>
      </c>
      <c r="K36">
        <f>IF(Table6[[#This Row],[Mean]]-3*Table6[[#This Row],[STDV]]&lt;0,0,Table6[[#This Row],[Mean]]-3*Table6[[#This Row],[STDV]])</f>
        <v>0</v>
      </c>
    </row>
    <row r="37" spans="1:11" x14ac:dyDescent="0.55000000000000004">
      <c r="A37">
        <v>35</v>
      </c>
      <c r="B37" s="1" t="s">
        <v>3210</v>
      </c>
      <c r="C37" s="9">
        <v>38687</v>
      </c>
      <c r="E37" s="1"/>
      <c r="F37" t="s">
        <v>3818</v>
      </c>
      <c r="G37">
        <v>27</v>
      </c>
      <c r="H37">
        <f>AVERAGE(Table6[Count of Tickets])</f>
        <v>6.7333333333333334</v>
      </c>
      <c r="I37">
        <f>_xlfn.STDEV.S(Table6[Count of Tickets])</f>
        <v>11.316488914337105</v>
      </c>
      <c r="J37">
        <f>Table6[[#This Row],[Mean]]+3*Table6[[#This Row],[STDV]]</f>
        <v>40.682800076344648</v>
      </c>
      <c r="K37">
        <f>IF(Table6[[#This Row],[Mean]]-3*Table6[[#This Row],[STDV]]&lt;0,0,Table6[[#This Row],[Mean]]-3*Table6[[#This Row],[STDV]])</f>
        <v>0</v>
      </c>
    </row>
    <row r="38" spans="1:11" x14ac:dyDescent="0.55000000000000004">
      <c r="A38">
        <v>36</v>
      </c>
      <c r="B38" s="1" t="s">
        <v>3211</v>
      </c>
      <c r="C38" s="9">
        <v>38687</v>
      </c>
      <c r="E38" s="1"/>
      <c r="F38" t="s">
        <v>3819</v>
      </c>
      <c r="G38">
        <v>13</v>
      </c>
      <c r="H38">
        <f>AVERAGE(Table6[Count of Tickets])</f>
        <v>6.7333333333333334</v>
      </c>
      <c r="I38">
        <f>_xlfn.STDEV.S(Table6[Count of Tickets])</f>
        <v>11.316488914337105</v>
      </c>
      <c r="J38">
        <f>Table6[[#This Row],[Mean]]+3*Table6[[#This Row],[STDV]]</f>
        <v>40.682800076344648</v>
      </c>
      <c r="K38">
        <f>IF(Table6[[#This Row],[Mean]]-3*Table6[[#This Row],[STDV]]&lt;0,0,Table6[[#This Row],[Mean]]-3*Table6[[#This Row],[STDV]])</f>
        <v>0</v>
      </c>
    </row>
    <row r="39" spans="1:11" x14ac:dyDescent="0.55000000000000004">
      <c r="A39">
        <v>37</v>
      </c>
      <c r="B39" s="1" t="s">
        <v>3212</v>
      </c>
      <c r="C39" s="9">
        <v>38687</v>
      </c>
      <c r="E39" s="1"/>
      <c r="F39" t="s">
        <v>3820</v>
      </c>
      <c r="G39">
        <v>25</v>
      </c>
      <c r="H39">
        <f>AVERAGE(Table6[Count of Tickets])</f>
        <v>6.7333333333333334</v>
      </c>
      <c r="I39">
        <f>_xlfn.STDEV.S(Table6[Count of Tickets])</f>
        <v>11.316488914337105</v>
      </c>
      <c r="J39">
        <f>Table6[[#This Row],[Mean]]+3*Table6[[#This Row],[STDV]]</f>
        <v>40.682800076344648</v>
      </c>
      <c r="K39">
        <f>IF(Table6[[#This Row],[Mean]]-3*Table6[[#This Row],[STDV]]&lt;0,0,Table6[[#This Row],[Mean]]-3*Table6[[#This Row],[STDV]])</f>
        <v>0</v>
      </c>
    </row>
    <row r="40" spans="1:11" x14ac:dyDescent="0.55000000000000004">
      <c r="A40">
        <v>38</v>
      </c>
      <c r="B40" s="1" t="s">
        <v>3213</v>
      </c>
      <c r="C40" s="9">
        <v>38687</v>
      </c>
      <c r="E40" s="1"/>
      <c r="F40" t="s">
        <v>3821</v>
      </c>
      <c r="G40">
        <v>5</v>
      </c>
      <c r="H40">
        <f>AVERAGE(Table6[Count of Tickets])</f>
        <v>6.7333333333333334</v>
      </c>
      <c r="I40">
        <f>_xlfn.STDEV.S(Table6[Count of Tickets])</f>
        <v>11.316488914337105</v>
      </c>
      <c r="J40">
        <f>Table6[[#This Row],[Mean]]+3*Table6[[#This Row],[STDV]]</f>
        <v>40.682800076344648</v>
      </c>
      <c r="K40">
        <f>IF(Table6[[#This Row],[Mean]]-3*Table6[[#This Row],[STDV]]&lt;0,0,Table6[[#This Row],[Mean]]-3*Table6[[#This Row],[STDV]])</f>
        <v>0</v>
      </c>
    </row>
    <row r="41" spans="1:11" x14ac:dyDescent="0.55000000000000004">
      <c r="A41">
        <v>39</v>
      </c>
      <c r="B41" s="1" t="s">
        <v>3214</v>
      </c>
      <c r="C41" s="9">
        <v>38687</v>
      </c>
      <c r="E41" s="1"/>
      <c r="F41" t="s">
        <v>3822</v>
      </c>
      <c r="G41">
        <v>7</v>
      </c>
      <c r="H41">
        <f>AVERAGE(Table6[Count of Tickets])</f>
        <v>6.7333333333333334</v>
      </c>
      <c r="I41">
        <f>_xlfn.STDEV.S(Table6[Count of Tickets])</f>
        <v>11.316488914337105</v>
      </c>
      <c r="J41">
        <f>Table6[[#This Row],[Mean]]+3*Table6[[#This Row],[STDV]]</f>
        <v>40.682800076344648</v>
      </c>
      <c r="K41">
        <f>IF(Table6[[#This Row],[Mean]]-3*Table6[[#This Row],[STDV]]&lt;0,0,Table6[[#This Row],[Mean]]-3*Table6[[#This Row],[STDV]])</f>
        <v>0</v>
      </c>
    </row>
    <row r="42" spans="1:11" x14ac:dyDescent="0.55000000000000004">
      <c r="A42">
        <v>40</v>
      </c>
      <c r="B42" s="1" t="s">
        <v>3215</v>
      </c>
      <c r="C42" s="9">
        <v>38687</v>
      </c>
      <c r="E42" s="1"/>
      <c r="F42" t="s">
        <v>3823</v>
      </c>
      <c r="G42">
        <v>2</v>
      </c>
      <c r="H42">
        <f>AVERAGE(Table6[Count of Tickets])</f>
        <v>6.7333333333333334</v>
      </c>
      <c r="I42">
        <f>_xlfn.STDEV.S(Table6[Count of Tickets])</f>
        <v>11.316488914337105</v>
      </c>
      <c r="J42">
        <f>Table6[[#This Row],[Mean]]+3*Table6[[#This Row],[STDV]]</f>
        <v>40.682800076344648</v>
      </c>
      <c r="K42">
        <f>IF(Table6[[#This Row],[Mean]]-3*Table6[[#This Row],[STDV]]&lt;0,0,Table6[[#This Row],[Mean]]-3*Table6[[#This Row],[STDV]])</f>
        <v>0</v>
      </c>
    </row>
    <row r="43" spans="1:11" x14ac:dyDescent="0.55000000000000004">
      <c r="A43">
        <v>41</v>
      </c>
      <c r="B43" s="1" t="s">
        <v>3216</v>
      </c>
      <c r="C43" s="9">
        <v>38687</v>
      </c>
      <c r="E43" s="1"/>
      <c r="F43" t="s">
        <v>3824</v>
      </c>
      <c r="G43">
        <v>5</v>
      </c>
      <c r="H43">
        <f>AVERAGE(Table6[Count of Tickets])</f>
        <v>6.7333333333333334</v>
      </c>
      <c r="I43">
        <f>_xlfn.STDEV.S(Table6[Count of Tickets])</f>
        <v>11.316488914337105</v>
      </c>
      <c r="J43">
        <f>Table6[[#This Row],[Mean]]+3*Table6[[#This Row],[STDV]]</f>
        <v>40.682800076344648</v>
      </c>
      <c r="K43">
        <f>IF(Table6[[#This Row],[Mean]]-3*Table6[[#This Row],[STDV]]&lt;0,0,Table6[[#This Row],[Mean]]-3*Table6[[#This Row],[STDV]])</f>
        <v>0</v>
      </c>
    </row>
    <row r="44" spans="1:11" x14ac:dyDescent="0.55000000000000004">
      <c r="A44">
        <v>42</v>
      </c>
      <c r="B44" s="1" t="s">
        <v>3217</v>
      </c>
      <c r="C44" s="9">
        <v>38687</v>
      </c>
      <c r="E44" s="1"/>
      <c r="F44" t="s">
        <v>3825</v>
      </c>
      <c r="G44">
        <v>3</v>
      </c>
      <c r="H44">
        <f>AVERAGE(Table6[Count of Tickets])</f>
        <v>6.7333333333333334</v>
      </c>
      <c r="I44">
        <f>_xlfn.STDEV.S(Table6[Count of Tickets])</f>
        <v>11.316488914337105</v>
      </c>
      <c r="J44">
        <f>Table6[[#This Row],[Mean]]+3*Table6[[#This Row],[STDV]]</f>
        <v>40.682800076344648</v>
      </c>
      <c r="K44">
        <f>IF(Table6[[#This Row],[Mean]]-3*Table6[[#This Row],[STDV]]&lt;0,0,Table6[[#This Row],[Mean]]-3*Table6[[#This Row],[STDV]])</f>
        <v>0</v>
      </c>
    </row>
    <row r="45" spans="1:11" x14ac:dyDescent="0.55000000000000004">
      <c r="A45">
        <v>43</v>
      </c>
      <c r="B45" s="1" t="s">
        <v>3218</v>
      </c>
      <c r="C45" s="9">
        <v>38687</v>
      </c>
      <c r="E45" s="1"/>
      <c r="F45" t="s">
        <v>3826</v>
      </c>
      <c r="G45">
        <v>0</v>
      </c>
      <c r="H45">
        <f>AVERAGE(Table6[Count of Tickets])</f>
        <v>6.7333333333333334</v>
      </c>
      <c r="I45">
        <f>_xlfn.STDEV.S(Table6[Count of Tickets])</f>
        <v>11.316488914337105</v>
      </c>
      <c r="J45">
        <f>Table6[[#This Row],[Mean]]+3*Table6[[#This Row],[STDV]]</f>
        <v>40.682800076344648</v>
      </c>
      <c r="K45">
        <f>IF(Table6[[#This Row],[Mean]]-3*Table6[[#This Row],[STDV]]&lt;0,0,Table6[[#This Row],[Mean]]-3*Table6[[#This Row],[STDV]])</f>
        <v>0</v>
      </c>
    </row>
    <row r="46" spans="1:11" x14ac:dyDescent="0.55000000000000004">
      <c r="A46">
        <v>44</v>
      </c>
      <c r="B46" s="1" t="s">
        <v>3219</v>
      </c>
      <c r="C46" s="9">
        <v>38687</v>
      </c>
      <c r="E46" s="1"/>
      <c r="F46" t="s">
        <v>3827</v>
      </c>
      <c r="G46">
        <v>0</v>
      </c>
      <c r="H46">
        <f>AVERAGE(Table6[Count of Tickets])</f>
        <v>6.7333333333333334</v>
      </c>
      <c r="I46">
        <f>_xlfn.STDEV.S(Table6[Count of Tickets])</f>
        <v>11.316488914337105</v>
      </c>
      <c r="J46">
        <f>Table6[[#This Row],[Mean]]+3*Table6[[#This Row],[STDV]]</f>
        <v>40.682800076344648</v>
      </c>
      <c r="K46">
        <f>IF(Table6[[#This Row],[Mean]]-3*Table6[[#This Row],[STDV]]&lt;0,0,Table6[[#This Row],[Mean]]-3*Table6[[#This Row],[STDV]])</f>
        <v>0</v>
      </c>
    </row>
    <row r="47" spans="1:11" x14ac:dyDescent="0.55000000000000004">
      <c r="A47">
        <v>45</v>
      </c>
      <c r="B47" s="1" t="s">
        <v>3220</v>
      </c>
      <c r="C47" s="9">
        <v>38687</v>
      </c>
      <c r="E47" s="1"/>
      <c r="F47" t="s">
        <v>3828</v>
      </c>
      <c r="G47">
        <v>0</v>
      </c>
      <c r="H47">
        <f>AVERAGE(Table6[Count of Tickets])</f>
        <v>6.7333333333333334</v>
      </c>
      <c r="I47">
        <f>_xlfn.STDEV.S(Table6[Count of Tickets])</f>
        <v>11.316488914337105</v>
      </c>
      <c r="J47">
        <f>Table6[[#This Row],[Mean]]+3*Table6[[#This Row],[STDV]]</f>
        <v>40.682800076344648</v>
      </c>
      <c r="K47">
        <f>IF(Table6[[#This Row],[Mean]]-3*Table6[[#This Row],[STDV]]&lt;0,0,Table6[[#This Row],[Mean]]-3*Table6[[#This Row],[STDV]])</f>
        <v>0</v>
      </c>
    </row>
    <row r="48" spans="1:11" x14ac:dyDescent="0.55000000000000004">
      <c r="A48">
        <v>46</v>
      </c>
      <c r="B48" s="1" t="s">
        <v>3221</v>
      </c>
      <c r="C48" s="9">
        <v>38687</v>
      </c>
      <c r="E48" s="1"/>
      <c r="F48" t="s">
        <v>3829</v>
      </c>
      <c r="G48">
        <v>1</v>
      </c>
      <c r="H48">
        <f>AVERAGE(Table6[Count of Tickets])</f>
        <v>6.7333333333333334</v>
      </c>
      <c r="I48">
        <f>_xlfn.STDEV.S(Table6[Count of Tickets])</f>
        <v>11.316488914337105</v>
      </c>
      <c r="J48">
        <f>Table6[[#This Row],[Mean]]+3*Table6[[#This Row],[STDV]]</f>
        <v>40.682800076344648</v>
      </c>
      <c r="K48">
        <f>IF(Table6[[#This Row],[Mean]]-3*Table6[[#This Row],[STDV]]&lt;0,0,Table6[[#This Row],[Mean]]-3*Table6[[#This Row],[STDV]])</f>
        <v>0</v>
      </c>
    </row>
    <row r="49" spans="1:11" x14ac:dyDescent="0.55000000000000004">
      <c r="A49">
        <v>47</v>
      </c>
      <c r="B49" s="1" t="s">
        <v>3222</v>
      </c>
      <c r="C49" s="9">
        <v>38687</v>
      </c>
      <c r="E49" s="1"/>
      <c r="F49" t="s">
        <v>3830</v>
      </c>
      <c r="G49">
        <v>2</v>
      </c>
      <c r="H49">
        <f>AVERAGE(Table6[Count of Tickets])</f>
        <v>6.7333333333333334</v>
      </c>
      <c r="I49">
        <f>_xlfn.STDEV.S(Table6[Count of Tickets])</f>
        <v>11.316488914337105</v>
      </c>
      <c r="J49">
        <f>Table6[[#This Row],[Mean]]+3*Table6[[#This Row],[STDV]]</f>
        <v>40.682800076344648</v>
      </c>
      <c r="K49">
        <f>IF(Table6[[#This Row],[Mean]]-3*Table6[[#This Row],[STDV]]&lt;0,0,Table6[[#This Row],[Mean]]-3*Table6[[#This Row],[STDV]])</f>
        <v>0</v>
      </c>
    </row>
    <row r="50" spans="1:11" x14ac:dyDescent="0.55000000000000004">
      <c r="A50">
        <v>48</v>
      </c>
      <c r="B50" s="1" t="s">
        <v>3223</v>
      </c>
      <c r="C50" s="9">
        <v>38687</v>
      </c>
      <c r="E50" s="1"/>
      <c r="F50" t="s">
        <v>3831</v>
      </c>
      <c r="G50">
        <v>0</v>
      </c>
      <c r="H50">
        <f>AVERAGE(Table6[Count of Tickets])</f>
        <v>6.7333333333333334</v>
      </c>
      <c r="I50">
        <f>_xlfn.STDEV.S(Table6[Count of Tickets])</f>
        <v>11.316488914337105</v>
      </c>
      <c r="J50">
        <f>Table6[[#This Row],[Mean]]+3*Table6[[#This Row],[STDV]]</f>
        <v>40.682800076344648</v>
      </c>
      <c r="K50">
        <f>IF(Table6[[#This Row],[Mean]]-3*Table6[[#This Row],[STDV]]&lt;0,0,Table6[[#This Row],[Mean]]-3*Table6[[#This Row],[STDV]])</f>
        <v>0</v>
      </c>
    </row>
    <row r="51" spans="1:11" x14ac:dyDescent="0.55000000000000004">
      <c r="A51">
        <v>49</v>
      </c>
      <c r="B51" s="1" t="s">
        <v>3224</v>
      </c>
      <c r="C51" s="9">
        <v>38718</v>
      </c>
      <c r="E51" s="1"/>
      <c r="F51" t="s">
        <v>3832</v>
      </c>
      <c r="G51">
        <v>0</v>
      </c>
      <c r="H51">
        <f>AVERAGE(Table6[Count of Tickets])</f>
        <v>6.7333333333333334</v>
      </c>
      <c r="I51">
        <f>_xlfn.STDEV.S(Table6[Count of Tickets])</f>
        <v>11.316488914337105</v>
      </c>
      <c r="J51">
        <f>Table6[[#This Row],[Mean]]+3*Table6[[#This Row],[STDV]]</f>
        <v>40.682800076344648</v>
      </c>
      <c r="K51">
        <f>IF(Table6[[#This Row],[Mean]]-3*Table6[[#This Row],[STDV]]&lt;0,0,Table6[[#This Row],[Mean]]-3*Table6[[#This Row],[STDV]])</f>
        <v>0</v>
      </c>
    </row>
    <row r="52" spans="1:11" x14ac:dyDescent="0.55000000000000004">
      <c r="A52">
        <v>50</v>
      </c>
      <c r="B52" s="1" t="s">
        <v>3225</v>
      </c>
      <c r="C52" s="9">
        <v>38718</v>
      </c>
      <c r="E52" s="1"/>
      <c r="F52" t="s">
        <v>3833</v>
      </c>
      <c r="G52">
        <v>2</v>
      </c>
      <c r="H52">
        <f>AVERAGE(Table6[Count of Tickets])</f>
        <v>6.7333333333333334</v>
      </c>
      <c r="I52">
        <f>_xlfn.STDEV.S(Table6[Count of Tickets])</f>
        <v>11.316488914337105</v>
      </c>
      <c r="J52">
        <f>Table6[[#This Row],[Mean]]+3*Table6[[#This Row],[STDV]]</f>
        <v>40.682800076344648</v>
      </c>
      <c r="K52">
        <f>IF(Table6[[#This Row],[Mean]]-3*Table6[[#This Row],[STDV]]&lt;0,0,Table6[[#This Row],[Mean]]-3*Table6[[#This Row],[STDV]])</f>
        <v>0</v>
      </c>
    </row>
    <row r="53" spans="1:11" x14ac:dyDescent="0.55000000000000004">
      <c r="A53">
        <v>51</v>
      </c>
      <c r="B53" s="1" t="s">
        <v>3226</v>
      </c>
      <c r="C53" s="9">
        <v>38718</v>
      </c>
      <c r="E53" s="1"/>
      <c r="F53" t="s">
        <v>3834</v>
      </c>
      <c r="G53">
        <v>2</v>
      </c>
      <c r="H53">
        <f>AVERAGE(Table6[Count of Tickets])</f>
        <v>6.7333333333333334</v>
      </c>
      <c r="I53">
        <f>_xlfn.STDEV.S(Table6[Count of Tickets])</f>
        <v>11.316488914337105</v>
      </c>
      <c r="J53">
        <f>Table6[[#This Row],[Mean]]+3*Table6[[#This Row],[STDV]]</f>
        <v>40.682800076344648</v>
      </c>
      <c r="K53">
        <f>IF(Table6[[#This Row],[Mean]]-3*Table6[[#This Row],[STDV]]&lt;0,0,Table6[[#This Row],[Mean]]-3*Table6[[#This Row],[STDV]])</f>
        <v>0</v>
      </c>
    </row>
    <row r="54" spans="1:11" x14ac:dyDescent="0.55000000000000004">
      <c r="A54">
        <v>52</v>
      </c>
      <c r="B54" s="1" t="s">
        <v>3227</v>
      </c>
      <c r="C54" s="9">
        <v>38718</v>
      </c>
      <c r="E54" s="1"/>
      <c r="F54" t="s">
        <v>3835</v>
      </c>
      <c r="G54">
        <v>0</v>
      </c>
      <c r="H54">
        <f>AVERAGE(Table6[Count of Tickets])</f>
        <v>6.7333333333333334</v>
      </c>
      <c r="I54">
        <f>_xlfn.STDEV.S(Table6[Count of Tickets])</f>
        <v>11.316488914337105</v>
      </c>
      <c r="J54">
        <f>Table6[[#This Row],[Mean]]+3*Table6[[#This Row],[STDV]]</f>
        <v>40.682800076344648</v>
      </c>
      <c r="K54">
        <f>IF(Table6[[#This Row],[Mean]]-3*Table6[[#This Row],[STDV]]&lt;0,0,Table6[[#This Row],[Mean]]-3*Table6[[#This Row],[STDV]])</f>
        <v>0</v>
      </c>
    </row>
    <row r="55" spans="1:11" x14ac:dyDescent="0.55000000000000004">
      <c r="A55">
        <v>53</v>
      </c>
      <c r="B55" s="1" t="s">
        <v>3228</v>
      </c>
      <c r="C55" s="9">
        <v>38718</v>
      </c>
      <c r="E55" s="1"/>
      <c r="F55" t="s">
        <v>3836</v>
      </c>
      <c r="G55">
        <v>0</v>
      </c>
      <c r="H55">
        <f>AVERAGE(Table6[Count of Tickets])</f>
        <v>6.7333333333333334</v>
      </c>
      <c r="I55">
        <f>_xlfn.STDEV.S(Table6[Count of Tickets])</f>
        <v>11.316488914337105</v>
      </c>
      <c r="J55">
        <f>Table6[[#This Row],[Mean]]+3*Table6[[#This Row],[STDV]]</f>
        <v>40.682800076344648</v>
      </c>
      <c r="K55">
        <f>IF(Table6[[#This Row],[Mean]]-3*Table6[[#This Row],[STDV]]&lt;0,0,Table6[[#This Row],[Mean]]-3*Table6[[#This Row],[STDV]])</f>
        <v>0</v>
      </c>
    </row>
    <row r="56" spans="1:11" x14ac:dyDescent="0.55000000000000004">
      <c r="A56">
        <v>54</v>
      </c>
      <c r="B56" s="1" t="s">
        <v>3229</v>
      </c>
      <c r="C56" s="9">
        <v>38718</v>
      </c>
      <c r="E56" s="1"/>
      <c r="F56" t="s">
        <v>3837</v>
      </c>
      <c r="G56">
        <v>0</v>
      </c>
      <c r="H56">
        <f>AVERAGE(Table6[Count of Tickets])</f>
        <v>6.7333333333333334</v>
      </c>
      <c r="I56">
        <f>_xlfn.STDEV.S(Table6[Count of Tickets])</f>
        <v>11.316488914337105</v>
      </c>
      <c r="J56">
        <f>Table6[[#This Row],[Mean]]+3*Table6[[#This Row],[STDV]]</f>
        <v>40.682800076344648</v>
      </c>
      <c r="K56">
        <f>IF(Table6[[#This Row],[Mean]]-3*Table6[[#This Row],[STDV]]&lt;0,0,Table6[[#This Row],[Mean]]-3*Table6[[#This Row],[STDV]])</f>
        <v>0</v>
      </c>
    </row>
    <row r="57" spans="1:11" x14ac:dyDescent="0.55000000000000004">
      <c r="A57">
        <v>55</v>
      </c>
      <c r="B57" s="1" t="s">
        <v>3230</v>
      </c>
      <c r="C57" s="9">
        <v>38718</v>
      </c>
      <c r="E57" s="1"/>
      <c r="F57" t="s">
        <v>3838</v>
      </c>
      <c r="G57">
        <v>0</v>
      </c>
      <c r="H57">
        <f>AVERAGE(Table6[Count of Tickets])</f>
        <v>6.7333333333333334</v>
      </c>
      <c r="I57">
        <f>_xlfn.STDEV.S(Table6[Count of Tickets])</f>
        <v>11.316488914337105</v>
      </c>
      <c r="J57">
        <f>Table6[[#This Row],[Mean]]+3*Table6[[#This Row],[STDV]]</f>
        <v>40.682800076344648</v>
      </c>
      <c r="K57">
        <f>IF(Table6[[#This Row],[Mean]]-3*Table6[[#This Row],[STDV]]&lt;0,0,Table6[[#This Row],[Mean]]-3*Table6[[#This Row],[STDV]])</f>
        <v>0</v>
      </c>
    </row>
    <row r="58" spans="1:11" x14ac:dyDescent="0.55000000000000004">
      <c r="A58">
        <v>56</v>
      </c>
      <c r="B58" s="1" t="s">
        <v>3231</v>
      </c>
      <c r="C58" s="9">
        <v>38718</v>
      </c>
      <c r="E58" s="1"/>
      <c r="F58" t="s">
        <v>3839</v>
      </c>
      <c r="G58">
        <v>0</v>
      </c>
      <c r="H58">
        <f>AVERAGE(Table6[Count of Tickets])</f>
        <v>6.7333333333333334</v>
      </c>
      <c r="I58">
        <f>_xlfn.STDEV.S(Table6[Count of Tickets])</f>
        <v>11.316488914337105</v>
      </c>
      <c r="J58">
        <f>Table6[[#This Row],[Mean]]+3*Table6[[#This Row],[STDV]]</f>
        <v>40.682800076344648</v>
      </c>
      <c r="K58">
        <f>IF(Table6[[#This Row],[Mean]]-3*Table6[[#This Row],[STDV]]&lt;0,0,Table6[[#This Row],[Mean]]-3*Table6[[#This Row],[STDV]])</f>
        <v>0</v>
      </c>
    </row>
    <row r="59" spans="1:11" x14ac:dyDescent="0.55000000000000004">
      <c r="A59">
        <v>57</v>
      </c>
      <c r="B59" s="1" t="s">
        <v>3232</v>
      </c>
      <c r="C59" s="9">
        <v>38718</v>
      </c>
      <c r="E59" s="1"/>
      <c r="F59" t="s">
        <v>3840</v>
      </c>
      <c r="G59">
        <v>0</v>
      </c>
      <c r="H59">
        <f>AVERAGE(Table6[Count of Tickets])</f>
        <v>6.7333333333333334</v>
      </c>
      <c r="I59">
        <f>_xlfn.STDEV.S(Table6[Count of Tickets])</f>
        <v>11.316488914337105</v>
      </c>
      <c r="J59">
        <f>Table6[[#This Row],[Mean]]+3*Table6[[#This Row],[STDV]]</f>
        <v>40.682800076344648</v>
      </c>
      <c r="K59">
        <f>IF(Table6[[#This Row],[Mean]]-3*Table6[[#This Row],[STDV]]&lt;0,0,Table6[[#This Row],[Mean]]-3*Table6[[#This Row],[STDV]])</f>
        <v>0</v>
      </c>
    </row>
    <row r="60" spans="1:11" x14ac:dyDescent="0.55000000000000004">
      <c r="A60">
        <v>58</v>
      </c>
      <c r="B60" s="1" t="s">
        <v>3233</v>
      </c>
      <c r="C60" s="9">
        <v>38718</v>
      </c>
      <c r="E60" s="1"/>
      <c r="F60" t="s">
        <v>3841</v>
      </c>
      <c r="G60">
        <v>0</v>
      </c>
      <c r="H60">
        <f>AVERAGE(Table6[Count of Tickets])</f>
        <v>6.7333333333333334</v>
      </c>
      <c r="I60">
        <f>_xlfn.STDEV.S(Table6[Count of Tickets])</f>
        <v>11.316488914337105</v>
      </c>
      <c r="J60">
        <f>Table6[[#This Row],[Mean]]+3*Table6[[#This Row],[STDV]]</f>
        <v>40.682800076344648</v>
      </c>
      <c r="K60">
        <f>IF(Table6[[#This Row],[Mean]]-3*Table6[[#This Row],[STDV]]&lt;0,0,Table6[[#This Row],[Mean]]-3*Table6[[#This Row],[STDV]])</f>
        <v>0</v>
      </c>
    </row>
    <row r="61" spans="1:11" x14ac:dyDescent="0.55000000000000004">
      <c r="A61">
        <v>59</v>
      </c>
      <c r="B61" s="1" t="s">
        <v>3234</v>
      </c>
      <c r="C61" s="9">
        <v>38749</v>
      </c>
      <c r="E61" s="1"/>
      <c r="F61" t="s">
        <v>3842</v>
      </c>
      <c r="G61">
        <v>0</v>
      </c>
      <c r="H61">
        <f>AVERAGE(Table6[Count of Tickets])</f>
        <v>6.7333333333333334</v>
      </c>
      <c r="I61">
        <f>_xlfn.STDEV.S(Table6[Count of Tickets])</f>
        <v>11.316488914337105</v>
      </c>
      <c r="J61">
        <f>Table6[[#This Row],[Mean]]+3*Table6[[#This Row],[STDV]]</f>
        <v>40.682800076344648</v>
      </c>
      <c r="K61">
        <f>IF(Table6[[#This Row],[Mean]]-3*Table6[[#This Row],[STDV]]&lt;0,0,Table6[[#This Row],[Mean]]-3*Table6[[#This Row],[STDV]])</f>
        <v>0</v>
      </c>
    </row>
    <row r="62" spans="1:11" x14ac:dyDescent="0.55000000000000004">
      <c r="A62">
        <v>60</v>
      </c>
      <c r="B62" s="1" t="s">
        <v>3235</v>
      </c>
      <c r="C62" s="9">
        <v>38749</v>
      </c>
      <c r="E62" s="1"/>
      <c r="F62" t="s">
        <v>3843</v>
      </c>
      <c r="G62">
        <v>0</v>
      </c>
      <c r="H62">
        <f>AVERAGE(Table6[Count of Tickets])</f>
        <v>6.7333333333333334</v>
      </c>
      <c r="I62">
        <f>_xlfn.STDEV.S(Table6[Count of Tickets])</f>
        <v>11.316488914337105</v>
      </c>
      <c r="J62">
        <f>Table6[[#This Row],[Mean]]+3*Table6[[#This Row],[STDV]]</f>
        <v>40.682800076344648</v>
      </c>
      <c r="K62">
        <f>IF(Table6[[#This Row],[Mean]]-3*Table6[[#This Row],[STDV]]&lt;0,0,Table6[[#This Row],[Mean]]-3*Table6[[#This Row],[STDV]])</f>
        <v>0</v>
      </c>
    </row>
    <row r="63" spans="1:11" x14ac:dyDescent="0.55000000000000004">
      <c r="A63">
        <v>61</v>
      </c>
      <c r="B63" s="1" t="s">
        <v>3236</v>
      </c>
      <c r="C63" s="9">
        <v>38749</v>
      </c>
      <c r="E63" s="1"/>
      <c r="F63" t="s">
        <v>3844</v>
      </c>
      <c r="G63">
        <v>2</v>
      </c>
      <c r="H63">
        <f>AVERAGE(Table6[Count of Tickets])</f>
        <v>6.7333333333333334</v>
      </c>
      <c r="I63">
        <f>_xlfn.STDEV.S(Table6[Count of Tickets])</f>
        <v>11.316488914337105</v>
      </c>
      <c r="J63">
        <f>Table6[[#This Row],[Mean]]+3*Table6[[#This Row],[STDV]]</f>
        <v>40.682800076344648</v>
      </c>
      <c r="K63">
        <f>IF(Table6[[#This Row],[Mean]]-3*Table6[[#This Row],[STDV]]&lt;0,0,Table6[[#This Row],[Mean]]-3*Table6[[#This Row],[STDV]])</f>
        <v>0</v>
      </c>
    </row>
    <row r="64" spans="1:11" x14ac:dyDescent="0.55000000000000004">
      <c r="A64">
        <v>62</v>
      </c>
      <c r="B64" s="1" t="s">
        <v>3237</v>
      </c>
      <c r="C64" s="9">
        <v>38749</v>
      </c>
      <c r="E64" s="1"/>
      <c r="F64" t="s">
        <v>3845</v>
      </c>
      <c r="G64">
        <v>0</v>
      </c>
      <c r="H64">
        <f>AVERAGE(Table6[Count of Tickets])</f>
        <v>6.7333333333333334</v>
      </c>
      <c r="I64">
        <f>_xlfn.STDEV.S(Table6[Count of Tickets])</f>
        <v>11.316488914337105</v>
      </c>
      <c r="J64">
        <f>Table6[[#This Row],[Mean]]+3*Table6[[#This Row],[STDV]]</f>
        <v>40.682800076344648</v>
      </c>
      <c r="K64">
        <f>IF(Table6[[#This Row],[Mean]]-3*Table6[[#This Row],[STDV]]&lt;0,0,Table6[[#This Row],[Mean]]-3*Table6[[#This Row],[STDV]])</f>
        <v>0</v>
      </c>
    </row>
    <row r="65" spans="1:11" x14ac:dyDescent="0.55000000000000004">
      <c r="A65">
        <v>63</v>
      </c>
      <c r="B65" s="1" t="s">
        <v>3238</v>
      </c>
      <c r="C65" s="9">
        <v>38749</v>
      </c>
      <c r="E65" s="1"/>
      <c r="F65" t="s">
        <v>3846</v>
      </c>
      <c r="G65">
        <v>0</v>
      </c>
      <c r="H65">
        <f>AVERAGE(Table6[Count of Tickets])</f>
        <v>6.7333333333333334</v>
      </c>
      <c r="I65">
        <f>_xlfn.STDEV.S(Table6[Count of Tickets])</f>
        <v>11.316488914337105</v>
      </c>
      <c r="J65">
        <f>Table6[[#This Row],[Mean]]+3*Table6[[#This Row],[STDV]]</f>
        <v>40.682800076344648</v>
      </c>
      <c r="K65">
        <f>IF(Table6[[#This Row],[Mean]]-3*Table6[[#This Row],[STDV]]&lt;0,0,Table6[[#This Row],[Mean]]-3*Table6[[#This Row],[STDV]])</f>
        <v>0</v>
      </c>
    </row>
    <row r="66" spans="1:11" x14ac:dyDescent="0.55000000000000004">
      <c r="A66">
        <v>64</v>
      </c>
      <c r="B66" s="1" t="s">
        <v>3239</v>
      </c>
      <c r="C66" s="9">
        <v>38749</v>
      </c>
      <c r="E66" s="1"/>
      <c r="F66" t="s">
        <v>3847</v>
      </c>
      <c r="G66">
        <v>0</v>
      </c>
      <c r="H66">
        <f>AVERAGE(Table6[Count of Tickets])</f>
        <v>6.7333333333333334</v>
      </c>
      <c r="I66">
        <f>_xlfn.STDEV.S(Table6[Count of Tickets])</f>
        <v>11.316488914337105</v>
      </c>
      <c r="J66">
        <f>Table6[[#This Row],[Mean]]+3*Table6[[#This Row],[STDV]]</f>
        <v>40.682800076344648</v>
      </c>
      <c r="K66">
        <f>IF(Table6[[#This Row],[Mean]]-3*Table6[[#This Row],[STDV]]&lt;0,0,Table6[[#This Row],[Mean]]-3*Table6[[#This Row],[STDV]])</f>
        <v>0</v>
      </c>
    </row>
    <row r="67" spans="1:11" x14ac:dyDescent="0.55000000000000004">
      <c r="A67">
        <v>65</v>
      </c>
      <c r="B67" s="1" t="s">
        <v>3240</v>
      </c>
      <c r="C67" s="9">
        <v>38749</v>
      </c>
      <c r="E67" s="1"/>
      <c r="F67" t="s">
        <v>3848</v>
      </c>
      <c r="G67">
        <v>0</v>
      </c>
      <c r="H67">
        <f>AVERAGE(Table6[Count of Tickets])</f>
        <v>6.7333333333333334</v>
      </c>
      <c r="I67">
        <f>_xlfn.STDEV.S(Table6[Count of Tickets])</f>
        <v>11.316488914337105</v>
      </c>
      <c r="J67">
        <f>Table6[[#This Row],[Mean]]+3*Table6[[#This Row],[STDV]]</f>
        <v>40.682800076344648</v>
      </c>
      <c r="K67">
        <f>IF(Table6[[#This Row],[Mean]]-3*Table6[[#This Row],[STDV]]&lt;0,0,Table6[[#This Row],[Mean]]-3*Table6[[#This Row],[STDV]])</f>
        <v>0</v>
      </c>
    </row>
    <row r="68" spans="1:11" x14ac:dyDescent="0.55000000000000004">
      <c r="A68">
        <v>66</v>
      </c>
      <c r="B68" s="1" t="s">
        <v>3241</v>
      </c>
      <c r="C68" s="9">
        <v>38749</v>
      </c>
      <c r="E68" s="1"/>
      <c r="F68" t="s">
        <v>3849</v>
      </c>
      <c r="G68">
        <v>0</v>
      </c>
      <c r="H68">
        <f>AVERAGE(Table6[Count of Tickets])</f>
        <v>6.7333333333333334</v>
      </c>
      <c r="I68">
        <f>_xlfn.STDEV.S(Table6[Count of Tickets])</f>
        <v>11.316488914337105</v>
      </c>
      <c r="J68">
        <f>Table6[[#This Row],[Mean]]+3*Table6[[#This Row],[STDV]]</f>
        <v>40.682800076344648</v>
      </c>
      <c r="K68">
        <f>IF(Table6[[#This Row],[Mean]]-3*Table6[[#This Row],[STDV]]&lt;0,0,Table6[[#This Row],[Mean]]-3*Table6[[#This Row],[STDV]])</f>
        <v>0</v>
      </c>
    </row>
    <row r="69" spans="1:11" x14ac:dyDescent="0.55000000000000004">
      <c r="A69">
        <v>67</v>
      </c>
      <c r="B69" s="1" t="s">
        <v>3242</v>
      </c>
      <c r="C69" s="9">
        <v>38777</v>
      </c>
      <c r="E69" s="1"/>
      <c r="F69" t="s">
        <v>3850</v>
      </c>
      <c r="G69">
        <v>0</v>
      </c>
      <c r="H69">
        <f>AVERAGE(Table6[Count of Tickets])</f>
        <v>6.7333333333333334</v>
      </c>
      <c r="I69">
        <f>_xlfn.STDEV.S(Table6[Count of Tickets])</f>
        <v>11.316488914337105</v>
      </c>
      <c r="J69">
        <f>Table6[[#This Row],[Mean]]+3*Table6[[#This Row],[STDV]]</f>
        <v>40.682800076344648</v>
      </c>
      <c r="K69">
        <f>IF(Table6[[#This Row],[Mean]]-3*Table6[[#This Row],[STDV]]&lt;0,0,Table6[[#This Row],[Mean]]-3*Table6[[#This Row],[STDV]])</f>
        <v>0</v>
      </c>
    </row>
    <row r="70" spans="1:11" x14ac:dyDescent="0.55000000000000004">
      <c r="A70">
        <v>68</v>
      </c>
      <c r="B70" s="1" t="s">
        <v>3243</v>
      </c>
      <c r="C70" s="9">
        <v>38777</v>
      </c>
      <c r="E70" s="1"/>
      <c r="F70" t="s">
        <v>3851</v>
      </c>
      <c r="G70">
        <v>0</v>
      </c>
      <c r="H70">
        <f>AVERAGE(Table6[Count of Tickets])</f>
        <v>6.7333333333333334</v>
      </c>
      <c r="I70">
        <f>_xlfn.STDEV.S(Table6[Count of Tickets])</f>
        <v>11.316488914337105</v>
      </c>
      <c r="J70">
        <f>Table6[[#This Row],[Mean]]+3*Table6[[#This Row],[STDV]]</f>
        <v>40.682800076344648</v>
      </c>
      <c r="K70">
        <f>IF(Table6[[#This Row],[Mean]]-3*Table6[[#This Row],[STDV]]&lt;0,0,Table6[[#This Row],[Mean]]-3*Table6[[#This Row],[STDV]])</f>
        <v>0</v>
      </c>
    </row>
    <row r="71" spans="1:11" x14ac:dyDescent="0.55000000000000004">
      <c r="A71">
        <v>69</v>
      </c>
      <c r="B71" s="1" t="s">
        <v>3244</v>
      </c>
      <c r="C71" s="9">
        <v>38777</v>
      </c>
      <c r="E71" s="1"/>
      <c r="F71" t="s">
        <v>3852</v>
      </c>
      <c r="G71">
        <v>1</v>
      </c>
      <c r="H71">
        <f>AVERAGE(Table6[Count of Tickets])</f>
        <v>6.7333333333333334</v>
      </c>
      <c r="I71">
        <f>_xlfn.STDEV.S(Table6[Count of Tickets])</f>
        <v>11.316488914337105</v>
      </c>
      <c r="J71">
        <f>Table6[[#This Row],[Mean]]+3*Table6[[#This Row],[STDV]]</f>
        <v>40.682800076344648</v>
      </c>
      <c r="K71">
        <f>IF(Table6[[#This Row],[Mean]]-3*Table6[[#This Row],[STDV]]&lt;0,0,Table6[[#This Row],[Mean]]-3*Table6[[#This Row],[STDV]])</f>
        <v>0</v>
      </c>
    </row>
    <row r="72" spans="1:11" x14ac:dyDescent="0.55000000000000004">
      <c r="A72">
        <v>70</v>
      </c>
      <c r="B72" s="1" t="s">
        <v>3245</v>
      </c>
      <c r="C72" s="9">
        <v>38777</v>
      </c>
      <c r="E72" s="1"/>
      <c r="F72" t="s">
        <v>3853</v>
      </c>
      <c r="G72">
        <v>0</v>
      </c>
      <c r="H72">
        <f>AVERAGE(Table6[Count of Tickets])</f>
        <v>6.7333333333333334</v>
      </c>
      <c r="I72">
        <f>_xlfn.STDEV.S(Table6[Count of Tickets])</f>
        <v>11.316488914337105</v>
      </c>
      <c r="J72">
        <f>Table6[[#This Row],[Mean]]+3*Table6[[#This Row],[STDV]]</f>
        <v>40.682800076344648</v>
      </c>
      <c r="K72">
        <f>IF(Table6[[#This Row],[Mean]]-3*Table6[[#This Row],[STDV]]&lt;0,0,Table6[[#This Row],[Mean]]-3*Table6[[#This Row],[STDV]])</f>
        <v>0</v>
      </c>
    </row>
    <row r="73" spans="1:11" x14ac:dyDescent="0.55000000000000004">
      <c r="A73">
        <v>71</v>
      </c>
      <c r="B73" s="1" t="s">
        <v>3246</v>
      </c>
      <c r="C73" s="9">
        <v>38777</v>
      </c>
      <c r="E73" s="1"/>
      <c r="F73" t="s">
        <v>3854</v>
      </c>
      <c r="G73">
        <v>0</v>
      </c>
      <c r="H73">
        <f>AVERAGE(Table6[Count of Tickets])</f>
        <v>6.7333333333333334</v>
      </c>
      <c r="I73">
        <f>_xlfn.STDEV.S(Table6[Count of Tickets])</f>
        <v>11.316488914337105</v>
      </c>
      <c r="J73">
        <f>Table6[[#This Row],[Mean]]+3*Table6[[#This Row],[STDV]]</f>
        <v>40.682800076344648</v>
      </c>
      <c r="K73">
        <f>IF(Table6[[#This Row],[Mean]]-3*Table6[[#This Row],[STDV]]&lt;0,0,Table6[[#This Row],[Mean]]-3*Table6[[#This Row],[STDV]])</f>
        <v>0</v>
      </c>
    </row>
    <row r="74" spans="1:11" x14ac:dyDescent="0.55000000000000004">
      <c r="A74">
        <v>72</v>
      </c>
      <c r="B74" s="1" t="s">
        <v>3247</v>
      </c>
      <c r="C74" s="9">
        <v>38808</v>
      </c>
      <c r="E74" s="1"/>
      <c r="F74" t="s">
        <v>3855</v>
      </c>
      <c r="G74">
        <v>0</v>
      </c>
      <c r="H74">
        <f>AVERAGE(Table6[Count of Tickets])</f>
        <v>6.7333333333333334</v>
      </c>
      <c r="I74">
        <f>_xlfn.STDEV.S(Table6[Count of Tickets])</f>
        <v>11.316488914337105</v>
      </c>
      <c r="J74">
        <f>Table6[[#This Row],[Mean]]+3*Table6[[#This Row],[STDV]]</f>
        <v>40.682800076344648</v>
      </c>
      <c r="K74">
        <f>IF(Table6[[#This Row],[Mean]]-3*Table6[[#This Row],[STDV]]&lt;0,0,Table6[[#This Row],[Mean]]-3*Table6[[#This Row],[STDV]])</f>
        <v>0</v>
      </c>
    </row>
    <row r="75" spans="1:11" x14ac:dyDescent="0.55000000000000004">
      <c r="A75">
        <v>73</v>
      </c>
      <c r="B75" s="1" t="s">
        <v>3248</v>
      </c>
      <c r="C75" s="9">
        <v>38838</v>
      </c>
      <c r="E75" s="1"/>
      <c r="F75" t="s">
        <v>3856</v>
      </c>
      <c r="G75">
        <v>0</v>
      </c>
      <c r="H75">
        <f>AVERAGE(Table6[Count of Tickets])</f>
        <v>6.7333333333333334</v>
      </c>
      <c r="I75">
        <f>_xlfn.STDEV.S(Table6[Count of Tickets])</f>
        <v>11.316488914337105</v>
      </c>
      <c r="J75">
        <f>Table6[[#This Row],[Mean]]+3*Table6[[#This Row],[STDV]]</f>
        <v>40.682800076344648</v>
      </c>
      <c r="K75">
        <f>IF(Table6[[#This Row],[Mean]]-3*Table6[[#This Row],[STDV]]&lt;0,0,Table6[[#This Row],[Mean]]-3*Table6[[#This Row],[STDV]])</f>
        <v>0</v>
      </c>
    </row>
    <row r="76" spans="1:11" x14ac:dyDescent="0.55000000000000004">
      <c r="A76">
        <v>74</v>
      </c>
      <c r="B76" s="1" t="s">
        <v>3249</v>
      </c>
      <c r="C76" s="9">
        <v>38838</v>
      </c>
      <c r="E76" s="1"/>
      <c r="F76" t="s">
        <v>3857</v>
      </c>
      <c r="G76">
        <v>0</v>
      </c>
      <c r="H76">
        <f>AVERAGE(Table6[Count of Tickets])</f>
        <v>6.7333333333333334</v>
      </c>
      <c r="I76">
        <f>_xlfn.STDEV.S(Table6[Count of Tickets])</f>
        <v>11.316488914337105</v>
      </c>
      <c r="J76">
        <f>Table6[[#This Row],[Mean]]+3*Table6[[#This Row],[STDV]]</f>
        <v>40.682800076344648</v>
      </c>
      <c r="K76">
        <f>IF(Table6[[#This Row],[Mean]]-3*Table6[[#This Row],[STDV]]&lt;0,0,Table6[[#This Row],[Mean]]-3*Table6[[#This Row],[STDV]])</f>
        <v>0</v>
      </c>
    </row>
    <row r="77" spans="1:11" x14ac:dyDescent="0.55000000000000004">
      <c r="A77">
        <v>75</v>
      </c>
      <c r="B77" s="1" t="s">
        <v>3250</v>
      </c>
      <c r="C77" s="9">
        <v>38838</v>
      </c>
      <c r="E77" s="1"/>
      <c r="F77" t="s">
        <v>3858</v>
      </c>
      <c r="G77">
        <v>0</v>
      </c>
      <c r="H77">
        <f>AVERAGE(Table6[Count of Tickets])</f>
        <v>6.7333333333333334</v>
      </c>
      <c r="I77">
        <f>_xlfn.STDEV.S(Table6[Count of Tickets])</f>
        <v>11.316488914337105</v>
      </c>
      <c r="J77">
        <f>Table6[[#This Row],[Mean]]+3*Table6[[#This Row],[STDV]]</f>
        <v>40.682800076344648</v>
      </c>
      <c r="K77">
        <f>IF(Table6[[#This Row],[Mean]]-3*Table6[[#This Row],[STDV]]&lt;0,0,Table6[[#This Row],[Mean]]-3*Table6[[#This Row],[STDV]])</f>
        <v>0</v>
      </c>
    </row>
    <row r="78" spans="1:11" x14ac:dyDescent="0.55000000000000004">
      <c r="A78">
        <v>76</v>
      </c>
      <c r="B78" s="1" t="s">
        <v>3251</v>
      </c>
      <c r="C78" s="9">
        <v>38838</v>
      </c>
      <c r="E78" s="1"/>
      <c r="F78" t="s">
        <v>3859</v>
      </c>
      <c r="G78">
        <v>0</v>
      </c>
      <c r="H78">
        <f>AVERAGE(Table6[Count of Tickets])</f>
        <v>6.7333333333333334</v>
      </c>
      <c r="I78">
        <f>_xlfn.STDEV.S(Table6[Count of Tickets])</f>
        <v>11.316488914337105</v>
      </c>
      <c r="J78">
        <f>Table6[[#This Row],[Mean]]+3*Table6[[#This Row],[STDV]]</f>
        <v>40.682800076344648</v>
      </c>
      <c r="K78">
        <f>IF(Table6[[#This Row],[Mean]]-3*Table6[[#This Row],[STDV]]&lt;0,0,Table6[[#This Row],[Mean]]-3*Table6[[#This Row],[STDV]])</f>
        <v>0</v>
      </c>
    </row>
    <row r="79" spans="1:11" x14ac:dyDescent="0.55000000000000004">
      <c r="A79">
        <v>77</v>
      </c>
      <c r="B79" s="1" t="s">
        <v>3252</v>
      </c>
      <c r="C79" s="9">
        <v>38869</v>
      </c>
      <c r="E79" s="1"/>
      <c r="F79" t="s">
        <v>3860</v>
      </c>
      <c r="G79">
        <v>0</v>
      </c>
      <c r="H79">
        <f>AVERAGE(Table6[Count of Tickets])</f>
        <v>6.7333333333333334</v>
      </c>
      <c r="I79">
        <f>_xlfn.STDEV.S(Table6[Count of Tickets])</f>
        <v>11.316488914337105</v>
      </c>
      <c r="J79">
        <f>Table6[[#This Row],[Mean]]+3*Table6[[#This Row],[STDV]]</f>
        <v>40.682800076344648</v>
      </c>
      <c r="K79">
        <f>IF(Table6[[#This Row],[Mean]]-3*Table6[[#This Row],[STDV]]&lt;0,0,Table6[[#This Row],[Mean]]-3*Table6[[#This Row],[STDV]])</f>
        <v>0</v>
      </c>
    </row>
    <row r="80" spans="1:11" x14ac:dyDescent="0.55000000000000004">
      <c r="A80">
        <v>78</v>
      </c>
      <c r="B80" s="1" t="s">
        <v>3253</v>
      </c>
      <c r="C80" s="9">
        <v>38869</v>
      </c>
      <c r="E80" s="1"/>
      <c r="F80" t="s">
        <v>3861</v>
      </c>
      <c r="G80">
        <v>0</v>
      </c>
      <c r="H80">
        <f>AVERAGE(Table6[Count of Tickets])</f>
        <v>6.7333333333333334</v>
      </c>
      <c r="I80">
        <f>_xlfn.STDEV.S(Table6[Count of Tickets])</f>
        <v>11.316488914337105</v>
      </c>
      <c r="J80">
        <f>Table6[[#This Row],[Mean]]+3*Table6[[#This Row],[STDV]]</f>
        <v>40.682800076344648</v>
      </c>
      <c r="K80">
        <f>IF(Table6[[#This Row],[Mean]]-3*Table6[[#This Row],[STDV]]&lt;0,0,Table6[[#This Row],[Mean]]-3*Table6[[#This Row],[STDV]])</f>
        <v>0</v>
      </c>
    </row>
    <row r="81" spans="1:11" x14ac:dyDescent="0.55000000000000004">
      <c r="A81">
        <v>79</v>
      </c>
      <c r="B81" s="1" t="s">
        <v>3254</v>
      </c>
      <c r="C81" s="9">
        <v>38869</v>
      </c>
      <c r="E81" s="1"/>
      <c r="F81" t="s">
        <v>3862</v>
      </c>
      <c r="G81">
        <v>0</v>
      </c>
      <c r="H81">
        <f>AVERAGE(Table6[Count of Tickets])</f>
        <v>6.7333333333333334</v>
      </c>
      <c r="I81">
        <f>_xlfn.STDEV.S(Table6[Count of Tickets])</f>
        <v>11.316488914337105</v>
      </c>
      <c r="J81">
        <f>Table6[[#This Row],[Mean]]+3*Table6[[#This Row],[STDV]]</f>
        <v>40.682800076344648</v>
      </c>
      <c r="K81">
        <f>IF(Table6[[#This Row],[Mean]]-3*Table6[[#This Row],[STDV]]&lt;0,0,Table6[[#This Row],[Mean]]-3*Table6[[#This Row],[STDV]])</f>
        <v>0</v>
      </c>
    </row>
    <row r="82" spans="1:11" x14ac:dyDescent="0.55000000000000004">
      <c r="A82">
        <v>80</v>
      </c>
      <c r="B82" s="1" t="s">
        <v>3255</v>
      </c>
      <c r="C82" s="9">
        <v>38869</v>
      </c>
      <c r="E82" s="1"/>
      <c r="F82" t="s">
        <v>3863</v>
      </c>
      <c r="G82">
        <v>3</v>
      </c>
      <c r="H82">
        <f>AVERAGE(Table6[Count of Tickets])</f>
        <v>6.7333333333333334</v>
      </c>
      <c r="I82">
        <f>_xlfn.STDEV.S(Table6[Count of Tickets])</f>
        <v>11.316488914337105</v>
      </c>
      <c r="J82">
        <f>Table6[[#This Row],[Mean]]+3*Table6[[#This Row],[STDV]]</f>
        <v>40.682800076344648</v>
      </c>
      <c r="K82">
        <f>IF(Table6[[#This Row],[Mean]]-3*Table6[[#This Row],[STDV]]&lt;0,0,Table6[[#This Row],[Mean]]-3*Table6[[#This Row],[STDV]])</f>
        <v>0</v>
      </c>
    </row>
    <row r="83" spans="1:11" x14ac:dyDescent="0.55000000000000004">
      <c r="A83">
        <v>81</v>
      </c>
      <c r="B83" s="1" t="s">
        <v>3256</v>
      </c>
      <c r="C83" s="9">
        <v>38869</v>
      </c>
      <c r="E83" s="1"/>
      <c r="F83" t="s">
        <v>3864</v>
      </c>
      <c r="G83">
        <v>0</v>
      </c>
      <c r="H83">
        <f>AVERAGE(Table6[Count of Tickets])</f>
        <v>6.7333333333333334</v>
      </c>
      <c r="I83">
        <f>_xlfn.STDEV.S(Table6[Count of Tickets])</f>
        <v>11.316488914337105</v>
      </c>
      <c r="J83">
        <f>Table6[[#This Row],[Mean]]+3*Table6[[#This Row],[STDV]]</f>
        <v>40.682800076344648</v>
      </c>
      <c r="K83">
        <f>IF(Table6[[#This Row],[Mean]]-3*Table6[[#This Row],[STDV]]&lt;0,0,Table6[[#This Row],[Mean]]-3*Table6[[#This Row],[STDV]])</f>
        <v>0</v>
      </c>
    </row>
    <row r="84" spans="1:11" x14ac:dyDescent="0.55000000000000004">
      <c r="A84">
        <v>82</v>
      </c>
      <c r="B84" s="1" t="s">
        <v>3257</v>
      </c>
      <c r="C84" s="9">
        <v>38869</v>
      </c>
      <c r="E84" s="1"/>
      <c r="F84" t="s">
        <v>3865</v>
      </c>
      <c r="G84">
        <v>0</v>
      </c>
      <c r="H84">
        <f>AVERAGE(Table6[Count of Tickets])</f>
        <v>6.7333333333333334</v>
      </c>
      <c r="I84">
        <f>_xlfn.STDEV.S(Table6[Count of Tickets])</f>
        <v>11.316488914337105</v>
      </c>
      <c r="J84">
        <f>Table6[[#This Row],[Mean]]+3*Table6[[#This Row],[STDV]]</f>
        <v>40.682800076344648</v>
      </c>
      <c r="K84">
        <f>IF(Table6[[#This Row],[Mean]]-3*Table6[[#This Row],[STDV]]&lt;0,0,Table6[[#This Row],[Mean]]-3*Table6[[#This Row],[STDV]])</f>
        <v>0</v>
      </c>
    </row>
    <row r="85" spans="1:11" x14ac:dyDescent="0.55000000000000004">
      <c r="A85">
        <v>83</v>
      </c>
      <c r="B85" s="1" t="s">
        <v>3258</v>
      </c>
      <c r="C85" s="9">
        <v>38869</v>
      </c>
      <c r="E85" s="1"/>
      <c r="F85" t="s">
        <v>3866</v>
      </c>
      <c r="G85">
        <v>0</v>
      </c>
      <c r="H85">
        <f>AVERAGE(Table6[Count of Tickets])</f>
        <v>6.7333333333333334</v>
      </c>
      <c r="I85">
        <f>_xlfn.STDEV.S(Table6[Count of Tickets])</f>
        <v>11.316488914337105</v>
      </c>
      <c r="J85">
        <f>Table6[[#This Row],[Mean]]+3*Table6[[#This Row],[STDV]]</f>
        <v>40.682800076344648</v>
      </c>
      <c r="K85">
        <f>IF(Table6[[#This Row],[Mean]]-3*Table6[[#This Row],[STDV]]&lt;0,0,Table6[[#This Row],[Mean]]-3*Table6[[#This Row],[STDV]])</f>
        <v>0</v>
      </c>
    </row>
    <row r="86" spans="1:11" x14ac:dyDescent="0.55000000000000004">
      <c r="A86">
        <v>84</v>
      </c>
      <c r="B86" s="1" t="s">
        <v>3259</v>
      </c>
      <c r="C86" s="9">
        <v>38869</v>
      </c>
      <c r="E86" s="1"/>
      <c r="F86" t="s">
        <v>3867</v>
      </c>
      <c r="G86">
        <v>0</v>
      </c>
      <c r="H86">
        <f>AVERAGE(Table6[Count of Tickets])</f>
        <v>6.7333333333333334</v>
      </c>
      <c r="I86">
        <f>_xlfn.STDEV.S(Table6[Count of Tickets])</f>
        <v>11.316488914337105</v>
      </c>
      <c r="J86">
        <f>Table6[[#This Row],[Mean]]+3*Table6[[#This Row],[STDV]]</f>
        <v>40.682800076344648</v>
      </c>
      <c r="K86">
        <f>IF(Table6[[#This Row],[Mean]]-3*Table6[[#This Row],[STDV]]&lt;0,0,Table6[[#This Row],[Mean]]-3*Table6[[#This Row],[STDV]])</f>
        <v>0</v>
      </c>
    </row>
    <row r="87" spans="1:11" x14ac:dyDescent="0.55000000000000004">
      <c r="A87">
        <v>85</v>
      </c>
      <c r="B87" s="1" t="s">
        <v>3260</v>
      </c>
      <c r="C87" s="9">
        <v>38869</v>
      </c>
      <c r="E87" s="1"/>
      <c r="F87" t="s">
        <v>3868</v>
      </c>
      <c r="G87">
        <v>0</v>
      </c>
      <c r="H87">
        <f>AVERAGE(Table6[Count of Tickets])</f>
        <v>6.7333333333333334</v>
      </c>
      <c r="I87">
        <f>_xlfn.STDEV.S(Table6[Count of Tickets])</f>
        <v>11.316488914337105</v>
      </c>
      <c r="J87">
        <f>Table6[[#This Row],[Mean]]+3*Table6[[#This Row],[STDV]]</f>
        <v>40.682800076344648</v>
      </c>
      <c r="K87">
        <f>IF(Table6[[#This Row],[Mean]]-3*Table6[[#This Row],[STDV]]&lt;0,0,Table6[[#This Row],[Mean]]-3*Table6[[#This Row],[STDV]])</f>
        <v>0</v>
      </c>
    </row>
    <row r="88" spans="1:11" x14ac:dyDescent="0.55000000000000004">
      <c r="A88">
        <v>86</v>
      </c>
      <c r="B88" s="1" t="s">
        <v>3261</v>
      </c>
      <c r="C88" s="9">
        <v>38869</v>
      </c>
      <c r="E88" s="1"/>
      <c r="F88" t="s">
        <v>3869</v>
      </c>
      <c r="G88">
        <v>1</v>
      </c>
      <c r="H88">
        <f>AVERAGE(Table6[Count of Tickets])</f>
        <v>6.7333333333333334</v>
      </c>
      <c r="I88">
        <f>_xlfn.STDEV.S(Table6[Count of Tickets])</f>
        <v>11.316488914337105</v>
      </c>
      <c r="J88">
        <f>Table6[[#This Row],[Mean]]+3*Table6[[#This Row],[STDV]]</f>
        <v>40.682800076344648</v>
      </c>
      <c r="K88">
        <f>IF(Table6[[#This Row],[Mean]]-3*Table6[[#This Row],[STDV]]&lt;0,0,Table6[[#This Row],[Mean]]-3*Table6[[#This Row],[STDV]])</f>
        <v>0</v>
      </c>
    </row>
    <row r="89" spans="1:11" x14ac:dyDescent="0.55000000000000004">
      <c r="A89">
        <v>87</v>
      </c>
      <c r="B89" s="1" t="s">
        <v>3262</v>
      </c>
      <c r="C89" s="9">
        <v>38869</v>
      </c>
      <c r="E89" s="1"/>
      <c r="F89" t="s">
        <v>3870</v>
      </c>
      <c r="G89">
        <v>2</v>
      </c>
      <c r="H89">
        <f>AVERAGE(Table6[Count of Tickets])</f>
        <v>6.7333333333333334</v>
      </c>
      <c r="I89">
        <f>_xlfn.STDEV.S(Table6[Count of Tickets])</f>
        <v>11.316488914337105</v>
      </c>
      <c r="J89">
        <f>Table6[[#This Row],[Mean]]+3*Table6[[#This Row],[STDV]]</f>
        <v>40.682800076344648</v>
      </c>
      <c r="K89">
        <f>IF(Table6[[#This Row],[Mean]]-3*Table6[[#This Row],[STDV]]&lt;0,0,Table6[[#This Row],[Mean]]-3*Table6[[#This Row],[STDV]])</f>
        <v>0</v>
      </c>
    </row>
    <row r="90" spans="1:11" x14ac:dyDescent="0.55000000000000004">
      <c r="A90">
        <v>88</v>
      </c>
      <c r="B90" s="1" t="s">
        <v>3263</v>
      </c>
      <c r="C90" s="9">
        <v>38869</v>
      </c>
      <c r="E90" s="1"/>
      <c r="F90" t="s">
        <v>3871</v>
      </c>
      <c r="G90">
        <v>2</v>
      </c>
      <c r="H90">
        <f>AVERAGE(Table6[Count of Tickets])</f>
        <v>6.7333333333333334</v>
      </c>
      <c r="I90">
        <f>_xlfn.STDEV.S(Table6[Count of Tickets])</f>
        <v>11.316488914337105</v>
      </c>
      <c r="J90">
        <f>Table6[[#This Row],[Mean]]+3*Table6[[#This Row],[STDV]]</f>
        <v>40.682800076344648</v>
      </c>
      <c r="K90">
        <f>IF(Table6[[#This Row],[Mean]]-3*Table6[[#This Row],[STDV]]&lt;0,0,Table6[[#This Row],[Mean]]-3*Table6[[#This Row],[STDV]])</f>
        <v>0</v>
      </c>
    </row>
    <row r="91" spans="1:11" x14ac:dyDescent="0.55000000000000004">
      <c r="A91">
        <v>89</v>
      </c>
      <c r="B91" s="1" t="s">
        <v>3264</v>
      </c>
      <c r="C91" s="9">
        <v>38869</v>
      </c>
      <c r="E91" s="1"/>
      <c r="F91" t="s">
        <v>3872</v>
      </c>
      <c r="G91">
        <v>1</v>
      </c>
      <c r="H91">
        <f>AVERAGE(Table6[Count of Tickets])</f>
        <v>6.7333333333333334</v>
      </c>
      <c r="I91">
        <f>_xlfn.STDEV.S(Table6[Count of Tickets])</f>
        <v>11.316488914337105</v>
      </c>
      <c r="J91">
        <f>Table6[[#This Row],[Mean]]+3*Table6[[#This Row],[STDV]]</f>
        <v>40.682800076344648</v>
      </c>
      <c r="K91">
        <f>IF(Table6[[#This Row],[Mean]]-3*Table6[[#This Row],[STDV]]&lt;0,0,Table6[[#This Row],[Mean]]-3*Table6[[#This Row],[STDV]])</f>
        <v>0</v>
      </c>
    </row>
    <row r="92" spans="1:11" x14ac:dyDescent="0.55000000000000004">
      <c r="A92">
        <v>90</v>
      </c>
      <c r="B92" s="1" t="s">
        <v>3265</v>
      </c>
      <c r="C92" s="9">
        <v>38869</v>
      </c>
      <c r="E92" s="1"/>
      <c r="F92" t="s">
        <v>3873</v>
      </c>
      <c r="G92">
        <v>0</v>
      </c>
      <c r="H92">
        <f>AVERAGE(Table6[Count of Tickets])</f>
        <v>6.7333333333333334</v>
      </c>
      <c r="I92">
        <f>_xlfn.STDEV.S(Table6[Count of Tickets])</f>
        <v>11.316488914337105</v>
      </c>
      <c r="J92">
        <f>Table6[[#This Row],[Mean]]+3*Table6[[#This Row],[STDV]]</f>
        <v>40.682800076344648</v>
      </c>
      <c r="K92">
        <f>IF(Table6[[#This Row],[Mean]]-3*Table6[[#This Row],[STDV]]&lt;0,0,Table6[[#This Row],[Mean]]-3*Table6[[#This Row],[STDV]])</f>
        <v>0</v>
      </c>
    </row>
    <row r="93" spans="1:11" x14ac:dyDescent="0.55000000000000004">
      <c r="A93">
        <v>91</v>
      </c>
      <c r="B93" s="1" t="s">
        <v>3266</v>
      </c>
      <c r="C93" s="9">
        <v>38899</v>
      </c>
      <c r="E93" s="1"/>
    </row>
    <row r="94" spans="1:11" x14ac:dyDescent="0.55000000000000004">
      <c r="A94">
        <v>92</v>
      </c>
      <c r="B94" s="1" t="s">
        <v>3267</v>
      </c>
      <c r="C94" s="9">
        <v>38899</v>
      </c>
    </row>
    <row r="95" spans="1:11" x14ac:dyDescent="0.55000000000000004">
      <c r="A95">
        <v>93</v>
      </c>
      <c r="B95" s="1" t="s">
        <v>3268</v>
      </c>
      <c r="C95" s="9">
        <v>38899</v>
      </c>
    </row>
    <row r="96" spans="1:11" x14ac:dyDescent="0.55000000000000004">
      <c r="A96">
        <v>94</v>
      </c>
      <c r="B96" s="1" t="s">
        <v>3269</v>
      </c>
      <c r="C96" s="9">
        <v>38899</v>
      </c>
    </row>
    <row r="97" spans="1:3" x14ac:dyDescent="0.55000000000000004">
      <c r="A97">
        <v>95</v>
      </c>
      <c r="B97" s="1" t="s">
        <v>3270</v>
      </c>
      <c r="C97" s="9">
        <v>38899</v>
      </c>
    </row>
    <row r="98" spans="1:3" x14ac:dyDescent="0.55000000000000004">
      <c r="A98">
        <v>96</v>
      </c>
      <c r="B98" s="1" t="s">
        <v>3271</v>
      </c>
      <c r="C98" s="9">
        <v>38930</v>
      </c>
    </row>
    <row r="99" spans="1:3" x14ac:dyDescent="0.55000000000000004">
      <c r="A99">
        <v>97</v>
      </c>
      <c r="B99" s="1" t="s">
        <v>3272</v>
      </c>
      <c r="C99" s="9">
        <v>38930</v>
      </c>
    </row>
    <row r="100" spans="1:3" x14ac:dyDescent="0.55000000000000004">
      <c r="A100">
        <v>98</v>
      </c>
      <c r="B100" s="1" t="s">
        <v>3273</v>
      </c>
      <c r="C100" s="9">
        <v>38930</v>
      </c>
    </row>
    <row r="101" spans="1:3" x14ac:dyDescent="0.55000000000000004">
      <c r="A101">
        <v>99</v>
      </c>
      <c r="B101" s="1" t="s">
        <v>3274</v>
      </c>
      <c r="C101" s="9">
        <v>38930</v>
      </c>
    </row>
    <row r="102" spans="1:3" x14ac:dyDescent="0.55000000000000004">
      <c r="A102">
        <v>100</v>
      </c>
      <c r="B102" s="1" t="s">
        <v>3275</v>
      </c>
      <c r="C102" s="9">
        <v>38961</v>
      </c>
    </row>
    <row r="103" spans="1:3" x14ac:dyDescent="0.55000000000000004">
      <c r="A103">
        <v>101</v>
      </c>
      <c r="B103" s="1" t="s">
        <v>3276</v>
      </c>
      <c r="C103" s="9">
        <v>38961</v>
      </c>
    </row>
    <row r="104" spans="1:3" x14ac:dyDescent="0.55000000000000004">
      <c r="A104">
        <v>102</v>
      </c>
      <c r="B104" s="1" t="s">
        <v>3277</v>
      </c>
      <c r="C104" s="9">
        <v>38961</v>
      </c>
    </row>
    <row r="105" spans="1:3" x14ac:dyDescent="0.55000000000000004">
      <c r="A105">
        <v>103</v>
      </c>
      <c r="B105" s="1" t="s">
        <v>3278</v>
      </c>
      <c r="C105" s="9">
        <v>38991</v>
      </c>
    </row>
    <row r="106" spans="1:3" x14ac:dyDescent="0.55000000000000004">
      <c r="A106">
        <v>104</v>
      </c>
      <c r="B106" s="1" t="s">
        <v>3279</v>
      </c>
      <c r="C106" s="9">
        <v>38991</v>
      </c>
    </row>
    <row r="107" spans="1:3" x14ac:dyDescent="0.55000000000000004">
      <c r="A107">
        <v>105</v>
      </c>
      <c r="B107" s="1" t="s">
        <v>3280</v>
      </c>
      <c r="C107" s="9">
        <v>38991</v>
      </c>
    </row>
    <row r="108" spans="1:3" x14ac:dyDescent="0.55000000000000004">
      <c r="A108">
        <v>106</v>
      </c>
      <c r="B108" s="1" t="s">
        <v>3281</v>
      </c>
      <c r="C108" s="9">
        <v>39052</v>
      </c>
    </row>
    <row r="109" spans="1:3" x14ac:dyDescent="0.55000000000000004">
      <c r="A109">
        <v>107</v>
      </c>
      <c r="B109" s="1" t="s">
        <v>3282</v>
      </c>
      <c r="C109" s="9">
        <v>39052</v>
      </c>
    </row>
    <row r="110" spans="1:3" x14ac:dyDescent="0.55000000000000004">
      <c r="A110">
        <v>108</v>
      </c>
      <c r="B110" s="1" t="s">
        <v>3283</v>
      </c>
      <c r="C110" s="9">
        <v>39083</v>
      </c>
    </row>
    <row r="111" spans="1:3" x14ac:dyDescent="0.55000000000000004">
      <c r="A111">
        <v>109</v>
      </c>
      <c r="B111" s="1" t="s">
        <v>3284</v>
      </c>
      <c r="C111" s="9">
        <v>39083</v>
      </c>
    </row>
    <row r="112" spans="1:3" x14ac:dyDescent="0.55000000000000004">
      <c r="A112">
        <v>110</v>
      </c>
      <c r="B112" s="1" t="s">
        <v>3285</v>
      </c>
      <c r="C112" s="9">
        <v>39083</v>
      </c>
    </row>
    <row r="113" spans="1:3" x14ac:dyDescent="0.55000000000000004">
      <c r="A113">
        <v>111</v>
      </c>
      <c r="B113" s="1" t="s">
        <v>3286</v>
      </c>
      <c r="C113" s="9">
        <v>39083</v>
      </c>
    </row>
    <row r="114" spans="1:3" x14ac:dyDescent="0.55000000000000004">
      <c r="A114">
        <v>112</v>
      </c>
      <c r="B114" s="1" t="s">
        <v>3287</v>
      </c>
      <c r="C114" s="9">
        <v>39083</v>
      </c>
    </row>
    <row r="115" spans="1:3" x14ac:dyDescent="0.55000000000000004">
      <c r="A115">
        <v>113</v>
      </c>
      <c r="B115" s="1" t="s">
        <v>3288</v>
      </c>
      <c r="C115" s="9">
        <v>39083</v>
      </c>
    </row>
    <row r="116" spans="1:3" x14ac:dyDescent="0.55000000000000004">
      <c r="A116">
        <v>114</v>
      </c>
      <c r="B116" s="1" t="s">
        <v>3289</v>
      </c>
      <c r="C116" s="9">
        <v>39083</v>
      </c>
    </row>
    <row r="117" spans="1:3" x14ac:dyDescent="0.55000000000000004">
      <c r="A117">
        <v>115</v>
      </c>
      <c r="B117" s="1" t="s">
        <v>3290</v>
      </c>
      <c r="C117" s="9">
        <v>39114</v>
      </c>
    </row>
    <row r="118" spans="1:3" x14ac:dyDescent="0.55000000000000004">
      <c r="A118">
        <v>116</v>
      </c>
      <c r="B118" s="1" t="s">
        <v>3291</v>
      </c>
      <c r="C118" s="9">
        <v>39114</v>
      </c>
    </row>
    <row r="119" spans="1:3" x14ac:dyDescent="0.55000000000000004">
      <c r="A119">
        <v>117</v>
      </c>
      <c r="B119" s="1" t="s">
        <v>3292</v>
      </c>
      <c r="C119" s="9">
        <v>39114</v>
      </c>
    </row>
    <row r="120" spans="1:3" x14ac:dyDescent="0.55000000000000004">
      <c r="A120">
        <v>118</v>
      </c>
      <c r="B120" s="1" t="s">
        <v>3293</v>
      </c>
      <c r="C120" s="9">
        <v>39114</v>
      </c>
    </row>
    <row r="121" spans="1:3" x14ac:dyDescent="0.55000000000000004">
      <c r="A121">
        <v>119</v>
      </c>
      <c r="B121" s="1" t="s">
        <v>3294</v>
      </c>
      <c r="C121" s="9">
        <v>39114</v>
      </c>
    </row>
    <row r="122" spans="1:3" x14ac:dyDescent="0.55000000000000004">
      <c r="A122">
        <v>120</v>
      </c>
      <c r="B122" s="1" t="s">
        <v>3295</v>
      </c>
      <c r="C122" s="9">
        <v>39114</v>
      </c>
    </row>
    <row r="123" spans="1:3" x14ac:dyDescent="0.55000000000000004">
      <c r="A123">
        <v>121</v>
      </c>
      <c r="B123" s="1" t="s">
        <v>3296</v>
      </c>
      <c r="C123" s="9">
        <v>39114</v>
      </c>
    </row>
    <row r="124" spans="1:3" x14ac:dyDescent="0.55000000000000004">
      <c r="A124">
        <v>122</v>
      </c>
      <c r="B124" s="1" t="s">
        <v>3297</v>
      </c>
      <c r="C124" s="9">
        <v>39114</v>
      </c>
    </row>
    <row r="125" spans="1:3" x14ac:dyDescent="0.55000000000000004">
      <c r="A125">
        <v>123</v>
      </c>
      <c r="B125" s="1" t="s">
        <v>3298</v>
      </c>
      <c r="C125" s="9">
        <v>39114</v>
      </c>
    </row>
    <row r="126" spans="1:3" x14ac:dyDescent="0.55000000000000004">
      <c r="A126">
        <v>124</v>
      </c>
      <c r="B126" s="1" t="s">
        <v>3299</v>
      </c>
      <c r="C126" s="9">
        <v>39114</v>
      </c>
    </row>
    <row r="127" spans="1:3" x14ac:dyDescent="0.55000000000000004">
      <c r="A127">
        <v>125</v>
      </c>
      <c r="B127" s="1" t="s">
        <v>3300</v>
      </c>
      <c r="C127" s="9">
        <v>39114</v>
      </c>
    </row>
    <row r="128" spans="1:3" x14ac:dyDescent="0.55000000000000004">
      <c r="A128">
        <v>126</v>
      </c>
      <c r="B128" s="1" t="s">
        <v>3301</v>
      </c>
      <c r="C128" s="9">
        <v>39142</v>
      </c>
    </row>
    <row r="129" spans="1:3" x14ac:dyDescent="0.55000000000000004">
      <c r="A129">
        <v>127</v>
      </c>
      <c r="B129" s="1" t="s">
        <v>3302</v>
      </c>
      <c r="C129" s="9">
        <v>39142</v>
      </c>
    </row>
    <row r="130" spans="1:3" x14ac:dyDescent="0.55000000000000004">
      <c r="A130">
        <v>128</v>
      </c>
      <c r="B130" s="1" t="s">
        <v>3303</v>
      </c>
      <c r="C130" s="9">
        <v>39142</v>
      </c>
    </row>
    <row r="131" spans="1:3" x14ac:dyDescent="0.55000000000000004">
      <c r="A131">
        <v>129</v>
      </c>
      <c r="B131" s="1" t="s">
        <v>3304</v>
      </c>
      <c r="C131" s="9">
        <v>39142</v>
      </c>
    </row>
    <row r="132" spans="1:3" x14ac:dyDescent="0.55000000000000004">
      <c r="A132">
        <v>130</v>
      </c>
      <c r="B132" s="1" t="s">
        <v>3305</v>
      </c>
      <c r="C132" s="9">
        <v>39142</v>
      </c>
    </row>
    <row r="133" spans="1:3" x14ac:dyDescent="0.55000000000000004">
      <c r="A133">
        <v>131</v>
      </c>
      <c r="B133" s="1" t="s">
        <v>3306</v>
      </c>
      <c r="C133" s="9">
        <v>39142</v>
      </c>
    </row>
    <row r="134" spans="1:3" x14ac:dyDescent="0.55000000000000004">
      <c r="A134">
        <v>132</v>
      </c>
      <c r="B134" s="1" t="s">
        <v>3307</v>
      </c>
      <c r="C134" s="9">
        <v>39142</v>
      </c>
    </row>
    <row r="135" spans="1:3" x14ac:dyDescent="0.55000000000000004">
      <c r="A135">
        <v>133</v>
      </c>
      <c r="B135" s="1" t="s">
        <v>3308</v>
      </c>
      <c r="C135" s="9">
        <v>39142</v>
      </c>
    </row>
    <row r="136" spans="1:3" x14ac:dyDescent="0.55000000000000004">
      <c r="A136">
        <v>134</v>
      </c>
      <c r="B136" s="1" t="s">
        <v>3309</v>
      </c>
      <c r="C136" s="9">
        <v>39142</v>
      </c>
    </row>
    <row r="137" spans="1:3" x14ac:dyDescent="0.55000000000000004">
      <c r="A137">
        <v>135</v>
      </c>
      <c r="B137" s="1" t="s">
        <v>3310</v>
      </c>
      <c r="C137" s="9">
        <v>39142</v>
      </c>
    </row>
    <row r="138" spans="1:3" x14ac:dyDescent="0.55000000000000004">
      <c r="A138">
        <v>136</v>
      </c>
      <c r="B138" s="1" t="s">
        <v>3311</v>
      </c>
      <c r="C138" s="9">
        <v>39142</v>
      </c>
    </row>
    <row r="139" spans="1:3" x14ac:dyDescent="0.55000000000000004">
      <c r="A139">
        <v>137</v>
      </c>
      <c r="B139" s="1" t="s">
        <v>3312</v>
      </c>
      <c r="C139" s="9">
        <v>39142</v>
      </c>
    </row>
    <row r="140" spans="1:3" x14ac:dyDescent="0.55000000000000004">
      <c r="A140">
        <v>138</v>
      </c>
      <c r="B140" s="1" t="s">
        <v>3313</v>
      </c>
      <c r="C140" s="9">
        <v>39142</v>
      </c>
    </row>
    <row r="141" spans="1:3" x14ac:dyDescent="0.55000000000000004">
      <c r="A141">
        <v>139</v>
      </c>
      <c r="B141" s="1" t="s">
        <v>3314</v>
      </c>
      <c r="C141" s="9">
        <v>39142</v>
      </c>
    </row>
    <row r="142" spans="1:3" x14ac:dyDescent="0.55000000000000004">
      <c r="A142">
        <v>140</v>
      </c>
      <c r="B142" s="1" t="s">
        <v>3315</v>
      </c>
      <c r="C142" s="9">
        <v>39142</v>
      </c>
    </row>
    <row r="143" spans="1:3" x14ac:dyDescent="0.55000000000000004">
      <c r="A143">
        <v>141</v>
      </c>
      <c r="B143" s="1" t="s">
        <v>3316</v>
      </c>
      <c r="C143" s="9">
        <v>39142</v>
      </c>
    </row>
    <row r="144" spans="1:3" x14ac:dyDescent="0.55000000000000004">
      <c r="A144">
        <v>142</v>
      </c>
      <c r="B144" s="1" t="s">
        <v>3317</v>
      </c>
      <c r="C144" s="9">
        <v>39142</v>
      </c>
    </row>
    <row r="145" spans="1:3" x14ac:dyDescent="0.55000000000000004">
      <c r="A145">
        <v>143</v>
      </c>
      <c r="B145" s="1" t="s">
        <v>3318</v>
      </c>
      <c r="C145" s="9">
        <v>39142</v>
      </c>
    </row>
    <row r="146" spans="1:3" x14ac:dyDescent="0.55000000000000004">
      <c r="A146">
        <v>144</v>
      </c>
      <c r="B146" s="1" t="s">
        <v>3319</v>
      </c>
      <c r="C146" s="9">
        <v>39142</v>
      </c>
    </row>
    <row r="147" spans="1:3" x14ac:dyDescent="0.55000000000000004">
      <c r="A147">
        <v>145</v>
      </c>
      <c r="B147" s="1" t="s">
        <v>3320</v>
      </c>
      <c r="C147" s="9">
        <v>39142</v>
      </c>
    </row>
    <row r="148" spans="1:3" x14ac:dyDescent="0.55000000000000004">
      <c r="A148">
        <v>146</v>
      </c>
      <c r="B148" s="1" t="s">
        <v>3321</v>
      </c>
      <c r="C148" s="9">
        <v>39142</v>
      </c>
    </row>
    <row r="149" spans="1:3" x14ac:dyDescent="0.55000000000000004">
      <c r="A149">
        <v>147</v>
      </c>
      <c r="B149" s="1" t="s">
        <v>3322</v>
      </c>
      <c r="C149" s="9">
        <v>39142</v>
      </c>
    </row>
    <row r="150" spans="1:3" x14ac:dyDescent="0.55000000000000004">
      <c r="A150">
        <v>148</v>
      </c>
      <c r="B150" s="1" t="s">
        <v>3323</v>
      </c>
      <c r="C150" s="9">
        <v>39142</v>
      </c>
    </row>
    <row r="151" spans="1:3" x14ac:dyDescent="0.55000000000000004">
      <c r="A151">
        <v>149</v>
      </c>
      <c r="B151" s="1" t="s">
        <v>3324</v>
      </c>
      <c r="C151" s="9">
        <v>39142</v>
      </c>
    </row>
    <row r="152" spans="1:3" x14ac:dyDescent="0.55000000000000004">
      <c r="A152">
        <v>150</v>
      </c>
      <c r="B152" s="1" t="s">
        <v>3325</v>
      </c>
      <c r="C152" s="9">
        <v>39142</v>
      </c>
    </row>
    <row r="153" spans="1:3" x14ac:dyDescent="0.55000000000000004">
      <c r="A153">
        <v>151</v>
      </c>
      <c r="B153" s="1" t="s">
        <v>3326</v>
      </c>
      <c r="C153" s="9">
        <v>39142</v>
      </c>
    </row>
    <row r="154" spans="1:3" x14ac:dyDescent="0.55000000000000004">
      <c r="A154">
        <v>152</v>
      </c>
      <c r="B154" s="1" t="s">
        <v>3327</v>
      </c>
      <c r="C154" s="9">
        <v>39142</v>
      </c>
    </row>
    <row r="155" spans="1:3" x14ac:dyDescent="0.55000000000000004">
      <c r="A155">
        <v>153</v>
      </c>
      <c r="B155" s="1" t="s">
        <v>3328</v>
      </c>
      <c r="C155" s="9">
        <v>39142</v>
      </c>
    </row>
    <row r="156" spans="1:3" x14ac:dyDescent="0.55000000000000004">
      <c r="A156">
        <v>154</v>
      </c>
      <c r="B156" s="1" t="s">
        <v>3329</v>
      </c>
      <c r="C156" s="9">
        <v>39173</v>
      </c>
    </row>
    <row r="157" spans="1:3" x14ac:dyDescent="0.55000000000000004">
      <c r="A157">
        <v>155</v>
      </c>
      <c r="B157" s="1" t="s">
        <v>3330</v>
      </c>
      <c r="C157" s="9">
        <v>39173</v>
      </c>
    </row>
    <row r="158" spans="1:3" x14ac:dyDescent="0.55000000000000004">
      <c r="A158">
        <v>156</v>
      </c>
      <c r="B158" s="1" t="s">
        <v>3331</v>
      </c>
      <c r="C158" s="9">
        <v>39173</v>
      </c>
    </row>
    <row r="159" spans="1:3" x14ac:dyDescent="0.55000000000000004">
      <c r="A159">
        <v>157</v>
      </c>
      <c r="B159" s="1" t="s">
        <v>3332</v>
      </c>
      <c r="C159" s="9">
        <v>39173</v>
      </c>
    </row>
    <row r="160" spans="1:3" x14ac:dyDescent="0.55000000000000004">
      <c r="A160">
        <v>158</v>
      </c>
      <c r="B160" s="1" t="s">
        <v>3333</v>
      </c>
      <c r="C160" s="9">
        <v>39173</v>
      </c>
    </row>
    <row r="161" spans="1:3" x14ac:dyDescent="0.55000000000000004">
      <c r="A161">
        <v>159</v>
      </c>
      <c r="B161" s="1" t="s">
        <v>3334</v>
      </c>
      <c r="C161" s="9">
        <v>39173</v>
      </c>
    </row>
    <row r="162" spans="1:3" x14ac:dyDescent="0.55000000000000004">
      <c r="A162">
        <v>160</v>
      </c>
      <c r="B162" s="1" t="s">
        <v>3335</v>
      </c>
      <c r="C162" s="9">
        <v>39173</v>
      </c>
    </row>
    <row r="163" spans="1:3" x14ac:dyDescent="0.55000000000000004">
      <c r="A163">
        <v>161</v>
      </c>
      <c r="B163" s="1" t="s">
        <v>3336</v>
      </c>
      <c r="C163" s="9">
        <v>39173</v>
      </c>
    </row>
    <row r="164" spans="1:3" x14ac:dyDescent="0.55000000000000004">
      <c r="A164">
        <v>162</v>
      </c>
      <c r="B164" s="1" t="s">
        <v>3337</v>
      </c>
      <c r="C164" s="9">
        <v>39173</v>
      </c>
    </row>
    <row r="165" spans="1:3" x14ac:dyDescent="0.55000000000000004">
      <c r="A165">
        <v>163</v>
      </c>
      <c r="B165" s="1" t="s">
        <v>3338</v>
      </c>
      <c r="C165" s="9">
        <v>39203</v>
      </c>
    </row>
    <row r="166" spans="1:3" x14ac:dyDescent="0.55000000000000004">
      <c r="A166">
        <v>164</v>
      </c>
      <c r="B166" s="1" t="s">
        <v>3339</v>
      </c>
      <c r="C166" s="9">
        <v>39203</v>
      </c>
    </row>
    <row r="167" spans="1:3" x14ac:dyDescent="0.55000000000000004">
      <c r="A167">
        <v>165</v>
      </c>
      <c r="B167" s="1" t="s">
        <v>3340</v>
      </c>
      <c r="C167" s="9">
        <v>39203</v>
      </c>
    </row>
    <row r="168" spans="1:3" x14ac:dyDescent="0.55000000000000004">
      <c r="A168">
        <v>166</v>
      </c>
      <c r="B168" s="1" t="s">
        <v>3341</v>
      </c>
      <c r="C168" s="9">
        <v>39203</v>
      </c>
    </row>
    <row r="169" spans="1:3" x14ac:dyDescent="0.55000000000000004">
      <c r="A169">
        <v>167</v>
      </c>
      <c r="B169" s="1" t="s">
        <v>3342</v>
      </c>
      <c r="C169" s="9">
        <v>39203</v>
      </c>
    </row>
    <row r="170" spans="1:3" x14ac:dyDescent="0.55000000000000004">
      <c r="A170">
        <v>168</v>
      </c>
      <c r="B170" s="1" t="s">
        <v>3343</v>
      </c>
      <c r="C170" s="9">
        <v>39203</v>
      </c>
    </row>
    <row r="171" spans="1:3" x14ac:dyDescent="0.55000000000000004">
      <c r="A171">
        <v>169</v>
      </c>
      <c r="B171" s="1" t="s">
        <v>3344</v>
      </c>
      <c r="C171" s="9">
        <v>39203</v>
      </c>
    </row>
    <row r="172" spans="1:3" x14ac:dyDescent="0.55000000000000004">
      <c r="A172">
        <v>170</v>
      </c>
      <c r="B172" s="1" t="s">
        <v>3345</v>
      </c>
      <c r="C172" s="9">
        <v>39203</v>
      </c>
    </row>
    <row r="173" spans="1:3" x14ac:dyDescent="0.55000000000000004">
      <c r="A173">
        <v>171</v>
      </c>
      <c r="B173" s="1" t="s">
        <v>3346</v>
      </c>
      <c r="C173" s="9">
        <v>39203</v>
      </c>
    </row>
    <row r="174" spans="1:3" x14ac:dyDescent="0.55000000000000004">
      <c r="A174">
        <v>172</v>
      </c>
      <c r="B174" s="1" t="s">
        <v>3347</v>
      </c>
      <c r="C174" s="9">
        <v>39203</v>
      </c>
    </row>
    <row r="175" spans="1:3" x14ac:dyDescent="0.55000000000000004">
      <c r="A175">
        <v>173</v>
      </c>
      <c r="B175" s="1" t="s">
        <v>3348</v>
      </c>
      <c r="C175" s="9">
        <v>39203</v>
      </c>
    </row>
    <row r="176" spans="1:3" x14ac:dyDescent="0.55000000000000004">
      <c r="A176">
        <v>174</v>
      </c>
      <c r="B176" s="1" t="s">
        <v>3349</v>
      </c>
      <c r="C176" s="9">
        <v>39203</v>
      </c>
    </row>
    <row r="177" spans="1:3" x14ac:dyDescent="0.55000000000000004">
      <c r="A177">
        <v>175</v>
      </c>
      <c r="B177" s="1" t="s">
        <v>3350</v>
      </c>
      <c r="C177" s="9">
        <v>39203</v>
      </c>
    </row>
    <row r="178" spans="1:3" x14ac:dyDescent="0.55000000000000004">
      <c r="A178">
        <v>176</v>
      </c>
      <c r="B178" s="1" t="s">
        <v>3351</v>
      </c>
      <c r="C178" s="9">
        <v>39203</v>
      </c>
    </row>
    <row r="179" spans="1:3" x14ac:dyDescent="0.55000000000000004">
      <c r="A179">
        <v>177</v>
      </c>
      <c r="B179" s="1" t="s">
        <v>3352</v>
      </c>
      <c r="C179" s="9">
        <v>39203</v>
      </c>
    </row>
    <row r="180" spans="1:3" x14ac:dyDescent="0.55000000000000004">
      <c r="A180">
        <v>178</v>
      </c>
      <c r="B180" s="1" t="s">
        <v>3353</v>
      </c>
      <c r="C180" s="9">
        <v>39203</v>
      </c>
    </row>
    <row r="181" spans="1:3" x14ac:dyDescent="0.55000000000000004">
      <c r="A181">
        <v>179</v>
      </c>
      <c r="B181" s="1" t="s">
        <v>3354</v>
      </c>
      <c r="C181" s="9">
        <v>39203</v>
      </c>
    </row>
    <row r="182" spans="1:3" x14ac:dyDescent="0.55000000000000004">
      <c r="A182">
        <v>180</v>
      </c>
      <c r="B182" s="1" t="s">
        <v>3355</v>
      </c>
      <c r="C182" s="9">
        <v>39203</v>
      </c>
    </row>
    <row r="183" spans="1:3" x14ac:dyDescent="0.55000000000000004">
      <c r="A183">
        <v>181</v>
      </c>
      <c r="B183" s="1" t="s">
        <v>3356</v>
      </c>
      <c r="C183" s="9">
        <v>39234</v>
      </c>
    </row>
    <row r="184" spans="1:3" x14ac:dyDescent="0.55000000000000004">
      <c r="A184">
        <v>182</v>
      </c>
      <c r="B184" s="1" t="s">
        <v>3357</v>
      </c>
      <c r="C184" s="9">
        <v>39234</v>
      </c>
    </row>
    <row r="185" spans="1:3" x14ac:dyDescent="0.55000000000000004">
      <c r="A185">
        <v>183</v>
      </c>
      <c r="B185" s="1" t="s">
        <v>3358</v>
      </c>
      <c r="C185" s="9">
        <v>39234</v>
      </c>
    </row>
    <row r="186" spans="1:3" x14ac:dyDescent="0.55000000000000004">
      <c r="A186">
        <v>184</v>
      </c>
      <c r="B186" s="1" t="s">
        <v>3359</v>
      </c>
      <c r="C186" s="9">
        <v>39234</v>
      </c>
    </row>
    <row r="187" spans="1:3" x14ac:dyDescent="0.55000000000000004">
      <c r="A187">
        <v>185</v>
      </c>
      <c r="B187" s="1" t="s">
        <v>3360</v>
      </c>
      <c r="C187" s="9">
        <v>39234</v>
      </c>
    </row>
    <row r="188" spans="1:3" x14ac:dyDescent="0.55000000000000004">
      <c r="A188">
        <v>186</v>
      </c>
      <c r="B188" s="1" t="s">
        <v>3361</v>
      </c>
      <c r="C188" s="9">
        <v>39234</v>
      </c>
    </row>
    <row r="189" spans="1:3" x14ac:dyDescent="0.55000000000000004">
      <c r="A189">
        <v>187</v>
      </c>
      <c r="B189" s="1" t="s">
        <v>3362</v>
      </c>
      <c r="C189" s="9">
        <v>39234</v>
      </c>
    </row>
    <row r="190" spans="1:3" x14ac:dyDescent="0.55000000000000004">
      <c r="A190">
        <v>188</v>
      </c>
      <c r="B190" s="1" t="s">
        <v>3363</v>
      </c>
      <c r="C190" s="9">
        <v>39234</v>
      </c>
    </row>
    <row r="191" spans="1:3" x14ac:dyDescent="0.55000000000000004">
      <c r="A191">
        <v>189</v>
      </c>
      <c r="B191" s="1" t="s">
        <v>3364</v>
      </c>
      <c r="C191" s="9">
        <v>39234</v>
      </c>
    </row>
    <row r="192" spans="1:3" x14ac:dyDescent="0.55000000000000004">
      <c r="A192">
        <v>190</v>
      </c>
      <c r="B192" s="1" t="s">
        <v>3365</v>
      </c>
      <c r="C192" s="9">
        <v>39234</v>
      </c>
    </row>
    <row r="193" spans="1:3" x14ac:dyDescent="0.55000000000000004">
      <c r="A193">
        <v>191</v>
      </c>
      <c r="B193" s="1" t="s">
        <v>3366</v>
      </c>
      <c r="C193" s="9">
        <v>39234</v>
      </c>
    </row>
    <row r="194" spans="1:3" x14ac:dyDescent="0.55000000000000004">
      <c r="A194">
        <v>192</v>
      </c>
      <c r="B194" s="1" t="s">
        <v>3367</v>
      </c>
      <c r="C194" s="9">
        <v>39234</v>
      </c>
    </row>
    <row r="195" spans="1:3" x14ac:dyDescent="0.55000000000000004">
      <c r="A195">
        <v>193</v>
      </c>
      <c r="B195" s="1" t="s">
        <v>3368</v>
      </c>
      <c r="C195" s="9">
        <v>39234</v>
      </c>
    </row>
    <row r="196" spans="1:3" x14ac:dyDescent="0.55000000000000004">
      <c r="A196">
        <v>194</v>
      </c>
      <c r="B196" s="1" t="s">
        <v>3369</v>
      </c>
      <c r="C196" s="9">
        <v>39234</v>
      </c>
    </row>
    <row r="197" spans="1:3" x14ac:dyDescent="0.55000000000000004">
      <c r="A197">
        <v>195</v>
      </c>
      <c r="B197" s="1" t="s">
        <v>3370</v>
      </c>
      <c r="C197" s="9">
        <v>39234</v>
      </c>
    </row>
    <row r="198" spans="1:3" x14ac:dyDescent="0.55000000000000004">
      <c r="A198">
        <v>196</v>
      </c>
      <c r="B198" s="1" t="s">
        <v>3371</v>
      </c>
      <c r="C198" s="9">
        <v>39234</v>
      </c>
    </row>
    <row r="199" spans="1:3" x14ac:dyDescent="0.55000000000000004">
      <c r="A199">
        <v>197</v>
      </c>
      <c r="B199" s="1" t="s">
        <v>3372</v>
      </c>
      <c r="C199" s="9">
        <v>39234</v>
      </c>
    </row>
    <row r="200" spans="1:3" x14ac:dyDescent="0.55000000000000004">
      <c r="A200">
        <v>198</v>
      </c>
      <c r="B200" s="1" t="s">
        <v>3373</v>
      </c>
      <c r="C200" s="9">
        <v>39234</v>
      </c>
    </row>
    <row r="201" spans="1:3" x14ac:dyDescent="0.55000000000000004">
      <c r="A201">
        <v>199</v>
      </c>
      <c r="B201" s="1" t="s">
        <v>3374</v>
      </c>
      <c r="C201" s="9">
        <v>39264</v>
      </c>
    </row>
    <row r="202" spans="1:3" x14ac:dyDescent="0.55000000000000004">
      <c r="A202">
        <v>200</v>
      </c>
      <c r="B202" s="1" t="s">
        <v>3375</v>
      </c>
      <c r="C202" s="9">
        <v>39264</v>
      </c>
    </row>
    <row r="203" spans="1:3" x14ac:dyDescent="0.55000000000000004">
      <c r="A203">
        <v>201</v>
      </c>
      <c r="B203" s="1" t="s">
        <v>3376</v>
      </c>
      <c r="C203" s="9">
        <v>39264</v>
      </c>
    </row>
    <row r="204" spans="1:3" x14ac:dyDescent="0.55000000000000004">
      <c r="A204">
        <v>202</v>
      </c>
      <c r="B204" s="1" t="s">
        <v>3377</v>
      </c>
      <c r="C204" s="9">
        <v>39264</v>
      </c>
    </row>
    <row r="205" spans="1:3" x14ac:dyDescent="0.55000000000000004">
      <c r="A205">
        <v>203</v>
      </c>
      <c r="B205" s="1" t="s">
        <v>3378</v>
      </c>
      <c r="C205" s="9">
        <v>39264</v>
      </c>
    </row>
    <row r="206" spans="1:3" x14ac:dyDescent="0.55000000000000004">
      <c r="A206">
        <v>204</v>
      </c>
      <c r="B206" s="1" t="s">
        <v>3379</v>
      </c>
      <c r="C206" s="9">
        <v>39264</v>
      </c>
    </row>
    <row r="207" spans="1:3" x14ac:dyDescent="0.55000000000000004">
      <c r="A207">
        <v>205</v>
      </c>
      <c r="B207" s="1" t="s">
        <v>3380</v>
      </c>
      <c r="C207" s="9">
        <v>39264</v>
      </c>
    </row>
    <row r="208" spans="1:3" x14ac:dyDescent="0.55000000000000004">
      <c r="A208">
        <v>206</v>
      </c>
      <c r="B208" s="1" t="s">
        <v>3381</v>
      </c>
      <c r="C208" s="9">
        <v>39264</v>
      </c>
    </row>
    <row r="209" spans="1:3" x14ac:dyDescent="0.55000000000000004">
      <c r="A209">
        <v>207</v>
      </c>
      <c r="B209" s="1" t="s">
        <v>3382</v>
      </c>
      <c r="C209" s="9">
        <v>39264</v>
      </c>
    </row>
    <row r="210" spans="1:3" x14ac:dyDescent="0.55000000000000004">
      <c r="A210">
        <v>208</v>
      </c>
      <c r="B210" s="1" t="s">
        <v>3383</v>
      </c>
      <c r="C210" s="9">
        <v>39264</v>
      </c>
    </row>
    <row r="211" spans="1:3" x14ac:dyDescent="0.55000000000000004">
      <c r="A211">
        <v>209</v>
      </c>
      <c r="B211" s="1" t="s">
        <v>3384</v>
      </c>
      <c r="C211" s="9">
        <v>39264</v>
      </c>
    </row>
    <row r="212" spans="1:3" x14ac:dyDescent="0.55000000000000004">
      <c r="A212">
        <v>210</v>
      </c>
      <c r="B212" s="1" t="s">
        <v>3385</v>
      </c>
      <c r="C212" s="9">
        <v>39264</v>
      </c>
    </row>
    <row r="213" spans="1:3" x14ac:dyDescent="0.55000000000000004">
      <c r="A213">
        <v>211</v>
      </c>
      <c r="B213" s="1" t="s">
        <v>3386</v>
      </c>
      <c r="C213" s="9">
        <v>39295</v>
      </c>
    </row>
    <row r="214" spans="1:3" x14ac:dyDescent="0.55000000000000004">
      <c r="A214">
        <v>212</v>
      </c>
      <c r="B214" s="1" t="s">
        <v>3387</v>
      </c>
      <c r="C214" s="9">
        <v>39295</v>
      </c>
    </row>
    <row r="215" spans="1:3" x14ac:dyDescent="0.55000000000000004">
      <c r="A215">
        <v>213</v>
      </c>
      <c r="B215" s="1" t="s">
        <v>3388</v>
      </c>
      <c r="C215" s="9">
        <v>39295</v>
      </c>
    </row>
    <row r="216" spans="1:3" x14ac:dyDescent="0.55000000000000004">
      <c r="A216">
        <v>214</v>
      </c>
      <c r="B216" s="1" t="s">
        <v>3389</v>
      </c>
      <c r="C216" s="9">
        <v>39295</v>
      </c>
    </row>
    <row r="217" spans="1:3" x14ac:dyDescent="0.55000000000000004">
      <c r="A217">
        <v>215</v>
      </c>
      <c r="B217" s="1" t="s">
        <v>3390</v>
      </c>
      <c r="C217" s="9">
        <v>39295</v>
      </c>
    </row>
    <row r="218" spans="1:3" x14ac:dyDescent="0.55000000000000004">
      <c r="A218">
        <v>216</v>
      </c>
      <c r="B218" s="1" t="s">
        <v>3391</v>
      </c>
      <c r="C218" s="9">
        <v>39295</v>
      </c>
    </row>
    <row r="219" spans="1:3" x14ac:dyDescent="0.55000000000000004">
      <c r="A219">
        <v>217</v>
      </c>
      <c r="B219" s="1" t="s">
        <v>3392</v>
      </c>
      <c r="C219" s="9">
        <v>39295</v>
      </c>
    </row>
    <row r="220" spans="1:3" x14ac:dyDescent="0.55000000000000004">
      <c r="A220">
        <v>218</v>
      </c>
      <c r="B220" s="1" t="s">
        <v>3393</v>
      </c>
      <c r="C220" s="9">
        <v>39295</v>
      </c>
    </row>
    <row r="221" spans="1:3" x14ac:dyDescent="0.55000000000000004">
      <c r="A221">
        <v>219</v>
      </c>
      <c r="B221" s="1" t="s">
        <v>3394</v>
      </c>
      <c r="C221" s="9">
        <v>39295</v>
      </c>
    </row>
    <row r="222" spans="1:3" x14ac:dyDescent="0.55000000000000004">
      <c r="A222">
        <v>220</v>
      </c>
      <c r="B222" s="1" t="s">
        <v>3395</v>
      </c>
      <c r="C222" s="9">
        <v>39295</v>
      </c>
    </row>
    <row r="223" spans="1:3" x14ac:dyDescent="0.55000000000000004">
      <c r="A223">
        <v>221</v>
      </c>
      <c r="B223" s="1" t="s">
        <v>3396</v>
      </c>
      <c r="C223" s="9">
        <v>39295</v>
      </c>
    </row>
    <row r="224" spans="1:3" x14ac:dyDescent="0.55000000000000004">
      <c r="A224">
        <v>222</v>
      </c>
      <c r="B224" s="1" t="s">
        <v>3397</v>
      </c>
      <c r="C224" s="9">
        <v>39295</v>
      </c>
    </row>
    <row r="225" spans="1:3" x14ac:dyDescent="0.55000000000000004">
      <c r="A225">
        <v>223</v>
      </c>
      <c r="B225" s="1" t="s">
        <v>3398</v>
      </c>
      <c r="C225" s="9">
        <v>39295</v>
      </c>
    </row>
    <row r="226" spans="1:3" x14ac:dyDescent="0.55000000000000004">
      <c r="A226">
        <v>224</v>
      </c>
      <c r="B226" s="1" t="s">
        <v>3399</v>
      </c>
      <c r="C226" s="9">
        <v>39295</v>
      </c>
    </row>
    <row r="227" spans="1:3" x14ac:dyDescent="0.55000000000000004">
      <c r="A227">
        <v>225</v>
      </c>
      <c r="B227" s="1" t="s">
        <v>3400</v>
      </c>
      <c r="C227" s="9">
        <v>39295</v>
      </c>
    </row>
    <row r="228" spans="1:3" x14ac:dyDescent="0.55000000000000004">
      <c r="A228">
        <v>226</v>
      </c>
      <c r="B228" s="1" t="s">
        <v>3401</v>
      </c>
      <c r="C228" s="9">
        <v>39295</v>
      </c>
    </row>
    <row r="229" spans="1:3" x14ac:dyDescent="0.55000000000000004">
      <c r="A229">
        <v>227</v>
      </c>
      <c r="B229" s="1" t="s">
        <v>3402</v>
      </c>
      <c r="C229" s="9">
        <v>39295</v>
      </c>
    </row>
    <row r="230" spans="1:3" x14ac:dyDescent="0.55000000000000004">
      <c r="A230">
        <v>228</v>
      </c>
      <c r="B230" s="1" t="s">
        <v>3403</v>
      </c>
      <c r="C230" s="9">
        <v>39295</v>
      </c>
    </row>
    <row r="231" spans="1:3" x14ac:dyDescent="0.55000000000000004">
      <c r="A231">
        <v>229</v>
      </c>
      <c r="B231" s="1" t="s">
        <v>3404</v>
      </c>
      <c r="C231" s="9">
        <v>39295</v>
      </c>
    </row>
    <row r="232" spans="1:3" x14ac:dyDescent="0.55000000000000004">
      <c r="A232">
        <v>230</v>
      </c>
      <c r="B232" s="1" t="s">
        <v>3405</v>
      </c>
      <c r="C232" s="9">
        <v>39295</v>
      </c>
    </row>
    <row r="233" spans="1:3" x14ac:dyDescent="0.55000000000000004">
      <c r="A233">
        <v>231</v>
      </c>
      <c r="B233" s="1" t="s">
        <v>3406</v>
      </c>
      <c r="C233" s="9">
        <v>39295</v>
      </c>
    </row>
    <row r="234" spans="1:3" x14ac:dyDescent="0.55000000000000004">
      <c r="A234">
        <v>232</v>
      </c>
      <c r="B234" s="1" t="s">
        <v>3407</v>
      </c>
      <c r="C234" s="9">
        <v>39295</v>
      </c>
    </row>
    <row r="235" spans="1:3" x14ac:dyDescent="0.55000000000000004">
      <c r="A235">
        <v>233</v>
      </c>
      <c r="B235" s="1" t="s">
        <v>3408</v>
      </c>
      <c r="C235" s="9">
        <v>39295</v>
      </c>
    </row>
    <row r="236" spans="1:3" x14ac:dyDescent="0.55000000000000004">
      <c r="A236">
        <v>234</v>
      </c>
      <c r="B236" s="1" t="s">
        <v>3409</v>
      </c>
      <c r="C236" s="9">
        <v>39295</v>
      </c>
    </row>
    <row r="237" spans="1:3" x14ac:dyDescent="0.55000000000000004">
      <c r="A237">
        <v>235</v>
      </c>
      <c r="B237" s="1" t="s">
        <v>3410</v>
      </c>
      <c r="C237" s="9">
        <v>39295</v>
      </c>
    </row>
    <row r="238" spans="1:3" x14ac:dyDescent="0.55000000000000004">
      <c r="A238">
        <v>236</v>
      </c>
      <c r="B238" s="1" t="s">
        <v>3411</v>
      </c>
      <c r="C238" s="9">
        <v>39295</v>
      </c>
    </row>
    <row r="239" spans="1:3" x14ac:dyDescent="0.55000000000000004">
      <c r="A239">
        <v>237</v>
      </c>
      <c r="B239" s="1" t="s">
        <v>3412</v>
      </c>
      <c r="C239" s="9">
        <v>39295</v>
      </c>
    </row>
    <row r="240" spans="1:3" x14ac:dyDescent="0.55000000000000004">
      <c r="A240">
        <v>238</v>
      </c>
      <c r="B240" s="1" t="s">
        <v>3413</v>
      </c>
      <c r="C240" s="9">
        <v>39295</v>
      </c>
    </row>
    <row r="241" spans="1:3" x14ac:dyDescent="0.55000000000000004">
      <c r="A241">
        <v>239</v>
      </c>
      <c r="B241" s="1" t="s">
        <v>3414</v>
      </c>
      <c r="C241" s="9">
        <v>39295</v>
      </c>
    </row>
    <row r="242" spans="1:3" x14ac:dyDescent="0.55000000000000004">
      <c r="A242">
        <v>240</v>
      </c>
      <c r="B242" s="1" t="s">
        <v>3415</v>
      </c>
      <c r="C242" s="9">
        <v>39295</v>
      </c>
    </row>
    <row r="243" spans="1:3" x14ac:dyDescent="0.55000000000000004">
      <c r="A243">
        <v>241</v>
      </c>
      <c r="B243" s="1" t="s">
        <v>3416</v>
      </c>
      <c r="C243" s="9">
        <v>39295</v>
      </c>
    </row>
    <row r="244" spans="1:3" x14ac:dyDescent="0.55000000000000004">
      <c r="A244">
        <v>242</v>
      </c>
      <c r="B244" s="1" t="s">
        <v>3417</v>
      </c>
      <c r="C244" s="9">
        <v>39295</v>
      </c>
    </row>
    <row r="245" spans="1:3" x14ac:dyDescent="0.55000000000000004">
      <c r="A245">
        <v>243</v>
      </c>
      <c r="B245" s="1" t="s">
        <v>3418</v>
      </c>
      <c r="C245" s="9">
        <v>39295</v>
      </c>
    </row>
    <row r="246" spans="1:3" x14ac:dyDescent="0.55000000000000004">
      <c r="A246">
        <v>244</v>
      </c>
      <c r="B246" s="1" t="s">
        <v>3419</v>
      </c>
      <c r="C246" s="9">
        <v>39295</v>
      </c>
    </row>
    <row r="247" spans="1:3" x14ac:dyDescent="0.55000000000000004">
      <c r="A247">
        <v>245</v>
      </c>
      <c r="B247" s="1" t="s">
        <v>3420</v>
      </c>
      <c r="C247" s="9">
        <v>39326</v>
      </c>
    </row>
    <row r="248" spans="1:3" x14ac:dyDescent="0.55000000000000004">
      <c r="A248">
        <v>246</v>
      </c>
      <c r="B248" s="1" t="s">
        <v>3421</v>
      </c>
      <c r="C248" s="9">
        <v>39326</v>
      </c>
    </row>
    <row r="249" spans="1:3" x14ac:dyDescent="0.55000000000000004">
      <c r="A249">
        <v>247</v>
      </c>
      <c r="B249" s="1" t="s">
        <v>3422</v>
      </c>
      <c r="C249" s="9">
        <v>39326</v>
      </c>
    </row>
    <row r="250" spans="1:3" x14ac:dyDescent="0.55000000000000004">
      <c r="A250">
        <v>248</v>
      </c>
      <c r="B250" s="1" t="s">
        <v>3423</v>
      </c>
      <c r="C250" s="9">
        <v>39326</v>
      </c>
    </row>
    <row r="251" spans="1:3" x14ac:dyDescent="0.55000000000000004">
      <c r="A251">
        <v>249</v>
      </c>
      <c r="B251" s="1" t="s">
        <v>3424</v>
      </c>
      <c r="C251" s="9">
        <v>39326</v>
      </c>
    </row>
    <row r="252" spans="1:3" x14ac:dyDescent="0.55000000000000004">
      <c r="A252">
        <v>250</v>
      </c>
      <c r="B252" s="1" t="s">
        <v>3425</v>
      </c>
      <c r="C252" s="9">
        <v>39326</v>
      </c>
    </row>
    <row r="253" spans="1:3" x14ac:dyDescent="0.55000000000000004">
      <c r="A253">
        <v>251</v>
      </c>
      <c r="B253" s="1" t="s">
        <v>3426</v>
      </c>
      <c r="C253" s="9">
        <v>39326</v>
      </c>
    </row>
    <row r="254" spans="1:3" x14ac:dyDescent="0.55000000000000004">
      <c r="A254">
        <v>252</v>
      </c>
      <c r="B254" s="1" t="s">
        <v>3427</v>
      </c>
      <c r="C254" s="9">
        <v>39326</v>
      </c>
    </row>
    <row r="255" spans="1:3" x14ac:dyDescent="0.55000000000000004">
      <c r="A255">
        <v>253</v>
      </c>
      <c r="B255" s="1" t="s">
        <v>3428</v>
      </c>
      <c r="C255" s="9">
        <v>39326</v>
      </c>
    </row>
    <row r="256" spans="1:3" x14ac:dyDescent="0.55000000000000004">
      <c r="A256">
        <v>254</v>
      </c>
      <c r="B256" s="1" t="s">
        <v>3429</v>
      </c>
      <c r="C256" s="9">
        <v>39326</v>
      </c>
    </row>
    <row r="257" spans="1:3" x14ac:dyDescent="0.55000000000000004">
      <c r="A257">
        <v>255</v>
      </c>
      <c r="B257" s="1" t="s">
        <v>3430</v>
      </c>
      <c r="C257" s="9">
        <v>39326</v>
      </c>
    </row>
    <row r="258" spans="1:3" x14ac:dyDescent="0.55000000000000004">
      <c r="A258">
        <v>256</v>
      </c>
      <c r="B258" s="1" t="s">
        <v>3431</v>
      </c>
      <c r="C258" s="9">
        <v>39326</v>
      </c>
    </row>
    <row r="259" spans="1:3" x14ac:dyDescent="0.55000000000000004">
      <c r="A259">
        <v>257</v>
      </c>
      <c r="B259" s="1" t="s">
        <v>3432</v>
      </c>
      <c r="C259" s="9">
        <v>39326</v>
      </c>
    </row>
    <row r="260" spans="1:3" x14ac:dyDescent="0.55000000000000004">
      <c r="A260">
        <v>258</v>
      </c>
      <c r="B260" s="1" t="s">
        <v>3433</v>
      </c>
      <c r="C260" s="9">
        <v>39326</v>
      </c>
    </row>
    <row r="261" spans="1:3" x14ac:dyDescent="0.55000000000000004">
      <c r="A261">
        <v>259</v>
      </c>
      <c r="B261" s="1" t="s">
        <v>3434</v>
      </c>
      <c r="C261" s="9">
        <v>39326</v>
      </c>
    </row>
    <row r="262" spans="1:3" x14ac:dyDescent="0.55000000000000004">
      <c r="A262">
        <v>260</v>
      </c>
      <c r="B262" s="1" t="s">
        <v>3435</v>
      </c>
      <c r="C262" s="9">
        <v>39326</v>
      </c>
    </row>
    <row r="263" spans="1:3" x14ac:dyDescent="0.55000000000000004">
      <c r="A263">
        <v>261</v>
      </c>
      <c r="B263" s="1" t="s">
        <v>3436</v>
      </c>
      <c r="C263" s="9">
        <v>39326</v>
      </c>
    </row>
    <row r="264" spans="1:3" x14ac:dyDescent="0.55000000000000004">
      <c r="A264">
        <v>262</v>
      </c>
      <c r="B264" s="1" t="s">
        <v>3437</v>
      </c>
      <c r="C264" s="9">
        <v>39326</v>
      </c>
    </row>
    <row r="265" spans="1:3" x14ac:dyDescent="0.55000000000000004">
      <c r="A265">
        <v>263</v>
      </c>
      <c r="B265" s="1" t="s">
        <v>3438</v>
      </c>
      <c r="C265" s="9">
        <v>39326</v>
      </c>
    </row>
    <row r="266" spans="1:3" x14ac:dyDescent="0.55000000000000004">
      <c r="A266">
        <v>264</v>
      </c>
      <c r="B266" s="1" t="s">
        <v>3439</v>
      </c>
      <c r="C266" s="9">
        <v>39326</v>
      </c>
    </row>
    <row r="267" spans="1:3" x14ac:dyDescent="0.55000000000000004">
      <c r="A267">
        <v>265</v>
      </c>
      <c r="B267" s="1" t="s">
        <v>3440</v>
      </c>
      <c r="C267" s="9">
        <v>39326</v>
      </c>
    </row>
    <row r="268" spans="1:3" x14ac:dyDescent="0.55000000000000004">
      <c r="A268">
        <v>266</v>
      </c>
      <c r="B268" s="1" t="s">
        <v>3441</v>
      </c>
      <c r="C268" s="9">
        <v>39326</v>
      </c>
    </row>
    <row r="269" spans="1:3" x14ac:dyDescent="0.55000000000000004">
      <c r="A269">
        <v>267</v>
      </c>
      <c r="B269" s="1" t="s">
        <v>3442</v>
      </c>
      <c r="C269" s="9">
        <v>39326</v>
      </c>
    </row>
    <row r="270" spans="1:3" x14ac:dyDescent="0.55000000000000004">
      <c r="A270">
        <v>268</v>
      </c>
      <c r="B270" s="1" t="s">
        <v>3443</v>
      </c>
      <c r="C270" s="9">
        <v>39326</v>
      </c>
    </row>
    <row r="271" spans="1:3" x14ac:dyDescent="0.55000000000000004">
      <c r="A271">
        <v>269</v>
      </c>
      <c r="B271" s="1" t="s">
        <v>3444</v>
      </c>
      <c r="C271" s="9">
        <v>39326</v>
      </c>
    </row>
    <row r="272" spans="1:3" x14ac:dyDescent="0.55000000000000004">
      <c r="A272">
        <v>270</v>
      </c>
      <c r="B272" s="1" t="s">
        <v>3445</v>
      </c>
      <c r="C272" s="9">
        <v>39326</v>
      </c>
    </row>
    <row r="273" spans="1:3" x14ac:dyDescent="0.55000000000000004">
      <c r="A273">
        <v>271</v>
      </c>
      <c r="B273" s="1" t="s">
        <v>3446</v>
      </c>
      <c r="C273" s="9">
        <v>39326</v>
      </c>
    </row>
    <row r="274" spans="1:3" x14ac:dyDescent="0.55000000000000004">
      <c r="A274">
        <v>272</v>
      </c>
      <c r="B274" s="1" t="s">
        <v>3447</v>
      </c>
      <c r="C274" s="9">
        <v>39326</v>
      </c>
    </row>
    <row r="275" spans="1:3" x14ac:dyDescent="0.55000000000000004">
      <c r="A275">
        <v>273</v>
      </c>
      <c r="B275" s="1" t="s">
        <v>3448</v>
      </c>
      <c r="C275" s="9">
        <v>39326</v>
      </c>
    </row>
    <row r="276" spans="1:3" x14ac:dyDescent="0.55000000000000004">
      <c r="A276">
        <v>274</v>
      </c>
      <c r="B276" s="1" t="s">
        <v>3449</v>
      </c>
      <c r="C276" s="9">
        <v>39326</v>
      </c>
    </row>
    <row r="277" spans="1:3" x14ac:dyDescent="0.55000000000000004">
      <c r="A277">
        <v>275</v>
      </c>
      <c r="B277" s="1" t="s">
        <v>3450</v>
      </c>
      <c r="C277" s="9">
        <v>39326</v>
      </c>
    </row>
    <row r="278" spans="1:3" x14ac:dyDescent="0.55000000000000004">
      <c r="A278">
        <v>276</v>
      </c>
      <c r="B278" s="1" t="s">
        <v>3451</v>
      </c>
      <c r="C278" s="9">
        <v>39326</v>
      </c>
    </row>
    <row r="279" spans="1:3" x14ac:dyDescent="0.55000000000000004">
      <c r="A279">
        <v>277</v>
      </c>
      <c r="B279" s="1" t="s">
        <v>3452</v>
      </c>
      <c r="C279" s="9">
        <v>39326</v>
      </c>
    </row>
    <row r="280" spans="1:3" x14ac:dyDescent="0.55000000000000004">
      <c r="A280">
        <v>278</v>
      </c>
      <c r="B280" s="1" t="s">
        <v>3453</v>
      </c>
      <c r="C280" s="9">
        <v>39326</v>
      </c>
    </row>
    <row r="281" spans="1:3" x14ac:dyDescent="0.55000000000000004">
      <c r="A281">
        <v>279</v>
      </c>
      <c r="B281" s="1" t="s">
        <v>3454</v>
      </c>
      <c r="C281" s="9">
        <v>39326</v>
      </c>
    </row>
    <row r="282" spans="1:3" x14ac:dyDescent="0.55000000000000004">
      <c r="A282">
        <v>280</v>
      </c>
      <c r="B282" s="1" t="s">
        <v>3455</v>
      </c>
      <c r="C282" s="9">
        <v>39326</v>
      </c>
    </row>
    <row r="283" spans="1:3" x14ac:dyDescent="0.55000000000000004">
      <c r="A283">
        <v>281</v>
      </c>
      <c r="B283" s="1" t="s">
        <v>3456</v>
      </c>
      <c r="C283" s="9">
        <v>39326</v>
      </c>
    </row>
    <row r="284" spans="1:3" x14ac:dyDescent="0.55000000000000004">
      <c r="A284">
        <v>282</v>
      </c>
      <c r="B284" s="1" t="s">
        <v>3457</v>
      </c>
      <c r="C284" s="9">
        <v>39326</v>
      </c>
    </row>
    <row r="285" spans="1:3" x14ac:dyDescent="0.55000000000000004">
      <c r="A285">
        <v>283</v>
      </c>
      <c r="B285" s="1" t="s">
        <v>3458</v>
      </c>
      <c r="C285" s="9">
        <v>39326</v>
      </c>
    </row>
    <row r="286" spans="1:3" x14ac:dyDescent="0.55000000000000004">
      <c r="A286">
        <v>284</v>
      </c>
      <c r="B286" s="1" t="s">
        <v>3459</v>
      </c>
      <c r="C286" s="9">
        <v>39326</v>
      </c>
    </row>
    <row r="287" spans="1:3" x14ac:dyDescent="0.55000000000000004">
      <c r="A287">
        <v>285</v>
      </c>
      <c r="B287" s="1" t="s">
        <v>3460</v>
      </c>
      <c r="C287" s="9">
        <v>39356</v>
      </c>
    </row>
    <row r="288" spans="1:3" x14ac:dyDescent="0.55000000000000004">
      <c r="A288">
        <v>286</v>
      </c>
      <c r="B288" s="1" t="s">
        <v>3461</v>
      </c>
      <c r="C288" s="9">
        <v>39356</v>
      </c>
    </row>
    <row r="289" spans="1:3" x14ac:dyDescent="0.55000000000000004">
      <c r="A289">
        <v>287</v>
      </c>
      <c r="B289" s="1" t="s">
        <v>3462</v>
      </c>
      <c r="C289" s="9">
        <v>39356</v>
      </c>
    </row>
    <row r="290" spans="1:3" x14ac:dyDescent="0.55000000000000004">
      <c r="A290">
        <v>288</v>
      </c>
      <c r="B290" s="1" t="s">
        <v>3463</v>
      </c>
      <c r="C290" s="9">
        <v>39356</v>
      </c>
    </row>
    <row r="291" spans="1:3" x14ac:dyDescent="0.55000000000000004">
      <c r="A291">
        <v>289</v>
      </c>
      <c r="B291" s="1" t="s">
        <v>3464</v>
      </c>
      <c r="C291" s="9">
        <v>39356</v>
      </c>
    </row>
    <row r="292" spans="1:3" x14ac:dyDescent="0.55000000000000004">
      <c r="A292">
        <v>290</v>
      </c>
      <c r="B292" s="1" t="s">
        <v>3465</v>
      </c>
      <c r="C292" s="9">
        <v>39356</v>
      </c>
    </row>
    <row r="293" spans="1:3" x14ac:dyDescent="0.55000000000000004">
      <c r="A293">
        <v>291</v>
      </c>
      <c r="B293" s="1" t="s">
        <v>3466</v>
      </c>
      <c r="C293" s="9">
        <v>39356</v>
      </c>
    </row>
    <row r="294" spans="1:3" x14ac:dyDescent="0.55000000000000004">
      <c r="A294">
        <v>292</v>
      </c>
      <c r="B294" s="1" t="s">
        <v>3467</v>
      </c>
      <c r="C294" s="9">
        <v>39356</v>
      </c>
    </row>
    <row r="295" spans="1:3" x14ac:dyDescent="0.55000000000000004">
      <c r="A295">
        <v>293</v>
      </c>
      <c r="B295" s="1" t="s">
        <v>3468</v>
      </c>
      <c r="C295" s="9">
        <v>39356</v>
      </c>
    </row>
    <row r="296" spans="1:3" x14ac:dyDescent="0.55000000000000004">
      <c r="A296">
        <v>294</v>
      </c>
      <c r="B296" s="1" t="s">
        <v>3469</v>
      </c>
      <c r="C296" s="9">
        <v>39356</v>
      </c>
    </row>
    <row r="297" spans="1:3" x14ac:dyDescent="0.55000000000000004">
      <c r="A297">
        <v>295</v>
      </c>
      <c r="B297" s="1" t="s">
        <v>3470</v>
      </c>
      <c r="C297" s="9">
        <v>39356</v>
      </c>
    </row>
    <row r="298" spans="1:3" x14ac:dyDescent="0.55000000000000004">
      <c r="A298">
        <v>296</v>
      </c>
      <c r="B298" s="1" t="s">
        <v>3471</v>
      </c>
      <c r="C298" s="9">
        <v>39356</v>
      </c>
    </row>
    <row r="299" spans="1:3" x14ac:dyDescent="0.55000000000000004">
      <c r="A299">
        <v>297</v>
      </c>
      <c r="B299" s="1" t="s">
        <v>3472</v>
      </c>
      <c r="C299" s="9">
        <v>39356</v>
      </c>
    </row>
    <row r="300" spans="1:3" x14ac:dyDescent="0.55000000000000004">
      <c r="A300">
        <v>298</v>
      </c>
      <c r="B300" s="1" t="s">
        <v>3473</v>
      </c>
      <c r="C300" s="9">
        <v>39356</v>
      </c>
    </row>
    <row r="301" spans="1:3" x14ac:dyDescent="0.55000000000000004">
      <c r="A301">
        <v>299</v>
      </c>
      <c r="B301" s="1" t="s">
        <v>3474</v>
      </c>
      <c r="C301" s="9">
        <v>39356</v>
      </c>
    </row>
    <row r="302" spans="1:3" x14ac:dyDescent="0.55000000000000004">
      <c r="A302">
        <v>300</v>
      </c>
      <c r="B302" s="1" t="s">
        <v>3475</v>
      </c>
      <c r="C302" s="9">
        <v>39356</v>
      </c>
    </row>
    <row r="303" spans="1:3" x14ac:dyDescent="0.55000000000000004">
      <c r="A303">
        <v>301</v>
      </c>
      <c r="B303" s="1" t="s">
        <v>3476</v>
      </c>
      <c r="C303" s="9">
        <v>39356</v>
      </c>
    </row>
    <row r="304" spans="1:3" x14ac:dyDescent="0.55000000000000004">
      <c r="A304">
        <v>302</v>
      </c>
      <c r="B304" s="1" t="s">
        <v>3477</v>
      </c>
      <c r="C304" s="9">
        <v>39356</v>
      </c>
    </row>
    <row r="305" spans="1:3" x14ac:dyDescent="0.55000000000000004">
      <c r="A305">
        <v>303</v>
      </c>
      <c r="B305" s="1" t="s">
        <v>3478</v>
      </c>
      <c r="C305" s="9">
        <v>39356</v>
      </c>
    </row>
    <row r="306" spans="1:3" x14ac:dyDescent="0.55000000000000004">
      <c r="A306">
        <v>304</v>
      </c>
      <c r="B306" s="1" t="s">
        <v>3479</v>
      </c>
      <c r="C306" s="9">
        <v>39356</v>
      </c>
    </row>
    <row r="307" spans="1:3" x14ac:dyDescent="0.55000000000000004">
      <c r="A307">
        <v>305</v>
      </c>
      <c r="B307" s="1" t="s">
        <v>3480</v>
      </c>
      <c r="C307" s="9">
        <v>39356</v>
      </c>
    </row>
    <row r="308" spans="1:3" x14ac:dyDescent="0.55000000000000004">
      <c r="A308">
        <v>306</v>
      </c>
      <c r="B308" s="1" t="s">
        <v>3481</v>
      </c>
      <c r="C308" s="9">
        <v>39356</v>
      </c>
    </row>
    <row r="309" spans="1:3" x14ac:dyDescent="0.55000000000000004">
      <c r="A309">
        <v>307</v>
      </c>
      <c r="B309" s="1" t="s">
        <v>3482</v>
      </c>
      <c r="C309" s="9">
        <v>39356</v>
      </c>
    </row>
    <row r="310" spans="1:3" x14ac:dyDescent="0.55000000000000004">
      <c r="A310">
        <v>308</v>
      </c>
      <c r="B310" s="1" t="s">
        <v>3483</v>
      </c>
      <c r="C310" s="9">
        <v>39356</v>
      </c>
    </row>
    <row r="311" spans="1:3" x14ac:dyDescent="0.55000000000000004">
      <c r="A311">
        <v>309</v>
      </c>
      <c r="B311" s="1" t="s">
        <v>3484</v>
      </c>
      <c r="C311" s="9">
        <v>39356</v>
      </c>
    </row>
    <row r="312" spans="1:3" x14ac:dyDescent="0.55000000000000004">
      <c r="A312">
        <v>310</v>
      </c>
      <c r="B312" s="1" t="s">
        <v>3485</v>
      </c>
      <c r="C312" s="9">
        <v>39356</v>
      </c>
    </row>
    <row r="313" spans="1:3" x14ac:dyDescent="0.55000000000000004">
      <c r="A313">
        <v>311</v>
      </c>
      <c r="B313" s="1" t="s">
        <v>3486</v>
      </c>
      <c r="C313" s="9">
        <v>39356</v>
      </c>
    </row>
    <row r="314" spans="1:3" x14ac:dyDescent="0.55000000000000004">
      <c r="A314">
        <v>312</v>
      </c>
      <c r="B314" s="1" t="s">
        <v>3487</v>
      </c>
      <c r="C314" s="9">
        <v>39356</v>
      </c>
    </row>
    <row r="315" spans="1:3" x14ac:dyDescent="0.55000000000000004">
      <c r="A315">
        <v>313</v>
      </c>
      <c r="B315" s="1" t="s">
        <v>3488</v>
      </c>
      <c r="C315" s="9">
        <v>39356</v>
      </c>
    </row>
    <row r="316" spans="1:3" x14ac:dyDescent="0.55000000000000004">
      <c r="A316">
        <v>314</v>
      </c>
      <c r="B316" s="1" t="s">
        <v>3489</v>
      </c>
      <c r="C316" s="9">
        <v>39356</v>
      </c>
    </row>
    <row r="317" spans="1:3" x14ac:dyDescent="0.55000000000000004">
      <c r="A317">
        <v>315</v>
      </c>
      <c r="B317" s="1" t="s">
        <v>3490</v>
      </c>
      <c r="C317" s="9">
        <v>39356</v>
      </c>
    </row>
    <row r="318" spans="1:3" x14ac:dyDescent="0.55000000000000004">
      <c r="A318">
        <v>316</v>
      </c>
      <c r="B318" s="1" t="s">
        <v>3491</v>
      </c>
      <c r="C318" s="9">
        <v>39356</v>
      </c>
    </row>
    <row r="319" spans="1:3" x14ac:dyDescent="0.55000000000000004">
      <c r="A319">
        <v>317</v>
      </c>
      <c r="B319" s="1" t="s">
        <v>3492</v>
      </c>
      <c r="C319" s="9">
        <v>39356</v>
      </c>
    </row>
    <row r="320" spans="1:3" x14ac:dyDescent="0.55000000000000004">
      <c r="A320">
        <v>318</v>
      </c>
      <c r="B320" s="1" t="s">
        <v>3493</v>
      </c>
      <c r="C320" s="9">
        <v>39356</v>
      </c>
    </row>
    <row r="321" spans="1:3" x14ac:dyDescent="0.55000000000000004">
      <c r="A321">
        <v>319</v>
      </c>
      <c r="B321" s="1" t="s">
        <v>3494</v>
      </c>
      <c r="C321" s="9">
        <v>39356</v>
      </c>
    </row>
    <row r="322" spans="1:3" x14ac:dyDescent="0.55000000000000004">
      <c r="A322">
        <v>320</v>
      </c>
      <c r="B322" s="1" t="s">
        <v>3495</v>
      </c>
      <c r="C322" s="9">
        <v>39387</v>
      </c>
    </row>
    <row r="323" spans="1:3" x14ac:dyDescent="0.55000000000000004">
      <c r="A323">
        <v>321</v>
      </c>
      <c r="B323" s="1" t="s">
        <v>3496</v>
      </c>
      <c r="C323" s="9">
        <v>39387</v>
      </c>
    </row>
    <row r="324" spans="1:3" x14ac:dyDescent="0.55000000000000004">
      <c r="A324">
        <v>322</v>
      </c>
      <c r="B324" s="1" t="s">
        <v>3497</v>
      </c>
      <c r="C324" s="9">
        <v>39387</v>
      </c>
    </row>
    <row r="325" spans="1:3" x14ac:dyDescent="0.55000000000000004">
      <c r="A325">
        <v>323</v>
      </c>
      <c r="B325" s="1" t="s">
        <v>3498</v>
      </c>
      <c r="C325" s="9">
        <v>39387</v>
      </c>
    </row>
    <row r="326" spans="1:3" x14ac:dyDescent="0.55000000000000004">
      <c r="A326">
        <v>324</v>
      </c>
      <c r="B326" s="1" t="s">
        <v>3499</v>
      </c>
      <c r="C326" s="9">
        <v>39387</v>
      </c>
    </row>
    <row r="327" spans="1:3" x14ac:dyDescent="0.55000000000000004">
      <c r="A327">
        <v>325</v>
      </c>
      <c r="B327" s="1" t="s">
        <v>3500</v>
      </c>
      <c r="C327" s="9">
        <v>39387</v>
      </c>
    </row>
    <row r="328" spans="1:3" x14ac:dyDescent="0.55000000000000004">
      <c r="A328">
        <v>326</v>
      </c>
      <c r="B328" s="1" t="s">
        <v>3501</v>
      </c>
      <c r="C328" s="9">
        <v>39387</v>
      </c>
    </row>
    <row r="329" spans="1:3" x14ac:dyDescent="0.55000000000000004">
      <c r="A329">
        <v>327</v>
      </c>
      <c r="B329" s="1" t="s">
        <v>3502</v>
      </c>
      <c r="C329" s="9">
        <v>39387</v>
      </c>
    </row>
    <row r="330" spans="1:3" x14ac:dyDescent="0.55000000000000004">
      <c r="A330">
        <v>328</v>
      </c>
      <c r="B330" s="1" t="s">
        <v>3503</v>
      </c>
      <c r="C330" s="9">
        <v>39387</v>
      </c>
    </row>
    <row r="331" spans="1:3" x14ac:dyDescent="0.55000000000000004">
      <c r="A331">
        <v>329</v>
      </c>
      <c r="B331" s="1" t="s">
        <v>3504</v>
      </c>
      <c r="C331" s="9">
        <v>39387</v>
      </c>
    </row>
    <row r="332" spans="1:3" x14ac:dyDescent="0.55000000000000004">
      <c r="A332">
        <v>330</v>
      </c>
      <c r="B332" s="1" t="s">
        <v>3505</v>
      </c>
      <c r="C332" s="9">
        <v>39387</v>
      </c>
    </row>
    <row r="333" spans="1:3" x14ac:dyDescent="0.55000000000000004">
      <c r="A333">
        <v>331</v>
      </c>
      <c r="B333" s="1" t="s">
        <v>3506</v>
      </c>
      <c r="C333" s="9">
        <v>39387</v>
      </c>
    </row>
    <row r="334" spans="1:3" x14ac:dyDescent="0.55000000000000004">
      <c r="A334">
        <v>332</v>
      </c>
      <c r="B334" s="1" t="s">
        <v>3507</v>
      </c>
      <c r="C334" s="9">
        <v>39387</v>
      </c>
    </row>
    <row r="335" spans="1:3" x14ac:dyDescent="0.55000000000000004">
      <c r="A335">
        <v>333</v>
      </c>
      <c r="B335" s="1" t="s">
        <v>3508</v>
      </c>
      <c r="C335" s="9">
        <v>39387</v>
      </c>
    </row>
    <row r="336" spans="1:3" x14ac:dyDescent="0.55000000000000004">
      <c r="A336">
        <v>334</v>
      </c>
      <c r="B336" s="1" t="s">
        <v>3509</v>
      </c>
      <c r="C336" s="9">
        <v>39387</v>
      </c>
    </row>
    <row r="337" spans="1:3" x14ac:dyDescent="0.55000000000000004">
      <c r="A337">
        <v>335</v>
      </c>
      <c r="B337" s="1" t="s">
        <v>3510</v>
      </c>
      <c r="C337" s="9">
        <v>39387</v>
      </c>
    </row>
    <row r="338" spans="1:3" x14ac:dyDescent="0.55000000000000004">
      <c r="A338">
        <v>336</v>
      </c>
      <c r="B338" s="1" t="s">
        <v>3511</v>
      </c>
      <c r="C338" s="9">
        <v>39387</v>
      </c>
    </row>
    <row r="339" spans="1:3" x14ac:dyDescent="0.55000000000000004">
      <c r="A339">
        <v>337</v>
      </c>
      <c r="B339" s="1" t="s">
        <v>3512</v>
      </c>
      <c r="C339" s="9">
        <v>39387</v>
      </c>
    </row>
    <row r="340" spans="1:3" x14ac:dyDescent="0.55000000000000004">
      <c r="A340">
        <v>338</v>
      </c>
      <c r="B340" s="1" t="s">
        <v>3513</v>
      </c>
      <c r="C340" s="9">
        <v>39387</v>
      </c>
    </row>
    <row r="341" spans="1:3" x14ac:dyDescent="0.55000000000000004">
      <c r="A341">
        <v>339</v>
      </c>
      <c r="B341" s="1" t="s">
        <v>3514</v>
      </c>
      <c r="C341" s="9">
        <v>39387</v>
      </c>
    </row>
    <row r="342" spans="1:3" x14ac:dyDescent="0.55000000000000004">
      <c r="A342">
        <v>340</v>
      </c>
      <c r="B342" s="1" t="s">
        <v>3515</v>
      </c>
      <c r="C342" s="9">
        <v>39387</v>
      </c>
    </row>
    <row r="343" spans="1:3" x14ac:dyDescent="0.55000000000000004">
      <c r="A343">
        <v>341</v>
      </c>
      <c r="B343" s="1" t="s">
        <v>3516</v>
      </c>
      <c r="C343" s="9">
        <v>39387</v>
      </c>
    </row>
    <row r="344" spans="1:3" x14ac:dyDescent="0.55000000000000004">
      <c r="A344">
        <v>342</v>
      </c>
      <c r="B344" s="1" t="s">
        <v>3517</v>
      </c>
      <c r="C344" s="9">
        <v>39387</v>
      </c>
    </row>
    <row r="345" spans="1:3" x14ac:dyDescent="0.55000000000000004">
      <c r="A345">
        <v>343</v>
      </c>
      <c r="B345" s="1" t="s">
        <v>3518</v>
      </c>
      <c r="C345" s="9">
        <v>39387</v>
      </c>
    </row>
    <row r="346" spans="1:3" x14ac:dyDescent="0.55000000000000004">
      <c r="A346">
        <v>344</v>
      </c>
      <c r="B346" s="1" t="s">
        <v>3519</v>
      </c>
      <c r="C346" s="9">
        <v>39387</v>
      </c>
    </row>
    <row r="347" spans="1:3" x14ac:dyDescent="0.55000000000000004">
      <c r="A347">
        <v>345</v>
      </c>
      <c r="B347" s="1" t="s">
        <v>3520</v>
      </c>
      <c r="C347" s="9">
        <v>39387</v>
      </c>
    </row>
    <row r="348" spans="1:3" x14ac:dyDescent="0.55000000000000004">
      <c r="A348">
        <v>346</v>
      </c>
      <c r="B348" s="1" t="s">
        <v>3521</v>
      </c>
      <c r="C348" s="9">
        <v>39387</v>
      </c>
    </row>
    <row r="349" spans="1:3" x14ac:dyDescent="0.55000000000000004">
      <c r="A349">
        <v>347</v>
      </c>
      <c r="B349" s="1" t="s">
        <v>3522</v>
      </c>
      <c r="C349" s="9">
        <v>39387</v>
      </c>
    </row>
    <row r="350" spans="1:3" x14ac:dyDescent="0.55000000000000004">
      <c r="A350">
        <v>348</v>
      </c>
      <c r="B350" s="1" t="s">
        <v>3523</v>
      </c>
      <c r="C350" s="9">
        <v>39387</v>
      </c>
    </row>
    <row r="351" spans="1:3" x14ac:dyDescent="0.55000000000000004">
      <c r="A351">
        <v>349</v>
      </c>
      <c r="B351" s="1" t="s">
        <v>3524</v>
      </c>
      <c r="C351" s="9">
        <v>39387</v>
      </c>
    </row>
    <row r="352" spans="1:3" x14ac:dyDescent="0.55000000000000004">
      <c r="A352">
        <v>350</v>
      </c>
      <c r="B352" s="1" t="s">
        <v>3525</v>
      </c>
      <c r="C352" s="9">
        <v>39387</v>
      </c>
    </row>
    <row r="353" spans="1:3" x14ac:dyDescent="0.55000000000000004">
      <c r="A353">
        <v>351</v>
      </c>
      <c r="B353" s="1" t="s">
        <v>3526</v>
      </c>
      <c r="C353" s="9">
        <v>39387</v>
      </c>
    </row>
    <row r="354" spans="1:3" x14ac:dyDescent="0.55000000000000004">
      <c r="A354">
        <v>352</v>
      </c>
      <c r="B354" s="1" t="s">
        <v>3527</v>
      </c>
      <c r="C354" s="9">
        <v>39387</v>
      </c>
    </row>
    <row r="355" spans="1:3" x14ac:dyDescent="0.55000000000000004">
      <c r="A355">
        <v>353</v>
      </c>
      <c r="B355" s="1" t="s">
        <v>3528</v>
      </c>
      <c r="C355" s="9">
        <v>39417</v>
      </c>
    </row>
    <row r="356" spans="1:3" x14ac:dyDescent="0.55000000000000004">
      <c r="A356">
        <v>354</v>
      </c>
      <c r="B356" s="1" t="s">
        <v>3529</v>
      </c>
      <c r="C356" s="9">
        <v>39417</v>
      </c>
    </row>
    <row r="357" spans="1:3" x14ac:dyDescent="0.55000000000000004">
      <c r="A357">
        <v>355</v>
      </c>
      <c r="B357" s="1" t="s">
        <v>3530</v>
      </c>
      <c r="C357" s="9">
        <v>39417</v>
      </c>
    </row>
    <row r="358" spans="1:3" x14ac:dyDescent="0.55000000000000004">
      <c r="A358">
        <v>356</v>
      </c>
      <c r="B358" s="1" t="s">
        <v>3531</v>
      </c>
      <c r="C358" s="9">
        <v>39417</v>
      </c>
    </row>
    <row r="359" spans="1:3" x14ac:dyDescent="0.55000000000000004">
      <c r="A359">
        <v>357</v>
      </c>
      <c r="B359" s="1" t="s">
        <v>3532</v>
      </c>
      <c r="C359" s="9">
        <v>39417</v>
      </c>
    </row>
    <row r="360" spans="1:3" x14ac:dyDescent="0.55000000000000004">
      <c r="A360">
        <v>358</v>
      </c>
      <c r="B360" s="1" t="s">
        <v>3533</v>
      </c>
      <c r="C360" s="9">
        <v>39417</v>
      </c>
    </row>
    <row r="361" spans="1:3" x14ac:dyDescent="0.55000000000000004">
      <c r="A361">
        <v>359</v>
      </c>
      <c r="B361" s="1" t="s">
        <v>3534</v>
      </c>
      <c r="C361" s="9">
        <v>39417</v>
      </c>
    </row>
    <row r="362" spans="1:3" x14ac:dyDescent="0.55000000000000004">
      <c r="A362">
        <v>360</v>
      </c>
      <c r="B362" s="1" t="s">
        <v>3535</v>
      </c>
      <c r="C362" s="9">
        <v>39417</v>
      </c>
    </row>
    <row r="363" spans="1:3" x14ac:dyDescent="0.55000000000000004">
      <c r="A363">
        <v>361</v>
      </c>
      <c r="B363" s="1" t="s">
        <v>3536</v>
      </c>
      <c r="C363" s="9">
        <v>39417</v>
      </c>
    </row>
    <row r="364" spans="1:3" x14ac:dyDescent="0.55000000000000004">
      <c r="A364">
        <v>362</v>
      </c>
      <c r="B364" s="1" t="s">
        <v>3537</v>
      </c>
      <c r="C364" s="9">
        <v>39417</v>
      </c>
    </row>
    <row r="365" spans="1:3" x14ac:dyDescent="0.55000000000000004">
      <c r="A365">
        <v>363</v>
      </c>
      <c r="B365" s="1" t="s">
        <v>3538</v>
      </c>
      <c r="C365" s="9">
        <v>39417</v>
      </c>
    </row>
    <row r="366" spans="1:3" x14ac:dyDescent="0.55000000000000004">
      <c r="A366">
        <v>364</v>
      </c>
      <c r="B366" s="1" t="s">
        <v>3539</v>
      </c>
      <c r="C366" s="9">
        <v>39417</v>
      </c>
    </row>
    <row r="367" spans="1:3" x14ac:dyDescent="0.55000000000000004">
      <c r="A367">
        <v>365</v>
      </c>
      <c r="B367" s="1" t="s">
        <v>3540</v>
      </c>
      <c r="C367" s="9">
        <v>39417</v>
      </c>
    </row>
    <row r="368" spans="1:3" x14ac:dyDescent="0.55000000000000004">
      <c r="A368">
        <v>366</v>
      </c>
      <c r="B368" s="1" t="s">
        <v>3541</v>
      </c>
      <c r="C368" s="9">
        <v>39417</v>
      </c>
    </row>
    <row r="369" spans="1:3" x14ac:dyDescent="0.55000000000000004">
      <c r="A369">
        <v>367</v>
      </c>
      <c r="B369" s="1" t="s">
        <v>3542</v>
      </c>
      <c r="C369" s="9">
        <v>39417</v>
      </c>
    </row>
    <row r="370" spans="1:3" x14ac:dyDescent="0.55000000000000004">
      <c r="A370">
        <v>368</v>
      </c>
      <c r="B370" s="1" t="s">
        <v>3543</v>
      </c>
      <c r="C370" s="9">
        <v>39448</v>
      </c>
    </row>
    <row r="371" spans="1:3" x14ac:dyDescent="0.55000000000000004">
      <c r="A371">
        <v>369</v>
      </c>
      <c r="B371" s="1" t="s">
        <v>3544</v>
      </c>
      <c r="C371" s="9">
        <v>39448</v>
      </c>
    </row>
    <row r="372" spans="1:3" x14ac:dyDescent="0.55000000000000004">
      <c r="A372">
        <v>370</v>
      </c>
      <c r="B372" s="1" t="s">
        <v>3545</v>
      </c>
      <c r="C372" s="9">
        <v>39448</v>
      </c>
    </row>
    <row r="373" spans="1:3" x14ac:dyDescent="0.55000000000000004">
      <c r="A373">
        <v>371</v>
      </c>
      <c r="B373" s="1" t="s">
        <v>3546</v>
      </c>
      <c r="C373" s="9">
        <v>39448</v>
      </c>
    </row>
    <row r="374" spans="1:3" x14ac:dyDescent="0.55000000000000004">
      <c r="A374">
        <v>372</v>
      </c>
      <c r="B374" s="1" t="s">
        <v>3547</v>
      </c>
      <c r="C374" s="9">
        <v>39448</v>
      </c>
    </row>
    <row r="375" spans="1:3" x14ac:dyDescent="0.55000000000000004">
      <c r="A375">
        <v>373</v>
      </c>
      <c r="B375" s="1" t="s">
        <v>3548</v>
      </c>
      <c r="C375" s="9">
        <v>39448</v>
      </c>
    </row>
    <row r="376" spans="1:3" x14ac:dyDescent="0.55000000000000004">
      <c r="A376">
        <v>374</v>
      </c>
      <c r="B376" s="1" t="s">
        <v>3549</v>
      </c>
      <c r="C376" s="9">
        <v>39448</v>
      </c>
    </row>
    <row r="377" spans="1:3" x14ac:dyDescent="0.55000000000000004">
      <c r="A377">
        <v>375</v>
      </c>
      <c r="B377" s="1" t="s">
        <v>3550</v>
      </c>
      <c r="C377" s="9">
        <v>39448</v>
      </c>
    </row>
    <row r="378" spans="1:3" x14ac:dyDescent="0.55000000000000004">
      <c r="A378">
        <v>376</v>
      </c>
      <c r="B378" s="1" t="s">
        <v>3551</v>
      </c>
      <c r="C378" s="9">
        <v>39448</v>
      </c>
    </row>
    <row r="379" spans="1:3" x14ac:dyDescent="0.55000000000000004">
      <c r="A379">
        <v>377</v>
      </c>
      <c r="B379" s="1" t="s">
        <v>3552</v>
      </c>
      <c r="C379" s="9">
        <v>39448</v>
      </c>
    </row>
    <row r="380" spans="1:3" x14ac:dyDescent="0.55000000000000004">
      <c r="A380">
        <v>378</v>
      </c>
      <c r="B380" s="1" t="s">
        <v>3553</v>
      </c>
      <c r="C380" s="9">
        <v>39448</v>
      </c>
    </row>
    <row r="381" spans="1:3" x14ac:dyDescent="0.55000000000000004">
      <c r="A381">
        <v>379</v>
      </c>
      <c r="B381" s="1" t="s">
        <v>3554</v>
      </c>
      <c r="C381" s="9">
        <v>39479</v>
      </c>
    </row>
    <row r="382" spans="1:3" x14ac:dyDescent="0.55000000000000004">
      <c r="A382">
        <v>380</v>
      </c>
      <c r="B382" s="1" t="s">
        <v>3555</v>
      </c>
      <c r="C382" s="9">
        <v>39479</v>
      </c>
    </row>
    <row r="383" spans="1:3" x14ac:dyDescent="0.55000000000000004">
      <c r="A383">
        <v>381</v>
      </c>
      <c r="B383" s="1" t="s">
        <v>3556</v>
      </c>
      <c r="C383" s="9">
        <v>39479</v>
      </c>
    </row>
    <row r="384" spans="1:3" x14ac:dyDescent="0.55000000000000004">
      <c r="A384">
        <v>382</v>
      </c>
      <c r="B384" s="1" t="s">
        <v>3557</v>
      </c>
      <c r="C384" s="9">
        <v>39479</v>
      </c>
    </row>
    <row r="385" spans="1:3" x14ac:dyDescent="0.55000000000000004">
      <c r="A385">
        <v>383</v>
      </c>
      <c r="B385" s="1" t="s">
        <v>3558</v>
      </c>
      <c r="C385" s="9">
        <v>39479</v>
      </c>
    </row>
    <row r="386" spans="1:3" x14ac:dyDescent="0.55000000000000004">
      <c r="A386">
        <v>384</v>
      </c>
      <c r="B386" s="1" t="s">
        <v>3559</v>
      </c>
      <c r="C386" s="9">
        <v>39479</v>
      </c>
    </row>
    <row r="387" spans="1:3" x14ac:dyDescent="0.55000000000000004">
      <c r="A387">
        <v>385</v>
      </c>
      <c r="B387" s="1" t="s">
        <v>3560</v>
      </c>
      <c r="C387" s="9">
        <v>39479</v>
      </c>
    </row>
    <row r="388" spans="1:3" x14ac:dyDescent="0.55000000000000004">
      <c r="A388">
        <v>386</v>
      </c>
      <c r="B388" s="1" t="s">
        <v>3561</v>
      </c>
      <c r="C388" s="9">
        <v>39479</v>
      </c>
    </row>
    <row r="389" spans="1:3" x14ac:dyDescent="0.55000000000000004">
      <c r="A389">
        <v>387</v>
      </c>
      <c r="B389" s="1" t="s">
        <v>3562</v>
      </c>
      <c r="C389" s="9">
        <v>39479</v>
      </c>
    </row>
    <row r="390" spans="1:3" x14ac:dyDescent="0.55000000000000004">
      <c r="A390">
        <v>388</v>
      </c>
      <c r="B390" s="1" t="s">
        <v>3563</v>
      </c>
      <c r="C390" s="9">
        <v>39479</v>
      </c>
    </row>
    <row r="391" spans="1:3" x14ac:dyDescent="0.55000000000000004">
      <c r="A391">
        <v>389</v>
      </c>
      <c r="B391" s="1" t="s">
        <v>3564</v>
      </c>
      <c r="C391" s="9">
        <v>39479</v>
      </c>
    </row>
    <row r="392" spans="1:3" x14ac:dyDescent="0.55000000000000004">
      <c r="A392">
        <v>390</v>
      </c>
      <c r="B392" s="1" t="s">
        <v>3565</v>
      </c>
      <c r="C392" s="9">
        <v>39479</v>
      </c>
    </row>
    <row r="393" spans="1:3" x14ac:dyDescent="0.55000000000000004">
      <c r="A393">
        <v>391</v>
      </c>
      <c r="B393" s="1" t="s">
        <v>3566</v>
      </c>
      <c r="C393" s="9">
        <v>39479</v>
      </c>
    </row>
    <row r="394" spans="1:3" x14ac:dyDescent="0.55000000000000004">
      <c r="A394">
        <v>392</v>
      </c>
      <c r="B394" s="1" t="s">
        <v>3567</v>
      </c>
      <c r="C394" s="9">
        <v>39479</v>
      </c>
    </row>
    <row r="395" spans="1:3" x14ac:dyDescent="0.55000000000000004">
      <c r="A395">
        <v>393</v>
      </c>
      <c r="B395" s="1" t="s">
        <v>3568</v>
      </c>
      <c r="C395" s="9">
        <v>39479</v>
      </c>
    </row>
    <row r="396" spans="1:3" x14ac:dyDescent="0.55000000000000004">
      <c r="A396">
        <v>394</v>
      </c>
      <c r="B396" s="1" t="s">
        <v>3569</v>
      </c>
      <c r="C396" s="9">
        <v>39479</v>
      </c>
    </row>
    <row r="397" spans="1:3" x14ac:dyDescent="0.55000000000000004">
      <c r="A397">
        <v>395</v>
      </c>
      <c r="B397" s="1" t="s">
        <v>3570</v>
      </c>
      <c r="C397" s="9">
        <v>39479</v>
      </c>
    </row>
    <row r="398" spans="1:3" x14ac:dyDescent="0.55000000000000004">
      <c r="A398">
        <v>396</v>
      </c>
      <c r="B398" s="1" t="s">
        <v>3571</v>
      </c>
      <c r="C398" s="9">
        <v>39479</v>
      </c>
    </row>
    <row r="399" spans="1:3" x14ac:dyDescent="0.55000000000000004">
      <c r="A399">
        <v>397</v>
      </c>
      <c r="B399" s="1" t="s">
        <v>3572</v>
      </c>
      <c r="C399" s="9">
        <v>39479</v>
      </c>
    </row>
    <row r="400" spans="1:3" x14ac:dyDescent="0.55000000000000004">
      <c r="A400">
        <v>398</v>
      </c>
      <c r="B400" s="1" t="s">
        <v>3573</v>
      </c>
      <c r="C400" s="9">
        <v>39479</v>
      </c>
    </row>
    <row r="401" spans="1:3" x14ac:dyDescent="0.55000000000000004">
      <c r="A401">
        <v>399</v>
      </c>
      <c r="B401" s="1" t="s">
        <v>3574</v>
      </c>
      <c r="C401" s="9">
        <v>39479</v>
      </c>
    </row>
    <row r="402" spans="1:3" x14ac:dyDescent="0.55000000000000004">
      <c r="A402">
        <v>400</v>
      </c>
      <c r="B402" s="1" t="s">
        <v>3575</v>
      </c>
      <c r="C402" s="9">
        <v>39479</v>
      </c>
    </row>
    <row r="403" spans="1:3" x14ac:dyDescent="0.55000000000000004">
      <c r="A403">
        <v>401</v>
      </c>
      <c r="B403" s="1" t="s">
        <v>3576</v>
      </c>
      <c r="C403" s="9">
        <v>39508</v>
      </c>
    </row>
    <row r="404" spans="1:3" x14ac:dyDescent="0.55000000000000004">
      <c r="A404">
        <v>402</v>
      </c>
      <c r="B404" s="1" t="s">
        <v>3577</v>
      </c>
      <c r="C404" s="9">
        <v>39508</v>
      </c>
    </row>
    <row r="405" spans="1:3" x14ac:dyDescent="0.55000000000000004">
      <c r="A405">
        <v>403</v>
      </c>
      <c r="B405" s="1" t="s">
        <v>3578</v>
      </c>
      <c r="C405" s="9">
        <v>39508</v>
      </c>
    </row>
    <row r="406" spans="1:3" x14ac:dyDescent="0.55000000000000004">
      <c r="A406">
        <v>404</v>
      </c>
      <c r="B406" s="1" t="s">
        <v>3579</v>
      </c>
      <c r="C406" s="9">
        <v>39508</v>
      </c>
    </row>
    <row r="407" spans="1:3" x14ac:dyDescent="0.55000000000000004">
      <c r="A407">
        <v>405</v>
      </c>
      <c r="B407" s="1" t="s">
        <v>3580</v>
      </c>
      <c r="C407" s="9">
        <v>39508</v>
      </c>
    </row>
    <row r="408" spans="1:3" x14ac:dyDescent="0.55000000000000004">
      <c r="A408">
        <v>406</v>
      </c>
      <c r="B408" s="1" t="s">
        <v>3581</v>
      </c>
      <c r="C408" s="9">
        <v>39508</v>
      </c>
    </row>
    <row r="409" spans="1:3" x14ac:dyDescent="0.55000000000000004">
      <c r="A409">
        <v>407</v>
      </c>
      <c r="B409" s="1" t="s">
        <v>3582</v>
      </c>
      <c r="C409" s="9">
        <v>39508</v>
      </c>
    </row>
    <row r="410" spans="1:3" x14ac:dyDescent="0.55000000000000004">
      <c r="A410">
        <v>408</v>
      </c>
      <c r="B410" s="1" t="s">
        <v>3583</v>
      </c>
      <c r="C410" s="9">
        <v>39508</v>
      </c>
    </row>
    <row r="411" spans="1:3" x14ac:dyDescent="0.55000000000000004">
      <c r="A411">
        <v>409</v>
      </c>
      <c r="B411" s="1" t="s">
        <v>3584</v>
      </c>
      <c r="C411" s="9">
        <v>39508</v>
      </c>
    </row>
    <row r="412" spans="1:3" x14ac:dyDescent="0.55000000000000004">
      <c r="A412">
        <v>410</v>
      </c>
      <c r="B412" s="1" t="s">
        <v>3585</v>
      </c>
      <c r="C412" s="9">
        <v>39508</v>
      </c>
    </row>
    <row r="413" spans="1:3" x14ac:dyDescent="0.55000000000000004">
      <c r="A413">
        <v>411</v>
      </c>
      <c r="B413" s="1" t="s">
        <v>3586</v>
      </c>
      <c r="C413" s="9">
        <v>39508</v>
      </c>
    </row>
    <row r="414" spans="1:3" x14ac:dyDescent="0.55000000000000004">
      <c r="A414">
        <v>412</v>
      </c>
      <c r="B414" s="1" t="s">
        <v>3587</v>
      </c>
      <c r="C414" s="9">
        <v>39508</v>
      </c>
    </row>
    <row r="415" spans="1:3" x14ac:dyDescent="0.55000000000000004">
      <c r="A415">
        <v>413</v>
      </c>
      <c r="B415" s="1" t="s">
        <v>3588</v>
      </c>
      <c r="C415" s="9">
        <v>39508</v>
      </c>
    </row>
    <row r="416" spans="1:3" x14ac:dyDescent="0.55000000000000004">
      <c r="A416">
        <v>414</v>
      </c>
      <c r="B416" s="1" t="s">
        <v>3589</v>
      </c>
      <c r="C416" s="9">
        <v>39508</v>
      </c>
    </row>
    <row r="417" spans="1:3" x14ac:dyDescent="0.55000000000000004">
      <c r="A417">
        <v>415</v>
      </c>
      <c r="B417" s="1" t="s">
        <v>3590</v>
      </c>
      <c r="C417" s="9">
        <v>39508</v>
      </c>
    </row>
    <row r="418" spans="1:3" x14ac:dyDescent="0.55000000000000004">
      <c r="A418">
        <v>416</v>
      </c>
      <c r="B418" s="1" t="s">
        <v>3591</v>
      </c>
      <c r="C418" s="9">
        <v>39508</v>
      </c>
    </row>
    <row r="419" spans="1:3" x14ac:dyDescent="0.55000000000000004">
      <c r="A419">
        <v>417</v>
      </c>
      <c r="B419" s="1" t="s">
        <v>3592</v>
      </c>
      <c r="C419" s="9">
        <v>39508</v>
      </c>
    </row>
    <row r="420" spans="1:3" x14ac:dyDescent="0.55000000000000004">
      <c r="A420">
        <v>418</v>
      </c>
      <c r="B420" s="1" t="s">
        <v>3593</v>
      </c>
      <c r="C420" s="9">
        <v>39508</v>
      </c>
    </row>
    <row r="421" spans="1:3" x14ac:dyDescent="0.55000000000000004">
      <c r="A421">
        <v>419</v>
      </c>
      <c r="B421" s="1" t="s">
        <v>3594</v>
      </c>
      <c r="C421" s="9">
        <v>39508</v>
      </c>
    </row>
    <row r="422" spans="1:3" x14ac:dyDescent="0.55000000000000004">
      <c r="A422">
        <v>420</v>
      </c>
      <c r="B422" s="1" t="s">
        <v>3595</v>
      </c>
      <c r="C422" s="9">
        <v>39508</v>
      </c>
    </row>
    <row r="423" spans="1:3" x14ac:dyDescent="0.55000000000000004">
      <c r="A423">
        <v>421</v>
      </c>
      <c r="B423" s="1" t="s">
        <v>3596</v>
      </c>
      <c r="C423" s="9">
        <v>39508</v>
      </c>
    </row>
    <row r="424" spans="1:3" x14ac:dyDescent="0.55000000000000004">
      <c r="A424">
        <v>422</v>
      </c>
      <c r="B424" s="1" t="s">
        <v>3597</v>
      </c>
      <c r="C424" s="9">
        <v>39508</v>
      </c>
    </row>
    <row r="425" spans="1:3" x14ac:dyDescent="0.55000000000000004">
      <c r="A425">
        <v>423</v>
      </c>
      <c r="B425" s="1" t="s">
        <v>3598</v>
      </c>
      <c r="C425" s="9">
        <v>39508</v>
      </c>
    </row>
    <row r="426" spans="1:3" x14ac:dyDescent="0.55000000000000004">
      <c r="A426">
        <v>424</v>
      </c>
      <c r="B426" s="1" t="s">
        <v>3599</v>
      </c>
      <c r="C426" s="9">
        <v>39508</v>
      </c>
    </row>
    <row r="427" spans="1:3" x14ac:dyDescent="0.55000000000000004">
      <c r="A427">
        <v>425</v>
      </c>
      <c r="B427" s="1" t="s">
        <v>3600</v>
      </c>
      <c r="C427" s="9">
        <v>39508</v>
      </c>
    </row>
    <row r="428" spans="1:3" x14ac:dyDescent="0.55000000000000004">
      <c r="A428">
        <v>426</v>
      </c>
      <c r="B428" s="1" t="s">
        <v>3601</v>
      </c>
      <c r="C428" s="9">
        <v>39508</v>
      </c>
    </row>
    <row r="429" spans="1:3" x14ac:dyDescent="0.55000000000000004">
      <c r="A429">
        <v>427</v>
      </c>
      <c r="B429" s="1" t="s">
        <v>3602</v>
      </c>
      <c r="C429" s="9">
        <v>39508</v>
      </c>
    </row>
    <row r="430" spans="1:3" x14ac:dyDescent="0.55000000000000004">
      <c r="A430">
        <v>428</v>
      </c>
      <c r="B430" s="1" t="s">
        <v>3603</v>
      </c>
      <c r="C430" s="9">
        <v>39508</v>
      </c>
    </row>
    <row r="431" spans="1:3" x14ac:dyDescent="0.55000000000000004">
      <c r="A431">
        <v>429</v>
      </c>
      <c r="B431" s="1" t="s">
        <v>3604</v>
      </c>
      <c r="C431" s="9">
        <v>39508</v>
      </c>
    </row>
    <row r="432" spans="1:3" x14ac:dyDescent="0.55000000000000004">
      <c r="A432">
        <v>430</v>
      </c>
      <c r="B432" s="1" t="s">
        <v>3605</v>
      </c>
      <c r="C432" s="9">
        <v>39508</v>
      </c>
    </row>
    <row r="433" spans="1:3" x14ac:dyDescent="0.55000000000000004">
      <c r="A433">
        <v>431</v>
      </c>
      <c r="B433" s="1" t="s">
        <v>3606</v>
      </c>
      <c r="C433" s="9">
        <v>39508</v>
      </c>
    </row>
    <row r="434" spans="1:3" x14ac:dyDescent="0.55000000000000004">
      <c r="A434">
        <v>432</v>
      </c>
      <c r="B434" s="1" t="s">
        <v>3607</v>
      </c>
      <c r="C434" s="9">
        <v>39508</v>
      </c>
    </row>
    <row r="435" spans="1:3" x14ac:dyDescent="0.55000000000000004">
      <c r="A435">
        <v>433</v>
      </c>
      <c r="B435" s="1" t="s">
        <v>3608</v>
      </c>
      <c r="C435" s="9">
        <v>39508</v>
      </c>
    </row>
    <row r="436" spans="1:3" x14ac:dyDescent="0.55000000000000004">
      <c r="A436">
        <v>434</v>
      </c>
      <c r="B436" s="1" t="s">
        <v>3609</v>
      </c>
      <c r="C436" s="9">
        <v>39508</v>
      </c>
    </row>
    <row r="437" spans="1:3" x14ac:dyDescent="0.55000000000000004">
      <c r="A437">
        <v>435</v>
      </c>
      <c r="B437" s="1" t="s">
        <v>3610</v>
      </c>
      <c r="C437" s="9">
        <v>39508</v>
      </c>
    </row>
    <row r="438" spans="1:3" x14ac:dyDescent="0.55000000000000004">
      <c r="A438">
        <v>436</v>
      </c>
      <c r="B438" s="1" t="s">
        <v>3611</v>
      </c>
      <c r="C438" s="9">
        <v>39508</v>
      </c>
    </row>
    <row r="439" spans="1:3" x14ac:dyDescent="0.55000000000000004">
      <c r="A439">
        <v>437</v>
      </c>
      <c r="B439" s="1" t="s">
        <v>3612</v>
      </c>
      <c r="C439" s="9">
        <v>39508</v>
      </c>
    </row>
    <row r="440" spans="1:3" x14ac:dyDescent="0.55000000000000004">
      <c r="A440">
        <v>438</v>
      </c>
      <c r="B440" s="1" t="s">
        <v>3613</v>
      </c>
      <c r="C440" s="9">
        <v>39508</v>
      </c>
    </row>
    <row r="441" spans="1:3" x14ac:dyDescent="0.55000000000000004">
      <c r="A441">
        <v>439</v>
      </c>
      <c r="B441" s="1" t="s">
        <v>3614</v>
      </c>
      <c r="C441" s="9">
        <v>39508</v>
      </c>
    </row>
    <row r="442" spans="1:3" x14ac:dyDescent="0.55000000000000004">
      <c r="A442">
        <v>440</v>
      </c>
      <c r="B442" s="1" t="s">
        <v>3615</v>
      </c>
      <c r="C442" s="9">
        <v>39508</v>
      </c>
    </row>
    <row r="443" spans="1:3" x14ac:dyDescent="0.55000000000000004">
      <c r="A443">
        <v>441</v>
      </c>
      <c r="B443" s="1" t="s">
        <v>3616</v>
      </c>
      <c r="C443" s="9">
        <v>39508</v>
      </c>
    </row>
    <row r="444" spans="1:3" x14ac:dyDescent="0.55000000000000004">
      <c r="A444">
        <v>442</v>
      </c>
      <c r="B444" s="1" t="s">
        <v>3617</v>
      </c>
      <c r="C444" s="9">
        <v>39508</v>
      </c>
    </row>
    <row r="445" spans="1:3" x14ac:dyDescent="0.55000000000000004">
      <c r="A445">
        <v>443</v>
      </c>
      <c r="B445" s="1" t="s">
        <v>3618</v>
      </c>
      <c r="C445" s="9">
        <v>39539</v>
      </c>
    </row>
    <row r="446" spans="1:3" x14ac:dyDescent="0.55000000000000004">
      <c r="A446">
        <v>444</v>
      </c>
      <c r="B446" s="1" t="s">
        <v>3619</v>
      </c>
      <c r="C446" s="9">
        <v>39539</v>
      </c>
    </row>
    <row r="447" spans="1:3" x14ac:dyDescent="0.55000000000000004">
      <c r="A447">
        <v>445</v>
      </c>
      <c r="B447" s="1" t="s">
        <v>3620</v>
      </c>
      <c r="C447" s="9">
        <v>39539</v>
      </c>
    </row>
    <row r="448" spans="1:3" x14ac:dyDescent="0.55000000000000004">
      <c r="A448">
        <v>446</v>
      </c>
      <c r="B448" s="1" t="s">
        <v>3621</v>
      </c>
      <c r="C448" s="9">
        <v>39539</v>
      </c>
    </row>
    <row r="449" spans="1:3" x14ac:dyDescent="0.55000000000000004">
      <c r="A449">
        <v>447</v>
      </c>
      <c r="B449" s="1" t="s">
        <v>3622</v>
      </c>
      <c r="C449" s="9">
        <v>39539</v>
      </c>
    </row>
    <row r="450" spans="1:3" x14ac:dyDescent="0.55000000000000004">
      <c r="A450">
        <v>448</v>
      </c>
      <c r="B450" s="1" t="s">
        <v>3623</v>
      </c>
      <c r="C450" s="9">
        <v>39539</v>
      </c>
    </row>
    <row r="451" spans="1:3" x14ac:dyDescent="0.55000000000000004">
      <c r="A451">
        <v>449</v>
      </c>
      <c r="B451" s="1" t="s">
        <v>3624</v>
      </c>
      <c r="C451" s="9">
        <v>39539</v>
      </c>
    </row>
    <row r="452" spans="1:3" x14ac:dyDescent="0.55000000000000004">
      <c r="A452">
        <v>450</v>
      </c>
      <c r="B452" s="1" t="s">
        <v>3625</v>
      </c>
      <c r="C452" s="9">
        <v>39539</v>
      </c>
    </row>
    <row r="453" spans="1:3" x14ac:dyDescent="0.55000000000000004">
      <c r="A453">
        <v>451</v>
      </c>
      <c r="B453" s="1" t="s">
        <v>3626</v>
      </c>
      <c r="C453" s="9">
        <v>39539</v>
      </c>
    </row>
    <row r="454" spans="1:3" x14ac:dyDescent="0.55000000000000004">
      <c r="A454">
        <v>452</v>
      </c>
      <c r="B454" s="1" t="s">
        <v>3627</v>
      </c>
      <c r="C454" s="9">
        <v>39539</v>
      </c>
    </row>
    <row r="455" spans="1:3" x14ac:dyDescent="0.55000000000000004">
      <c r="A455">
        <v>453</v>
      </c>
      <c r="B455" s="1" t="s">
        <v>3628</v>
      </c>
      <c r="C455" s="9">
        <v>39539</v>
      </c>
    </row>
    <row r="456" spans="1:3" x14ac:dyDescent="0.55000000000000004">
      <c r="A456">
        <v>454</v>
      </c>
      <c r="B456" s="1" t="s">
        <v>3629</v>
      </c>
      <c r="C456" s="9">
        <v>39539</v>
      </c>
    </row>
    <row r="457" spans="1:3" x14ac:dyDescent="0.55000000000000004">
      <c r="A457">
        <v>455</v>
      </c>
      <c r="B457" s="1" t="s">
        <v>3630</v>
      </c>
      <c r="C457" s="9">
        <v>39539</v>
      </c>
    </row>
    <row r="458" spans="1:3" x14ac:dyDescent="0.55000000000000004">
      <c r="A458">
        <v>456</v>
      </c>
      <c r="B458" s="1" t="s">
        <v>3631</v>
      </c>
      <c r="C458" s="9">
        <v>39539</v>
      </c>
    </row>
    <row r="459" spans="1:3" x14ac:dyDescent="0.55000000000000004">
      <c r="A459">
        <v>457</v>
      </c>
      <c r="B459" s="1" t="s">
        <v>3632</v>
      </c>
      <c r="C459" s="9">
        <v>39539</v>
      </c>
    </row>
    <row r="460" spans="1:3" x14ac:dyDescent="0.55000000000000004">
      <c r="A460">
        <v>458</v>
      </c>
      <c r="B460" s="1" t="s">
        <v>3633</v>
      </c>
      <c r="C460" s="9">
        <v>39539</v>
      </c>
    </row>
    <row r="461" spans="1:3" x14ac:dyDescent="0.55000000000000004">
      <c r="A461">
        <v>459</v>
      </c>
      <c r="B461" s="1" t="s">
        <v>3634</v>
      </c>
      <c r="C461" s="9">
        <v>39539</v>
      </c>
    </row>
    <row r="462" spans="1:3" x14ac:dyDescent="0.55000000000000004">
      <c r="A462">
        <v>460</v>
      </c>
      <c r="B462" s="1" t="s">
        <v>3635</v>
      </c>
      <c r="C462" s="9">
        <v>39539</v>
      </c>
    </row>
    <row r="463" spans="1:3" x14ac:dyDescent="0.55000000000000004">
      <c r="A463">
        <v>461</v>
      </c>
      <c r="B463" s="1" t="s">
        <v>3636</v>
      </c>
      <c r="C463" s="9">
        <v>39539</v>
      </c>
    </row>
    <row r="464" spans="1:3" x14ac:dyDescent="0.55000000000000004">
      <c r="A464">
        <v>462</v>
      </c>
      <c r="B464" s="1" t="s">
        <v>3637</v>
      </c>
      <c r="C464" s="9">
        <v>39539</v>
      </c>
    </row>
    <row r="465" spans="1:3" x14ac:dyDescent="0.55000000000000004">
      <c r="A465">
        <v>463</v>
      </c>
      <c r="B465" s="1" t="s">
        <v>3638</v>
      </c>
      <c r="C465" s="9">
        <v>39539</v>
      </c>
    </row>
    <row r="466" spans="1:3" x14ac:dyDescent="0.55000000000000004">
      <c r="A466">
        <v>464</v>
      </c>
      <c r="B466" s="1" t="s">
        <v>3639</v>
      </c>
      <c r="C466" s="9">
        <v>39539</v>
      </c>
    </row>
    <row r="467" spans="1:3" x14ac:dyDescent="0.55000000000000004">
      <c r="A467">
        <v>465</v>
      </c>
      <c r="B467" s="1" t="s">
        <v>3640</v>
      </c>
      <c r="C467" s="9">
        <v>39539</v>
      </c>
    </row>
    <row r="468" spans="1:3" x14ac:dyDescent="0.55000000000000004">
      <c r="A468">
        <v>466</v>
      </c>
      <c r="B468" s="1" t="s">
        <v>3641</v>
      </c>
      <c r="C468" s="9">
        <v>39539</v>
      </c>
    </row>
    <row r="469" spans="1:3" x14ac:dyDescent="0.55000000000000004">
      <c r="A469">
        <v>467</v>
      </c>
      <c r="B469" s="1" t="s">
        <v>3642</v>
      </c>
      <c r="C469" s="9">
        <v>39539</v>
      </c>
    </row>
    <row r="470" spans="1:3" x14ac:dyDescent="0.55000000000000004">
      <c r="A470">
        <v>468</v>
      </c>
      <c r="B470" s="1" t="s">
        <v>3643</v>
      </c>
      <c r="C470" s="9">
        <v>39539</v>
      </c>
    </row>
    <row r="471" spans="1:3" x14ac:dyDescent="0.55000000000000004">
      <c r="A471">
        <v>469</v>
      </c>
      <c r="B471" s="1" t="s">
        <v>3644</v>
      </c>
      <c r="C471" s="9">
        <v>39539</v>
      </c>
    </row>
    <row r="472" spans="1:3" x14ac:dyDescent="0.55000000000000004">
      <c r="A472">
        <v>470</v>
      </c>
      <c r="B472" s="1" t="s">
        <v>3645</v>
      </c>
      <c r="C472" s="9">
        <v>39539</v>
      </c>
    </row>
    <row r="473" spans="1:3" x14ac:dyDescent="0.55000000000000004">
      <c r="A473">
        <v>471</v>
      </c>
      <c r="B473" s="1" t="s">
        <v>3646</v>
      </c>
      <c r="C473" s="9">
        <v>39539</v>
      </c>
    </row>
    <row r="474" spans="1:3" x14ac:dyDescent="0.55000000000000004">
      <c r="A474">
        <v>472</v>
      </c>
      <c r="B474" s="1" t="s">
        <v>3647</v>
      </c>
      <c r="C474" s="9">
        <v>39539</v>
      </c>
    </row>
    <row r="475" spans="1:3" x14ac:dyDescent="0.55000000000000004">
      <c r="A475">
        <v>473</v>
      </c>
      <c r="B475" s="1" t="s">
        <v>3648</v>
      </c>
      <c r="C475" s="9">
        <v>39539</v>
      </c>
    </row>
    <row r="476" spans="1:3" x14ac:dyDescent="0.55000000000000004">
      <c r="A476">
        <v>474</v>
      </c>
      <c r="B476" s="1" t="s">
        <v>3649</v>
      </c>
      <c r="C476" s="9">
        <v>39539</v>
      </c>
    </row>
    <row r="477" spans="1:3" x14ac:dyDescent="0.55000000000000004">
      <c r="A477">
        <v>475</v>
      </c>
      <c r="B477" s="1" t="s">
        <v>3650</v>
      </c>
      <c r="C477" s="9">
        <v>39539</v>
      </c>
    </row>
    <row r="478" spans="1:3" x14ac:dyDescent="0.55000000000000004">
      <c r="A478">
        <v>476</v>
      </c>
      <c r="B478" s="1" t="s">
        <v>3651</v>
      </c>
      <c r="C478" s="9">
        <v>39539</v>
      </c>
    </row>
    <row r="479" spans="1:3" x14ac:dyDescent="0.55000000000000004">
      <c r="A479">
        <v>477</v>
      </c>
      <c r="B479" s="1" t="s">
        <v>3652</v>
      </c>
      <c r="C479" s="9">
        <v>39539</v>
      </c>
    </row>
    <row r="480" spans="1:3" x14ac:dyDescent="0.55000000000000004">
      <c r="A480">
        <v>478</v>
      </c>
      <c r="B480" s="1" t="s">
        <v>3653</v>
      </c>
      <c r="C480" s="9">
        <v>39539</v>
      </c>
    </row>
    <row r="481" spans="1:3" x14ac:dyDescent="0.55000000000000004">
      <c r="A481">
        <v>479</v>
      </c>
      <c r="B481" s="1" t="s">
        <v>3654</v>
      </c>
      <c r="C481" s="9">
        <v>39539</v>
      </c>
    </row>
    <row r="482" spans="1:3" x14ac:dyDescent="0.55000000000000004">
      <c r="A482">
        <v>480</v>
      </c>
      <c r="B482" s="1" t="s">
        <v>3655</v>
      </c>
      <c r="C482" s="9">
        <v>39539</v>
      </c>
    </row>
    <row r="483" spans="1:3" x14ac:dyDescent="0.55000000000000004">
      <c r="A483">
        <v>481</v>
      </c>
      <c r="B483" s="1" t="s">
        <v>3656</v>
      </c>
      <c r="C483" s="9">
        <v>39539</v>
      </c>
    </row>
    <row r="484" spans="1:3" x14ac:dyDescent="0.55000000000000004">
      <c r="A484">
        <v>482</v>
      </c>
      <c r="B484" s="1" t="s">
        <v>3657</v>
      </c>
      <c r="C484" s="9">
        <v>39539</v>
      </c>
    </row>
    <row r="485" spans="1:3" x14ac:dyDescent="0.55000000000000004">
      <c r="A485">
        <v>483</v>
      </c>
      <c r="B485" s="1" t="s">
        <v>3658</v>
      </c>
      <c r="C485" s="9">
        <v>39539</v>
      </c>
    </row>
    <row r="486" spans="1:3" x14ac:dyDescent="0.55000000000000004">
      <c r="A486">
        <v>484</v>
      </c>
      <c r="B486" s="1" t="s">
        <v>3659</v>
      </c>
      <c r="C486" s="9">
        <v>39539</v>
      </c>
    </row>
    <row r="487" spans="1:3" x14ac:dyDescent="0.55000000000000004">
      <c r="A487">
        <v>485</v>
      </c>
      <c r="B487" s="1" t="s">
        <v>3660</v>
      </c>
      <c r="C487" s="9">
        <v>39539</v>
      </c>
    </row>
    <row r="488" spans="1:3" x14ac:dyDescent="0.55000000000000004">
      <c r="A488">
        <v>486</v>
      </c>
      <c r="B488" s="1" t="s">
        <v>3661</v>
      </c>
      <c r="C488" s="9">
        <v>39539</v>
      </c>
    </row>
    <row r="489" spans="1:3" x14ac:dyDescent="0.55000000000000004">
      <c r="A489">
        <v>487</v>
      </c>
      <c r="B489" s="1" t="s">
        <v>3662</v>
      </c>
      <c r="C489" s="9">
        <v>39539</v>
      </c>
    </row>
    <row r="490" spans="1:3" x14ac:dyDescent="0.55000000000000004">
      <c r="A490">
        <v>488</v>
      </c>
      <c r="B490" s="1" t="s">
        <v>3663</v>
      </c>
      <c r="C490" s="9">
        <v>39539</v>
      </c>
    </row>
    <row r="491" spans="1:3" x14ac:dyDescent="0.55000000000000004">
      <c r="A491">
        <v>489</v>
      </c>
      <c r="B491" s="1" t="s">
        <v>3664</v>
      </c>
      <c r="C491" s="9">
        <v>39539</v>
      </c>
    </row>
    <row r="492" spans="1:3" x14ac:dyDescent="0.55000000000000004">
      <c r="A492">
        <v>490</v>
      </c>
      <c r="B492" s="1" t="s">
        <v>3665</v>
      </c>
      <c r="C492" s="9">
        <v>39539</v>
      </c>
    </row>
    <row r="493" spans="1:3" x14ac:dyDescent="0.55000000000000004">
      <c r="A493">
        <v>491</v>
      </c>
      <c r="B493" s="1" t="s">
        <v>3666</v>
      </c>
      <c r="C493" s="9">
        <v>39539</v>
      </c>
    </row>
    <row r="494" spans="1:3" x14ac:dyDescent="0.55000000000000004">
      <c r="A494">
        <v>492</v>
      </c>
      <c r="B494" s="1" t="s">
        <v>3667</v>
      </c>
      <c r="C494" s="9">
        <v>39539</v>
      </c>
    </row>
    <row r="495" spans="1:3" x14ac:dyDescent="0.55000000000000004">
      <c r="A495">
        <v>493</v>
      </c>
      <c r="B495" s="1" t="s">
        <v>3668</v>
      </c>
      <c r="C495" s="9">
        <v>39539</v>
      </c>
    </row>
    <row r="496" spans="1:3" x14ac:dyDescent="0.55000000000000004">
      <c r="A496">
        <v>494</v>
      </c>
      <c r="B496" s="1" t="s">
        <v>3669</v>
      </c>
      <c r="C496" s="9">
        <v>39539</v>
      </c>
    </row>
    <row r="497" spans="1:3" x14ac:dyDescent="0.55000000000000004">
      <c r="A497">
        <v>495</v>
      </c>
      <c r="B497" s="1" t="s">
        <v>3670</v>
      </c>
      <c r="C497" s="9">
        <v>39539</v>
      </c>
    </row>
    <row r="498" spans="1:3" x14ac:dyDescent="0.55000000000000004">
      <c r="A498">
        <v>496</v>
      </c>
      <c r="B498" s="1" t="s">
        <v>3671</v>
      </c>
      <c r="C498" s="9">
        <v>39539</v>
      </c>
    </row>
    <row r="499" spans="1:3" x14ac:dyDescent="0.55000000000000004">
      <c r="A499">
        <v>497</v>
      </c>
      <c r="B499" s="1" t="s">
        <v>3672</v>
      </c>
      <c r="C499" s="9">
        <v>39539</v>
      </c>
    </row>
    <row r="500" spans="1:3" x14ac:dyDescent="0.55000000000000004">
      <c r="A500">
        <v>498</v>
      </c>
      <c r="B500" s="1" t="s">
        <v>3673</v>
      </c>
      <c r="C500" s="9">
        <v>39539</v>
      </c>
    </row>
    <row r="501" spans="1:3" x14ac:dyDescent="0.55000000000000004">
      <c r="A501">
        <v>499</v>
      </c>
      <c r="B501" s="1" t="s">
        <v>3674</v>
      </c>
      <c r="C501" s="9">
        <v>39539</v>
      </c>
    </row>
    <row r="502" spans="1:3" x14ac:dyDescent="0.55000000000000004">
      <c r="A502">
        <v>500</v>
      </c>
      <c r="B502" s="1" t="s">
        <v>3675</v>
      </c>
      <c r="C502" s="9">
        <v>39569</v>
      </c>
    </row>
    <row r="503" spans="1:3" x14ac:dyDescent="0.55000000000000004">
      <c r="A503">
        <v>501</v>
      </c>
      <c r="B503" s="1" t="s">
        <v>3676</v>
      </c>
      <c r="C503" s="9">
        <v>39569</v>
      </c>
    </row>
    <row r="504" spans="1:3" x14ac:dyDescent="0.55000000000000004">
      <c r="A504">
        <v>502</v>
      </c>
      <c r="B504" s="1" t="s">
        <v>3677</v>
      </c>
      <c r="C504" s="9">
        <v>39569</v>
      </c>
    </row>
    <row r="505" spans="1:3" x14ac:dyDescent="0.55000000000000004">
      <c r="A505">
        <v>503</v>
      </c>
      <c r="B505" s="1" t="s">
        <v>3678</v>
      </c>
      <c r="C505" s="9">
        <v>39569</v>
      </c>
    </row>
    <row r="506" spans="1:3" x14ac:dyDescent="0.55000000000000004">
      <c r="A506">
        <v>504</v>
      </c>
      <c r="B506" s="1" t="s">
        <v>3679</v>
      </c>
      <c r="C506" s="9">
        <v>39569</v>
      </c>
    </row>
    <row r="507" spans="1:3" x14ac:dyDescent="0.55000000000000004">
      <c r="A507">
        <v>505</v>
      </c>
      <c r="B507" s="1" t="s">
        <v>3680</v>
      </c>
      <c r="C507" s="9">
        <v>39569</v>
      </c>
    </row>
    <row r="508" spans="1:3" x14ac:dyDescent="0.55000000000000004">
      <c r="A508">
        <v>506</v>
      </c>
      <c r="B508" s="1" t="s">
        <v>3681</v>
      </c>
      <c r="C508" s="9">
        <v>39569</v>
      </c>
    </row>
    <row r="509" spans="1:3" x14ac:dyDescent="0.55000000000000004">
      <c r="A509">
        <v>507</v>
      </c>
      <c r="B509" s="1" t="s">
        <v>3682</v>
      </c>
      <c r="C509" s="9">
        <v>39569</v>
      </c>
    </row>
    <row r="510" spans="1:3" x14ac:dyDescent="0.55000000000000004">
      <c r="A510">
        <v>508</v>
      </c>
      <c r="B510" s="1" t="s">
        <v>3683</v>
      </c>
      <c r="C510" s="9">
        <v>39569</v>
      </c>
    </row>
    <row r="511" spans="1:3" x14ac:dyDescent="0.55000000000000004">
      <c r="A511">
        <v>509</v>
      </c>
      <c r="B511" s="1" t="s">
        <v>3684</v>
      </c>
      <c r="C511" s="9">
        <v>39569</v>
      </c>
    </row>
    <row r="512" spans="1:3" x14ac:dyDescent="0.55000000000000004">
      <c r="A512">
        <v>510</v>
      </c>
      <c r="B512" s="1" t="s">
        <v>3685</v>
      </c>
      <c r="C512" s="9">
        <v>39569</v>
      </c>
    </row>
    <row r="513" spans="1:3" x14ac:dyDescent="0.55000000000000004">
      <c r="A513">
        <v>511</v>
      </c>
      <c r="B513" s="1" t="s">
        <v>3686</v>
      </c>
      <c r="C513" s="9">
        <v>39569</v>
      </c>
    </row>
    <row r="514" spans="1:3" x14ac:dyDescent="0.55000000000000004">
      <c r="A514">
        <v>512</v>
      </c>
      <c r="B514" s="1" t="s">
        <v>3687</v>
      </c>
      <c r="C514" s="9">
        <v>39569</v>
      </c>
    </row>
    <row r="515" spans="1:3" x14ac:dyDescent="0.55000000000000004">
      <c r="A515">
        <v>513</v>
      </c>
      <c r="B515" s="1" t="s">
        <v>3688</v>
      </c>
      <c r="C515" s="9">
        <v>39569</v>
      </c>
    </row>
    <row r="516" spans="1:3" x14ac:dyDescent="0.55000000000000004">
      <c r="A516">
        <v>514</v>
      </c>
      <c r="B516" s="1" t="s">
        <v>3689</v>
      </c>
      <c r="C516" s="9">
        <v>39569</v>
      </c>
    </row>
    <row r="517" spans="1:3" x14ac:dyDescent="0.55000000000000004">
      <c r="A517">
        <v>515</v>
      </c>
      <c r="B517" s="1" t="s">
        <v>3690</v>
      </c>
      <c r="C517" s="9">
        <v>39569</v>
      </c>
    </row>
    <row r="518" spans="1:3" x14ac:dyDescent="0.55000000000000004">
      <c r="A518">
        <v>516</v>
      </c>
      <c r="B518" s="1" t="s">
        <v>3691</v>
      </c>
      <c r="C518" s="9">
        <v>39569</v>
      </c>
    </row>
    <row r="519" spans="1:3" x14ac:dyDescent="0.55000000000000004">
      <c r="A519">
        <v>517</v>
      </c>
      <c r="B519" s="1" t="s">
        <v>3692</v>
      </c>
      <c r="C519" s="9">
        <v>39569</v>
      </c>
    </row>
    <row r="520" spans="1:3" x14ac:dyDescent="0.55000000000000004">
      <c r="A520">
        <v>518</v>
      </c>
      <c r="B520" s="1" t="s">
        <v>3693</v>
      </c>
      <c r="C520" s="9">
        <v>39569</v>
      </c>
    </row>
    <row r="521" spans="1:3" x14ac:dyDescent="0.55000000000000004">
      <c r="A521">
        <v>519</v>
      </c>
      <c r="B521" s="1" t="s">
        <v>3694</v>
      </c>
      <c r="C521" s="9">
        <v>39569</v>
      </c>
    </row>
    <row r="522" spans="1:3" x14ac:dyDescent="0.55000000000000004">
      <c r="A522">
        <v>520</v>
      </c>
      <c r="B522" s="1" t="s">
        <v>3695</v>
      </c>
      <c r="C522" s="9">
        <v>39569</v>
      </c>
    </row>
    <row r="523" spans="1:3" x14ac:dyDescent="0.55000000000000004">
      <c r="A523">
        <v>521</v>
      </c>
      <c r="B523" s="1" t="s">
        <v>3696</v>
      </c>
      <c r="C523" s="9">
        <v>39569</v>
      </c>
    </row>
    <row r="524" spans="1:3" x14ac:dyDescent="0.55000000000000004">
      <c r="A524">
        <v>522</v>
      </c>
      <c r="B524" s="1" t="s">
        <v>3697</v>
      </c>
      <c r="C524" s="9">
        <v>39569</v>
      </c>
    </row>
    <row r="525" spans="1:3" x14ac:dyDescent="0.55000000000000004">
      <c r="A525">
        <v>523</v>
      </c>
      <c r="B525" s="1" t="s">
        <v>3698</v>
      </c>
      <c r="C525" s="9">
        <v>39569</v>
      </c>
    </row>
    <row r="526" spans="1:3" x14ac:dyDescent="0.55000000000000004">
      <c r="A526">
        <v>524</v>
      </c>
      <c r="B526" s="1" t="s">
        <v>3699</v>
      </c>
      <c r="C526" s="9">
        <v>39569</v>
      </c>
    </row>
    <row r="527" spans="1:3" x14ac:dyDescent="0.55000000000000004">
      <c r="A527">
        <v>525</v>
      </c>
      <c r="B527" s="1" t="s">
        <v>3700</v>
      </c>
      <c r="C527" s="9">
        <v>39569</v>
      </c>
    </row>
    <row r="528" spans="1:3" x14ac:dyDescent="0.55000000000000004">
      <c r="A528">
        <v>526</v>
      </c>
      <c r="B528" s="1" t="s">
        <v>3701</v>
      </c>
      <c r="C528" s="9">
        <v>39569</v>
      </c>
    </row>
    <row r="529" spans="1:3" x14ac:dyDescent="0.55000000000000004">
      <c r="A529">
        <v>527</v>
      </c>
      <c r="B529" s="1" t="s">
        <v>3702</v>
      </c>
      <c r="C529" s="9">
        <v>39600</v>
      </c>
    </row>
    <row r="530" spans="1:3" x14ac:dyDescent="0.55000000000000004">
      <c r="A530">
        <v>528</v>
      </c>
      <c r="B530" s="1" t="s">
        <v>3703</v>
      </c>
      <c r="C530" s="9">
        <v>39600</v>
      </c>
    </row>
    <row r="531" spans="1:3" x14ac:dyDescent="0.55000000000000004">
      <c r="A531">
        <v>529</v>
      </c>
      <c r="B531" s="1" t="s">
        <v>3704</v>
      </c>
      <c r="C531" s="9">
        <v>39600</v>
      </c>
    </row>
    <row r="532" spans="1:3" x14ac:dyDescent="0.55000000000000004">
      <c r="A532">
        <v>530</v>
      </c>
      <c r="B532" s="1" t="s">
        <v>3705</v>
      </c>
      <c r="C532" s="9">
        <v>39600</v>
      </c>
    </row>
    <row r="533" spans="1:3" x14ac:dyDescent="0.55000000000000004">
      <c r="A533">
        <v>531</v>
      </c>
      <c r="B533" s="1" t="s">
        <v>3706</v>
      </c>
      <c r="C533" s="9">
        <v>39600</v>
      </c>
    </row>
    <row r="534" spans="1:3" x14ac:dyDescent="0.55000000000000004">
      <c r="A534">
        <v>532</v>
      </c>
      <c r="B534" s="1" t="s">
        <v>3707</v>
      </c>
      <c r="C534" s="9">
        <v>39600</v>
      </c>
    </row>
    <row r="535" spans="1:3" x14ac:dyDescent="0.55000000000000004">
      <c r="A535">
        <v>533</v>
      </c>
      <c r="B535" s="1" t="s">
        <v>3708</v>
      </c>
      <c r="C535" s="9">
        <v>39600</v>
      </c>
    </row>
    <row r="536" spans="1:3" x14ac:dyDescent="0.55000000000000004">
      <c r="A536">
        <v>534</v>
      </c>
      <c r="B536" s="1" t="s">
        <v>3709</v>
      </c>
      <c r="C536" s="9">
        <v>39600</v>
      </c>
    </row>
    <row r="537" spans="1:3" x14ac:dyDescent="0.55000000000000004">
      <c r="A537">
        <v>535</v>
      </c>
      <c r="B537" s="1" t="s">
        <v>3710</v>
      </c>
      <c r="C537" s="9">
        <v>39600</v>
      </c>
    </row>
    <row r="538" spans="1:3" x14ac:dyDescent="0.55000000000000004">
      <c r="A538">
        <v>536</v>
      </c>
      <c r="B538" s="1" t="s">
        <v>3711</v>
      </c>
      <c r="C538" s="9">
        <v>39600</v>
      </c>
    </row>
    <row r="539" spans="1:3" x14ac:dyDescent="0.55000000000000004">
      <c r="A539">
        <v>537</v>
      </c>
      <c r="B539" s="1" t="s">
        <v>3712</v>
      </c>
      <c r="C539" s="9">
        <v>39600</v>
      </c>
    </row>
    <row r="540" spans="1:3" x14ac:dyDescent="0.55000000000000004">
      <c r="A540">
        <v>538</v>
      </c>
      <c r="B540" s="1" t="s">
        <v>3713</v>
      </c>
      <c r="C540" s="9">
        <v>39600</v>
      </c>
    </row>
    <row r="541" spans="1:3" x14ac:dyDescent="0.55000000000000004">
      <c r="A541">
        <v>539</v>
      </c>
      <c r="B541" s="1" t="s">
        <v>3714</v>
      </c>
      <c r="C541" s="9">
        <v>39600</v>
      </c>
    </row>
    <row r="542" spans="1:3" x14ac:dyDescent="0.55000000000000004">
      <c r="A542">
        <v>540</v>
      </c>
      <c r="B542" s="1" t="s">
        <v>3715</v>
      </c>
      <c r="C542" s="9">
        <v>39630</v>
      </c>
    </row>
    <row r="543" spans="1:3" x14ac:dyDescent="0.55000000000000004">
      <c r="A543">
        <v>541</v>
      </c>
      <c r="B543" s="1" t="s">
        <v>3716</v>
      </c>
      <c r="C543" s="9">
        <v>39630</v>
      </c>
    </row>
    <row r="544" spans="1:3" x14ac:dyDescent="0.55000000000000004">
      <c r="A544">
        <v>542</v>
      </c>
      <c r="B544" s="1" t="s">
        <v>3717</v>
      </c>
      <c r="C544" s="9">
        <v>39630</v>
      </c>
    </row>
    <row r="545" spans="1:3" x14ac:dyDescent="0.55000000000000004">
      <c r="A545">
        <v>543</v>
      </c>
      <c r="B545" s="1" t="s">
        <v>3718</v>
      </c>
      <c r="C545" s="9">
        <v>39630</v>
      </c>
    </row>
    <row r="546" spans="1:3" x14ac:dyDescent="0.55000000000000004">
      <c r="A546">
        <v>544</v>
      </c>
      <c r="B546" s="1" t="s">
        <v>3719</v>
      </c>
      <c r="C546" s="9">
        <v>39630</v>
      </c>
    </row>
    <row r="547" spans="1:3" x14ac:dyDescent="0.55000000000000004">
      <c r="A547">
        <v>545</v>
      </c>
      <c r="B547" s="1" t="s">
        <v>3720</v>
      </c>
      <c r="C547" s="9">
        <v>39630</v>
      </c>
    </row>
    <row r="548" spans="1:3" x14ac:dyDescent="0.55000000000000004">
      <c r="A548">
        <v>546</v>
      </c>
      <c r="B548" s="1" t="s">
        <v>3721</v>
      </c>
      <c r="C548" s="9">
        <v>39630</v>
      </c>
    </row>
    <row r="549" spans="1:3" x14ac:dyDescent="0.55000000000000004">
      <c r="A549">
        <v>547</v>
      </c>
      <c r="B549" s="1" t="s">
        <v>3722</v>
      </c>
      <c r="C549" s="9">
        <v>39630</v>
      </c>
    </row>
    <row r="550" spans="1:3" x14ac:dyDescent="0.55000000000000004">
      <c r="A550">
        <v>548</v>
      </c>
      <c r="B550" s="1" t="s">
        <v>3723</v>
      </c>
      <c r="C550" s="9">
        <v>39630</v>
      </c>
    </row>
    <row r="551" spans="1:3" x14ac:dyDescent="0.55000000000000004">
      <c r="A551">
        <v>549</v>
      </c>
      <c r="B551" s="1" t="s">
        <v>3724</v>
      </c>
      <c r="C551" s="9">
        <v>39630</v>
      </c>
    </row>
    <row r="552" spans="1:3" x14ac:dyDescent="0.55000000000000004">
      <c r="A552">
        <v>550</v>
      </c>
      <c r="B552" s="1" t="s">
        <v>3725</v>
      </c>
      <c r="C552" s="9">
        <v>39630</v>
      </c>
    </row>
    <row r="553" spans="1:3" x14ac:dyDescent="0.55000000000000004">
      <c r="A553">
        <v>551</v>
      </c>
      <c r="B553" s="1" t="s">
        <v>3726</v>
      </c>
      <c r="C553" s="9">
        <v>39630</v>
      </c>
    </row>
    <row r="554" spans="1:3" x14ac:dyDescent="0.55000000000000004">
      <c r="A554">
        <v>552</v>
      </c>
      <c r="B554" s="1" t="s">
        <v>3727</v>
      </c>
      <c r="C554" s="9">
        <v>39630</v>
      </c>
    </row>
    <row r="555" spans="1:3" x14ac:dyDescent="0.55000000000000004">
      <c r="A555">
        <v>553</v>
      </c>
      <c r="B555" s="1" t="s">
        <v>3728</v>
      </c>
      <c r="C555" s="9">
        <v>39630</v>
      </c>
    </row>
    <row r="556" spans="1:3" x14ac:dyDescent="0.55000000000000004">
      <c r="A556">
        <v>554</v>
      </c>
      <c r="B556" s="1" t="s">
        <v>3729</v>
      </c>
      <c r="C556" s="9">
        <v>39630</v>
      </c>
    </row>
    <row r="557" spans="1:3" x14ac:dyDescent="0.55000000000000004">
      <c r="A557">
        <v>555</v>
      </c>
      <c r="B557" s="1" t="s">
        <v>3730</v>
      </c>
      <c r="C557" s="9">
        <v>39630</v>
      </c>
    </row>
    <row r="558" spans="1:3" x14ac:dyDescent="0.55000000000000004">
      <c r="A558">
        <v>556</v>
      </c>
      <c r="B558" s="1" t="s">
        <v>3731</v>
      </c>
      <c r="C558" s="9">
        <v>39630</v>
      </c>
    </row>
    <row r="559" spans="1:3" x14ac:dyDescent="0.55000000000000004">
      <c r="A559">
        <v>557</v>
      </c>
      <c r="B559" s="1" t="s">
        <v>3732</v>
      </c>
      <c r="C559" s="9">
        <v>39630</v>
      </c>
    </row>
    <row r="560" spans="1:3" x14ac:dyDescent="0.55000000000000004">
      <c r="A560">
        <v>558</v>
      </c>
      <c r="B560" s="1" t="s">
        <v>3733</v>
      </c>
      <c r="C560" s="9">
        <v>39630</v>
      </c>
    </row>
    <row r="561" spans="1:3" x14ac:dyDescent="0.55000000000000004">
      <c r="A561">
        <v>559</v>
      </c>
      <c r="B561" s="1" t="s">
        <v>3734</v>
      </c>
      <c r="C561" s="9">
        <v>39630</v>
      </c>
    </row>
    <row r="562" spans="1:3" x14ac:dyDescent="0.55000000000000004">
      <c r="A562">
        <v>560</v>
      </c>
      <c r="B562" s="1" t="s">
        <v>3735</v>
      </c>
      <c r="C562" s="9">
        <v>39630</v>
      </c>
    </row>
    <row r="563" spans="1:3" x14ac:dyDescent="0.55000000000000004">
      <c r="A563">
        <v>561</v>
      </c>
      <c r="B563" s="1" t="s">
        <v>3736</v>
      </c>
      <c r="C563" s="9">
        <v>39630</v>
      </c>
    </row>
    <row r="564" spans="1:3" x14ac:dyDescent="0.55000000000000004">
      <c r="A564">
        <v>562</v>
      </c>
      <c r="B564" s="1" t="s">
        <v>3737</v>
      </c>
      <c r="C564" s="9">
        <v>39630</v>
      </c>
    </row>
    <row r="565" spans="1:3" x14ac:dyDescent="0.55000000000000004">
      <c r="A565">
        <v>563</v>
      </c>
      <c r="B565" s="1" t="s">
        <v>3738</v>
      </c>
      <c r="C565" s="9">
        <v>39630</v>
      </c>
    </row>
    <row r="566" spans="1:3" x14ac:dyDescent="0.55000000000000004">
      <c r="A566">
        <v>564</v>
      </c>
      <c r="B566" s="1" t="s">
        <v>3739</v>
      </c>
      <c r="C566" s="9">
        <v>39630</v>
      </c>
    </row>
    <row r="567" spans="1:3" x14ac:dyDescent="0.55000000000000004">
      <c r="A567">
        <v>565</v>
      </c>
      <c r="B567" s="1" t="s">
        <v>3740</v>
      </c>
      <c r="C567" s="9">
        <v>39661</v>
      </c>
    </row>
    <row r="568" spans="1:3" x14ac:dyDescent="0.55000000000000004">
      <c r="A568">
        <v>566</v>
      </c>
      <c r="B568" s="1" t="s">
        <v>3741</v>
      </c>
      <c r="C568" s="9">
        <v>39661</v>
      </c>
    </row>
    <row r="569" spans="1:3" x14ac:dyDescent="0.55000000000000004">
      <c r="A569">
        <v>567</v>
      </c>
      <c r="B569" s="1" t="s">
        <v>3742</v>
      </c>
      <c r="C569" s="9">
        <v>39661</v>
      </c>
    </row>
    <row r="570" spans="1:3" x14ac:dyDescent="0.55000000000000004">
      <c r="A570">
        <v>568</v>
      </c>
      <c r="B570" s="1" t="s">
        <v>3743</v>
      </c>
      <c r="C570" s="9">
        <v>39661</v>
      </c>
    </row>
    <row r="571" spans="1:3" x14ac:dyDescent="0.55000000000000004">
      <c r="A571">
        <v>569</v>
      </c>
      <c r="B571" s="1" t="s">
        <v>3744</v>
      </c>
      <c r="C571" s="9">
        <v>39661</v>
      </c>
    </row>
    <row r="572" spans="1:3" x14ac:dyDescent="0.55000000000000004">
      <c r="A572">
        <v>570</v>
      </c>
      <c r="B572" s="1" t="s">
        <v>3745</v>
      </c>
      <c r="C572" s="9">
        <v>39692</v>
      </c>
    </row>
    <row r="573" spans="1:3" x14ac:dyDescent="0.55000000000000004">
      <c r="A573">
        <v>571</v>
      </c>
      <c r="B573" s="1" t="s">
        <v>3746</v>
      </c>
      <c r="C573" s="9">
        <v>39692</v>
      </c>
    </row>
    <row r="574" spans="1:3" x14ac:dyDescent="0.55000000000000004">
      <c r="A574">
        <v>572</v>
      </c>
      <c r="B574" s="1" t="s">
        <v>3747</v>
      </c>
      <c r="C574" s="9">
        <v>39692</v>
      </c>
    </row>
    <row r="575" spans="1:3" x14ac:dyDescent="0.55000000000000004">
      <c r="A575">
        <v>573</v>
      </c>
      <c r="B575" s="1" t="s">
        <v>3748</v>
      </c>
      <c r="C575" s="9">
        <v>39692</v>
      </c>
    </row>
    <row r="576" spans="1:3" x14ac:dyDescent="0.55000000000000004">
      <c r="A576">
        <v>574</v>
      </c>
      <c r="B576" s="1" t="s">
        <v>3749</v>
      </c>
      <c r="C576" s="9">
        <v>39692</v>
      </c>
    </row>
    <row r="577" spans="1:3" x14ac:dyDescent="0.55000000000000004">
      <c r="A577">
        <v>575</v>
      </c>
      <c r="B577" s="1" t="s">
        <v>3750</v>
      </c>
      <c r="C577" s="9">
        <v>39692</v>
      </c>
    </row>
    <row r="578" spans="1:3" x14ac:dyDescent="0.55000000000000004">
      <c r="A578">
        <v>576</v>
      </c>
      <c r="B578" s="1" t="s">
        <v>3751</v>
      </c>
      <c r="C578" s="9">
        <v>39692</v>
      </c>
    </row>
    <row r="579" spans="1:3" x14ac:dyDescent="0.55000000000000004">
      <c r="A579">
        <v>577</v>
      </c>
      <c r="B579" s="1" t="s">
        <v>3752</v>
      </c>
      <c r="C579" s="9">
        <v>39722</v>
      </c>
    </row>
    <row r="580" spans="1:3" x14ac:dyDescent="0.55000000000000004">
      <c r="A580">
        <v>578</v>
      </c>
      <c r="B580" s="1" t="s">
        <v>3753</v>
      </c>
      <c r="C580" s="9">
        <v>39722</v>
      </c>
    </row>
    <row r="581" spans="1:3" x14ac:dyDescent="0.55000000000000004">
      <c r="A581">
        <v>579</v>
      </c>
      <c r="B581" s="1" t="s">
        <v>3754</v>
      </c>
      <c r="C581" s="9">
        <v>39753</v>
      </c>
    </row>
    <row r="582" spans="1:3" x14ac:dyDescent="0.55000000000000004">
      <c r="A582">
        <v>580</v>
      </c>
      <c r="B582" s="1" t="s">
        <v>3755</v>
      </c>
      <c r="C582" s="9">
        <v>39753</v>
      </c>
    </row>
    <row r="583" spans="1:3" x14ac:dyDescent="0.55000000000000004">
      <c r="A583">
        <v>581</v>
      </c>
      <c r="B583" s="1" t="s">
        <v>3756</v>
      </c>
      <c r="C583" s="9">
        <v>39753</v>
      </c>
    </row>
    <row r="584" spans="1:3" x14ac:dyDescent="0.55000000000000004">
      <c r="A584">
        <v>582</v>
      </c>
      <c r="B584" s="1" t="s">
        <v>3757</v>
      </c>
      <c r="C584" s="9">
        <v>39753</v>
      </c>
    </row>
    <row r="585" spans="1:3" x14ac:dyDescent="0.55000000000000004">
      <c r="A585">
        <v>583</v>
      </c>
      <c r="B585" s="1" t="s">
        <v>3758</v>
      </c>
      <c r="C585" s="9">
        <v>39753</v>
      </c>
    </row>
    <row r="586" spans="1:3" x14ac:dyDescent="0.55000000000000004">
      <c r="A586">
        <v>584</v>
      </c>
      <c r="B586" s="1" t="s">
        <v>3759</v>
      </c>
      <c r="C586" s="9">
        <v>39783</v>
      </c>
    </row>
    <row r="587" spans="1:3" x14ac:dyDescent="0.55000000000000004">
      <c r="A587">
        <v>585</v>
      </c>
      <c r="B587" s="1" t="s">
        <v>3760</v>
      </c>
      <c r="C587" s="9">
        <v>39783</v>
      </c>
    </row>
    <row r="588" spans="1:3" x14ac:dyDescent="0.55000000000000004">
      <c r="A588">
        <v>586</v>
      </c>
      <c r="B588" s="1" t="s">
        <v>3761</v>
      </c>
      <c r="C588" s="9">
        <v>39783</v>
      </c>
    </row>
    <row r="589" spans="1:3" x14ac:dyDescent="0.55000000000000004">
      <c r="A589">
        <v>587</v>
      </c>
      <c r="B589" s="1" t="s">
        <v>3762</v>
      </c>
      <c r="C589" s="9">
        <v>39904</v>
      </c>
    </row>
    <row r="590" spans="1:3" x14ac:dyDescent="0.55000000000000004">
      <c r="A590">
        <v>588</v>
      </c>
      <c r="B590" s="1" t="s">
        <v>3763</v>
      </c>
      <c r="C590" s="9">
        <v>39934</v>
      </c>
    </row>
    <row r="591" spans="1:3" x14ac:dyDescent="0.55000000000000004">
      <c r="A591">
        <v>589</v>
      </c>
      <c r="B591" s="1" t="s">
        <v>3764</v>
      </c>
      <c r="C591" s="9">
        <v>39934</v>
      </c>
    </row>
    <row r="592" spans="1:3" x14ac:dyDescent="0.55000000000000004">
      <c r="A592">
        <v>590</v>
      </c>
      <c r="B592" s="1" t="s">
        <v>3765</v>
      </c>
      <c r="C592" s="9">
        <v>40026</v>
      </c>
    </row>
    <row r="593" spans="1:3" x14ac:dyDescent="0.55000000000000004">
      <c r="A593">
        <v>591</v>
      </c>
      <c r="B593" s="1" t="s">
        <v>3766</v>
      </c>
      <c r="C593" s="9">
        <v>40026</v>
      </c>
    </row>
    <row r="594" spans="1:3" x14ac:dyDescent="0.55000000000000004">
      <c r="A594">
        <v>592</v>
      </c>
      <c r="B594" s="1" t="s">
        <v>3767</v>
      </c>
      <c r="C594" s="9">
        <v>40057</v>
      </c>
    </row>
    <row r="595" spans="1:3" x14ac:dyDescent="0.55000000000000004">
      <c r="A595">
        <v>593</v>
      </c>
      <c r="B595" s="1" t="s">
        <v>3768</v>
      </c>
      <c r="C595" s="9">
        <v>40057</v>
      </c>
    </row>
    <row r="596" spans="1:3" x14ac:dyDescent="0.55000000000000004">
      <c r="A596">
        <v>594</v>
      </c>
      <c r="B596" s="1" t="s">
        <v>3769</v>
      </c>
      <c r="C596" s="9">
        <v>40360</v>
      </c>
    </row>
    <row r="597" spans="1:3" x14ac:dyDescent="0.55000000000000004">
      <c r="A597">
        <v>595</v>
      </c>
      <c r="B597" s="1" t="s">
        <v>3770</v>
      </c>
      <c r="C597" s="9">
        <v>40360</v>
      </c>
    </row>
    <row r="598" spans="1:3" x14ac:dyDescent="0.55000000000000004">
      <c r="A598">
        <v>596</v>
      </c>
      <c r="B598" s="1" t="s">
        <v>3771</v>
      </c>
      <c r="C598" s="9">
        <v>40603</v>
      </c>
    </row>
    <row r="599" spans="1:3" x14ac:dyDescent="0.55000000000000004">
      <c r="A599">
        <v>597</v>
      </c>
      <c r="B599" s="1" t="s">
        <v>3772</v>
      </c>
      <c r="C599" s="9">
        <v>40940</v>
      </c>
    </row>
    <row r="600" spans="1:3" x14ac:dyDescent="0.55000000000000004">
      <c r="A600">
        <v>598</v>
      </c>
      <c r="B600" s="1" t="s">
        <v>3773</v>
      </c>
      <c r="C600" s="9">
        <v>40940</v>
      </c>
    </row>
    <row r="601" spans="1:3" x14ac:dyDescent="0.55000000000000004">
      <c r="A601">
        <v>599</v>
      </c>
      <c r="B601" s="1" t="s">
        <v>3774</v>
      </c>
      <c r="C601" s="9">
        <v>40940</v>
      </c>
    </row>
    <row r="602" spans="1:3" x14ac:dyDescent="0.55000000000000004">
      <c r="A602">
        <v>600</v>
      </c>
      <c r="B602" s="1" t="s">
        <v>3775</v>
      </c>
      <c r="C602" s="9">
        <v>41122</v>
      </c>
    </row>
    <row r="603" spans="1:3" x14ac:dyDescent="0.55000000000000004">
      <c r="A603">
        <v>601</v>
      </c>
      <c r="B603" s="1" t="s">
        <v>3776</v>
      </c>
      <c r="C603" s="9">
        <v>41153</v>
      </c>
    </row>
    <row r="604" spans="1:3" x14ac:dyDescent="0.55000000000000004">
      <c r="A604">
        <v>602</v>
      </c>
      <c r="B604" s="1" t="s">
        <v>3777</v>
      </c>
      <c r="C604" s="9">
        <v>41153</v>
      </c>
    </row>
    <row r="605" spans="1:3" x14ac:dyDescent="0.55000000000000004">
      <c r="A605">
        <v>603</v>
      </c>
      <c r="B605" s="1" t="s">
        <v>3778</v>
      </c>
      <c r="C605" s="9">
        <v>41183</v>
      </c>
    </row>
    <row r="606" spans="1:3" x14ac:dyDescent="0.55000000000000004">
      <c r="A606">
        <v>604</v>
      </c>
      <c r="B606" s="1" t="s">
        <v>3779</v>
      </c>
      <c r="C606" s="9">
        <v>41183</v>
      </c>
    </row>
    <row r="607" spans="1:3" x14ac:dyDescent="0.55000000000000004">
      <c r="A607">
        <v>605</v>
      </c>
      <c r="B607" s="1" t="s">
        <v>3780</v>
      </c>
      <c r="C607" s="9">
        <v>41214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EB9B-47C1-4A50-B52D-281417E0AE7D}">
  <dimension ref="A1:K2180"/>
  <sheetViews>
    <sheetView zoomScaleNormal="100" workbookViewId="0">
      <selection activeCell="K5" sqref="K5"/>
    </sheetView>
  </sheetViews>
  <sheetFormatPr defaultRowHeight="14.4" x14ac:dyDescent="0.55000000000000004"/>
  <cols>
    <col min="1" max="1" width="7.41796875" bestFit="1" customWidth="1"/>
    <col min="2" max="2" width="14.734375" bestFit="1" customWidth="1"/>
    <col min="3" max="3" width="15.9453125" style="2" bestFit="1" customWidth="1"/>
    <col min="4" max="4" width="10.15625" bestFit="1" customWidth="1"/>
    <col min="7" max="7" width="15.578125" customWidth="1"/>
  </cols>
  <sheetData>
    <row r="1" spans="1:11" x14ac:dyDescent="0.55000000000000004">
      <c r="A1" t="s">
        <v>0</v>
      </c>
      <c r="B1" t="s">
        <v>1</v>
      </c>
      <c r="C1" s="2" t="s">
        <v>2</v>
      </c>
    </row>
    <row r="2" spans="1:11" x14ac:dyDescent="0.55000000000000004">
      <c r="A2">
        <v>0</v>
      </c>
      <c r="B2" s="1" t="s">
        <v>798</v>
      </c>
      <c r="C2" s="2">
        <v>39600</v>
      </c>
    </row>
    <row r="3" spans="1:11" x14ac:dyDescent="0.55000000000000004">
      <c r="A3">
        <v>1</v>
      </c>
      <c r="B3" s="1" t="s">
        <v>799</v>
      </c>
      <c r="C3" s="2">
        <v>39600</v>
      </c>
      <c r="F3" t="s">
        <v>2999</v>
      </c>
      <c r="G3" t="s">
        <v>3000</v>
      </c>
      <c r="H3" t="s">
        <v>3001</v>
      </c>
      <c r="I3" t="s">
        <v>3002</v>
      </c>
      <c r="J3" t="s">
        <v>3003</v>
      </c>
      <c r="K3" t="s">
        <v>3004</v>
      </c>
    </row>
    <row r="4" spans="1:11" x14ac:dyDescent="0.55000000000000004">
      <c r="A4">
        <v>2</v>
      </c>
      <c r="B4" s="1" t="s">
        <v>800</v>
      </c>
      <c r="C4" s="2">
        <v>39600</v>
      </c>
      <c r="F4" t="s">
        <v>3012</v>
      </c>
      <c r="G4" s="7">
        <v>0</v>
      </c>
      <c r="H4">
        <f>AVERAGE(Table4[Count of Tickets])</f>
        <v>13.368098159509202</v>
      </c>
      <c r="I4">
        <f>_xlfn.STDEV.S(Table4[Count of Tickets])</f>
        <v>9.0988786822473813</v>
      </c>
      <c r="J4" s="1">
        <f>Table4[[#This Row],[Mean]]+3*Table4[[#This Row],[STDV]]</f>
        <v>40.664734206251346</v>
      </c>
      <c r="K4" s="1">
        <f>IF(Table4[[#This Row],[Mean]]-3*Table4[[#This Row],[STDV]]&lt;0,0,Table4[[#This Row],[Mean]]-3*Table4[[#This Row],[STDV]])</f>
        <v>0</v>
      </c>
    </row>
    <row r="5" spans="1:11" x14ac:dyDescent="0.55000000000000004">
      <c r="A5">
        <v>3</v>
      </c>
      <c r="B5" s="1" t="s">
        <v>801</v>
      </c>
      <c r="C5" s="2">
        <v>39630</v>
      </c>
      <c r="F5" t="s">
        <v>3013</v>
      </c>
      <c r="G5" s="7">
        <v>0</v>
      </c>
      <c r="H5">
        <f>AVERAGE(Table4[Count of Tickets])</f>
        <v>13.368098159509202</v>
      </c>
      <c r="I5">
        <f>_xlfn.STDEV.S(Table4[Count of Tickets])</f>
        <v>9.0988786822473813</v>
      </c>
      <c r="J5">
        <f>Table4[[#This Row],[Mean]]+3*Table4[[#This Row],[STDV]]</f>
        <v>40.664734206251346</v>
      </c>
      <c r="K5">
        <f>IF(Table4[[#This Row],[Mean]]-3*Table4[[#This Row],[STDV]]&lt;0,0,Table4[[#This Row],[Mean]]-3*Table4[[#This Row],[STDV]])</f>
        <v>0</v>
      </c>
    </row>
    <row r="6" spans="1:11" x14ac:dyDescent="0.55000000000000004">
      <c r="A6">
        <v>4</v>
      </c>
      <c r="B6" s="1" t="s">
        <v>802</v>
      </c>
      <c r="C6" s="2">
        <v>39630</v>
      </c>
      <c r="F6" t="s">
        <v>3014</v>
      </c>
      <c r="G6" s="7">
        <v>0</v>
      </c>
      <c r="H6">
        <f>AVERAGE(Table4[Count of Tickets])</f>
        <v>13.368098159509202</v>
      </c>
      <c r="I6">
        <f>_xlfn.STDEV.S(Table4[Count of Tickets])</f>
        <v>9.0988786822473813</v>
      </c>
      <c r="J6">
        <f>Table4[[#This Row],[Mean]]+3*Table4[[#This Row],[STDV]]</f>
        <v>40.664734206251346</v>
      </c>
      <c r="K6">
        <f>IF(Table4[[#This Row],[Mean]]-3*Table4[[#This Row],[STDV]]&lt;0,0,Table4[[#This Row],[Mean]]-3*Table4[[#This Row],[STDV]])</f>
        <v>0</v>
      </c>
    </row>
    <row r="7" spans="1:11" x14ac:dyDescent="0.55000000000000004">
      <c r="A7">
        <v>5</v>
      </c>
      <c r="B7" s="1" t="s">
        <v>803</v>
      </c>
      <c r="C7" s="2">
        <v>39630</v>
      </c>
      <c r="F7" t="s">
        <v>3015</v>
      </c>
      <c r="G7" s="7">
        <v>0</v>
      </c>
      <c r="H7">
        <f>AVERAGE(Table4[Count of Tickets])</f>
        <v>13.368098159509202</v>
      </c>
      <c r="I7">
        <f>_xlfn.STDEV.S(Table4[Count of Tickets])</f>
        <v>9.0988786822473813</v>
      </c>
      <c r="J7">
        <f>Table4[[#This Row],[Mean]]+3*Table4[[#This Row],[STDV]]</f>
        <v>40.664734206251346</v>
      </c>
      <c r="K7">
        <f>IF(Table4[[#This Row],[Mean]]-3*Table4[[#This Row],[STDV]]&lt;0,0,Table4[[#This Row],[Mean]]-3*Table4[[#This Row],[STDV]])</f>
        <v>0</v>
      </c>
    </row>
    <row r="8" spans="1:11" x14ac:dyDescent="0.55000000000000004">
      <c r="A8">
        <v>6</v>
      </c>
      <c r="B8" s="1" t="s">
        <v>804</v>
      </c>
      <c r="C8" s="2">
        <v>39630</v>
      </c>
      <c r="F8" t="s">
        <v>3016</v>
      </c>
      <c r="G8" s="7">
        <v>0</v>
      </c>
      <c r="H8">
        <f>AVERAGE(Table4[Count of Tickets])</f>
        <v>13.368098159509202</v>
      </c>
      <c r="I8">
        <f>_xlfn.STDEV.S(Table4[Count of Tickets])</f>
        <v>9.0988786822473813</v>
      </c>
      <c r="J8">
        <f>Table4[[#This Row],[Mean]]+3*Table4[[#This Row],[STDV]]</f>
        <v>40.664734206251346</v>
      </c>
      <c r="K8">
        <f>IF(Table4[[#This Row],[Mean]]-3*Table4[[#This Row],[STDV]]&lt;0,0,Table4[[#This Row],[Mean]]-3*Table4[[#This Row],[STDV]])</f>
        <v>0</v>
      </c>
    </row>
    <row r="9" spans="1:11" x14ac:dyDescent="0.55000000000000004">
      <c r="A9">
        <v>7</v>
      </c>
      <c r="B9" s="1" t="s">
        <v>805</v>
      </c>
      <c r="C9" s="2">
        <v>39630</v>
      </c>
      <c r="F9" t="s">
        <v>3017</v>
      </c>
      <c r="G9" s="7">
        <v>3</v>
      </c>
      <c r="H9">
        <f>AVERAGE(Table4[Count of Tickets])</f>
        <v>13.368098159509202</v>
      </c>
      <c r="I9">
        <f>_xlfn.STDEV.S(Table4[Count of Tickets])</f>
        <v>9.0988786822473813</v>
      </c>
      <c r="J9">
        <f>Table4[[#This Row],[Mean]]+3*Table4[[#This Row],[STDV]]</f>
        <v>40.664734206251346</v>
      </c>
      <c r="K9">
        <f>IF(Table4[[#This Row],[Mean]]-3*Table4[[#This Row],[STDV]]&lt;0,0,Table4[[#This Row],[Mean]]-3*Table4[[#This Row],[STDV]])</f>
        <v>0</v>
      </c>
    </row>
    <row r="10" spans="1:11" x14ac:dyDescent="0.55000000000000004">
      <c r="A10">
        <v>8</v>
      </c>
      <c r="B10" s="1" t="s">
        <v>806</v>
      </c>
      <c r="C10" s="2">
        <v>39630</v>
      </c>
      <c r="F10" t="s">
        <v>3018</v>
      </c>
      <c r="G10" s="7">
        <v>19</v>
      </c>
      <c r="H10">
        <f>AVERAGE(Table4[Count of Tickets])</f>
        <v>13.368098159509202</v>
      </c>
      <c r="I10">
        <f>_xlfn.STDEV.S(Table4[Count of Tickets])</f>
        <v>9.0988786822473813</v>
      </c>
      <c r="J10">
        <f>Table4[[#This Row],[Mean]]+3*Table4[[#This Row],[STDV]]</f>
        <v>40.664734206251346</v>
      </c>
      <c r="K10">
        <f>IF(Table4[[#This Row],[Mean]]-3*Table4[[#This Row],[STDV]]&lt;0,0,Table4[[#This Row],[Mean]]-3*Table4[[#This Row],[STDV]])</f>
        <v>0</v>
      </c>
    </row>
    <row r="11" spans="1:11" x14ac:dyDescent="0.55000000000000004">
      <c r="A11">
        <v>9</v>
      </c>
      <c r="B11" s="1" t="s">
        <v>807</v>
      </c>
      <c r="C11" s="2">
        <v>39630</v>
      </c>
      <c r="F11" t="s">
        <v>3019</v>
      </c>
      <c r="G11" s="7">
        <v>19</v>
      </c>
      <c r="H11">
        <f>AVERAGE(Table4[Count of Tickets])</f>
        <v>13.368098159509202</v>
      </c>
      <c r="I11">
        <f>_xlfn.STDEV.S(Table4[Count of Tickets])</f>
        <v>9.0988786822473813</v>
      </c>
      <c r="J11">
        <f>Table4[[#This Row],[Mean]]+3*Table4[[#This Row],[STDV]]</f>
        <v>40.664734206251346</v>
      </c>
      <c r="K11">
        <f>IF(Table4[[#This Row],[Mean]]-3*Table4[[#This Row],[STDV]]&lt;0,0,Table4[[#This Row],[Mean]]-3*Table4[[#This Row],[STDV]])</f>
        <v>0</v>
      </c>
    </row>
    <row r="12" spans="1:11" x14ac:dyDescent="0.55000000000000004">
      <c r="A12">
        <v>10</v>
      </c>
      <c r="B12" s="1" t="s">
        <v>808</v>
      </c>
      <c r="C12" s="2">
        <v>39630</v>
      </c>
      <c r="F12" t="s">
        <v>3020</v>
      </c>
      <c r="G12" s="7">
        <v>19</v>
      </c>
      <c r="H12">
        <f>AVERAGE(Table4[Count of Tickets])</f>
        <v>13.368098159509202</v>
      </c>
      <c r="I12">
        <f>_xlfn.STDEV.S(Table4[Count of Tickets])</f>
        <v>9.0988786822473813</v>
      </c>
      <c r="J12">
        <f>Table4[[#This Row],[Mean]]+3*Table4[[#This Row],[STDV]]</f>
        <v>40.664734206251346</v>
      </c>
      <c r="K12">
        <f>IF(Table4[[#This Row],[Mean]]-3*Table4[[#This Row],[STDV]]&lt;0,0,Table4[[#This Row],[Mean]]-3*Table4[[#This Row],[STDV]])</f>
        <v>0</v>
      </c>
    </row>
    <row r="13" spans="1:11" x14ac:dyDescent="0.55000000000000004">
      <c r="A13">
        <v>11</v>
      </c>
      <c r="B13" s="1" t="s">
        <v>809</v>
      </c>
      <c r="C13" s="2">
        <v>39630</v>
      </c>
      <c r="F13" t="s">
        <v>3021</v>
      </c>
      <c r="G13" s="7">
        <v>49</v>
      </c>
      <c r="H13">
        <f>AVERAGE(Table4[Count of Tickets])</f>
        <v>13.368098159509202</v>
      </c>
      <c r="I13">
        <f>_xlfn.STDEV.S(Table4[Count of Tickets])</f>
        <v>9.0988786822473813</v>
      </c>
      <c r="J13">
        <f>Table4[[#This Row],[Mean]]+3*Table4[[#This Row],[STDV]]</f>
        <v>40.664734206251346</v>
      </c>
      <c r="K13">
        <f>IF(Table4[[#This Row],[Mean]]-3*Table4[[#This Row],[STDV]]&lt;0,0,Table4[[#This Row],[Mean]]-3*Table4[[#This Row],[STDV]])</f>
        <v>0</v>
      </c>
    </row>
    <row r="14" spans="1:11" x14ac:dyDescent="0.55000000000000004">
      <c r="A14">
        <v>12</v>
      </c>
      <c r="B14" s="1" t="s">
        <v>810</v>
      </c>
      <c r="C14" s="2">
        <v>39630</v>
      </c>
      <c r="F14" t="s">
        <v>3022</v>
      </c>
      <c r="G14" s="7">
        <v>16</v>
      </c>
      <c r="H14">
        <f>AVERAGE(Table4[Count of Tickets])</f>
        <v>13.368098159509202</v>
      </c>
      <c r="I14">
        <f>_xlfn.STDEV.S(Table4[Count of Tickets])</f>
        <v>9.0988786822473813</v>
      </c>
      <c r="J14">
        <f>Table4[[#This Row],[Mean]]+3*Table4[[#This Row],[STDV]]</f>
        <v>40.664734206251346</v>
      </c>
      <c r="K14">
        <f>IF(Table4[[#This Row],[Mean]]-3*Table4[[#This Row],[STDV]]&lt;0,0,Table4[[#This Row],[Mean]]-3*Table4[[#This Row],[STDV]])</f>
        <v>0</v>
      </c>
    </row>
    <row r="15" spans="1:11" x14ac:dyDescent="0.55000000000000004">
      <c r="A15">
        <v>13</v>
      </c>
      <c r="B15" s="1" t="s">
        <v>811</v>
      </c>
      <c r="C15" s="2">
        <v>39630</v>
      </c>
      <c r="F15" t="s">
        <v>3023</v>
      </c>
      <c r="G15" s="7">
        <v>18</v>
      </c>
      <c r="H15">
        <f>AVERAGE(Table4[Count of Tickets])</f>
        <v>13.368098159509202</v>
      </c>
      <c r="I15">
        <f>_xlfn.STDEV.S(Table4[Count of Tickets])</f>
        <v>9.0988786822473813</v>
      </c>
      <c r="J15">
        <f>Table4[[#This Row],[Mean]]+3*Table4[[#This Row],[STDV]]</f>
        <v>40.664734206251346</v>
      </c>
      <c r="K15">
        <f>IF(Table4[[#This Row],[Mean]]-3*Table4[[#This Row],[STDV]]&lt;0,0,Table4[[#This Row],[Mean]]-3*Table4[[#This Row],[STDV]])</f>
        <v>0</v>
      </c>
    </row>
    <row r="16" spans="1:11" x14ac:dyDescent="0.55000000000000004">
      <c r="A16">
        <v>14</v>
      </c>
      <c r="B16" s="1" t="s">
        <v>812</v>
      </c>
      <c r="C16" s="2">
        <v>39630</v>
      </c>
      <c r="F16" t="s">
        <v>3024</v>
      </c>
      <c r="G16" s="7">
        <v>24</v>
      </c>
      <c r="H16">
        <f>AVERAGE(Table4[Count of Tickets])</f>
        <v>13.368098159509202</v>
      </c>
      <c r="I16">
        <f>_xlfn.STDEV.S(Table4[Count of Tickets])</f>
        <v>9.0988786822473813</v>
      </c>
      <c r="J16">
        <f>Table4[[#This Row],[Mean]]+3*Table4[[#This Row],[STDV]]</f>
        <v>40.664734206251346</v>
      </c>
      <c r="K16">
        <f>IF(Table4[[#This Row],[Mean]]-3*Table4[[#This Row],[STDV]]&lt;0,0,Table4[[#This Row],[Mean]]-3*Table4[[#This Row],[STDV]])</f>
        <v>0</v>
      </c>
    </row>
    <row r="17" spans="1:11" x14ac:dyDescent="0.55000000000000004">
      <c r="A17">
        <v>15</v>
      </c>
      <c r="B17" s="1" t="s">
        <v>813</v>
      </c>
      <c r="C17" s="2">
        <v>39630</v>
      </c>
      <c r="F17" t="s">
        <v>3025</v>
      </c>
      <c r="G17" s="7">
        <v>17</v>
      </c>
      <c r="H17">
        <f>AVERAGE(Table4[Count of Tickets])</f>
        <v>13.368098159509202</v>
      </c>
      <c r="I17">
        <f>_xlfn.STDEV.S(Table4[Count of Tickets])</f>
        <v>9.0988786822473813</v>
      </c>
      <c r="J17">
        <f>Table4[[#This Row],[Mean]]+3*Table4[[#This Row],[STDV]]</f>
        <v>40.664734206251346</v>
      </c>
      <c r="K17">
        <f>IF(Table4[[#This Row],[Mean]]-3*Table4[[#This Row],[STDV]]&lt;0,0,Table4[[#This Row],[Mean]]-3*Table4[[#This Row],[STDV]])</f>
        <v>0</v>
      </c>
    </row>
    <row r="18" spans="1:11" x14ac:dyDescent="0.55000000000000004">
      <c r="A18">
        <v>16</v>
      </c>
      <c r="B18" s="1" t="s">
        <v>814</v>
      </c>
      <c r="C18" s="2">
        <v>39630</v>
      </c>
      <c r="F18" t="s">
        <v>3026</v>
      </c>
      <c r="G18" s="7">
        <v>13</v>
      </c>
      <c r="H18">
        <f>AVERAGE(Table4[Count of Tickets])</f>
        <v>13.368098159509202</v>
      </c>
      <c r="I18">
        <f>_xlfn.STDEV.S(Table4[Count of Tickets])</f>
        <v>9.0988786822473813</v>
      </c>
      <c r="J18">
        <f>Table4[[#This Row],[Mean]]+3*Table4[[#This Row],[STDV]]</f>
        <v>40.664734206251346</v>
      </c>
      <c r="K18">
        <f>IF(Table4[[#This Row],[Mean]]-3*Table4[[#This Row],[STDV]]&lt;0,0,Table4[[#This Row],[Mean]]-3*Table4[[#This Row],[STDV]])</f>
        <v>0</v>
      </c>
    </row>
    <row r="19" spans="1:11" x14ac:dyDescent="0.55000000000000004">
      <c r="A19">
        <v>17</v>
      </c>
      <c r="B19" s="1" t="s">
        <v>815</v>
      </c>
      <c r="C19" s="2">
        <v>39630</v>
      </c>
      <c r="F19" t="s">
        <v>3027</v>
      </c>
      <c r="G19" s="7">
        <v>29</v>
      </c>
      <c r="H19">
        <f>AVERAGE(Table4[Count of Tickets])</f>
        <v>13.368098159509202</v>
      </c>
      <c r="I19">
        <f>_xlfn.STDEV.S(Table4[Count of Tickets])</f>
        <v>9.0988786822473813</v>
      </c>
      <c r="J19">
        <f>Table4[[#This Row],[Mean]]+3*Table4[[#This Row],[STDV]]</f>
        <v>40.664734206251346</v>
      </c>
      <c r="K19">
        <f>IF(Table4[[#This Row],[Mean]]-3*Table4[[#This Row],[STDV]]&lt;0,0,Table4[[#This Row],[Mean]]-3*Table4[[#This Row],[STDV]])</f>
        <v>0</v>
      </c>
    </row>
    <row r="20" spans="1:11" x14ac:dyDescent="0.55000000000000004">
      <c r="A20">
        <v>18</v>
      </c>
      <c r="B20" s="1" t="s">
        <v>816</v>
      </c>
      <c r="C20" s="2">
        <v>39630</v>
      </c>
      <c r="F20" t="s">
        <v>3028</v>
      </c>
      <c r="G20" s="7">
        <v>29</v>
      </c>
      <c r="H20">
        <f>AVERAGE(Table4[Count of Tickets])</f>
        <v>13.368098159509202</v>
      </c>
      <c r="I20">
        <f>_xlfn.STDEV.S(Table4[Count of Tickets])</f>
        <v>9.0988786822473813</v>
      </c>
      <c r="J20">
        <f>Table4[[#This Row],[Mean]]+3*Table4[[#This Row],[STDV]]</f>
        <v>40.664734206251346</v>
      </c>
      <c r="K20">
        <f>IF(Table4[[#This Row],[Mean]]-3*Table4[[#This Row],[STDV]]&lt;0,0,Table4[[#This Row],[Mean]]-3*Table4[[#This Row],[STDV]])</f>
        <v>0</v>
      </c>
    </row>
    <row r="21" spans="1:11" x14ac:dyDescent="0.55000000000000004">
      <c r="A21">
        <v>19</v>
      </c>
      <c r="B21" s="1" t="s">
        <v>817</v>
      </c>
      <c r="C21" s="2">
        <v>39630</v>
      </c>
      <c r="F21" t="s">
        <v>3029</v>
      </c>
      <c r="G21" s="7">
        <v>37</v>
      </c>
      <c r="H21">
        <f>AVERAGE(Table4[Count of Tickets])</f>
        <v>13.368098159509202</v>
      </c>
      <c r="I21">
        <f>_xlfn.STDEV.S(Table4[Count of Tickets])</f>
        <v>9.0988786822473813</v>
      </c>
      <c r="J21">
        <f>Table4[[#This Row],[Mean]]+3*Table4[[#This Row],[STDV]]</f>
        <v>40.664734206251346</v>
      </c>
      <c r="K21">
        <f>IF(Table4[[#This Row],[Mean]]-3*Table4[[#This Row],[STDV]]&lt;0,0,Table4[[#This Row],[Mean]]-3*Table4[[#This Row],[STDV]])</f>
        <v>0</v>
      </c>
    </row>
    <row r="22" spans="1:11" x14ac:dyDescent="0.55000000000000004">
      <c r="A22">
        <v>20</v>
      </c>
      <c r="B22" s="1" t="s">
        <v>818</v>
      </c>
      <c r="C22" s="2">
        <v>39630</v>
      </c>
      <c r="F22" t="s">
        <v>3030</v>
      </c>
      <c r="G22" s="7">
        <v>11</v>
      </c>
      <c r="H22">
        <f>AVERAGE(Table4[Count of Tickets])</f>
        <v>13.368098159509202</v>
      </c>
      <c r="I22">
        <f>_xlfn.STDEV.S(Table4[Count of Tickets])</f>
        <v>9.0988786822473813</v>
      </c>
      <c r="J22">
        <f>Table4[[#This Row],[Mean]]+3*Table4[[#This Row],[STDV]]</f>
        <v>40.664734206251346</v>
      </c>
      <c r="K22">
        <f>IF(Table4[[#This Row],[Mean]]-3*Table4[[#This Row],[STDV]]&lt;0,0,Table4[[#This Row],[Mean]]-3*Table4[[#This Row],[STDV]])</f>
        <v>0</v>
      </c>
    </row>
    <row r="23" spans="1:11" x14ac:dyDescent="0.55000000000000004">
      <c r="A23">
        <v>21</v>
      </c>
      <c r="B23" s="1" t="s">
        <v>819</v>
      </c>
      <c r="C23" s="2">
        <v>39630</v>
      </c>
      <c r="F23" t="s">
        <v>3031</v>
      </c>
      <c r="G23" s="7">
        <v>21</v>
      </c>
      <c r="H23">
        <f>AVERAGE(Table4[Count of Tickets])</f>
        <v>13.368098159509202</v>
      </c>
      <c r="I23">
        <f>_xlfn.STDEV.S(Table4[Count of Tickets])</f>
        <v>9.0988786822473813</v>
      </c>
      <c r="J23">
        <f>Table4[[#This Row],[Mean]]+3*Table4[[#This Row],[STDV]]</f>
        <v>40.664734206251346</v>
      </c>
      <c r="K23">
        <f>IF(Table4[[#This Row],[Mean]]-3*Table4[[#This Row],[STDV]]&lt;0,0,Table4[[#This Row],[Mean]]-3*Table4[[#This Row],[STDV]])</f>
        <v>0</v>
      </c>
    </row>
    <row r="24" spans="1:11" x14ac:dyDescent="0.55000000000000004">
      <c r="A24">
        <v>22</v>
      </c>
      <c r="B24" s="1" t="s">
        <v>820</v>
      </c>
      <c r="C24" s="2">
        <v>39661</v>
      </c>
      <c r="F24" t="s">
        <v>3032</v>
      </c>
      <c r="G24" s="7">
        <v>4</v>
      </c>
      <c r="H24">
        <f>AVERAGE(Table4[Count of Tickets])</f>
        <v>13.368098159509202</v>
      </c>
      <c r="I24">
        <f>_xlfn.STDEV.S(Table4[Count of Tickets])</f>
        <v>9.0988786822473813</v>
      </c>
      <c r="J24">
        <f>Table4[[#This Row],[Mean]]+3*Table4[[#This Row],[STDV]]</f>
        <v>40.664734206251346</v>
      </c>
      <c r="K24">
        <f>IF(Table4[[#This Row],[Mean]]-3*Table4[[#This Row],[STDV]]&lt;0,0,Table4[[#This Row],[Mean]]-3*Table4[[#This Row],[STDV]])</f>
        <v>0</v>
      </c>
    </row>
    <row r="25" spans="1:11" x14ac:dyDescent="0.55000000000000004">
      <c r="A25">
        <v>23</v>
      </c>
      <c r="B25" s="1" t="s">
        <v>821</v>
      </c>
      <c r="C25" s="2">
        <v>39661</v>
      </c>
      <c r="F25" t="s">
        <v>3033</v>
      </c>
      <c r="G25" s="7">
        <v>14</v>
      </c>
      <c r="H25">
        <f>AVERAGE(Table4[Count of Tickets])</f>
        <v>13.368098159509202</v>
      </c>
      <c r="I25">
        <f>_xlfn.STDEV.S(Table4[Count of Tickets])</f>
        <v>9.0988786822473813</v>
      </c>
      <c r="J25">
        <f>Table4[[#This Row],[Mean]]+3*Table4[[#This Row],[STDV]]</f>
        <v>40.664734206251346</v>
      </c>
      <c r="K25">
        <f>IF(Table4[[#This Row],[Mean]]-3*Table4[[#This Row],[STDV]]&lt;0,0,Table4[[#This Row],[Mean]]-3*Table4[[#This Row],[STDV]])</f>
        <v>0</v>
      </c>
    </row>
    <row r="26" spans="1:11" x14ac:dyDescent="0.55000000000000004">
      <c r="A26">
        <v>24</v>
      </c>
      <c r="B26" s="1" t="s">
        <v>822</v>
      </c>
      <c r="C26" s="2">
        <v>39661</v>
      </c>
      <c r="F26" t="s">
        <v>3034</v>
      </c>
      <c r="G26" s="7">
        <v>24</v>
      </c>
      <c r="H26">
        <f>AVERAGE(Table4[Count of Tickets])</f>
        <v>13.368098159509202</v>
      </c>
      <c r="I26">
        <f>_xlfn.STDEV.S(Table4[Count of Tickets])</f>
        <v>9.0988786822473813</v>
      </c>
      <c r="J26">
        <f>Table4[[#This Row],[Mean]]+3*Table4[[#This Row],[STDV]]</f>
        <v>40.664734206251346</v>
      </c>
      <c r="K26">
        <f>IF(Table4[[#This Row],[Mean]]-3*Table4[[#This Row],[STDV]]&lt;0,0,Table4[[#This Row],[Mean]]-3*Table4[[#This Row],[STDV]])</f>
        <v>0</v>
      </c>
    </row>
    <row r="27" spans="1:11" x14ac:dyDescent="0.55000000000000004">
      <c r="A27">
        <v>25</v>
      </c>
      <c r="B27" s="1" t="s">
        <v>823</v>
      </c>
      <c r="C27" s="2">
        <v>39661</v>
      </c>
      <c r="F27" t="s">
        <v>3035</v>
      </c>
      <c r="G27" s="7">
        <v>18</v>
      </c>
      <c r="H27">
        <f>AVERAGE(Table4[Count of Tickets])</f>
        <v>13.368098159509202</v>
      </c>
      <c r="I27">
        <f>_xlfn.STDEV.S(Table4[Count of Tickets])</f>
        <v>9.0988786822473813</v>
      </c>
      <c r="J27">
        <f>Table4[[#This Row],[Mean]]+3*Table4[[#This Row],[STDV]]</f>
        <v>40.664734206251346</v>
      </c>
      <c r="K27">
        <f>IF(Table4[[#This Row],[Mean]]-3*Table4[[#This Row],[STDV]]&lt;0,0,Table4[[#This Row],[Mean]]-3*Table4[[#This Row],[STDV]])</f>
        <v>0</v>
      </c>
    </row>
    <row r="28" spans="1:11" x14ac:dyDescent="0.55000000000000004">
      <c r="A28">
        <v>26</v>
      </c>
      <c r="B28" s="1" t="s">
        <v>824</v>
      </c>
      <c r="C28" s="2">
        <v>39661</v>
      </c>
      <c r="F28" t="s">
        <v>3036</v>
      </c>
      <c r="G28" s="7">
        <v>35</v>
      </c>
      <c r="H28">
        <f>AVERAGE(Table4[Count of Tickets])</f>
        <v>13.368098159509202</v>
      </c>
      <c r="I28">
        <f>_xlfn.STDEV.S(Table4[Count of Tickets])</f>
        <v>9.0988786822473813</v>
      </c>
      <c r="J28">
        <f>Table4[[#This Row],[Mean]]+3*Table4[[#This Row],[STDV]]</f>
        <v>40.664734206251346</v>
      </c>
      <c r="K28">
        <f>IF(Table4[[#This Row],[Mean]]-3*Table4[[#This Row],[STDV]]&lt;0,0,Table4[[#This Row],[Mean]]-3*Table4[[#This Row],[STDV]])</f>
        <v>0</v>
      </c>
    </row>
    <row r="29" spans="1:11" x14ac:dyDescent="0.55000000000000004">
      <c r="A29">
        <v>27</v>
      </c>
      <c r="B29" s="1" t="s">
        <v>825</v>
      </c>
      <c r="C29" s="2">
        <v>39661</v>
      </c>
      <c r="F29" t="s">
        <v>3037</v>
      </c>
      <c r="G29" s="7">
        <v>12</v>
      </c>
      <c r="H29">
        <f>AVERAGE(Table4[Count of Tickets])</f>
        <v>13.368098159509202</v>
      </c>
      <c r="I29">
        <f>_xlfn.STDEV.S(Table4[Count of Tickets])</f>
        <v>9.0988786822473813</v>
      </c>
      <c r="J29">
        <f>Table4[[#This Row],[Mean]]+3*Table4[[#This Row],[STDV]]</f>
        <v>40.664734206251346</v>
      </c>
      <c r="K29">
        <f>IF(Table4[[#This Row],[Mean]]-3*Table4[[#This Row],[STDV]]&lt;0,0,Table4[[#This Row],[Mean]]-3*Table4[[#This Row],[STDV]])</f>
        <v>0</v>
      </c>
    </row>
    <row r="30" spans="1:11" x14ac:dyDescent="0.55000000000000004">
      <c r="A30">
        <v>28</v>
      </c>
      <c r="B30" s="1" t="s">
        <v>826</v>
      </c>
      <c r="C30" s="2">
        <v>39661</v>
      </c>
      <c r="F30" t="s">
        <v>3038</v>
      </c>
      <c r="G30" s="7">
        <v>42</v>
      </c>
      <c r="H30">
        <f>AVERAGE(Table4[Count of Tickets])</f>
        <v>13.368098159509202</v>
      </c>
      <c r="I30">
        <f>_xlfn.STDEV.S(Table4[Count of Tickets])</f>
        <v>9.0988786822473813</v>
      </c>
      <c r="J30">
        <f>Table4[[#This Row],[Mean]]+3*Table4[[#This Row],[STDV]]</f>
        <v>40.664734206251346</v>
      </c>
      <c r="K30">
        <f>IF(Table4[[#This Row],[Mean]]-3*Table4[[#This Row],[STDV]]&lt;0,0,Table4[[#This Row],[Mean]]-3*Table4[[#This Row],[STDV]])</f>
        <v>0</v>
      </c>
    </row>
    <row r="31" spans="1:11" x14ac:dyDescent="0.55000000000000004">
      <c r="A31">
        <v>29</v>
      </c>
      <c r="B31" s="1" t="s">
        <v>827</v>
      </c>
      <c r="C31" s="2">
        <v>39661</v>
      </c>
      <c r="F31" t="s">
        <v>3039</v>
      </c>
      <c r="G31" s="7">
        <v>13</v>
      </c>
      <c r="H31">
        <f>AVERAGE(Table4[Count of Tickets])</f>
        <v>13.368098159509202</v>
      </c>
      <c r="I31">
        <f>_xlfn.STDEV.S(Table4[Count of Tickets])</f>
        <v>9.0988786822473813</v>
      </c>
      <c r="J31">
        <f>Table4[[#This Row],[Mean]]+3*Table4[[#This Row],[STDV]]</f>
        <v>40.664734206251346</v>
      </c>
      <c r="K31">
        <f>IF(Table4[[#This Row],[Mean]]-3*Table4[[#This Row],[STDV]]&lt;0,0,Table4[[#This Row],[Mean]]-3*Table4[[#This Row],[STDV]])</f>
        <v>0</v>
      </c>
    </row>
    <row r="32" spans="1:11" x14ac:dyDescent="0.55000000000000004">
      <c r="A32">
        <v>30</v>
      </c>
      <c r="B32" s="1" t="s">
        <v>828</v>
      </c>
      <c r="C32" s="2">
        <v>39661</v>
      </c>
      <c r="F32" t="s">
        <v>3040</v>
      </c>
      <c r="G32" s="7">
        <v>10</v>
      </c>
      <c r="H32">
        <f>AVERAGE(Table4[Count of Tickets])</f>
        <v>13.368098159509202</v>
      </c>
      <c r="I32">
        <f>_xlfn.STDEV.S(Table4[Count of Tickets])</f>
        <v>9.0988786822473813</v>
      </c>
      <c r="J32">
        <f>Table4[[#This Row],[Mean]]+3*Table4[[#This Row],[STDV]]</f>
        <v>40.664734206251346</v>
      </c>
      <c r="K32">
        <f>IF(Table4[[#This Row],[Mean]]-3*Table4[[#This Row],[STDV]]&lt;0,0,Table4[[#This Row],[Mean]]-3*Table4[[#This Row],[STDV]])</f>
        <v>0</v>
      </c>
    </row>
    <row r="33" spans="1:11" x14ac:dyDescent="0.55000000000000004">
      <c r="A33">
        <v>31</v>
      </c>
      <c r="B33" s="1" t="s">
        <v>829</v>
      </c>
      <c r="C33" s="2">
        <v>39661</v>
      </c>
      <c r="F33" t="s">
        <v>3041</v>
      </c>
      <c r="G33" s="7">
        <v>2</v>
      </c>
      <c r="H33">
        <f>AVERAGE(Table4[Count of Tickets])</f>
        <v>13.368098159509202</v>
      </c>
      <c r="I33">
        <f>_xlfn.STDEV.S(Table4[Count of Tickets])</f>
        <v>9.0988786822473813</v>
      </c>
      <c r="J33">
        <f>Table4[[#This Row],[Mean]]+3*Table4[[#This Row],[STDV]]</f>
        <v>40.664734206251346</v>
      </c>
      <c r="K33">
        <f>IF(Table4[[#This Row],[Mean]]-3*Table4[[#This Row],[STDV]]&lt;0,0,Table4[[#This Row],[Mean]]-3*Table4[[#This Row],[STDV]])</f>
        <v>0</v>
      </c>
    </row>
    <row r="34" spans="1:11" x14ac:dyDescent="0.55000000000000004">
      <c r="A34">
        <v>32</v>
      </c>
      <c r="B34" s="1" t="s">
        <v>830</v>
      </c>
      <c r="C34" s="2">
        <v>39661</v>
      </c>
      <c r="F34" t="s">
        <v>3042</v>
      </c>
      <c r="G34" s="7">
        <v>12</v>
      </c>
      <c r="H34">
        <f>AVERAGE(Table4[Count of Tickets])</f>
        <v>13.368098159509202</v>
      </c>
      <c r="I34">
        <f>_xlfn.STDEV.S(Table4[Count of Tickets])</f>
        <v>9.0988786822473813</v>
      </c>
      <c r="J34">
        <f>Table4[[#This Row],[Mean]]+3*Table4[[#This Row],[STDV]]</f>
        <v>40.664734206251346</v>
      </c>
      <c r="K34">
        <f>IF(Table4[[#This Row],[Mean]]-3*Table4[[#This Row],[STDV]]&lt;0,0,Table4[[#This Row],[Mean]]-3*Table4[[#This Row],[STDV]])</f>
        <v>0</v>
      </c>
    </row>
    <row r="35" spans="1:11" x14ac:dyDescent="0.55000000000000004">
      <c r="A35">
        <v>33</v>
      </c>
      <c r="B35" s="1" t="s">
        <v>831</v>
      </c>
      <c r="C35" s="2">
        <v>39661</v>
      </c>
      <c r="F35" t="s">
        <v>3043</v>
      </c>
      <c r="G35" s="7">
        <v>10</v>
      </c>
      <c r="H35">
        <f>AVERAGE(Table4[Count of Tickets])</f>
        <v>13.368098159509202</v>
      </c>
      <c r="I35">
        <f>_xlfn.STDEV.S(Table4[Count of Tickets])</f>
        <v>9.0988786822473813</v>
      </c>
      <c r="J35">
        <f>Table4[[#This Row],[Mean]]+3*Table4[[#This Row],[STDV]]</f>
        <v>40.664734206251346</v>
      </c>
      <c r="K35">
        <f>IF(Table4[[#This Row],[Mean]]-3*Table4[[#This Row],[STDV]]&lt;0,0,Table4[[#This Row],[Mean]]-3*Table4[[#This Row],[STDV]])</f>
        <v>0</v>
      </c>
    </row>
    <row r="36" spans="1:11" x14ac:dyDescent="0.55000000000000004">
      <c r="A36">
        <v>34</v>
      </c>
      <c r="B36" s="1" t="s">
        <v>832</v>
      </c>
      <c r="C36" s="2">
        <v>39661</v>
      </c>
      <c r="F36" t="s">
        <v>3044</v>
      </c>
      <c r="G36" s="7">
        <v>7</v>
      </c>
      <c r="H36">
        <f>AVERAGE(Table4[Count of Tickets])</f>
        <v>13.368098159509202</v>
      </c>
      <c r="I36">
        <f>_xlfn.STDEV.S(Table4[Count of Tickets])</f>
        <v>9.0988786822473813</v>
      </c>
      <c r="J36">
        <f>Table4[[#This Row],[Mean]]+3*Table4[[#This Row],[STDV]]</f>
        <v>40.664734206251346</v>
      </c>
      <c r="K36">
        <f>IF(Table4[[#This Row],[Mean]]-3*Table4[[#This Row],[STDV]]&lt;0,0,Table4[[#This Row],[Mean]]-3*Table4[[#This Row],[STDV]])</f>
        <v>0</v>
      </c>
    </row>
    <row r="37" spans="1:11" x14ac:dyDescent="0.55000000000000004">
      <c r="A37">
        <v>35</v>
      </c>
      <c r="B37" s="1" t="s">
        <v>833</v>
      </c>
      <c r="C37" s="2">
        <v>39661</v>
      </c>
      <c r="F37" t="s">
        <v>3045</v>
      </c>
      <c r="G37" s="7">
        <v>16</v>
      </c>
      <c r="H37">
        <f>AVERAGE(Table4[Count of Tickets])</f>
        <v>13.368098159509202</v>
      </c>
      <c r="I37">
        <f>_xlfn.STDEV.S(Table4[Count of Tickets])</f>
        <v>9.0988786822473813</v>
      </c>
      <c r="J37">
        <f>Table4[[#This Row],[Mean]]+3*Table4[[#This Row],[STDV]]</f>
        <v>40.664734206251346</v>
      </c>
      <c r="K37">
        <f>IF(Table4[[#This Row],[Mean]]-3*Table4[[#This Row],[STDV]]&lt;0,0,Table4[[#This Row],[Mean]]-3*Table4[[#This Row],[STDV]])</f>
        <v>0</v>
      </c>
    </row>
    <row r="38" spans="1:11" x14ac:dyDescent="0.55000000000000004">
      <c r="A38">
        <v>36</v>
      </c>
      <c r="B38" s="1" t="s">
        <v>834</v>
      </c>
      <c r="C38" s="2">
        <v>39661</v>
      </c>
      <c r="F38" t="s">
        <v>3046</v>
      </c>
      <c r="G38" s="7">
        <v>16</v>
      </c>
      <c r="H38">
        <f>AVERAGE(Table4[Count of Tickets])</f>
        <v>13.368098159509202</v>
      </c>
      <c r="I38">
        <f>_xlfn.STDEV.S(Table4[Count of Tickets])</f>
        <v>9.0988786822473813</v>
      </c>
      <c r="J38">
        <f>Table4[[#This Row],[Mean]]+3*Table4[[#This Row],[STDV]]</f>
        <v>40.664734206251346</v>
      </c>
      <c r="K38">
        <f>IF(Table4[[#This Row],[Mean]]-3*Table4[[#This Row],[STDV]]&lt;0,0,Table4[[#This Row],[Mean]]-3*Table4[[#This Row],[STDV]])</f>
        <v>0</v>
      </c>
    </row>
    <row r="39" spans="1:11" x14ac:dyDescent="0.55000000000000004">
      <c r="A39">
        <v>37</v>
      </c>
      <c r="B39" s="1" t="s">
        <v>835</v>
      </c>
      <c r="C39" s="2">
        <v>39661</v>
      </c>
      <c r="F39" t="s">
        <v>3047</v>
      </c>
      <c r="G39" s="7">
        <v>7</v>
      </c>
      <c r="H39">
        <f>AVERAGE(Table4[Count of Tickets])</f>
        <v>13.368098159509202</v>
      </c>
      <c r="I39">
        <f>_xlfn.STDEV.S(Table4[Count of Tickets])</f>
        <v>9.0988786822473813</v>
      </c>
      <c r="J39">
        <f>Table4[[#This Row],[Mean]]+3*Table4[[#This Row],[STDV]]</f>
        <v>40.664734206251346</v>
      </c>
      <c r="K39">
        <f>IF(Table4[[#This Row],[Mean]]-3*Table4[[#This Row],[STDV]]&lt;0,0,Table4[[#This Row],[Mean]]-3*Table4[[#This Row],[STDV]])</f>
        <v>0</v>
      </c>
    </row>
    <row r="40" spans="1:11" x14ac:dyDescent="0.55000000000000004">
      <c r="A40">
        <v>38</v>
      </c>
      <c r="B40" s="1" t="s">
        <v>836</v>
      </c>
      <c r="C40" s="2">
        <v>39661</v>
      </c>
      <c r="F40" t="s">
        <v>3048</v>
      </c>
      <c r="G40" s="7">
        <v>3</v>
      </c>
      <c r="H40">
        <f>AVERAGE(Table4[Count of Tickets])</f>
        <v>13.368098159509202</v>
      </c>
      <c r="I40">
        <f>_xlfn.STDEV.S(Table4[Count of Tickets])</f>
        <v>9.0988786822473813</v>
      </c>
      <c r="J40">
        <f>Table4[[#This Row],[Mean]]+3*Table4[[#This Row],[STDV]]</f>
        <v>40.664734206251346</v>
      </c>
      <c r="K40">
        <f>IF(Table4[[#This Row],[Mean]]-3*Table4[[#This Row],[STDV]]&lt;0,0,Table4[[#This Row],[Mean]]-3*Table4[[#This Row],[STDV]])</f>
        <v>0</v>
      </c>
    </row>
    <row r="41" spans="1:11" x14ac:dyDescent="0.55000000000000004">
      <c r="A41">
        <v>39</v>
      </c>
      <c r="B41" s="1" t="s">
        <v>837</v>
      </c>
      <c r="C41" s="2">
        <v>39661</v>
      </c>
      <c r="F41" t="s">
        <v>3049</v>
      </c>
      <c r="G41" s="7">
        <v>13</v>
      </c>
      <c r="H41">
        <f>AVERAGE(Table4[Count of Tickets])</f>
        <v>13.368098159509202</v>
      </c>
      <c r="I41">
        <f>_xlfn.STDEV.S(Table4[Count of Tickets])</f>
        <v>9.0988786822473813</v>
      </c>
      <c r="J41">
        <f>Table4[[#This Row],[Mean]]+3*Table4[[#This Row],[STDV]]</f>
        <v>40.664734206251346</v>
      </c>
      <c r="K41">
        <f>IF(Table4[[#This Row],[Mean]]-3*Table4[[#This Row],[STDV]]&lt;0,0,Table4[[#This Row],[Mean]]-3*Table4[[#This Row],[STDV]])</f>
        <v>0</v>
      </c>
    </row>
    <row r="42" spans="1:11" x14ac:dyDescent="0.55000000000000004">
      <c r="A42">
        <v>40</v>
      </c>
      <c r="B42" s="1" t="s">
        <v>838</v>
      </c>
      <c r="C42" s="2">
        <v>39661</v>
      </c>
      <c r="F42" t="s">
        <v>3050</v>
      </c>
      <c r="G42" s="7">
        <v>7</v>
      </c>
      <c r="H42">
        <f>AVERAGE(Table4[Count of Tickets])</f>
        <v>13.368098159509202</v>
      </c>
      <c r="I42">
        <f>_xlfn.STDEV.S(Table4[Count of Tickets])</f>
        <v>9.0988786822473813</v>
      </c>
      <c r="J42">
        <f>Table4[[#This Row],[Mean]]+3*Table4[[#This Row],[STDV]]</f>
        <v>40.664734206251346</v>
      </c>
      <c r="K42">
        <f>IF(Table4[[#This Row],[Mean]]-3*Table4[[#This Row],[STDV]]&lt;0,0,Table4[[#This Row],[Mean]]-3*Table4[[#This Row],[STDV]])</f>
        <v>0</v>
      </c>
    </row>
    <row r="43" spans="1:11" x14ac:dyDescent="0.55000000000000004">
      <c r="A43">
        <v>41</v>
      </c>
      <c r="B43" s="1" t="s">
        <v>839</v>
      </c>
      <c r="C43" s="2">
        <v>39692</v>
      </c>
      <c r="F43" t="s">
        <v>3051</v>
      </c>
      <c r="G43" s="7">
        <v>9</v>
      </c>
      <c r="H43">
        <f>AVERAGE(Table4[Count of Tickets])</f>
        <v>13.368098159509202</v>
      </c>
      <c r="I43">
        <f>_xlfn.STDEV.S(Table4[Count of Tickets])</f>
        <v>9.0988786822473813</v>
      </c>
      <c r="J43">
        <f>Table4[[#This Row],[Mean]]+3*Table4[[#This Row],[STDV]]</f>
        <v>40.664734206251346</v>
      </c>
      <c r="K43">
        <f>IF(Table4[[#This Row],[Mean]]-3*Table4[[#This Row],[STDV]]&lt;0,0,Table4[[#This Row],[Mean]]-3*Table4[[#This Row],[STDV]])</f>
        <v>0</v>
      </c>
    </row>
    <row r="44" spans="1:11" x14ac:dyDescent="0.55000000000000004">
      <c r="A44">
        <v>42</v>
      </c>
      <c r="B44" s="1" t="s">
        <v>840</v>
      </c>
      <c r="C44" s="2">
        <v>39692</v>
      </c>
      <c r="F44" t="s">
        <v>3052</v>
      </c>
      <c r="G44" s="7">
        <v>10</v>
      </c>
      <c r="H44">
        <f>AVERAGE(Table4[Count of Tickets])</f>
        <v>13.368098159509202</v>
      </c>
      <c r="I44">
        <f>_xlfn.STDEV.S(Table4[Count of Tickets])</f>
        <v>9.0988786822473813</v>
      </c>
      <c r="J44">
        <f>Table4[[#This Row],[Mean]]+3*Table4[[#This Row],[STDV]]</f>
        <v>40.664734206251346</v>
      </c>
      <c r="K44">
        <f>IF(Table4[[#This Row],[Mean]]-3*Table4[[#This Row],[STDV]]&lt;0,0,Table4[[#This Row],[Mean]]-3*Table4[[#This Row],[STDV]])</f>
        <v>0</v>
      </c>
    </row>
    <row r="45" spans="1:11" x14ac:dyDescent="0.55000000000000004">
      <c r="A45">
        <v>43</v>
      </c>
      <c r="B45" s="1" t="s">
        <v>841</v>
      </c>
      <c r="C45" s="2">
        <v>39692</v>
      </c>
      <c r="F45" t="s">
        <v>3053</v>
      </c>
      <c r="G45" s="7">
        <v>12</v>
      </c>
      <c r="H45">
        <f>AVERAGE(Table4[Count of Tickets])</f>
        <v>13.368098159509202</v>
      </c>
      <c r="I45">
        <f>_xlfn.STDEV.S(Table4[Count of Tickets])</f>
        <v>9.0988786822473813</v>
      </c>
      <c r="J45">
        <f>Table4[[#This Row],[Mean]]+3*Table4[[#This Row],[STDV]]</f>
        <v>40.664734206251346</v>
      </c>
      <c r="K45">
        <f>IF(Table4[[#This Row],[Mean]]-3*Table4[[#This Row],[STDV]]&lt;0,0,Table4[[#This Row],[Mean]]-3*Table4[[#This Row],[STDV]])</f>
        <v>0</v>
      </c>
    </row>
    <row r="46" spans="1:11" x14ac:dyDescent="0.55000000000000004">
      <c r="A46">
        <v>44</v>
      </c>
      <c r="B46" s="1" t="s">
        <v>842</v>
      </c>
      <c r="C46" s="2">
        <v>39692</v>
      </c>
      <c r="F46" t="s">
        <v>3054</v>
      </c>
      <c r="G46" s="7">
        <v>19</v>
      </c>
      <c r="H46">
        <f>AVERAGE(Table4[Count of Tickets])</f>
        <v>13.368098159509202</v>
      </c>
      <c r="I46">
        <f>_xlfn.STDEV.S(Table4[Count of Tickets])</f>
        <v>9.0988786822473813</v>
      </c>
      <c r="J46">
        <f>Table4[[#This Row],[Mean]]+3*Table4[[#This Row],[STDV]]</f>
        <v>40.664734206251346</v>
      </c>
      <c r="K46">
        <f>IF(Table4[[#This Row],[Mean]]-3*Table4[[#This Row],[STDV]]&lt;0,0,Table4[[#This Row],[Mean]]-3*Table4[[#This Row],[STDV]])</f>
        <v>0</v>
      </c>
    </row>
    <row r="47" spans="1:11" x14ac:dyDescent="0.55000000000000004">
      <c r="A47">
        <v>45</v>
      </c>
      <c r="B47" s="1" t="s">
        <v>843</v>
      </c>
      <c r="C47" s="2">
        <v>39692</v>
      </c>
      <c r="F47" t="s">
        <v>3055</v>
      </c>
      <c r="G47" s="7">
        <v>19</v>
      </c>
      <c r="H47">
        <f>AVERAGE(Table4[Count of Tickets])</f>
        <v>13.368098159509202</v>
      </c>
      <c r="I47">
        <f>_xlfn.STDEV.S(Table4[Count of Tickets])</f>
        <v>9.0988786822473813</v>
      </c>
      <c r="J47">
        <f>Table4[[#This Row],[Mean]]+3*Table4[[#This Row],[STDV]]</f>
        <v>40.664734206251346</v>
      </c>
      <c r="K47">
        <f>IF(Table4[[#This Row],[Mean]]-3*Table4[[#This Row],[STDV]]&lt;0,0,Table4[[#This Row],[Mean]]-3*Table4[[#This Row],[STDV]])</f>
        <v>0</v>
      </c>
    </row>
    <row r="48" spans="1:11" x14ac:dyDescent="0.55000000000000004">
      <c r="A48">
        <v>46</v>
      </c>
      <c r="B48" s="1" t="s">
        <v>844</v>
      </c>
      <c r="C48" s="2">
        <v>39692</v>
      </c>
      <c r="F48" t="s">
        <v>3056</v>
      </c>
      <c r="G48" s="7">
        <v>31</v>
      </c>
      <c r="H48">
        <f>AVERAGE(Table4[Count of Tickets])</f>
        <v>13.368098159509202</v>
      </c>
      <c r="I48">
        <f>_xlfn.STDEV.S(Table4[Count of Tickets])</f>
        <v>9.0988786822473813</v>
      </c>
      <c r="J48">
        <f>Table4[[#This Row],[Mean]]+3*Table4[[#This Row],[STDV]]</f>
        <v>40.664734206251346</v>
      </c>
      <c r="K48">
        <f>IF(Table4[[#This Row],[Mean]]-3*Table4[[#This Row],[STDV]]&lt;0,0,Table4[[#This Row],[Mean]]-3*Table4[[#This Row],[STDV]])</f>
        <v>0</v>
      </c>
    </row>
    <row r="49" spans="1:11" x14ac:dyDescent="0.55000000000000004">
      <c r="A49">
        <v>47</v>
      </c>
      <c r="B49" s="1" t="s">
        <v>845</v>
      </c>
      <c r="C49" s="2">
        <v>39692</v>
      </c>
      <c r="F49" t="s">
        <v>3057</v>
      </c>
      <c r="G49" s="7">
        <v>19</v>
      </c>
      <c r="H49">
        <f>AVERAGE(Table4[Count of Tickets])</f>
        <v>13.368098159509202</v>
      </c>
      <c r="I49">
        <f>_xlfn.STDEV.S(Table4[Count of Tickets])</f>
        <v>9.0988786822473813</v>
      </c>
      <c r="J49">
        <f>Table4[[#This Row],[Mean]]+3*Table4[[#This Row],[STDV]]</f>
        <v>40.664734206251346</v>
      </c>
      <c r="K49">
        <f>IF(Table4[[#This Row],[Mean]]-3*Table4[[#This Row],[STDV]]&lt;0,0,Table4[[#This Row],[Mean]]-3*Table4[[#This Row],[STDV]])</f>
        <v>0</v>
      </c>
    </row>
    <row r="50" spans="1:11" x14ac:dyDescent="0.55000000000000004">
      <c r="A50">
        <v>48</v>
      </c>
      <c r="B50" s="1" t="s">
        <v>846</v>
      </c>
      <c r="C50" s="2">
        <v>39692</v>
      </c>
      <c r="F50" t="s">
        <v>3058</v>
      </c>
      <c r="G50" s="7">
        <v>14</v>
      </c>
      <c r="H50">
        <f>AVERAGE(Table4[Count of Tickets])</f>
        <v>13.368098159509202</v>
      </c>
      <c r="I50">
        <f>_xlfn.STDEV.S(Table4[Count of Tickets])</f>
        <v>9.0988786822473813</v>
      </c>
      <c r="J50">
        <f>Table4[[#This Row],[Mean]]+3*Table4[[#This Row],[STDV]]</f>
        <v>40.664734206251346</v>
      </c>
      <c r="K50">
        <f>IF(Table4[[#This Row],[Mean]]-3*Table4[[#This Row],[STDV]]&lt;0,0,Table4[[#This Row],[Mean]]-3*Table4[[#This Row],[STDV]])</f>
        <v>0</v>
      </c>
    </row>
    <row r="51" spans="1:11" x14ac:dyDescent="0.55000000000000004">
      <c r="A51">
        <v>49</v>
      </c>
      <c r="B51" s="1" t="s">
        <v>847</v>
      </c>
      <c r="C51" s="2">
        <v>39692</v>
      </c>
      <c r="F51" t="s">
        <v>3059</v>
      </c>
      <c r="G51" s="7">
        <v>22</v>
      </c>
      <c r="H51">
        <f>AVERAGE(Table4[Count of Tickets])</f>
        <v>13.368098159509202</v>
      </c>
      <c r="I51">
        <f>_xlfn.STDEV.S(Table4[Count of Tickets])</f>
        <v>9.0988786822473813</v>
      </c>
      <c r="J51">
        <f>Table4[[#This Row],[Mean]]+3*Table4[[#This Row],[STDV]]</f>
        <v>40.664734206251346</v>
      </c>
      <c r="K51">
        <f>IF(Table4[[#This Row],[Mean]]-3*Table4[[#This Row],[STDV]]&lt;0,0,Table4[[#This Row],[Mean]]-3*Table4[[#This Row],[STDV]])</f>
        <v>0</v>
      </c>
    </row>
    <row r="52" spans="1:11" x14ac:dyDescent="0.55000000000000004">
      <c r="A52">
        <v>50</v>
      </c>
      <c r="B52" s="1" t="s">
        <v>848</v>
      </c>
      <c r="C52" s="2">
        <v>39692</v>
      </c>
      <c r="F52" t="s">
        <v>3060</v>
      </c>
      <c r="G52" s="7">
        <v>9</v>
      </c>
      <c r="H52">
        <f>AVERAGE(Table4[Count of Tickets])</f>
        <v>13.368098159509202</v>
      </c>
      <c r="I52">
        <f>_xlfn.STDEV.S(Table4[Count of Tickets])</f>
        <v>9.0988786822473813</v>
      </c>
      <c r="J52">
        <f>Table4[[#This Row],[Mean]]+3*Table4[[#This Row],[STDV]]</f>
        <v>40.664734206251346</v>
      </c>
      <c r="K52">
        <f>IF(Table4[[#This Row],[Mean]]-3*Table4[[#This Row],[STDV]]&lt;0,0,Table4[[#This Row],[Mean]]-3*Table4[[#This Row],[STDV]])</f>
        <v>0</v>
      </c>
    </row>
    <row r="53" spans="1:11" x14ac:dyDescent="0.55000000000000004">
      <c r="A53">
        <v>51</v>
      </c>
      <c r="B53" s="1" t="s">
        <v>849</v>
      </c>
      <c r="C53" s="2">
        <v>39692</v>
      </c>
      <c r="F53" t="s">
        <v>3061</v>
      </c>
      <c r="G53" s="7">
        <v>16</v>
      </c>
      <c r="H53">
        <f>AVERAGE(Table4[Count of Tickets])</f>
        <v>13.368098159509202</v>
      </c>
      <c r="I53">
        <f>_xlfn.STDEV.S(Table4[Count of Tickets])</f>
        <v>9.0988786822473813</v>
      </c>
      <c r="J53">
        <f>Table4[[#This Row],[Mean]]+3*Table4[[#This Row],[STDV]]</f>
        <v>40.664734206251346</v>
      </c>
      <c r="K53">
        <f>IF(Table4[[#This Row],[Mean]]-3*Table4[[#This Row],[STDV]]&lt;0,0,Table4[[#This Row],[Mean]]-3*Table4[[#This Row],[STDV]])</f>
        <v>0</v>
      </c>
    </row>
    <row r="54" spans="1:11" x14ac:dyDescent="0.55000000000000004">
      <c r="A54">
        <v>52</v>
      </c>
      <c r="B54" s="1" t="s">
        <v>850</v>
      </c>
      <c r="C54" s="2">
        <v>39692</v>
      </c>
      <c r="F54" t="s">
        <v>3062</v>
      </c>
      <c r="G54" s="7">
        <v>17</v>
      </c>
      <c r="H54">
        <f>AVERAGE(Table4[Count of Tickets])</f>
        <v>13.368098159509202</v>
      </c>
      <c r="I54">
        <f>_xlfn.STDEV.S(Table4[Count of Tickets])</f>
        <v>9.0988786822473813</v>
      </c>
      <c r="J54">
        <f>Table4[[#This Row],[Mean]]+3*Table4[[#This Row],[STDV]]</f>
        <v>40.664734206251346</v>
      </c>
      <c r="K54">
        <f>IF(Table4[[#This Row],[Mean]]-3*Table4[[#This Row],[STDV]]&lt;0,0,Table4[[#This Row],[Mean]]-3*Table4[[#This Row],[STDV]])</f>
        <v>0</v>
      </c>
    </row>
    <row r="55" spans="1:11" x14ac:dyDescent="0.55000000000000004">
      <c r="A55">
        <v>53</v>
      </c>
      <c r="B55" s="1" t="s">
        <v>851</v>
      </c>
      <c r="C55" s="2">
        <v>39692</v>
      </c>
      <c r="F55" t="s">
        <v>3063</v>
      </c>
      <c r="G55" s="7">
        <v>4</v>
      </c>
      <c r="H55">
        <f>AVERAGE(Table4[Count of Tickets])</f>
        <v>13.368098159509202</v>
      </c>
      <c r="I55">
        <f>_xlfn.STDEV.S(Table4[Count of Tickets])</f>
        <v>9.0988786822473813</v>
      </c>
      <c r="J55">
        <f>Table4[[#This Row],[Mean]]+3*Table4[[#This Row],[STDV]]</f>
        <v>40.664734206251346</v>
      </c>
      <c r="K55">
        <f>IF(Table4[[#This Row],[Mean]]-3*Table4[[#This Row],[STDV]]&lt;0,0,Table4[[#This Row],[Mean]]-3*Table4[[#This Row],[STDV]])</f>
        <v>0</v>
      </c>
    </row>
    <row r="56" spans="1:11" x14ac:dyDescent="0.55000000000000004">
      <c r="A56">
        <v>54</v>
      </c>
      <c r="B56" s="1" t="s">
        <v>852</v>
      </c>
      <c r="C56" s="2">
        <v>39692</v>
      </c>
      <c r="F56" t="s">
        <v>3064</v>
      </c>
      <c r="G56" s="7">
        <v>4</v>
      </c>
      <c r="H56">
        <f>AVERAGE(Table4[Count of Tickets])</f>
        <v>13.368098159509202</v>
      </c>
      <c r="I56">
        <f>_xlfn.STDEV.S(Table4[Count of Tickets])</f>
        <v>9.0988786822473813</v>
      </c>
      <c r="J56">
        <f>Table4[[#This Row],[Mean]]+3*Table4[[#This Row],[STDV]]</f>
        <v>40.664734206251346</v>
      </c>
      <c r="K56">
        <f>IF(Table4[[#This Row],[Mean]]-3*Table4[[#This Row],[STDV]]&lt;0,0,Table4[[#This Row],[Mean]]-3*Table4[[#This Row],[STDV]])</f>
        <v>0</v>
      </c>
    </row>
    <row r="57" spans="1:11" x14ac:dyDescent="0.55000000000000004">
      <c r="A57">
        <v>55</v>
      </c>
      <c r="B57" s="1" t="s">
        <v>853</v>
      </c>
      <c r="C57" s="2">
        <v>39692</v>
      </c>
      <c r="F57" t="s">
        <v>3065</v>
      </c>
      <c r="G57" s="7">
        <v>8</v>
      </c>
      <c r="H57">
        <f>AVERAGE(Table4[Count of Tickets])</f>
        <v>13.368098159509202</v>
      </c>
      <c r="I57">
        <f>_xlfn.STDEV.S(Table4[Count of Tickets])</f>
        <v>9.0988786822473813</v>
      </c>
      <c r="J57">
        <f>Table4[[#This Row],[Mean]]+3*Table4[[#This Row],[STDV]]</f>
        <v>40.664734206251346</v>
      </c>
      <c r="K57">
        <f>IF(Table4[[#This Row],[Mean]]-3*Table4[[#This Row],[STDV]]&lt;0,0,Table4[[#This Row],[Mean]]-3*Table4[[#This Row],[STDV]])</f>
        <v>0</v>
      </c>
    </row>
    <row r="58" spans="1:11" x14ac:dyDescent="0.55000000000000004">
      <c r="A58">
        <v>56</v>
      </c>
      <c r="B58" s="1" t="s">
        <v>854</v>
      </c>
      <c r="C58" s="2">
        <v>39692</v>
      </c>
      <c r="F58" t="s">
        <v>3066</v>
      </c>
      <c r="G58" s="7">
        <v>5</v>
      </c>
      <c r="H58">
        <f>AVERAGE(Table4[Count of Tickets])</f>
        <v>13.368098159509202</v>
      </c>
      <c r="I58">
        <f>_xlfn.STDEV.S(Table4[Count of Tickets])</f>
        <v>9.0988786822473813</v>
      </c>
      <c r="J58">
        <f>Table4[[#This Row],[Mean]]+3*Table4[[#This Row],[STDV]]</f>
        <v>40.664734206251346</v>
      </c>
      <c r="K58">
        <f>IF(Table4[[#This Row],[Mean]]-3*Table4[[#This Row],[STDV]]&lt;0,0,Table4[[#This Row],[Mean]]-3*Table4[[#This Row],[STDV]])</f>
        <v>0</v>
      </c>
    </row>
    <row r="59" spans="1:11" x14ac:dyDescent="0.55000000000000004">
      <c r="A59">
        <v>57</v>
      </c>
      <c r="B59" s="1" t="s">
        <v>855</v>
      </c>
      <c r="C59" s="2">
        <v>39692</v>
      </c>
      <c r="F59" t="s">
        <v>3067</v>
      </c>
      <c r="G59" s="7">
        <v>9</v>
      </c>
      <c r="H59">
        <f>AVERAGE(Table4[Count of Tickets])</f>
        <v>13.368098159509202</v>
      </c>
      <c r="I59">
        <f>_xlfn.STDEV.S(Table4[Count of Tickets])</f>
        <v>9.0988786822473813</v>
      </c>
      <c r="J59">
        <f>Table4[[#This Row],[Mean]]+3*Table4[[#This Row],[STDV]]</f>
        <v>40.664734206251346</v>
      </c>
      <c r="K59">
        <f>IF(Table4[[#This Row],[Mean]]-3*Table4[[#This Row],[STDV]]&lt;0,0,Table4[[#This Row],[Mean]]-3*Table4[[#This Row],[STDV]])</f>
        <v>0</v>
      </c>
    </row>
    <row r="60" spans="1:11" x14ac:dyDescent="0.55000000000000004">
      <c r="A60">
        <v>58</v>
      </c>
      <c r="B60" s="1" t="s">
        <v>856</v>
      </c>
      <c r="C60" s="2">
        <v>39692</v>
      </c>
      <c r="F60" t="s">
        <v>3068</v>
      </c>
      <c r="G60" s="7">
        <v>12</v>
      </c>
      <c r="H60">
        <f>AVERAGE(Table4[Count of Tickets])</f>
        <v>13.368098159509202</v>
      </c>
      <c r="I60">
        <f>_xlfn.STDEV.S(Table4[Count of Tickets])</f>
        <v>9.0988786822473813</v>
      </c>
      <c r="J60">
        <f>Table4[[#This Row],[Mean]]+3*Table4[[#This Row],[STDV]]</f>
        <v>40.664734206251346</v>
      </c>
      <c r="K60">
        <f>IF(Table4[[#This Row],[Mean]]-3*Table4[[#This Row],[STDV]]&lt;0,0,Table4[[#This Row],[Mean]]-3*Table4[[#This Row],[STDV]])</f>
        <v>0</v>
      </c>
    </row>
    <row r="61" spans="1:11" x14ac:dyDescent="0.55000000000000004">
      <c r="A61">
        <v>59</v>
      </c>
      <c r="B61" s="1" t="s">
        <v>857</v>
      </c>
      <c r="C61" s="2">
        <v>39692</v>
      </c>
      <c r="F61" t="s">
        <v>3069</v>
      </c>
      <c r="G61" s="7">
        <v>1</v>
      </c>
      <c r="H61">
        <f>AVERAGE(Table4[Count of Tickets])</f>
        <v>13.368098159509202</v>
      </c>
      <c r="I61">
        <f>_xlfn.STDEV.S(Table4[Count of Tickets])</f>
        <v>9.0988786822473813</v>
      </c>
      <c r="J61">
        <f>Table4[[#This Row],[Mean]]+3*Table4[[#This Row],[STDV]]</f>
        <v>40.664734206251346</v>
      </c>
      <c r="K61">
        <f>IF(Table4[[#This Row],[Mean]]-3*Table4[[#This Row],[STDV]]&lt;0,0,Table4[[#This Row],[Mean]]-3*Table4[[#This Row],[STDV]])</f>
        <v>0</v>
      </c>
    </row>
    <row r="62" spans="1:11" x14ac:dyDescent="0.55000000000000004">
      <c r="A62">
        <v>60</v>
      </c>
      <c r="B62" s="1" t="s">
        <v>858</v>
      </c>
      <c r="C62" s="2">
        <v>39722</v>
      </c>
      <c r="F62" t="s">
        <v>3070</v>
      </c>
      <c r="G62" s="7">
        <v>5</v>
      </c>
      <c r="H62">
        <f>AVERAGE(Table4[Count of Tickets])</f>
        <v>13.368098159509202</v>
      </c>
      <c r="I62">
        <f>_xlfn.STDEV.S(Table4[Count of Tickets])</f>
        <v>9.0988786822473813</v>
      </c>
      <c r="J62">
        <f>Table4[[#This Row],[Mean]]+3*Table4[[#This Row],[STDV]]</f>
        <v>40.664734206251346</v>
      </c>
      <c r="K62">
        <f>IF(Table4[[#This Row],[Mean]]-3*Table4[[#This Row],[STDV]]&lt;0,0,Table4[[#This Row],[Mean]]-3*Table4[[#This Row],[STDV]])</f>
        <v>0</v>
      </c>
    </row>
    <row r="63" spans="1:11" x14ac:dyDescent="0.55000000000000004">
      <c r="A63">
        <v>61</v>
      </c>
      <c r="B63" s="1" t="s">
        <v>859</v>
      </c>
      <c r="C63" s="2">
        <v>39722</v>
      </c>
      <c r="F63" t="s">
        <v>3071</v>
      </c>
      <c r="G63" s="7">
        <v>21</v>
      </c>
      <c r="H63">
        <f>AVERAGE(Table4[Count of Tickets])</f>
        <v>13.368098159509202</v>
      </c>
      <c r="I63">
        <f>_xlfn.STDEV.S(Table4[Count of Tickets])</f>
        <v>9.0988786822473813</v>
      </c>
      <c r="J63">
        <f>Table4[[#This Row],[Mean]]+3*Table4[[#This Row],[STDV]]</f>
        <v>40.664734206251346</v>
      </c>
      <c r="K63">
        <f>IF(Table4[[#This Row],[Mean]]-3*Table4[[#This Row],[STDV]]&lt;0,0,Table4[[#This Row],[Mean]]-3*Table4[[#This Row],[STDV]])</f>
        <v>0</v>
      </c>
    </row>
    <row r="64" spans="1:11" x14ac:dyDescent="0.55000000000000004">
      <c r="A64">
        <v>62</v>
      </c>
      <c r="B64" s="1" t="s">
        <v>860</v>
      </c>
      <c r="C64" s="2">
        <v>39722</v>
      </c>
      <c r="F64" t="s">
        <v>3072</v>
      </c>
      <c r="G64" s="7">
        <v>8</v>
      </c>
      <c r="H64">
        <f>AVERAGE(Table4[Count of Tickets])</f>
        <v>13.368098159509202</v>
      </c>
      <c r="I64">
        <f>_xlfn.STDEV.S(Table4[Count of Tickets])</f>
        <v>9.0988786822473813</v>
      </c>
      <c r="J64">
        <f>Table4[[#This Row],[Mean]]+3*Table4[[#This Row],[STDV]]</f>
        <v>40.664734206251346</v>
      </c>
      <c r="K64">
        <f>IF(Table4[[#This Row],[Mean]]-3*Table4[[#This Row],[STDV]]&lt;0,0,Table4[[#This Row],[Mean]]-3*Table4[[#This Row],[STDV]])</f>
        <v>0</v>
      </c>
    </row>
    <row r="65" spans="1:11" x14ac:dyDescent="0.55000000000000004">
      <c r="A65">
        <v>63</v>
      </c>
      <c r="B65" s="1" t="s">
        <v>861</v>
      </c>
      <c r="C65" s="2">
        <v>39722</v>
      </c>
      <c r="F65" t="s">
        <v>3073</v>
      </c>
      <c r="G65" s="7">
        <v>8</v>
      </c>
      <c r="H65">
        <f>AVERAGE(Table4[Count of Tickets])</f>
        <v>13.368098159509202</v>
      </c>
      <c r="I65">
        <f>_xlfn.STDEV.S(Table4[Count of Tickets])</f>
        <v>9.0988786822473813</v>
      </c>
      <c r="J65">
        <f>Table4[[#This Row],[Mean]]+3*Table4[[#This Row],[STDV]]</f>
        <v>40.664734206251346</v>
      </c>
      <c r="K65">
        <f>IF(Table4[[#This Row],[Mean]]-3*Table4[[#This Row],[STDV]]&lt;0,0,Table4[[#This Row],[Mean]]-3*Table4[[#This Row],[STDV]])</f>
        <v>0</v>
      </c>
    </row>
    <row r="66" spans="1:11" x14ac:dyDescent="0.55000000000000004">
      <c r="A66">
        <v>64</v>
      </c>
      <c r="B66" s="1" t="s">
        <v>862</v>
      </c>
      <c r="C66" s="2">
        <v>39722</v>
      </c>
      <c r="F66" t="s">
        <v>3074</v>
      </c>
      <c r="G66" s="7">
        <v>3</v>
      </c>
      <c r="H66">
        <f>AVERAGE(Table4[Count of Tickets])</f>
        <v>13.368098159509202</v>
      </c>
      <c r="I66">
        <f>_xlfn.STDEV.S(Table4[Count of Tickets])</f>
        <v>9.0988786822473813</v>
      </c>
      <c r="J66">
        <f>Table4[[#This Row],[Mean]]+3*Table4[[#This Row],[STDV]]</f>
        <v>40.664734206251346</v>
      </c>
      <c r="K66">
        <f>IF(Table4[[#This Row],[Mean]]-3*Table4[[#This Row],[STDV]]&lt;0,0,Table4[[#This Row],[Mean]]-3*Table4[[#This Row],[STDV]])</f>
        <v>0</v>
      </c>
    </row>
    <row r="67" spans="1:11" x14ac:dyDescent="0.55000000000000004">
      <c r="A67">
        <v>65</v>
      </c>
      <c r="B67" s="1" t="s">
        <v>863</v>
      </c>
      <c r="C67" s="2">
        <v>39722</v>
      </c>
      <c r="F67" t="s">
        <v>3075</v>
      </c>
      <c r="G67" s="7">
        <v>2</v>
      </c>
      <c r="H67">
        <f>AVERAGE(Table4[Count of Tickets])</f>
        <v>13.368098159509202</v>
      </c>
      <c r="I67">
        <f>_xlfn.STDEV.S(Table4[Count of Tickets])</f>
        <v>9.0988786822473813</v>
      </c>
      <c r="J67">
        <f>Table4[[#This Row],[Mean]]+3*Table4[[#This Row],[STDV]]</f>
        <v>40.664734206251346</v>
      </c>
      <c r="K67">
        <f>IF(Table4[[#This Row],[Mean]]-3*Table4[[#This Row],[STDV]]&lt;0,0,Table4[[#This Row],[Mean]]-3*Table4[[#This Row],[STDV]])</f>
        <v>0</v>
      </c>
    </row>
    <row r="68" spans="1:11" x14ac:dyDescent="0.55000000000000004">
      <c r="A68">
        <v>66</v>
      </c>
      <c r="B68" s="1" t="s">
        <v>864</v>
      </c>
      <c r="C68" s="2">
        <v>39722</v>
      </c>
      <c r="F68" t="s">
        <v>3076</v>
      </c>
      <c r="G68" s="7">
        <v>6</v>
      </c>
      <c r="H68">
        <f>AVERAGE(Table4[Count of Tickets])</f>
        <v>13.368098159509202</v>
      </c>
      <c r="I68">
        <f>_xlfn.STDEV.S(Table4[Count of Tickets])</f>
        <v>9.0988786822473813</v>
      </c>
      <c r="J68">
        <f>Table4[[#This Row],[Mean]]+3*Table4[[#This Row],[STDV]]</f>
        <v>40.664734206251346</v>
      </c>
      <c r="K68">
        <f>IF(Table4[[#This Row],[Mean]]-3*Table4[[#This Row],[STDV]]&lt;0,0,Table4[[#This Row],[Mean]]-3*Table4[[#This Row],[STDV]])</f>
        <v>0</v>
      </c>
    </row>
    <row r="69" spans="1:11" x14ac:dyDescent="0.55000000000000004">
      <c r="A69">
        <v>67</v>
      </c>
      <c r="B69" s="1" t="s">
        <v>865</v>
      </c>
      <c r="C69" s="2">
        <v>39722</v>
      </c>
      <c r="F69" t="s">
        <v>3077</v>
      </c>
      <c r="G69" s="7">
        <v>3</v>
      </c>
      <c r="H69">
        <f>AVERAGE(Table4[Count of Tickets])</f>
        <v>13.368098159509202</v>
      </c>
      <c r="I69">
        <f>_xlfn.STDEV.S(Table4[Count of Tickets])</f>
        <v>9.0988786822473813</v>
      </c>
      <c r="J69">
        <f>Table4[[#This Row],[Mean]]+3*Table4[[#This Row],[STDV]]</f>
        <v>40.664734206251346</v>
      </c>
      <c r="K69">
        <f>IF(Table4[[#This Row],[Mean]]-3*Table4[[#This Row],[STDV]]&lt;0,0,Table4[[#This Row],[Mean]]-3*Table4[[#This Row],[STDV]])</f>
        <v>0</v>
      </c>
    </row>
    <row r="70" spans="1:11" x14ac:dyDescent="0.55000000000000004">
      <c r="A70">
        <v>68</v>
      </c>
      <c r="B70" s="1" t="s">
        <v>866</v>
      </c>
      <c r="C70" s="2">
        <v>39722</v>
      </c>
      <c r="F70" t="s">
        <v>3078</v>
      </c>
      <c r="G70" s="7">
        <v>4</v>
      </c>
      <c r="H70">
        <f>AVERAGE(Table4[Count of Tickets])</f>
        <v>13.368098159509202</v>
      </c>
      <c r="I70">
        <f>_xlfn.STDEV.S(Table4[Count of Tickets])</f>
        <v>9.0988786822473813</v>
      </c>
      <c r="J70">
        <f>Table4[[#This Row],[Mean]]+3*Table4[[#This Row],[STDV]]</f>
        <v>40.664734206251346</v>
      </c>
      <c r="K70">
        <f>IF(Table4[[#This Row],[Mean]]-3*Table4[[#This Row],[STDV]]&lt;0,0,Table4[[#This Row],[Mean]]-3*Table4[[#This Row],[STDV]])</f>
        <v>0</v>
      </c>
    </row>
    <row r="71" spans="1:11" x14ac:dyDescent="0.55000000000000004">
      <c r="A71">
        <v>69</v>
      </c>
      <c r="B71" s="1" t="s">
        <v>867</v>
      </c>
      <c r="C71" s="2">
        <v>39722</v>
      </c>
      <c r="F71" t="s">
        <v>3079</v>
      </c>
      <c r="G71" s="7">
        <v>3</v>
      </c>
      <c r="H71">
        <f>AVERAGE(Table4[Count of Tickets])</f>
        <v>13.368098159509202</v>
      </c>
      <c r="I71">
        <f>_xlfn.STDEV.S(Table4[Count of Tickets])</f>
        <v>9.0988786822473813</v>
      </c>
      <c r="J71">
        <f>Table4[[#This Row],[Mean]]+3*Table4[[#This Row],[STDV]]</f>
        <v>40.664734206251346</v>
      </c>
      <c r="K71">
        <f>IF(Table4[[#This Row],[Mean]]-3*Table4[[#This Row],[STDV]]&lt;0,0,Table4[[#This Row],[Mean]]-3*Table4[[#This Row],[STDV]])</f>
        <v>0</v>
      </c>
    </row>
    <row r="72" spans="1:11" x14ac:dyDescent="0.55000000000000004">
      <c r="A72">
        <v>70</v>
      </c>
      <c r="B72" s="1" t="s">
        <v>868</v>
      </c>
      <c r="C72" s="2">
        <v>39722</v>
      </c>
      <c r="F72" t="s">
        <v>3080</v>
      </c>
      <c r="G72" s="7">
        <v>16</v>
      </c>
      <c r="H72">
        <f>AVERAGE(Table4[Count of Tickets])</f>
        <v>13.368098159509202</v>
      </c>
      <c r="I72">
        <f>_xlfn.STDEV.S(Table4[Count of Tickets])</f>
        <v>9.0988786822473813</v>
      </c>
      <c r="J72">
        <f>Table4[[#This Row],[Mean]]+3*Table4[[#This Row],[STDV]]</f>
        <v>40.664734206251346</v>
      </c>
      <c r="K72">
        <f>IF(Table4[[#This Row],[Mean]]-3*Table4[[#This Row],[STDV]]&lt;0,0,Table4[[#This Row],[Mean]]-3*Table4[[#This Row],[STDV]])</f>
        <v>0</v>
      </c>
    </row>
    <row r="73" spans="1:11" x14ac:dyDescent="0.55000000000000004">
      <c r="A73">
        <v>71</v>
      </c>
      <c r="B73" s="1" t="s">
        <v>869</v>
      </c>
      <c r="C73" s="2">
        <v>39722</v>
      </c>
      <c r="F73" t="s">
        <v>3081</v>
      </c>
      <c r="G73" s="7">
        <v>32</v>
      </c>
      <c r="H73">
        <f>AVERAGE(Table4[Count of Tickets])</f>
        <v>13.368098159509202</v>
      </c>
      <c r="I73">
        <f>_xlfn.STDEV.S(Table4[Count of Tickets])</f>
        <v>9.0988786822473813</v>
      </c>
      <c r="J73">
        <f>Table4[[#This Row],[Mean]]+3*Table4[[#This Row],[STDV]]</f>
        <v>40.664734206251346</v>
      </c>
      <c r="K73">
        <f>IF(Table4[[#This Row],[Mean]]-3*Table4[[#This Row],[STDV]]&lt;0,0,Table4[[#This Row],[Mean]]-3*Table4[[#This Row],[STDV]])</f>
        <v>0</v>
      </c>
    </row>
    <row r="74" spans="1:11" x14ac:dyDescent="0.55000000000000004">
      <c r="A74">
        <v>72</v>
      </c>
      <c r="B74" s="1" t="s">
        <v>870</v>
      </c>
      <c r="C74" s="2">
        <v>39722</v>
      </c>
      <c r="F74" t="s">
        <v>3082</v>
      </c>
      <c r="G74" s="7">
        <v>11</v>
      </c>
      <c r="H74">
        <f>AVERAGE(Table4[Count of Tickets])</f>
        <v>13.368098159509202</v>
      </c>
      <c r="I74">
        <f>_xlfn.STDEV.S(Table4[Count of Tickets])</f>
        <v>9.0988786822473813</v>
      </c>
      <c r="J74">
        <f>Table4[[#This Row],[Mean]]+3*Table4[[#This Row],[STDV]]</f>
        <v>40.664734206251346</v>
      </c>
      <c r="K74">
        <f>IF(Table4[[#This Row],[Mean]]-3*Table4[[#This Row],[STDV]]&lt;0,0,Table4[[#This Row],[Mean]]-3*Table4[[#This Row],[STDV]])</f>
        <v>0</v>
      </c>
    </row>
    <row r="75" spans="1:11" x14ac:dyDescent="0.55000000000000004">
      <c r="A75">
        <v>73</v>
      </c>
      <c r="B75" s="1" t="s">
        <v>871</v>
      </c>
      <c r="C75" s="2">
        <v>39722</v>
      </c>
      <c r="F75" t="s">
        <v>3083</v>
      </c>
      <c r="G75" s="7">
        <v>14</v>
      </c>
      <c r="H75">
        <f>AVERAGE(Table4[Count of Tickets])</f>
        <v>13.368098159509202</v>
      </c>
      <c r="I75">
        <f>_xlfn.STDEV.S(Table4[Count of Tickets])</f>
        <v>9.0988786822473813</v>
      </c>
      <c r="J75">
        <f>Table4[[#This Row],[Mean]]+3*Table4[[#This Row],[STDV]]</f>
        <v>40.664734206251346</v>
      </c>
      <c r="K75">
        <f>IF(Table4[[#This Row],[Mean]]-3*Table4[[#This Row],[STDV]]&lt;0,0,Table4[[#This Row],[Mean]]-3*Table4[[#This Row],[STDV]])</f>
        <v>0</v>
      </c>
    </row>
    <row r="76" spans="1:11" x14ac:dyDescent="0.55000000000000004">
      <c r="A76">
        <v>74</v>
      </c>
      <c r="B76" s="1" t="s">
        <v>872</v>
      </c>
      <c r="C76" s="2">
        <v>39722</v>
      </c>
      <c r="F76" t="s">
        <v>3084</v>
      </c>
      <c r="G76" s="7">
        <v>11</v>
      </c>
      <c r="H76">
        <f>AVERAGE(Table4[Count of Tickets])</f>
        <v>13.368098159509202</v>
      </c>
      <c r="I76">
        <f>_xlfn.STDEV.S(Table4[Count of Tickets])</f>
        <v>9.0988786822473813</v>
      </c>
      <c r="J76">
        <f>Table4[[#This Row],[Mean]]+3*Table4[[#This Row],[STDV]]</f>
        <v>40.664734206251346</v>
      </c>
      <c r="K76">
        <f>IF(Table4[[#This Row],[Mean]]-3*Table4[[#This Row],[STDV]]&lt;0,0,Table4[[#This Row],[Mean]]-3*Table4[[#This Row],[STDV]])</f>
        <v>0</v>
      </c>
    </row>
    <row r="77" spans="1:11" x14ac:dyDescent="0.55000000000000004">
      <c r="A77">
        <v>75</v>
      </c>
      <c r="B77" s="1" t="s">
        <v>873</v>
      </c>
      <c r="C77" s="2">
        <v>39722</v>
      </c>
      <c r="F77" t="s">
        <v>3085</v>
      </c>
      <c r="G77" s="7">
        <v>8</v>
      </c>
      <c r="H77">
        <f>AVERAGE(Table4[Count of Tickets])</f>
        <v>13.368098159509202</v>
      </c>
      <c r="I77">
        <f>_xlfn.STDEV.S(Table4[Count of Tickets])</f>
        <v>9.0988786822473813</v>
      </c>
      <c r="J77">
        <f>Table4[[#This Row],[Mean]]+3*Table4[[#This Row],[STDV]]</f>
        <v>40.664734206251346</v>
      </c>
      <c r="K77">
        <f>IF(Table4[[#This Row],[Mean]]-3*Table4[[#This Row],[STDV]]&lt;0,0,Table4[[#This Row],[Mean]]-3*Table4[[#This Row],[STDV]])</f>
        <v>0</v>
      </c>
    </row>
    <row r="78" spans="1:11" x14ac:dyDescent="0.55000000000000004">
      <c r="A78">
        <v>76</v>
      </c>
      <c r="B78" s="1" t="s">
        <v>874</v>
      </c>
      <c r="C78" s="2">
        <v>39722</v>
      </c>
      <c r="F78" t="s">
        <v>3086</v>
      </c>
      <c r="G78" s="7">
        <v>20</v>
      </c>
      <c r="H78">
        <f>AVERAGE(Table4[Count of Tickets])</f>
        <v>13.368098159509202</v>
      </c>
      <c r="I78">
        <f>_xlfn.STDEV.S(Table4[Count of Tickets])</f>
        <v>9.0988786822473813</v>
      </c>
      <c r="J78">
        <f>Table4[[#This Row],[Mean]]+3*Table4[[#This Row],[STDV]]</f>
        <v>40.664734206251346</v>
      </c>
      <c r="K78">
        <f>IF(Table4[[#This Row],[Mean]]-3*Table4[[#This Row],[STDV]]&lt;0,0,Table4[[#This Row],[Mean]]-3*Table4[[#This Row],[STDV]])</f>
        <v>0</v>
      </c>
    </row>
    <row r="79" spans="1:11" x14ac:dyDescent="0.55000000000000004">
      <c r="A79">
        <v>77</v>
      </c>
      <c r="B79" s="1" t="s">
        <v>875</v>
      </c>
      <c r="C79" s="2">
        <v>39722</v>
      </c>
      <c r="F79" t="s">
        <v>3087</v>
      </c>
      <c r="G79" s="7">
        <v>25</v>
      </c>
      <c r="H79">
        <f>AVERAGE(Table4[Count of Tickets])</f>
        <v>13.368098159509202</v>
      </c>
      <c r="I79">
        <f>_xlfn.STDEV.S(Table4[Count of Tickets])</f>
        <v>9.0988786822473813</v>
      </c>
      <c r="J79">
        <f>Table4[[#This Row],[Mean]]+3*Table4[[#This Row],[STDV]]</f>
        <v>40.664734206251346</v>
      </c>
      <c r="K79">
        <f>IF(Table4[[#This Row],[Mean]]-3*Table4[[#This Row],[STDV]]&lt;0,0,Table4[[#This Row],[Mean]]-3*Table4[[#This Row],[STDV]])</f>
        <v>0</v>
      </c>
    </row>
    <row r="80" spans="1:11" x14ac:dyDescent="0.55000000000000004">
      <c r="A80">
        <v>78</v>
      </c>
      <c r="B80" s="1" t="s">
        <v>876</v>
      </c>
      <c r="C80" s="2">
        <v>39722</v>
      </c>
      <c r="F80" t="s">
        <v>3088</v>
      </c>
      <c r="G80" s="7">
        <v>16</v>
      </c>
      <c r="H80">
        <f>AVERAGE(Table4[Count of Tickets])</f>
        <v>13.368098159509202</v>
      </c>
      <c r="I80">
        <f>_xlfn.STDEV.S(Table4[Count of Tickets])</f>
        <v>9.0988786822473813</v>
      </c>
      <c r="J80">
        <f>Table4[[#This Row],[Mean]]+3*Table4[[#This Row],[STDV]]</f>
        <v>40.664734206251346</v>
      </c>
      <c r="K80">
        <f>IF(Table4[[#This Row],[Mean]]-3*Table4[[#This Row],[STDV]]&lt;0,0,Table4[[#This Row],[Mean]]-3*Table4[[#This Row],[STDV]])</f>
        <v>0</v>
      </c>
    </row>
    <row r="81" spans="1:11" x14ac:dyDescent="0.55000000000000004">
      <c r="A81">
        <v>79</v>
      </c>
      <c r="B81" s="1" t="s">
        <v>877</v>
      </c>
      <c r="C81" s="2">
        <v>39722</v>
      </c>
      <c r="F81" t="s">
        <v>3089</v>
      </c>
      <c r="G81" s="7">
        <v>9</v>
      </c>
      <c r="H81">
        <f>AVERAGE(Table4[Count of Tickets])</f>
        <v>13.368098159509202</v>
      </c>
      <c r="I81">
        <f>_xlfn.STDEV.S(Table4[Count of Tickets])</f>
        <v>9.0988786822473813</v>
      </c>
      <c r="J81">
        <f>Table4[[#This Row],[Mean]]+3*Table4[[#This Row],[STDV]]</f>
        <v>40.664734206251346</v>
      </c>
      <c r="K81">
        <f>IF(Table4[[#This Row],[Mean]]-3*Table4[[#This Row],[STDV]]&lt;0,0,Table4[[#This Row],[Mean]]-3*Table4[[#This Row],[STDV]])</f>
        <v>0</v>
      </c>
    </row>
    <row r="82" spans="1:11" x14ac:dyDescent="0.55000000000000004">
      <c r="A82">
        <v>80</v>
      </c>
      <c r="B82" s="1" t="s">
        <v>878</v>
      </c>
      <c r="C82" s="2">
        <v>39722</v>
      </c>
      <c r="F82" t="s">
        <v>3090</v>
      </c>
      <c r="G82" s="7">
        <v>30</v>
      </c>
      <c r="H82">
        <f>AVERAGE(Table4[Count of Tickets])</f>
        <v>13.368098159509202</v>
      </c>
      <c r="I82">
        <f>_xlfn.STDEV.S(Table4[Count of Tickets])</f>
        <v>9.0988786822473813</v>
      </c>
      <c r="J82">
        <f>Table4[[#This Row],[Mean]]+3*Table4[[#This Row],[STDV]]</f>
        <v>40.664734206251346</v>
      </c>
      <c r="K82">
        <f>IF(Table4[[#This Row],[Mean]]-3*Table4[[#This Row],[STDV]]&lt;0,0,Table4[[#This Row],[Mean]]-3*Table4[[#This Row],[STDV]])</f>
        <v>0</v>
      </c>
    </row>
    <row r="83" spans="1:11" x14ac:dyDescent="0.55000000000000004">
      <c r="A83">
        <v>81</v>
      </c>
      <c r="B83" s="1" t="s">
        <v>879</v>
      </c>
      <c r="C83" s="2">
        <v>39722</v>
      </c>
      <c r="F83" t="s">
        <v>3091</v>
      </c>
      <c r="G83" s="7">
        <v>10</v>
      </c>
      <c r="H83">
        <f>AVERAGE(Table4[Count of Tickets])</f>
        <v>13.368098159509202</v>
      </c>
      <c r="I83">
        <f>_xlfn.STDEV.S(Table4[Count of Tickets])</f>
        <v>9.0988786822473813</v>
      </c>
      <c r="J83">
        <f>Table4[[#This Row],[Mean]]+3*Table4[[#This Row],[STDV]]</f>
        <v>40.664734206251346</v>
      </c>
      <c r="K83">
        <f>IF(Table4[[#This Row],[Mean]]-3*Table4[[#This Row],[STDV]]&lt;0,0,Table4[[#This Row],[Mean]]-3*Table4[[#This Row],[STDV]])</f>
        <v>0</v>
      </c>
    </row>
    <row r="84" spans="1:11" x14ac:dyDescent="0.55000000000000004">
      <c r="A84">
        <v>82</v>
      </c>
      <c r="B84" s="1" t="s">
        <v>880</v>
      </c>
      <c r="C84" s="2">
        <v>39722</v>
      </c>
      <c r="F84" t="s">
        <v>3092</v>
      </c>
      <c r="G84" s="7">
        <v>6</v>
      </c>
      <c r="H84">
        <f>AVERAGE(Table4[Count of Tickets])</f>
        <v>13.368098159509202</v>
      </c>
      <c r="I84">
        <f>_xlfn.STDEV.S(Table4[Count of Tickets])</f>
        <v>9.0988786822473813</v>
      </c>
      <c r="J84">
        <f>Table4[[#This Row],[Mean]]+3*Table4[[#This Row],[STDV]]</f>
        <v>40.664734206251346</v>
      </c>
      <c r="K84">
        <f>IF(Table4[[#This Row],[Mean]]-3*Table4[[#This Row],[STDV]]&lt;0,0,Table4[[#This Row],[Mean]]-3*Table4[[#This Row],[STDV]])</f>
        <v>0</v>
      </c>
    </row>
    <row r="85" spans="1:11" x14ac:dyDescent="0.55000000000000004">
      <c r="A85">
        <v>83</v>
      </c>
      <c r="B85" s="1" t="s">
        <v>881</v>
      </c>
      <c r="C85" s="2">
        <v>39722</v>
      </c>
      <c r="F85" t="s">
        <v>3093</v>
      </c>
      <c r="G85" s="7">
        <v>6</v>
      </c>
      <c r="H85">
        <f>AVERAGE(Table4[Count of Tickets])</f>
        <v>13.368098159509202</v>
      </c>
      <c r="I85">
        <f>_xlfn.STDEV.S(Table4[Count of Tickets])</f>
        <v>9.0988786822473813</v>
      </c>
      <c r="J85">
        <f>Table4[[#This Row],[Mean]]+3*Table4[[#This Row],[STDV]]</f>
        <v>40.664734206251346</v>
      </c>
      <c r="K85">
        <f>IF(Table4[[#This Row],[Mean]]-3*Table4[[#This Row],[STDV]]&lt;0,0,Table4[[#This Row],[Mean]]-3*Table4[[#This Row],[STDV]])</f>
        <v>0</v>
      </c>
    </row>
    <row r="86" spans="1:11" x14ac:dyDescent="0.55000000000000004">
      <c r="A86">
        <v>84</v>
      </c>
      <c r="B86" s="1" t="s">
        <v>882</v>
      </c>
      <c r="C86" s="2">
        <v>39722</v>
      </c>
      <c r="F86" t="s">
        <v>3094</v>
      </c>
      <c r="G86" s="7">
        <v>4</v>
      </c>
      <c r="H86">
        <f>AVERAGE(Table4[Count of Tickets])</f>
        <v>13.368098159509202</v>
      </c>
      <c r="I86">
        <f>_xlfn.STDEV.S(Table4[Count of Tickets])</f>
        <v>9.0988786822473813</v>
      </c>
      <c r="J86">
        <f>Table4[[#This Row],[Mean]]+3*Table4[[#This Row],[STDV]]</f>
        <v>40.664734206251346</v>
      </c>
      <c r="K86">
        <f>IF(Table4[[#This Row],[Mean]]-3*Table4[[#This Row],[STDV]]&lt;0,0,Table4[[#This Row],[Mean]]-3*Table4[[#This Row],[STDV]])</f>
        <v>0</v>
      </c>
    </row>
    <row r="87" spans="1:11" x14ac:dyDescent="0.55000000000000004">
      <c r="A87">
        <v>85</v>
      </c>
      <c r="B87" s="1" t="s">
        <v>883</v>
      </c>
      <c r="C87" s="2">
        <v>39722</v>
      </c>
      <c r="F87" t="s">
        <v>3095</v>
      </c>
      <c r="G87" s="7">
        <v>2</v>
      </c>
      <c r="H87">
        <f>AVERAGE(Table4[Count of Tickets])</f>
        <v>13.368098159509202</v>
      </c>
      <c r="I87">
        <f>_xlfn.STDEV.S(Table4[Count of Tickets])</f>
        <v>9.0988786822473813</v>
      </c>
      <c r="J87">
        <f>Table4[[#This Row],[Mean]]+3*Table4[[#This Row],[STDV]]</f>
        <v>40.664734206251346</v>
      </c>
      <c r="K87">
        <f>IF(Table4[[#This Row],[Mean]]-3*Table4[[#This Row],[STDV]]&lt;0,0,Table4[[#This Row],[Mean]]-3*Table4[[#This Row],[STDV]])</f>
        <v>0</v>
      </c>
    </row>
    <row r="88" spans="1:11" x14ac:dyDescent="0.55000000000000004">
      <c r="A88">
        <v>86</v>
      </c>
      <c r="B88" s="1" t="s">
        <v>884</v>
      </c>
      <c r="C88" s="2">
        <v>39722</v>
      </c>
      <c r="F88" t="s">
        <v>3096</v>
      </c>
      <c r="G88" s="7">
        <v>4</v>
      </c>
      <c r="H88">
        <f>AVERAGE(Table4[Count of Tickets])</f>
        <v>13.368098159509202</v>
      </c>
      <c r="I88">
        <f>_xlfn.STDEV.S(Table4[Count of Tickets])</f>
        <v>9.0988786822473813</v>
      </c>
      <c r="J88">
        <f>Table4[[#This Row],[Mean]]+3*Table4[[#This Row],[STDV]]</f>
        <v>40.664734206251346</v>
      </c>
      <c r="K88">
        <f>IF(Table4[[#This Row],[Mean]]-3*Table4[[#This Row],[STDV]]&lt;0,0,Table4[[#This Row],[Mean]]-3*Table4[[#This Row],[STDV]])</f>
        <v>0</v>
      </c>
    </row>
    <row r="89" spans="1:11" x14ac:dyDescent="0.55000000000000004">
      <c r="A89">
        <v>87</v>
      </c>
      <c r="B89" s="1" t="s">
        <v>885</v>
      </c>
      <c r="C89" s="2">
        <v>39722</v>
      </c>
      <c r="F89" t="s">
        <v>3097</v>
      </c>
      <c r="G89" s="7">
        <v>5</v>
      </c>
      <c r="H89">
        <f>AVERAGE(Table4[Count of Tickets])</f>
        <v>13.368098159509202</v>
      </c>
      <c r="I89">
        <f>_xlfn.STDEV.S(Table4[Count of Tickets])</f>
        <v>9.0988786822473813</v>
      </c>
      <c r="J89">
        <f>Table4[[#This Row],[Mean]]+3*Table4[[#This Row],[STDV]]</f>
        <v>40.664734206251346</v>
      </c>
      <c r="K89">
        <f>IF(Table4[[#This Row],[Mean]]-3*Table4[[#This Row],[STDV]]&lt;0,0,Table4[[#This Row],[Mean]]-3*Table4[[#This Row],[STDV]])</f>
        <v>0</v>
      </c>
    </row>
    <row r="90" spans="1:11" x14ac:dyDescent="0.55000000000000004">
      <c r="A90">
        <v>88</v>
      </c>
      <c r="B90" s="1" t="s">
        <v>886</v>
      </c>
      <c r="C90" s="2">
        <v>39722</v>
      </c>
      <c r="F90" t="s">
        <v>3098</v>
      </c>
      <c r="G90" s="7">
        <v>9</v>
      </c>
      <c r="H90">
        <f>AVERAGE(Table4[Count of Tickets])</f>
        <v>13.368098159509202</v>
      </c>
      <c r="I90">
        <f>_xlfn.STDEV.S(Table4[Count of Tickets])</f>
        <v>9.0988786822473813</v>
      </c>
      <c r="J90">
        <f>Table4[[#This Row],[Mean]]+3*Table4[[#This Row],[STDV]]</f>
        <v>40.664734206251346</v>
      </c>
      <c r="K90">
        <f>IF(Table4[[#This Row],[Mean]]-3*Table4[[#This Row],[STDV]]&lt;0,0,Table4[[#This Row],[Mean]]-3*Table4[[#This Row],[STDV]])</f>
        <v>0</v>
      </c>
    </row>
    <row r="91" spans="1:11" x14ac:dyDescent="0.55000000000000004">
      <c r="A91">
        <v>89</v>
      </c>
      <c r="B91" s="1" t="s">
        <v>887</v>
      </c>
      <c r="C91" s="2">
        <v>39722</v>
      </c>
      <c r="F91" t="s">
        <v>3099</v>
      </c>
      <c r="G91" s="7">
        <v>4</v>
      </c>
      <c r="H91">
        <f>AVERAGE(Table4[Count of Tickets])</f>
        <v>13.368098159509202</v>
      </c>
      <c r="I91">
        <f>_xlfn.STDEV.S(Table4[Count of Tickets])</f>
        <v>9.0988786822473813</v>
      </c>
      <c r="J91">
        <f>Table4[[#This Row],[Mean]]+3*Table4[[#This Row],[STDV]]</f>
        <v>40.664734206251346</v>
      </c>
      <c r="K91">
        <f>IF(Table4[[#This Row],[Mean]]-3*Table4[[#This Row],[STDV]]&lt;0,0,Table4[[#This Row],[Mean]]-3*Table4[[#This Row],[STDV]])</f>
        <v>0</v>
      </c>
    </row>
    <row r="92" spans="1:11" x14ac:dyDescent="0.55000000000000004">
      <c r="A92">
        <v>90</v>
      </c>
      <c r="B92" s="1" t="s">
        <v>888</v>
      </c>
      <c r="C92" s="2">
        <v>39722</v>
      </c>
      <c r="F92" t="s">
        <v>3100</v>
      </c>
      <c r="G92" s="7">
        <v>18</v>
      </c>
      <c r="H92">
        <f>AVERAGE(Table4[Count of Tickets])</f>
        <v>13.368098159509202</v>
      </c>
      <c r="I92">
        <f>_xlfn.STDEV.S(Table4[Count of Tickets])</f>
        <v>9.0988786822473813</v>
      </c>
      <c r="J92">
        <f>Table4[[#This Row],[Mean]]+3*Table4[[#This Row],[STDV]]</f>
        <v>40.664734206251346</v>
      </c>
      <c r="K92">
        <f>IF(Table4[[#This Row],[Mean]]-3*Table4[[#This Row],[STDV]]&lt;0,0,Table4[[#This Row],[Mean]]-3*Table4[[#This Row],[STDV]])</f>
        <v>0</v>
      </c>
    </row>
    <row r="93" spans="1:11" x14ac:dyDescent="0.55000000000000004">
      <c r="A93">
        <v>91</v>
      </c>
      <c r="B93" s="1" t="s">
        <v>889</v>
      </c>
      <c r="C93" s="2">
        <v>39722</v>
      </c>
      <c r="F93" t="s">
        <v>3101</v>
      </c>
      <c r="G93" s="7">
        <v>22</v>
      </c>
      <c r="H93">
        <f>AVERAGE(Table4[Count of Tickets])</f>
        <v>13.368098159509202</v>
      </c>
      <c r="I93">
        <f>_xlfn.STDEV.S(Table4[Count of Tickets])</f>
        <v>9.0988786822473813</v>
      </c>
      <c r="J93">
        <f>Table4[[#This Row],[Mean]]+3*Table4[[#This Row],[STDV]]</f>
        <v>40.664734206251346</v>
      </c>
      <c r="K93">
        <f>IF(Table4[[#This Row],[Mean]]-3*Table4[[#This Row],[STDV]]&lt;0,0,Table4[[#This Row],[Mean]]-3*Table4[[#This Row],[STDV]])</f>
        <v>0</v>
      </c>
    </row>
    <row r="94" spans="1:11" x14ac:dyDescent="0.55000000000000004">
      <c r="A94">
        <v>92</v>
      </c>
      <c r="B94" s="1" t="s">
        <v>890</v>
      </c>
      <c r="C94" s="2">
        <v>39722</v>
      </c>
      <c r="F94" t="s">
        <v>3102</v>
      </c>
      <c r="G94" s="7">
        <v>3</v>
      </c>
      <c r="H94">
        <f>AVERAGE(Table4[Count of Tickets])</f>
        <v>13.368098159509202</v>
      </c>
      <c r="I94">
        <f>_xlfn.STDEV.S(Table4[Count of Tickets])</f>
        <v>9.0988786822473813</v>
      </c>
      <c r="J94">
        <f>Table4[[#This Row],[Mean]]+3*Table4[[#This Row],[STDV]]</f>
        <v>40.664734206251346</v>
      </c>
      <c r="K94">
        <f>IF(Table4[[#This Row],[Mean]]-3*Table4[[#This Row],[STDV]]&lt;0,0,Table4[[#This Row],[Mean]]-3*Table4[[#This Row],[STDV]])</f>
        <v>0</v>
      </c>
    </row>
    <row r="95" spans="1:11" x14ac:dyDescent="0.55000000000000004">
      <c r="A95">
        <v>93</v>
      </c>
      <c r="B95" s="1" t="s">
        <v>891</v>
      </c>
      <c r="C95" s="2">
        <v>39722</v>
      </c>
      <c r="F95" t="s">
        <v>3103</v>
      </c>
      <c r="G95" s="7">
        <v>2</v>
      </c>
      <c r="H95">
        <f>AVERAGE(Table4[Count of Tickets])</f>
        <v>13.368098159509202</v>
      </c>
      <c r="I95">
        <f>_xlfn.STDEV.S(Table4[Count of Tickets])</f>
        <v>9.0988786822473813</v>
      </c>
      <c r="J95">
        <f>Table4[[#This Row],[Mean]]+3*Table4[[#This Row],[STDV]]</f>
        <v>40.664734206251346</v>
      </c>
      <c r="K95">
        <f>IF(Table4[[#This Row],[Mean]]-3*Table4[[#This Row],[STDV]]&lt;0,0,Table4[[#This Row],[Mean]]-3*Table4[[#This Row],[STDV]])</f>
        <v>0</v>
      </c>
    </row>
    <row r="96" spans="1:11" x14ac:dyDescent="0.55000000000000004">
      <c r="A96">
        <v>94</v>
      </c>
      <c r="B96" s="1" t="s">
        <v>892</v>
      </c>
      <c r="C96" s="2">
        <v>39722</v>
      </c>
      <c r="F96" t="s">
        <v>3104</v>
      </c>
      <c r="G96" s="7">
        <v>13</v>
      </c>
      <c r="H96">
        <f>AVERAGE(Table4[Count of Tickets])</f>
        <v>13.368098159509202</v>
      </c>
      <c r="I96">
        <f>_xlfn.STDEV.S(Table4[Count of Tickets])</f>
        <v>9.0988786822473813</v>
      </c>
      <c r="J96">
        <f>Table4[[#This Row],[Mean]]+3*Table4[[#This Row],[STDV]]</f>
        <v>40.664734206251346</v>
      </c>
      <c r="K96">
        <f>IF(Table4[[#This Row],[Mean]]-3*Table4[[#This Row],[STDV]]&lt;0,0,Table4[[#This Row],[Mean]]-3*Table4[[#This Row],[STDV]])</f>
        <v>0</v>
      </c>
    </row>
    <row r="97" spans="1:11" x14ac:dyDescent="0.55000000000000004">
      <c r="A97">
        <v>95</v>
      </c>
      <c r="B97" s="1" t="s">
        <v>893</v>
      </c>
      <c r="C97" s="2">
        <v>39722</v>
      </c>
      <c r="F97" t="s">
        <v>3105</v>
      </c>
      <c r="G97" s="7">
        <v>5</v>
      </c>
      <c r="H97">
        <f>AVERAGE(Table4[Count of Tickets])</f>
        <v>13.368098159509202</v>
      </c>
      <c r="I97">
        <f>_xlfn.STDEV.S(Table4[Count of Tickets])</f>
        <v>9.0988786822473813</v>
      </c>
      <c r="J97">
        <f>Table4[[#This Row],[Mean]]+3*Table4[[#This Row],[STDV]]</f>
        <v>40.664734206251346</v>
      </c>
      <c r="K97">
        <f>IF(Table4[[#This Row],[Mean]]-3*Table4[[#This Row],[STDV]]&lt;0,0,Table4[[#This Row],[Mean]]-3*Table4[[#This Row],[STDV]])</f>
        <v>0</v>
      </c>
    </row>
    <row r="98" spans="1:11" x14ac:dyDescent="0.55000000000000004">
      <c r="A98">
        <v>96</v>
      </c>
      <c r="B98" s="1" t="s">
        <v>894</v>
      </c>
      <c r="C98" s="2">
        <v>39722</v>
      </c>
      <c r="F98" t="s">
        <v>3106</v>
      </c>
      <c r="G98" s="7">
        <v>8</v>
      </c>
      <c r="H98">
        <f>AVERAGE(Table4[Count of Tickets])</f>
        <v>13.368098159509202</v>
      </c>
      <c r="I98">
        <f>_xlfn.STDEV.S(Table4[Count of Tickets])</f>
        <v>9.0988786822473813</v>
      </c>
      <c r="J98">
        <f>Table4[[#This Row],[Mean]]+3*Table4[[#This Row],[STDV]]</f>
        <v>40.664734206251346</v>
      </c>
      <c r="K98">
        <f>IF(Table4[[#This Row],[Mean]]-3*Table4[[#This Row],[STDV]]&lt;0,0,Table4[[#This Row],[Mean]]-3*Table4[[#This Row],[STDV]])</f>
        <v>0</v>
      </c>
    </row>
    <row r="99" spans="1:11" x14ac:dyDescent="0.55000000000000004">
      <c r="A99">
        <v>97</v>
      </c>
      <c r="B99" s="1" t="s">
        <v>895</v>
      </c>
      <c r="C99" s="2">
        <v>39722</v>
      </c>
      <c r="F99" t="s">
        <v>3107</v>
      </c>
      <c r="G99" s="7">
        <v>18</v>
      </c>
      <c r="H99">
        <f>AVERAGE(Table4[Count of Tickets])</f>
        <v>13.368098159509202</v>
      </c>
      <c r="I99">
        <f>_xlfn.STDEV.S(Table4[Count of Tickets])</f>
        <v>9.0988786822473813</v>
      </c>
      <c r="J99">
        <f>Table4[[#This Row],[Mean]]+3*Table4[[#This Row],[STDV]]</f>
        <v>40.664734206251346</v>
      </c>
      <c r="K99">
        <f>IF(Table4[[#This Row],[Mean]]-3*Table4[[#This Row],[STDV]]&lt;0,0,Table4[[#This Row],[Mean]]-3*Table4[[#This Row],[STDV]])</f>
        <v>0</v>
      </c>
    </row>
    <row r="100" spans="1:11" x14ac:dyDescent="0.55000000000000004">
      <c r="A100">
        <v>98</v>
      </c>
      <c r="B100" s="1" t="s">
        <v>896</v>
      </c>
      <c r="C100" s="2">
        <v>39722</v>
      </c>
      <c r="F100" t="s">
        <v>3108</v>
      </c>
      <c r="G100" s="7">
        <v>1</v>
      </c>
      <c r="H100">
        <f>AVERAGE(Table4[Count of Tickets])</f>
        <v>13.368098159509202</v>
      </c>
      <c r="I100">
        <f>_xlfn.STDEV.S(Table4[Count of Tickets])</f>
        <v>9.0988786822473813</v>
      </c>
      <c r="J100">
        <f>Table4[[#This Row],[Mean]]+3*Table4[[#This Row],[STDV]]</f>
        <v>40.664734206251346</v>
      </c>
      <c r="K100">
        <f>IF(Table4[[#This Row],[Mean]]-3*Table4[[#This Row],[STDV]]&lt;0,0,Table4[[#This Row],[Mean]]-3*Table4[[#This Row],[STDV]])</f>
        <v>0</v>
      </c>
    </row>
    <row r="101" spans="1:11" x14ac:dyDescent="0.55000000000000004">
      <c r="A101">
        <v>99</v>
      </c>
      <c r="B101" s="1" t="s">
        <v>897</v>
      </c>
      <c r="C101" s="2">
        <v>39722</v>
      </c>
      <c r="F101" t="s">
        <v>3109</v>
      </c>
      <c r="G101" s="7">
        <v>3</v>
      </c>
      <c r="H101">
        <f>AVERAGE(Table4[Count of Tickets])</f>
        <v>13.368098159509202</v>
      </c>
      <c r="I101">
        <f>_xlfn.STDEV.S(Table4[Count of Tickets])</f>
        <v>9.0988786822473813</v>
      </c>
      <c r="J101">
        <f>Table4[[#This Row],[Mean]]+3*Table4[[#This Row],[STDV]]</f>
        <v>40.664734206251346</v>
      </c>
      <c r="K101">
        <f>IF(Table4[[#This Row],[Mean]]-3*Table4[[#This Row],[STDV]]&lt;0,0,Table4[[#This Row],[Mean]]-3*Table4[[#This Row],[STDV]])</f>
        <v>0</v>
      </c>
    </row>
    <row r="102" spans="1:11" x14ac:dyDescent="0.55000000000000004">
      <c r="A102">
        <v>100</v>
      </c>
      <c r="B102" s="1" t="s">
        <v>898</v>
      </c>
      <c r="C102" s="2">
        <v>39722</v>
      </c>
      <c r="F102" t="s">
        <v>3110</v>
      </c>
      <c r="G102" s="7">
        <v>18</v>
      </c>
      <c r="H102">
        <f>AVERAGE(Table4[Count of Tickets])</f>
        <v>13.368098159509202</v>
      </c>
      <c r="I102">
        <f>_xlfn.STDEV.S(Table4[Count of Tickets])</f>
        <v>9.0988786822473813</v>
      </c>
      <c r="J102">
        <f>Table4[[#This Row],[Mean]]+3*Table4[[#This Row],[STDV]]</f>
        <v>40.664734206251346</v>
      </c>
      <c r="K102">
        <f>IF(Table4[[#This Row],[Mean]]-3*Table4[[#This Row],[STDV]]&lt;0,0,Table4[[#This Row],[Mean]]-3*Table4[[#This Row],[STDV]])</f>
        <v>0</v>
      </c>
    </row>
    <row r="103" spans="1:11" x14ac:dyDescent="0.55000000000000004">
      <c r="A103">
        <v>101</v>
      </c>
      <c r="B103" s="1" t="s">
        <v>899</v>
      </c>
      <c r="C103" s="2">
        <v>39722</v>
      </c>
      <c r="F103" t="s">
        <v>3111</v>
      </c>
      <c r="G103" s="7">
        <v>2</v>
      </c>
      <c r="H103">
        <f>AVERAGE(Table4[Count of Tickets])</f>
        <v>13.368098159509202</v>
      </c>
      <c r="I103">
        <f>_xlfn.STDEV.S(Table4[Count of Tickets])</f>
        <v>9.0988786822473813</v>
      </c>
      <c r="J103">
        <f>Table4[[#This Row],[Mean]]+3*Table4[[#This Row],[STDV]]</f>
        <v>40.664734206251346</v>
      </c>
      <c r="K103">
        <f>IF(Table4[[#This Row],[Mean]]-3*Table4[[#This Row],[STDV]]&lt;0,0,Table4[[#This Row],[Mean]]-3*Table4[[#This Row],[STDV]])</f>
        <v>0</v>
      </c>
    </row>
    <row r="104" spans="1:11" x14ac:dyDescent="0.55000000000000004">
      <c r="A104">
        <v>102</v>
      </c>
      <c r="B104" s="1" t="s">
        <v>900</v>
      </c>
      <c r="C104" s="2">
        <v>39722</v>
      </c>
      <c r="F104" t="s">
        <v>3112</v>
      </c>
      <c r="G104" s="7">
        <v>8</v>
      </c>
      <c r="H104">
        <f>AVERAGE(Table4[Count of Tickets])</f>
        <v>13.368098159509202</v>
      </c>
      <c r="I104">
        <f>_xlfn.STDEV.S(Table4[Count of Tickets])</f>
        <v>9.0988786822473813</v>
      </c>
      <c r="J104">
        <f>Table4[[#This Row],[Mean]]+3*Table4[[#This Row],[STDV]]</f>
        <v>40.664734206251346</v>
      </c>
      <c r="K104">
        <f>IF(Table4[[#This Row],[Mean]]-3*Table4[[#This Row],[STDV]]&lt;0,0,Table4[[#This Row],[Mean]]-3*Table4[[#This Row],[STDV]])</f>
        <v>0</v>
      </c>
    </row>
    <row r="105" spans="1:11" x14ac:dyDescent="0.55000000000000004">
      <c r="A105">
        <v>103</v>
      </c>
      <c r="B105" s="1" t="s">
        <v>901</v>
      </c>
      <c r="C105" s="2">
        <v>39722</v>
      </c>
      <c r="F105" t="s">
        <v>3113</v>
      </c>
      <c r="G105" s="7">
        <v>10</v>
      </c>
      <c r="H105">
        <f>AVERAGE(Table4[Count of Tickets])</f>
        <v>13.368098159509202</v>
      </c>
      <c r="I105">
        <f>_xlfn.STDEV.S(Table4[Count of Tickets])</f>
        <v>9.0988786822473813</v>
      </c>
      <c r="J105">
        <f>Table4[[#This Row],[Mean]]+3*Table4[[#This Row],[STDV]]</f>
        <v>40.664734206251346</v>
      </c>
      <c r="K105">
        <f>IF(Table4[[#This Row],[Mean]]-3*Table4[[#This Row],[STDV]]&lt;0,0,Table4[[#This Row],[Mean]]-3*Table4[[#This Row],[STDV]])</f>
        <v>0</v>
      </c>
    </row>
    <row r="106" spans="1:11" x14ac:dyDescent="0.55000000000000004">
      <c r="A106">
        <v>104</v>
      </c>
      <c r="B106" s="1" t="s">
        <v>902</v>
      </c>
      <c r="C106" s="2">
        <v>39722</v>
      </c>
      <c r="F106" t="s">
        <v>3114</v>
      </c>
      <c r="G106" s="7">
        <v>4</v>
      </c>
      <c r="H106">
        <f>AVERAGE(Table4[Count of Tickets])</f>
        <v>13.368098159509202</v>
      </c>
      <c r="I106">
        <f>_xlfn.STDEV.S(Table4[Count of Tickets])</f>
        <v>9.0988786822473813</v>
      </c>
      <c r="J106">
        <f>Table4[[#This Row],[Mean]]+3*Table4[[#This Row],[STDV]]</f>
        <v>40.664734206251346</v>
      </c>
      <c r="K106">
        <f>IF(Table4[[#This Row],[Mean]]-3*Table4[[#This Row],[STDV]]&lt;0,0,Table4[[#This Row],[Mean]]-3*Table4[[#This Row],[STDV]])</f>
        <v>0</v>
      </c>
    </row>
    <row r="107" spans="1:11" x14ac:dyDescent="0.55000000000000004">
      <c r="A107">
        <v>105</v>
      </c>
      <c r="B107" s="1" t="s">
        <v>903</v>
      </c>
      <c r="C107" s="2">
        <v>39722</v>
      </c>
      <c r="F107" t="s">
        <v>3115</v>
      </c>
      <c r="G107" s="7">
        <v>13</v>
      </c>
      <c r="H107">
        <f>AVERAGE(Table4[Count of Tickets])</f>
        <v>13.368098159509202</v>
      </c>
      <c r="I107">
        <f>_xlfn.STDEV.S(Table4[Count of Tickets])</f>
        <v>9.0988786822473813</v>
      </c>
      <c r="J107">
        <f>Table4[[#This Row],[Mean]]+3*Table4[[#This Row],[STDV]]</f>
        <v>40.664734206251346</v>
      </c>
      <c r="K107">
        <f>IF(Table4[[#This Row],[Mean]]-3*Table4[[#This Row],[STDV]]&lt;0,0,Table4[[#This Row],[Mean]]-3*Table4[[#This Row],[STDV]])</f>
        <v>0</v>
      </c>
    </row>
    <row r="108" spans="1:11" x14ac:dyDescent="0.55000000000000004">
      <c r="A108">
        <v>106</v>
      </c>
      <c r="B108" s="1" t="s">
        <v>904</v>
      </c>
      <c r="C108" s="2">
        <v>39722</v>
      </c>
      <c r="F108" t="s">
        <v>3116</v>
      </c>
      <c r="G108" s="7">
        <v>12</v>
      </c>
      <c r="H108">
        <f>AVERAGE(Table4[Count of Tickets])</f>
        <v>13.368098159509202</v>
      </c>
      <c r="I108">
        <f>_xlfn.STDEV.S(Table4[Count of Tickets])</f>
        <v>9.0988786822473813</v>
      </c>
      <c r="J108">
        <f>Table4[[#This Row],[Mean]]+3*Table4[[#This Row],[STDV]]</f>
        <v>40.664734206251346</v>
      </c>
      <c r="K108">
        <f>IF(Table4[[#This Row],[Mean]]-3*Table4[[#This Row],[STDV]]&lt;0,0,Table4[[#This Row],[Mean]]-3*Table4[[#This Row],[STDV]])</f>
        <v>0</v>
      </c>
    </row>
    <row r="109" spans="1:11" x14ac:dyDescent="0.55000000000000004">
      <c r="A109">
        <v>107</v>
      </c>
      <c r="B109" s="1" t="s">
        <v>905</v>
      </c>
      <c r="C109" s="2">
        <v>39722</v>
      </c>
      <c r="F109" t="s">
        <v>3117</v>
      </c>
      <c r="G109" s="7">
        <v>6</v>
      </c>
      <c r="H109">
        <f>AVERAGE(Table4[Count of Tickets])</f>
        <v>13.368098159509202</v>
      </c>
      <c r="I109">
        <f>_xlfn.STDEV.S(Table4[Count of Tickets])</f>
        <v>9.0988786822473813</v>
      </c>
      <c r="J109">
        <f>Table4[[#This Row],[Mean]]+3*Table4[[#This Row],[STDV]]</f>
        <v>40.664734206251346</v>
      </c>
      <c r="K109">
        <f>IF(Table4[[#This Row],[Mean]]-3*Table4[[#This Row],[STDV]]&lt;0,0,Table4[[#This Row],[Mean]]-3*Table4[[#This Row],[STDV]])</f>
        <v>0</v>
      </c>
    </row>
    <row r="110" spans="1:11" x14ac:dyDescent="0.55000000000000004">
      <c r="A110">
        <v>108</v>
      </c>
      <c r="B110" s="1" t="s">
        <v>906</v>
      </c>
      <c r="C110" s="2">
        <v>39722</v>
      </c>
      <c r="F110" t="s">
        <v>3118</v>
      </c>
      <c r="G110" s="7">
        <v>8</v>
      </c>
      <c r="H110">
        <f>AVERAGE(Table4[Count of Tickets])</f>
        <v>13.368098159509202</v>
      </c>
      <c r="I110">
        <f>_xlfn.STDEV.S(Table4[Count of Tickets])</f>
        <v>9.0988786822473813</v>
      </c>
      <c r="J110">
        <f>Table4[[#This Row],[Mean]]+3*Table4[[#This Row],[STDV]]</f>
        <v>40.664734206251346</v>
      </c>
      <c r="K110">
        <f>IF(Table4[[#This Row],[Mean]]-3*Table4[[#This Row],[STDV]]&lt;0,0,Table4[[#This Row],[Mean]]-3*Table4[[#This Row],[STDV]])</f>
        <v>0</v>
      </c>
    </row>
    <row r="111" spans="1:11" x14ac:dyDescent="0.55000000000000004">
      <c r="A111">
        <v>109</v>
      </c>
      <c r="B111" s="1" t="s">
        <v>907</v>
      </c>
      <c r="C111" s="2">
        <v>39753</v>
      </c>
      <c r="F111" t="s">
        <v>3119</v>
      </c>
      <c r="G111" s="7">
        <v>11</v>
      </c>
      <c r="H111">
        <f>AVERAGE(Table4[Count of Tickets])</f>
        <v>13.368098159509202</v>
      </c>
      <c r="I111">
        <f>_xlfn.STDEV.S(Table4[Count of Tickets])</f>
        <v>9.0988786822473813</v>
      </c>
      <c r="J111">
        <f>Table4[[#This Row],[Mean]]+3*Table4[[#This Row],[STDV]]</f>
        <v>40.664734206251346</v>
      </c>
      <c r="K111">
        <f>IF(Table4[[#This Row],[Mean]]-3*Table4[[#This Row],[STDV]]&lt;0,0,Table4[[#This Row],[Mean]]-3*Table4[[#This Row],[STDV]])</f>
        <v>0</v>
      </c>
    </row>
    <row r="112" spans="1:11" x14ac:dyDescent="0.55000000000000004">
      <c r="A112">
        <v>110</v>
      </c>
      <c r="B112" s="1" t="s">
        <v>908</v>
      </c>
      <c r="C112" s="2">
        <v>39753</v>
      </c>
      <c r="F112" t="s">
        <v>3120</v>
      </c>
      <c r="G112" s="7">
        <v>16</v>
      </c>
      <c r="H112">
        <f>AVERAGE(Table4[Count of Tickets])</f>
        <v>13.368098159509202</v>
      </c>
      <c r="I112">
        <f>_xlfn.STDEV.S(Table4[Count of Tickets])</f>
        <v>9.0988786822473813</v>
      </c>
      <c r="J112">
        <f>Table4[[#This Row],[Mean]]+3*Table4[[#This Row],[STDV]]</f>
        <v>40.664734206251346</v>
      </c>
      <c r="K112">
        <f>IF(Table4[[#This Row],[Mean]]-3*Table4[[#This Row],[STDV]]&lt;0,0,Table4[[#This Row],[Mean]]-3*Table4[[#This Row],[STDV]])</f>
        <v>0</v>
      </c>
    </row>
    <row r="113" spans="1:11" x14ac:dyDescent="0.55000000000000004">
      <c r="A113">
        <v>111</v>
      </c>
      <c r="B113" s="1" t="s">
        <v>909</v>
      </c>
      <c r="C113" s="2">
        <v>39753</v>
      </c>
      <c r="F113" t="s">
        <v>3121</v>
      </c>
      <c r="G113" s="7">
        <v>13</v>
      </c>
      <c r="H113">
        <f>AVERAGE(Table4[Count of Tickets])</f>
        <v>13.368098159509202</v>
      </c>
      <c r="I113">
        <f>_xlfn.STDEV.S(Table4[Count of Tickets])</f>
        <v>9.0988786822473813</v>
      </c>
      <c r="J113">
        <f>Table4[[#This Row],[Mean]]+3*Table4[[#This Row],[STDV]]</f>
        <v>40.664734206251346</v>
      </c>
      <c r="K113">
        <f>IF(Table4[[#This Row],[Mean]]-3*Table4[[#This Row],[STDV]]&lt;0,0,Table4[[#This Row],[Mean]]-3*Table4[[#This Row],[STDV]])</f>
        <v>0</v>
      </c>
    </row>
    <row r="114" spans="1:11" x14ac:dyDescent="0.55000000000000004">
      <c r="A114">
        <v>112</v>
      </c>
      <c r="B114" s="1" t="s">
        <v>910</v>
      </c>
      <c r="C114" s="2">
        <v>39753</v>
      </c>
      <c r="F114" t="s">
        <v>3122</v>
      </c>
      <c r="G114" s="7">
        <v>18</v>
      </c>
      <c r="H114">
        <f>AVERAGE(Table4[Count of Tickets])</f>
        <v>13.368098159509202</v>
      </c>
      <c r="I114">
        <f>_xlfn.STDEV.S(Table4[Count of Tickets])</f>
        <v>9.0988786822473813</v>
      </c>
      <c r="J114">
        <f>Table4[[#This Row],[Mean]]+3*Table4[[#This Row],[STDV]]</f>
        <v>40.664734206251346</v>
      </c>
      <c r="K114">
        <f>IF(Table4[[#This Row],[Mean]]-3*Table4[[#This Row],[STDV]]&lt;0,0,Table4[[#This Row],[Mean]]-3*Table4[[#This Row],[STDV]])</f>
        <v>0</v>
      </c>
    </row>
    <row r="115" spans="1:11" x14ac:dyDescent="0.55000000000000004">
      <c r="A115">
        <v>113</v>
      </c>
      <c r="B115" s="1" t="s">
        <v>911</v>
      </c>
      <c r="C115" s="2">
        <v>39753</v>
      </c>
      <c r="F115" t="s">
        <v>3123</v>
      </c>
      <c r="G115" s="7">
        <v>16</v>
      </c>
      <c r="H115">
        <f>AVERAGE(Table4[Count of Tickets])</f>
        <v>13.368098159509202</v>
      </c>
      <c r="I115">
        <f>_xlfn.STDEV.S(Table4[Count of Tickets])</f>
        <v>9.0988786822473813</v>
      </c>
      <c r="J115">
        <f>Table4[[#This Row],[Mean]]+3*Table4[[#This Row],[STDV]]</f>
        <v>40.664734206251346</v>
      </c>
      <c r="K115">
        <f>IF(Table4[[#This Row],[Mean]]-3*Table4[[#This Row],[STDV]]&lt;0,0,Table4[[#This Row],[Mean]]-3*Table4[[#This Row],[STDV]])</f>
        <v>0</v>
      </c>
    </row>
    <row r="116" spans="1:11" x14ac:dyDescent="0.55000000000000004">
      <c r="A116">
        <v>114</v>
      </c>
      <c r="B116" s="1" t="s">
        <v>912</v>
      </c>
      <c r="C116" s="2">
        <v>39753</v>
      </c>
      <c r="F116" t="s">
        <v>3124</v>
      </c>
      <c r="G116" s="7">
        <v>12</v>
      </c>
      <c r="H116">
        <f>AVERAGE(Table4[Count of Tickets])</f>
        <v>13.368098159509202</v>
      </c>
      <c r="I116">
        <f>_xlfn.STDEV.S(Table4[Count of Tickets])</f>
        <v>9.0988786822473813</v>
      </c>
      <c r="J116">
        <f>Table4[[#This Row],[Mean]]+3*Table4[[#This Row],[STDV]]</f>
        <v>40.664734206251346</v>
      </c>
      <c r="K116">
        <f>IF(Table4[[#This Row],[Mean]]-3*Table4[[#This Row],[STDV]]&lt;0,0,Table4[[#This Row],[Mean]]-3*Table4[[#This Row],[STDV]])</f>
        <v>0</v>
      </c>
    </row>
    <row r="117" spans="1:11" x14ac:dyDescent="0.55000000000000004">
      <c r="A117">
        <v>115</v>
      </c>
      <c r="B117" s="1" t="s">
        <v>913</v>
      </c>
      <c r="C117" s="2">
        <v>39753</v>
      </c>
      <c r="F117" t="s">
        <v>3125</v>
      </c>
      <c r="G117" s="7">
        <v>12</v>
      </c>
      <c r="H117">
        <f>AVERAGE(Table4[Count of Tickets])</f>
        <v>13.368098159509202</v>
      </c>
      <c r="I117">
        <f>_xlfn.STDEV.S(Table4[Count of Tickets])</f>
        <v>9.0988786822473813</v>
      </c>
      <c r="J117">
        <f>Table4[[#This Row],[Mean]]+3*Table4[[#This Row],[STDV]]</f>
        <v>40.664734206251346</v>
      </c>
      <c r="K117">
        <f>IF(Table4[[#This Row],[Mean]]-3*Table4[[#This Row],[STDV]]&lt;0,0,Table4[[#This Row],[Mean]]-3*Table4[[#This Row],[STDV]])</f>
        <v>0</v>
      </c>
    </row>
    <row r="118" spans="1:11" x14ac:dyDescent="0.55000000000000004">
      <c r="A118">
        <v>116</v>
      </c>
      <c r="B118" s="1" t="s">
        <v>914</v>
      </c>
      <c r="C118" s="2">
        <v>39753</v>
      </c>
      <c r="F118" t="s">
        <v>3126</v>
      </c>
      <c r="G118" s="7">
        <v>8</v>
      </c>
      <c r="H118">
        <f>AVERAGE(Table4[Count of Tickets])</f>
        <v>13.368098159509202</v>
      </c>
      <c r="I118">
        <f>_xlfn.STDEV.S(Table4[Count of Tickets])</f>
        <v>9.0988786822473813</v>
      </c>
      <c r="J118">
        <f>Table4[[#This Row],[Mean]]+3*Table4[[#This Row],[STDV]]</f>
        <v>40.664734206251346</v>
      </c>
      <c r="K118">
        <f>IF(Table4[[#This Row],[Mean]]-3*Table4[[#This Row],[STDV]]&lt;0,0,Table4[[#This Row],[Mean]]-3*Table4[[#This Row],[STDV]])</f>
        <v>0</v>
      </c>
    </row>
    <row r="119" spans="1:11" x14ac:dyDescent="0.55000000000000004">
      <c r="A119">
        <v>117</v>
      </c>
      <c r="B119" s="1" t="s">
        <v>915</v>
      </c>
      <c r="C119" s="2">
        <v>39753</v>
      </c>
      <c r="F119" t="s">
        <v>3127</v>
      </c>
      <c r="G119" s="7">
        <v>21</v>
      </c>
      <c r="H119">
        <f>AVERAGE(Table4[Count of Tickets])</f>
        <v>13.368098159509202</v>
      </c>
      <c r="I119">
        <f>_xlfn.STDEV.S(Table4[Count of Tickets])</f>
        <v>9.0988786822473813</v>
      </c>
      <c r="J119">
        <f>Table4[[#This Row],[Mean]]+3*Table4[[#This Row],[STDV]]</f>
        <v>40.664734206251346</v>
      </c>
      <c r="K119">
        <f>IF(Table4[[#This Row],[Mean]]-3*Table4[[#This Row],[STDV]]&lt;0,0,Table4[[#This Row],[Mean]]-3*Table4[[#This Row],[STDV]])</f>
        <v>0</v>
      </c>
    </row>
    <row r="120" spans="1:11" x14ac:dyDescent="0.55000000000000004">
      <c r="A120">
        <v>118</v>
      </c>
      <c r="B120" s="1" t="s">
        <v>916</v>
      </c>
      <c r="C120" s="2">
        <v>39753</v>
      </c>
      <c r="F120" t="s">
        <v>3128</v>
      </c>
      <c r="G120" s="7">
        <v>10</v>
      </c>
      <c r="H120">
        <f>AVERAGE(Table4[Count of Tickets])</f>
        <v>13.368098159509202</v>
      </c>
      <c r="I120">
        <f>_xlfn.STDEV.S(Table4[Count of Tickets])</f>
        <v>9.0988786822473813</v>
      </c>
      <c r="J120">
        <f>Table4[[#This Row],[Mean]]+3*Table4[[#This Row],[STDV]]</f>
        <v>40.664734206251346</v>
      </c>
      <c r="K120">
        <f>IF(Table4[[#This Row],[Mean]]-3*Table4[[#This Row],[STDV]]&lt;0,0,Table4[[#This Row],[Mean]]-3*Table4[[#This Row],[STDV]])</f>
        <v>0</v>
      </c>
    </row>
    <row r="121" spans="1:11" x14ac:dyDescent="0.55000000000000004">
      <c r="A121">
        <v>119</v>
      </c>
      <c r="B121" s="1" t="s">
        <v>917</v>
      </c>
      <c r="C121" s="2">
        <v>39753</v>
      </c>
      <c r="F121" t="s">
        <v>3129</v>
      </c>
      <c r="G121" s="7">
        <v>6</v>
      </c>
      <c r="H121">
        <f>AVERAGE(Table4[Count of Tickets])</f>
        <v>13.368098159509202</v>
      </c>
      <c r="I121">
        <f>_xlfn.STDEV.S(Table4[Count of Tickets])</f>
        <v>9.0988786822473813</v>
      </c>
      <c r="J121">
        <f>Table4[[#This Row],[Mean]]+3*Table4[[#This Row],[STDV]]</f>
        <v>40.664734206251346</v>
      </c>
      <c r="K121">
        <f>IF(Table4[[#This Row],[Mean]]-3*Table4[[#This Row],[STDV]]&lt;0,0,Table4[[#This Row],[Mean]]-3*Table4[[#This Row],[STDV]])</f>
        <v>0</v>
      </c>
    </row>
    <row r="122" spans="1:11" x14ac:dyDescent="0.55000000000000004">
      <c r="A122">
        <v>120</v>
      </c>
      <c r="B122" s="1" t="s">
        <v>918</v>
      </c>
      <c r="C122" s="2">
        <v>39753</v>
      </c>
      <c r="F122" t="s">
        <v>3130</v>
      </c>
      <c r="G122" s="7">
        <v>9</v>
      </c>
      <c r="H122">
        <f>AVERAGE(Table4[Count of Tickets])</f>
        <v>13.368098159509202</v>
      </c>
      <c r="I122">
        <f>_xlfn.STDEV.S(Table4[Count of Tickets])</f>
        <v>9.0988786822473813</v>
      </c>
      <c r="J122">
        <f>Table4[[#This Row],[Mean]]+3*Table4[[#This Row],[STDV]]</f>
        <v>40.664734206251346</v>
      </c>
      <c r="K122">
        <f>IF(Table4[[#This Row],[Mean]]-3*Table4[[#This Row],[STDV]]&lt;0,0,Table4[[#This Row],[Mean]]-3*Table4[[#This Row],[STDV]])</f>
        <v>0</v>
      </c>
    </row>
    <row r="123" spans="1:11" x14ac:dyDescent="0.55000000000000004">
      <c r="A123">
        <v>121</v>
      </c>
      <c r="B123" s="1" t="s">
        <v>919</v>
      </c>
      <c r="C123" s="2">
        <v>39753</v>
      </c>
      <c r="F123" t="s">
        <v>3131</v>
      </c>
      <c r="G123" s="7">
        <v>8</v>
      </c>
      <c r="H123">
        <f>AVERAGE(Table4[Count of Tickets])</f>
        <v>13.368098159509202</v>
      </c>
      <c r="I123">
        <f>_xlfn.STDEV.S(Table4[Count of Tickets])</f>
        <v>9.0988786822473813</v>
      </c>
      <c r="J123">
        <f>Table4[[#This Row],[Mean]]+3*Table4[[#This Row],[STDV]]</f>
        <v>40.664734206251346</v>
      </c>
      <c r="K123">
        <f>IF(Table4[[#This Row],[Mean]]-3*Table4[[#This Row],[STDV]]&lt;0,0,Table4[[#This Row],[Mean]]-3*Table4[[#This Row],[STDV]])</f>
        <v>0</v>
      </c>
    </row>
    <row r="124" spans="1:11" x14ac:dyDescent="0.55000000000000004">
      <c r="A124">
        <v>122</v>
      </c>
      <c r="B124" s="1" t="s">
        <v>920</v>
      </c>
      <c r="C124" s="2">
        <v>39753</v>
      </c>
      <c r="F124" t="s">
        <v>3132</v>
      </c>
      <c r="G124" s="7">
        <v>6</v>
      </c>
      <c r="H124">
        <f>AVERAGE(Table4[Count of Tickets])</f>
        <v>13.368098159509202</v>
      </c>
      <c r="I124">
        <f>_xlfn.STDEV.S(Table4[Count of Tickets])</f>
        <v>9.0988786822473813</v>
      </c>
      <c r="J124">
        <f>Table4[[#This Row],[Mean]]+3*Table4[[#This Row],[STDV]]</f>
        <v>40.664734206251346</v>
      </c>
      <c r="K124">
        <f>IF(Table4[[#This Row],[Mean]]-3*Table4[[#This Row],[STDV]]&lt;0,0,Table4[[#This Row],[Mean]]-3*Table4[[#This Row],[STDV]])</f>
        <v>0</v>
      </c>
    </row>
    <row r="125" spans="1:11" x14ac:dyDescent="0.55000000000000004">
      <c r="A125">
        <v>123</v>
      </c>
      <c r="B125" s="1" t="s">
        <v>921</v>
      </c>
      <c r="C125" s="2">
        <v>39753</v>
      </c>
      <c r="F125" t="s">
        <v>3133</v>
      </c>
      <c r="G125" s="7">
        <v>6</v>
      </c>
      <c r="H125">
        <f>AVERAGE(Table4[Count of Tickets])</f>
        <v>13.368098159509202</v>
      </c>
      <c r="I125">
        <f>_xlfn.STDEV.S(Table4[Count of Tickets])</f>
        <v>9.0988786822473813</v>
      </c>
      <c r="J125">
        <f>Table4[[#This Row],[Mean]]+3*Table4[[#This Row],[STDV]]</f>
        <v>40.664734206251346</v>
      </c>
      <c r="K125">
        <f>IF(Table4[[#This Row],[Mean]]-3*Table4[[#This Row],[STDV]]&lt;0,0,Table4[[#This Row],[Mean]]-3*Table4[[#This Row],[STDV]])</f>
        <v>0</v>
      </c>
    </row>
    <row r="126" spans="1:11" x14ac:dyDescent="0.55000000000000004">
      <c r="A126">
        <v>124</v>
      </c>
      <c r="B126" s="1" t="s">
        <v>922</v>
      </c>
      <c r="C126" s="2">
        <v>39753</v>
      </c>
      <c r="F126" t="s">
        <v>3134</v>
      </c>
      <c r="G126" s="7">
        <v>8</v>
      </c>
      <c r="H126">
        <f>AVERAGE(Table4[Count of Tickets])</f>
        <v>13.368098159509202</v>
      </c>
      <c r="I126">
        <f>_xlfn.STDEV.S(Table4[Count of Tickets])</f>
        <v>9.0988786822473813</v>
      </c>
      <c r="J126">
        <f>Table4[[#This Row],[Mean]]+3*Table4[[#This Row],[STDV]]</f>
        <v>40.664734206251346</v>
      </c>
      <c r="K126">
        <f>IF(Table4[[#This Row],[Mean]]-3*Table4[[#This Row],[STDV]]&lt;0,0,Table4[[#This Row],[Mean]]-3*Table4[[#This Row],[STDV]])</f>
        <v>0</v>
      </c>
    </row>
    <row r="127" spans="1:11" x14ac:dyDescent="0.55000000000000004">
      <c r="A127">
        <v>125</v>
      </c>
      <c r="B127" s="1" t="s">
        <v>923</v>
      </c>
      <c r="C127" s="2">
        <v>39783</v>
      </c>
      <c r="F127" t="s">
        <v>3135</v>
      </c>
      <c r="G127" s="7">
        <v>11</v>
      </c>
      <c r="H127">
        <f>AVERAGE(Table4[Count of Tickets])</f>
        <v>13.368098159509202</v>
      </c>
      <c r="I127">
        <f>_xlfn.STDEV.S(Table4[Count of Tickets])</f>
        <v>9.0988786822473813</v>
      </c>
      <c r="J127">
        <f>Table4[[#This Row],[Mean]]+3*Table4[[#This Row],[STDV]]</f>
        <v>40.664734206251346</v>
      </c>
      <c r="K127">
        <f>IF(Table4[[#This Row],[Mean]]-3*Table4[[#This Row],[STDV]]&lt;0,0,Table4[[#This Row],[Mean]]-3*Table4[[#This Row],[STDV]])</f>
        <v>0</v>
      </c>
    </row>
    <row r="128" spans="1:11" x14ac:dyDescent="0.55000000000000004">
      <c r="A128">
        <v>126</v>
      </c>
      <c r="B128" s="1" t="s">
        <v>924</v>
      </c>
      <c r="C128" s="2">
        <v>39783</v>
      </c>
      <c r="F128" t="s">
        <v>3136</v>
      </c>
      <c r="G128" s="7">
        <v>21</v>
      </c>
      <c r="H128">
        <f>AVERAGE(Table4[Count of Tickets])</f>
        <v>13.368098159509202</v>
      </c>
      <c r="I128">
        <f>_xlfn.STDEV.S(Table4[Count of Tickets])</f>
        <v>9.0988786822473813</v>
      </c>
      <c r="J128">
        <f>Table4[[#This Row],[Mean]]+3*Table4[[#This Row],[STDV]]</f>
        <v>40.664734206251346</v>
      </c>
      <c r="K128">
        <f>IF(Table4[[#This Row],[Mean]]-3*Table4[[#This Row],[STDV]]&lt;0,0,Table4[[#This Row],[Mean]]-3*Table4[[#This Row],[STDV]])</f>
        <v>0</v>
      </c>
    </row>
    <row r="129" spans="1:11" x14ac:dyDescent="0.55000000000000004">
      <c r="A129">
        <v>127</v>
      </c>
      <c r="B129" s="1" t="s">
        <v>925</v>
      </c>
      <c r="C129" s="2">
        <v>39783</v>
      </c>
      <c r="F129" t="s">
        <v>3137</v>
      </c>
      <c r="G129" s="7">
        <v>8</v>
      </c>
      <c r="H129">
        <f>AVERAGE(Table4[Count of Tickets])</f>
        <v>13.368098159509202</v>
      </c>
      <c r="I129">
        <f>_xlfn.STDEV.S(Table4[Count of Tickets])</f>
        <v>9.0988786822473813</v>
      </c>
      <c r="J129">
        <f>Table4[[#This Row],[Mean]]+3*Table4[[#This Row],[STDV]]</f>
        <v>40.664734206251346</v>
      </c>
      <c r="K129">
        <f>IF(Table4[[#This Row],[Mean]]-3*Table4[[#This Row],[STDV]]&lt;0,0,Table4[[#This Row],[Mean]]-3*Table4[[#This Row],[STDV]])</f>
        <v>0</v>
      </c>
    </row>
    <row r="130" spans="1:11" x14ac:dyDescent="0.55000000000000004">
      <c r="A130">
        <v>128</v>
      </c>
      <c r="B130" s="1" t="s">
        <v>926</v>
      </c>
      <c r="C130" s="2">
        <v>39783</v>
      </c>
      <c r="F130" t="s">
        <v>3138</v>
      </c>
      <c r="G130" s="7">
        <v>25</v>
      </c>
      <c r="H130">
        <f>AVERAGE(Table4[Count of Tickets])</f>
        <v>13.368098159509202</v>
      </c>
      <c r="I130">
        <f>_xlfn.STDEV.S(Table4[Count of Tickets])</f>
        <v>9.0988786822473813</v>
      </c>
      <c r="J130">
        <f>Table4[[#This Row],[Mean]]+3*Table4[[#This Row],[STDV]]</f>
        <v>40.664734206251346</v>
      </c>
      <c r="K130">
        <f>IF(Table4[[#This Row],[Mean]]-3*Table4[[#This Row],[STDV]]&lt;0,0,Table4[[#This Row],[Mean]]-3*Table4[[#This Row],[STDV]])</f>
        <v>0</v>
      </c>
    </row>
    <row r="131" spans="1:11" x14ac:dyDescent="0.55000000000000004">
      <c r="A131">
        <v>129</v>
      </c>
      <c r="B131" s="1" t="s">
        <v>927</v>
      </c>
      <c r="C131" s="2">
        <v>39783</v>
      </c>
      <c r="F131" t="s">
        <v>3139</v>
      </c>
      <c r="G131" s="7">
        <v>14</v>
      </c>
      <c r="H131">
        <f>AVERAGE(Table4[Count of Tickets])</f>
        <v>13.368098159509202</v>
      </c>
      <c r="I131">
        <f>_xlfn.STDEV.S(Table4[Count of Tickets])</f>
        <v>9.0988786822473813</v>
      </c>
      <c r="J131">
        <f>Table4[[#This Row],[Mean]]+3*Table4[[#This Row],[STDV]]</f>
        <v>40.664734206251346</v>
      </c>
      <c r="K131">
        <f>IF(Table4[[#This Row],[Mean]]-3*Table4[[#This Row],[STDV]]&lt;0,0,Table4[[#This Row],[Mean]]-3*Table4[[#This Row],[STDV]])</f>
        <v>0</v>
      </c>
    </row>
    <row r="132" spans="1:11" x14ac:dyDescent="0.55000000000000004">
      <c r="A132">
        <v>130</v>
      </c>
      <c r="B132" s="1" t="s">
        <v>928</v>
      </c>
      <c r="C132" s="2">
        <v>39783</v>
      </c>
      <c r="F132" t="s">
        <v>3140</v>
      </c>
      <c r="G132" s="7">
        <v>17</v>
      </c>
      <c r="H132">
        <f>AVERAGE(Table4[Count of Tickets])</f>
        <v>13.368098159509202</v>
      </c>
      <c r="I132">
        <f>_xlfn.STDEV.S(Table4[Count of Tickets])</f>
        <v>9.0988786822473813</v>
      </c>
      <c r="J132">
        <f>Table4[[#This Row],[Mean]]+3*Table4[[#This Row],[STDV]]</f>
        <v>40.664734206251346</v>
      </c>
      <c r="K132">
        <f>IF(Table4[[#This Row],[Mean]]-3*Table4[[#This Row],[STDV]]&lt;0,0,Table4[[#This Row],[Mean]]-3*Table4[[#This Row],[STDV]])</f>
        <v>0</v>
      </c>
    </row>
    <row r="133" spans="1:11" x14ac:dyDescent="0.55000000000000004">
      <c r="A133">
        <v>131</v>
      </c>
      <c r="B133" s="1" t="s">
        <v>929</v>
      </c>
      <c r="C133" s="2">
        <v>39783</v>
      </c>
      <c r="F133" t="s">
        <v>3141</v>
      </c>
      <c r="G133" s="7">
        <v>15</v>
      </c>
      <c r="H133">
        <f>AVERAGE(Table4[Count of Tickets])</f>
        <v>13.368098159509202</v>
      </c>
      <c r="I133">
        <f>_xlfn.STDEV.S(Table4[Count of Tickets])</f>
        <v>9.0988786822473813</v>
      </c>
      <c r="J133">
        <f>Table4[[#This Row],[Mean]]+3*Table4[[#This Row],[STDV]]</f>
        <v>40.664734206251346</v>
      </c>
      <c r="K133">
        <f>IF(Table4[[#This Row],[Mean]]-3*Table4[[#This Row],[STDV]]&lt;0,0,Table4[[#This Row],[Mean]]-3*Table4[[#This Row],[STDV]])</f>
        <v>0</v>
      </c>
    </row>
    <row r="134" spans="1:11" x14ac:dyDescent="0.55000000000000004">
      <c r="A134">
        <v>132</v>
      </c>
      <c r="B134" s="1" t="s">
        <v>930</v>
      </c>
      <c r="C134" s="2">
        <v>39783</v>
      </c>
      <c r="F134" t="s">
        <v>3142</v>
      </c>
      <c r="G134" s="7">
        <v>19</v>
      </c>
      <c r="H134">
        <f>AVERAGE(Table4[Count of Tickets])</f>
        <v>13.368098159509202</v>
      </c>
      <c r="I134">
        <f>_xlfn.STDEV.S(Table4[Count of Tickets])</f>
        <v>9.0988786822473813</v>
      </c>
      <c r="J134">
        <f>Table4[[#This Row],[Mean]]+3*Table4[[#This Row],[STDV]]</f>
        <v>40.664734206251346</v>
      </c>
      <c r="K134">
        <f>IF(Table4[[#This Row],[Mean]]-3*Table4[[#This Row],[STDV]]&lt;0,0,Table4[[#This Row],[Mean]]-3*Table4[[#This Row],[STDV]])</f>
        <v>0</v>
      </c>
    </row>
    <row r="135" spans="1:11" x14ac:dyDescent="0.55000000000000004">
      <c r="A135">
        <v>133</v>
      </c>
      <c r="B135" s="1" t="s">
        <v>931</v>
      </c>
      <c r="C135" s="2">
        <v>39783</v>
      </c>
      <c r="F135" t="s">
        <v>3143</v>
      </c>
      <c r="G135" s="7">
        <v>12</v>
      </c>
      <c r="H135">
        <f>AVERAGE(Table4[Count of Tickets])</f>
        <v>13.368098159509202</v>
      </c>
      <c r="I135">
        <f>_xlfn.STDEV.S(Table4[Count of Tickets])</f>
        <v>9.0988786822473813</v>
      </c>
      <c r="J135">
        <f>Table4[[#This Row],[Mean]]+3*Table4[[#This Row],[STDV]]</f>
        <v>40.664734206251346</v>
      </c>
      <c r="K135">
        <f>IF(Table4[[#This Row],[Mean]]-3*Table4[[#This Row],[STDV]]&lt;0,0,Table4[[#This Row],[Mean]]-3*Table4[[#This Row],[STDV]])</f>
        <v>0</v>
      </c>
    </row>
    <row r="136" spans="1:11" x14ac:dyDescent="0.55000000000000004">
      <c r="A136">
        <v>134</v>
      </c>
      <c r="B136" s="1" t="s">
        <v>932</v>
      </c>
      <c r="C136" s="2">
        <v>39783</v>
      </c>
      <c r="F136" t="s">
        <v>3144</v>
      </c>
      <c r="G136" s="7">
        <v>35</v>
      </c>
      <c r="H136">
        <f>AVERAGE(Table4[Count of Tickets])</f>
        <v>13.368098159509202</v>
      </c>
      <c r="I136">
        <f>_xlfn.STDEV.S(Table4[Count of Tickets])</f>
        <v>9.0988786822473813</v>
      </c>
      <c r="J136">
        <f>Table4[[#This Row],[Mean]]+3*Table4[[#This Row],[STDV]]</f>
        <v>40.664734206251346</v>
      </c>
      <c r="K136">
        <f>IF(Table4[[#This Row],[Mean]]-3*Table4[[#This Row],[STDV]]&lt;0,0,Table4[[#This Row],[Mean]]-3*Table4[[#This Row],[STDV]])</f>
        <v>0</v>
      </c>
    </row>
    <row r="137" spans="1:11" x14ac:dyDescent="0.55000000000000004">
      <c r="A137">
        <v>135</v>
      </c>
      <c r="B137" s="1" t="s">
        <v>933</v>
      </c>
      <c r="C137" s="2">
        <v>39783</v>
      </c>
      <c r="F137" t="s">
        <v>3145</v>
      </c>
      <c r="G137" s="7">
        <v>22</v>
      </c>
      <c r="H137">
        <f>AVERAGE(Table4[Count of Tickets])</f>
        <v>13.368098159509202</v>
      </c>
      <c r="I137">
        <f>_xlfn.STDEV.S(Table4[Count of Tickets])</f>
        <v>9.0988786822473813</v>
      </c>
      <c r="J137">
        <f>Table4[[#This Row],[Mean]]+3*Table4[[#This Row],[STDV]]</f>
        <v>40.664734206251346</v>
      </c>
      <c r="K137">
        <f>IF(Table4[[#This Row],[Mean]]-3*Table4[[#This Row],[STDV]]&lt;0,0,Table4[[#This Row],[Mean]]-3*Table4[[#This Row],[STDV]])</f>
        <v>0</v>
      </c>
    </row>
    <row r="138" spans="1:11" x14ac:dyDescent="0.55000000000000004">
      <c r="A138">
        <v>136</v>
      </c>
      <c r="B138" s="1" t="s">
        <v>934</v>
      </c>
      <c r="C138" s="2">
        <v>39783</v>
      </c>
      <c r="F138" t="s">
        <v>3146</v>
      </c>
      <c r="G138" s="7">
        <v>13</v>
      </c>
      <c r="H138">
        <f>AVERAGE(Table4[Count of Tickets])</f>
        <v>13.368098159509202</v>
      </c>
      <c r="I138">
        <f>_xlfn.STDEV.S(Table4[Count of Tickets])</f>
        <v>9.0988786822473813</v>
      </c>
      <c r="J138">
        <f>Table4[[#This Row],[Mean]]+3*Table4[[#This Row],[STDV]]</f>
        <v>40.664734206251346</v>
      </c>
      <c r="K138">
        <f>IF(Table4[[#This Row],[Mean]]-3*Table4[[#This Row],[STDV]]&lt;0,0,Table4[[#This Row],[Mean]]-3*Table4[[#This Row],[STDV]])</f>
        <v>0</v>
      </c>
    </row>
    <row r="139" spans="1:11" x14ac:dyDescent="0.55000000000000004">
      <c r="A139">
        <v>137</v>
      </c>
      <c r="B139" s="1" t="s">
        <v>935</v>
      </c>
      <c r="C139" s="2">
        <v>39783</v>
      </c>
      <c r="F139" t="s">
        <v>3147</v>
      </c>
      <c r="G139" s="7">
        <v>18</v>
      </c>
      <c r="H139">
        <f>AVERAGE(Table4[Count of Tickets])</f>
        <v>13.368098159509202</v>
      </c>
      <c r="I139">
        <f>_xlfn.STDEV.S(Table4[Count of Tickets])</f>
        <v>9.0988786822473813</v>
      </c>
      <c r="J139">
        <f>Table4[[#This Row],[Mean]]+3*Table4[[#This Row],[STDV]]</f>
        <v>40.664734206251346</v>
      </c>
      <c r="K139">
        <f>IF(Table4[[#This Row],[Mean]]-3*Table4[[#This Row],[STDV]]&lt;0,0,Table4[[#This Row],[Mean]]-3*Table4[[#This Row],[STDV]])</f>
        <v>0</v>
      </c>
    </row>
    <row r="140" spans="1:11" x14ac:dyDescent="0.55000000000000004">
      <c r="A140">
        <v>138</v>
      </c>
      <c r="B140" s="1" t="s">
        <v>936</v>
      </c>
      <c r="C140" s="2">
        <v>39783</v>
      </c>
      <c r="F140" t="s">
        <v>3148</v>
      </c>
      <c r="G140" s="7">
        <v>31</v>
      </c>
      <c r="H140">
        <f>AVERAGE(Table4[Count of Tickets])</f>
        <v>13.368098159509202</v>
      </c>
      <c r="I140">
        <f>_xlfn.STDEV.S(Table4[Count of Tickets])</f>
        <v>9.0988786822473813</v>
      </c>
      <c r="J140">
        <f>Table4[[#This Row],[Mean]]+3*Table4[[#This Row],[STDV]]</f>
        <v>40.664734206251346</v>
      </c>
      <c r="K140">
        <f>IF(Table4[[#This Row],[Mean]]-3*Table4[[#This Row],[STDV]]&lt;0,0,Table4[[#This Row],[Mean]]-3*Table4[[#This Row],[STDV]])</f>
        <v>0</v>
      </c>
    </row>
    <row r="141" spans="1:11" x14ac:dyDescent="0.55000000000000004">
      <c r="A141">
        <v>139</v>
      </c>
      <c r="B141" s="1" t="s">
        <v>937</v>
      </c>
      <c r="C141" s="2">
        <v>39783</v>
      </c>
      <c r="F141" t="s">
        <v>3149</v>
      </c>
      <c r="G141" s="7">
        <v>22</v>
      </c>
      <c r="H141">
        <f>AVERAGE(Table4[Count of Tickets])</f>
        <v>13.368098159509202</v>
      </c>
      <c r="I141">
        <f>_xlfn.STDEV.S(Table4[Count of Tickets])</f>
        <v>9.0988786822473813</v>
      </c>
      <c r="J141">
        <f>Table4[[#This Row],[Mean]]+3*Table4[[#This Row],[STDV]]</f>
        <v>40.664734206251346</v>
      </c>
      <c r="K141">
        <f>IF(Table4[[#This Row],[Mean]]-3*Table4[[#This Row],[STDV]]&lt;0,0,Table4[[#This Row],[Mean]]-3*Table4[[#This Row],[STDV]])</f>
        <v>0</v>
      </c>
    </row>
    <row r="142" spans="1:11" x14ac:dyDescent="0.55000000000000004">
      <c r="A142">
        <v>140</v>
      </c>
      <c r="B142" s="1" t="s">
        <v>938</v>
      </c>
      <c r="C142" s="2">
        <v>39783</v>
      </c>
      <c r="F142" t="s">
        <v>3150</v>
      </c>
      <c r="G142" s="7">
        <v>24</v>
      </c>
      <c r="H142">
        <f>AVERAGE(Table4[Count of Tickets])</f>
        <v>13.368098159509202</v>
      </c>
      <c r="I142">
        <f>_xlfn.STDEV.S(Table4[Count of Tickets])</f>
        <v>9.0988786822473813</v>
      </c>
      <c r="J142">
        <f>Table4[[#This Row],[Mean]]+3*Table4[[#This Row],[STDV]]</f>
        <v>40.664734206251346</v>
      </c>
      <c r="K142">
        <f>IF(Table4[[#This Row],[Mean]]-3*Table4[[#This Row],[STDV]]&lt;0,0,Table4[[#This Row],[Mean]]-3*Table4[[#This Row],[STDV]])</f>
        <v>0</v>
      </c>
    </row>
    <row r="143" spans="1:11" x14ac:dyDescent="0.55000000000000004">
      <c r="A143">
        <v>141</v>
      </c>
      <c r="B143" s="1" t="s">
        <v>939</v>
      </c>
      <c r="C143" s="2">
        <v>39783</v>
      </c>
      <c r="F143" t="s">
        <v>3151</v>
      </c>
      <c r="G143" s="7">
        <v>26</v>
      </c>
      <c r="H143">
        <f>AVERAGE(Table4[Count of Tickets])</f>
        <v>13.368098159509202</v>
      </c>
      <c r="I143">
        <f>_xlfn.STDEV.S(Table4[Count of Tickets])</f>
        <v>9.0988786822473813</v>
      </c>
      <c r="J143">
        <f>Table4[[#This Row],[Mean]]+3*Table4[[#This Row],[STDV]]</f>
        <v>40.664734206251346</v>
      </c>
      <c r="K143">
        <f>IF(Table4[[#This Row],[Mean]]-3*Table4[[#This Row],[STDV]]&lt;0,0,Table4[[#This Row],[Mean]]-3*Table4[[#This Row],[STDV]])</f>
        <v>0</v>
      </c>
    </row>
    <row r="144" spans="1:11" x14ac:dyDescent="0.55000000000000004">
      <c r="A144">
        <v>142</v>
      </c>
      <c r="B144" s="1" t="s">
        <v>940</v>
      </c>
      <c r="C144" s="2">
        <v>39783</v>
      </c>
      <c r="F144" t="s">
        <v>3152</v>
      </c>
      <c r="G144" s="7">
        <v>25</v>
      </c>
      <c r="H144">
        <f>AVERAGE(Table4[Count of Tickets])</f>
        <v>13.368098159509202</v>
      </c>
      <c r="I144">
        <f>_xlfn.STDEV.S(Table4[Count of Tickets])</f>
        <v>9.0988786822473813</v>
      </c>
      <c r="J144">
        <f>Table4[[#This Row],[Mean]]+3*Table4[[#This Row],[STDV]]</f>
        <v>40.664734206251346</v>
      </c>
      <c r="K144">
        <f>IF(Table4[[#This Row],[Mean]]-3*Table4[[#This Row],[STDV]]&lt;0,0,Table4[[#This Row],[Mean]]-3*Table4[[#This Row],[STDV]])</f>
        <v>0</v>
      </c>
    </row>
    <row r="145" spans="1:11" x14ac:dyDescent="0.55000000000000004">
      <c r="A145">
        <v>143</v>
      </c>
      <c r="B145" s="1" t="s">
        <v>941</v>
      </c>
      <c r="C145" s="2">
        <v>39814</v>
      </c>
      <c r="F145" t="s">
        <v>3153</v>
      </c>
      <c r="G145" s="7">
        <v>9</v>
      </c>
      <c r="H145">
        <f>AVERAGE(Table4[Count of Tickets])</f>
        <v>13.368098159509202</v>
      </c>
      <c r="I145">
        <f>_xlfn.STDEV.S(Table4[Count of Tickets])</f>
        <v>9.0988786822473813</v>
      </c>
      <c r="J145">
        <f>Table4[[#This Row],[Mean]]+3*Table4[[#This Row],[STDV]]</f>
        <v>40.664734206251346</v>
      </c>
      <c r="K145">
        <f>IF(Table4[[#This Row],[Mean]]-3*Table4[[#This Row],[STDV]]&lt;0,0,Table4[[#This Row],[Mean]]-3*Table4[[#This Row],[STDV]])</f>
        <v>0</v>
      </c>
    </row>
    <row r="146" spans="1:11" x14ac:dyDescent="0.55000000000000004">
      <c r="A146">
        <v>144</v>
      </c>
      <c r="B146" s="1" t="s">
        <v>942</v>
      </c>
      <c r="C146" s="2">
        <v>39814</v>
      </c>
      <c r="F146" t="s">
        <v>3154</v>
      </c>
      <c r="G146" s="7">
        <v>16</v>
      </c>
      <c r="H146">
        <f>AVERAGE(Table4[Count of Tickets])</f>
        <v>13.368098159509202</v>
      </c>
      <c r="I146">
        <f>_xlfn.STDEV.S(Table4[Count of Tickets])</f>
        <v>9.0988786822473813</v>
      </c>
      <c r="J146">
        <f>Table4[[#This Row],[Mean]]+3*Table4[[#This Row],[STDV]]</f>
        <v>40.664734206251346</v>
      </c>
      <c r="K146">
        <f>IF(Table4[[#This Row],[Mean]]-3*Table4[[#This Row],[STDV]]&lt;0,0,Table4[[#This Row],[Mean]]-3*Table4[[#This Row],[STDV]])</f>
        <v>0</v>
      </c>
    </row>
    <row r="147" spans="1:11" x14ac:dyDescent="0.55000000000000004">
      <c r="A147">
        <v>145</v>
      </c>
      <c r="B147" s="1" t="s">
        <v>943</v>
      </c>
      <c r="C147" s="2">
        <v>39814</v>
      </c>
      <c r="F147" t="s">
        <v>3155</v>
      </c>
      <c r="G147" s="7">
        <v>15</v>
      </c>
      <c r="H147">
        <f>AVERAGE(Table4[Count of Tickets])</f>
        <v>13.368098159509202</v>
      </c>
      <c r="I147">
        <f>_xlfn.STDEV.S(Table4[Count of Tickets])</f>
        <v>9.0988786822473813</v>
      </c>
      <c r="J147">
        <f>Table4[[#This Row],[Mean]]+3*Table4[[#This Row],[STDV]]</f>
        <v>40.664734206251346</v>
      </c>
      <c r="K147">
        <f>IF(Table4[[#This Row],[Mean]]-3*Table4[[#This Row],[STDV]]&lt;0,0,Table4[[#This Row],[Mean]]-3*Table4[[#This Row],[STDV]])</f>
        <v>0</v>
      </c>
    </row>
    <row r="148" spans="1:11" x14ac:dyDescent="0.55000000000000004">
      <c r="A148">
        <v>146</v>
      </c>
      <c r="B148" s="1" t="s">
        <v>944</v>
      </c>
      <c r="C148" s="2">
        <v>39814</v>
      </c>
      <c r="F148" t="s">
        <v>3156</v>
      </c>
      <c r="G148" s="7">
        <v>28</v>
      </c>
      <c r="H148">
        <f>AVERAGE(Table4[Count of Tickets])</f>
        <v>13.368098159509202</v>
      </c>
      <c r="I148">
        <f>_xlfn.STDEV.S(Table4[Count of Tickets])</f>
        <v>9.0988786822473813</v>
      </c>
      <c r="J148">
        <f>Table4[[#This Row],[Mean]]+3*Table4[[#This Row],[STDV]]</f>
        <v>40.664734206251346</v>
      </c>
      <c r="K148">
        <f>IF(Table4[[#This Row],[Mean]]-3*Table4[[#This Row],[STDV]]&lt;0,0,Table4[[#This Row],[Mean]]-3*Table4[[#This Row],[STDV]])</f>
        <v>0</v>
      </c>
    </row>
    <row r="149" spans="1:11" x14ac:dyDescent="0.55000000000000004">
      <c r="A149">
        <v>147</v>
      </c>
      <c r="B149" s="1" t="s">
        <v>945</v>
      </c>
      <c r="C149" s="2">
        <v>39814</v>
      </c>
      <c r="F149" t="s">
        <v>3157</v>
      </c>
      <c r="G149" s="7">
        <v>17</v>
      </c>
      <c r="H149">
        <f>AVERAGE(Table4[Count of Tickets])</f>
        <v>13.368098159509202</v>
      </c>
      <c r="I149">
        <f>_xlfn.STDEV.S(Table4[Count of Tickets])</f>
        <v>9.0988786822473813</v>
      </c>
      <c r="J149">
        <f>Table4[[#This Row],[Mean]]+3*Table4[[#This Row],[STDV]]</f>
        <v>40.664734206251346</v>
      </c>
      <c r="K149">
        <f>IF(Table4[[#This Row],[Mean]]-3*Table4[[#This Row],[STDV]]&lt;0,0,Table4[[#This Row],[Mean]]-3*Table4[[#This Row],[STDV]])</f>
        <v>0</v>
      </c>
    </row>
    <row r="150" spans="1:11" x14ac:dyDescent="0.55000000000000004">
      <c r="A150">
        <v>148</v>
      </c>
      <c r="B150" s="1" t="s">
        <v>946</v>
      </c>
      <c r="C150" s="2">
        <v>39814</v>
      </c>
      <c r="F150" t="s">
        <v>3158</v>
      </c>
      <c r="G150" s="7">
        <v>22</v>
      </c>
      <c r="H150">
        <f>AVERAGE(Table4[Count of Tickets])</f>
        <v>13.368098159509202</v>
      </c>
      <c r="I150">
        <f>_xlfn.STDEV.S(Table4[Count of Tickets])</f>
        <v>9.0988786822473813</v>
      </c>
      <c r="J150">
        <f>Table4[[#This Row],[Mean]]+3*Table4[[#This Row],[STDV]]</f>
        <v>40.664734206251346</v>
      </c>
      <c r="K150">
        <f>IF(Table4[[#This Row],[Mean]]-3*Table4[[#This Row],[STDV]]&lt;0,0,Table4[[#This Row],[Mean]]-3*Table4[[#This Row],[STDV]])</f>
        <v>0</v>
      </c>
    </row>
    <row r="151" spans="1:11" x14ac:dyDescent="0.55000000000000004">
      <c r="A151">
        <v>149</v>
      </c>
      <c r="B151" s="1" t="s">
        <v>947</v>
      </c>
      <c r="C151" s="2">
        <v>39814</v>
      </c>
      <c r="F151" t="s">
        <v>3159</v>
      </c>
      <c r="G151" s="7">
        <v>22</v>
      </c>
      <c r="H151">
        <f>AVERAGE(Table4[Count of Tickets])</f>
        <v>13.368098159509202</v>
      </c>
      <c r="I151">
        <f>_xlfn.STDEV.S(Table4[Count of Tickets])</f>
        <v>9.0988786822473813</v>
      </c>
      <c r="J151">
        <f>Table4[[#This Row],[Mean]]+3*Table4[[#This Row],[STDV]]</f>
        <v>40.664734206251346</v>
      </c>
      <c r="K151">
        <f>IF(Table4[[#This Row],[Mean]]-3*Table4[[#This Row],[STDV]]&lt;0,0,Table4[[#This Row],[Mean]]-3*Table4[[#This Row],[STDV]])</f>
        <v>0</v>
      </c>
    </row>
    <row r="152" spans="1:11" x14ac:dyDescent="0.55000000000000004">
      <c r="A152">
        <v>150</v>
      </c>
      <c r="B152" s="1" t="s">
        <v>948</v>
      </c>
      <c r="C152" s="2">
        <v>39814</v>
      </c>
      <c r="F152" t="s">
        <v>3160</v>
      </c>
      <c r="G152" s="7">
        <v>20</v>
      </c>
      <c r="H152">
        <f>AVERAGE(Table4[Count of Tickets])</f>
        <v>13.368098159509202</v>
      </c>
      <c r="I152">
        <f>_xlfn.STDEV.S(Table4[Count of Tickets])</f>
        <v>9.0988786822473813</v>
      </c>
      <c r="J152">
        <f>Table4[[#This Row],[Mean]]+3*Table4[[#This Row],[STDV]]</f>
        <v>40.664734206251346</v>
      </c>
      <c r="K152">
        <f>IF(Table4[[#This Row],[Mean]]-3*Table4[[#This Row],[STDV]]&lt;0,0,Table4[[#This Row],[Mean]]-3*Table4[[#This Row],[STDV]])</f>
        <v>0</v>
      </c>
    </row>
    <row r="153" spans="1:11" x14ac:dyDescent="0.55000000000000004">
      <c r="A153">
        <v>151</v>
      </c>
      <c r="B153" s="1" t="s">
        <v>949</v>
      </c>
      <c r="C153" s="2">
        <v>39814</v>
      </c>
      <c r="F153" t="s">
        <v>3161</v>
      </c>
      <c r="G153" s="7">
        <v>9</v>
      </c>
      <c r="H153">
        <f>AVERAGE(Table4[Count of Tickets])</f>
        <v>13.368098159509202</v>
      </c>
      <c r="I153">
        <f>_xlfn.STDEV.S(Table4[Count of Tickets])</f>
        <v>9.0988786822473813</v>
      </c>
      <c r="J153">
        <f>Table4[[#This Row],[Mean]]+3*Table4[[#This Row],[STDV]]</f>
        <v>40.664734206251346</v>
      </c>
      <c r="K153">
        <f>IF(Table4[[#This Row],[Mean]]-3*Table4[[#This Row],[STDV]]&lt;0,0,Table4[[#This Row],[Mean]]-3*Table4[[#This Row],[STDV]])</f>
        <v>0</v>
      </c>
    </row>
    <row r="154" spans="1:11" x14ac:dyDescent="0.55000000000000004">
      <c r="A154">
        <v>152</v>
      </c>
      <c r="B154" s="1" t="s">
        <v>950</v>
      </c>
      <c r="C154" s="2">
        <v>39814</v>
      </c>
      <c r="F154" t="s">
        <v>3162</v>
      </c>
      <c r="G154" s="7">
        <v>9</v>
      </c>
      <c r="H154">
        <f>AVERAGE(Table4[Count of Tickets])</f>
        <v>13.368098159509202</v>
      </c>
      <c r="I154">
        <f>_xlfn.STDEV.S(Table4[Count of Tickets])</f>
        <v>9.0988786822473813</v>
      </c>
      <c r="J154">
        <f>Table4[[#This Row],[Mean]]+3*Table4[[#This Row],[STDV]]</f>
        <v>40.664734206251346</v>
      </c>
      <c r="K154">
        <f>IF(Table4[[#This Row],[Mean]]-3*Table4[[#This Row],[STDV]]&lt;0,0,Table4[[#This Row],[Mean]]-3*Table4[[#This Row],[STDV]])</f>
        <v>0</v>
      </c>
    </row>
    <row r="155" spans="1:11" x14ac:dyDescent="0.55000000000000004">
      <c r="A155">
        <v>153</v>
      </c>
      <c r="B155" s="1" t="s">
        <v>951</v>
      </c>
      <c r="C155" s="2">
        <v>39814</v>
      </c>
      <c r="F155" t="s">
        <v>3163</v>
      </c>
      <c r="G155" s="7">
        <v>11</v>
      </c>
      <c r="H155">
        <f>AVERAGE(Table4[Count of Tickets])</f>
        <v>13.368098159509202</v>
      </c>
      <c r="I155">
        <f>_xlfn.STDEV.S(Table4[Count of Tickets])</f>
        <v>9.0988786822473813</v>
      </c>
      <c r="J155">
        <f>Table4[[#This Row],[Mean]]+3*Table4[[#This Row],[STDV]]</f>
        <v>40.664734206251346</v>
      </c>
      <c r="K155">
        <f>IF(Table4[[#This Row],[Mean]]-3*Table4[[#This Row],[STDV]]&lt;0,0,Table4[[#This Row],[Mean]]-3*Table4[[#This Row],[STDV]])</f>
        <v>0</v>
      </c>
    </row>
    <row r="156" spans="1:11" x14ac:dyDescent="0.55000000000000004">
      <c r="A156">
        <v>154</v>
      </c>
      <c r="B156" s="1" t="s">
        <v>952</v>
      </c>
      <c r="C156" s="2">
        <v>39814</v>
      </c>
      <c r="F156" t="s">
        <v>3164</v>
      </c>
      <c r="G156" s="7">
        <v>8</v>
      </c>
      <c r="H156">
        <f>AVERAGE(Table4[Count of Tickets])</f>
        <v>13.368098159509202</v>
      </c>
      <c r="I156">
        <f>_xlfn.STDEV.S(Table4[Count of Tickets])</f>
        <v>9.0988786822473813</v>
      </c>
      <c r="J156">
        <f>Table4[[#This Row],[Mean]]+3*Table4[[#This Row],[STDV]]</f>
        <v>40.664734206251346</v>
      </c>
      <c r="K156">
        <f>IF(Table4[[#This Row],[Mean]]-3*Table4[[#This Row],[STDV]]&lt;0,0,Table4[[#This Row],[Mean]]-3*Table4[[#This Row],[STDV]])</f>
        <v>0</v>
      </c>
    </row>
    <row r="157" spans="1:11" x14ac:dyDescent="0.55000000000000004">
      <c r="A157">
        <v>155</v>
      </c>
      <c r="B157" s="1" t="s">
        <v>953</v>
      </c>
      <c r="C157" s="2">
        <v>39814</v>
      </c>
      <c r="F157" t="s">
        <v>3165</v>
      </c>
      <c r="G157" s="7">
        <v>27</v>
      </c>
      <c r="H157">
        <f>AVERAGE(Table4[Count of Tickets])</f>
        <v>13.368098159509202</v>
      </c>
      <c r="I157">
        <f>_xlfn.STDEV.S(Table4[Count of Tickets])</f>
        <v>9.0988786822473813</v>
      </c>
      <c r="J157">
        <f>Table4[[#This Row],[Mean]]+3*Table4[[#This Row],[STDV]]</f>
        <v>40.664734206251346</v>
      </c>
      <c r="K157">
        <f>IF(Table4[[#This Row],[Mean]]-3*Table4[[#This Row],[STDV]]&lt;0,0,Table4[[#This Row],[Mean]]-3*Table4[[#This Row],[STDV]])</f>
        <v>0</v>
      </c>
    </row>
    <row r="158" spans="1:11" x14ac:dyDescent="0.55000000000000004">
      <c r="A158">
        <v>156</v>
      </c>
      <c r="B158" s="1" t="s">
        <v>954</v>
      </c>
      <c r="C158" s="2">
        <v>39814</v>
      </c>
      <c r="F158" t="s">
        <v>3166</v>
      </c>
      <c r="G158" s="7">
        <v>23</v>
      </c>
      <c r="H158">
        <f>AVERAGE(Table4[Count of Tickets])</f>
        <v>13.368098159509202</v>
      </c>
      <c r="I158">
        <f>_xlfn.STDEV.S(Table4[Count of Tickets])</f>
        <v>9.0988786822473813</v>
      </c>
      <c r="J158">
        <f>Table4[[#This Row],[Mean]]+3*Table4[[#This Row],[STDV]]</f>
        <v>40.664734206251346</v>
      </c>
      <c r="K158">
        <f>IF(Table4[[#This Row],[Mean]]-3*Table4[[#This Row],[STDV]]&lt;0,0,Table4[[#This Row],[Mean]]-3*Table4[[#This Row],[STDV]])</f>
        <v>0</v>
      </c>
    </row>
    <row r="159" spans="1:11" x14ac:dyDescent="0.55000000000000004">
      <c r="A159">
        <v>157</v>
      </c>
      <c r="B159" s="1" t="s">
        <v>955</v>
      </c>
      <c r="C159" s="2">
        <v>39814</v>
      </c>
      <c r="F159" t="s">
        <v>3167</v>
      </c>
      <c r="G159" s="7">
        <v>3</v>
      </c>
      <c r="H159">
        <f>AVERAGE(Table4[Count of Tickets])</f>
        <v>13.368098159509202</v>
      </c>
      <c r="I159">
        <f>_xlfn.STDEV.S(Table4[Count of Tickets])</f>
        <v>9.0988786822473813</v>
      </c>
      <c r="J159">
        <f>Table4[[#This Row],[Mean]]+3*Table4[[#This Row],[STDV]]</f>
        <v>40.664734206251346</v>
      </c>
      <c r="K159">
        <f>IF(Table4[[#This Row],[Mean]]-3*Table4[[#This Row],[STDV]]&lt;0,0,Table4[[#This Row],[Mean]]-3*Table4[[#This Row],[STDV]])</f>
        <v>0</v>
      </c>
    </row>
    <row r="160" spans="1:11" x14ac:dyDescent="0.55000000000000004">
      <c r="A160">
        <v>158</v>
      </c>
      <c r="B160" s="1" t="s">
        <v>956</v>
      </c>
      <c r="C160" s="2">
        <v>39814</v>
      </c>
      <c r="F160" t="s">
        <v>3168</v>
      </c>
      <c r="G160" s="7">
        <v>23</v>
      </c>
      <c r="H160">
        <f>AVERAGE(Table4[Count of Tickets])</f>
        <v>13.368098159509202</v>
      </c>
      <c r="I160">
        <f>_xlfn.STDEV.S(Table4[Count of Tickets])</f>
        <v>9.0988786822473813</v>
      </c>
      <c r="J160">
        <f>Table4[[#This Row],[Mean]]+3*Table4[[#This Row],[STDV]]</f>
        <v>40.664734206251346</v>
      </c>
      <c r="K160">
        <f>IF(Table4[[#This Row],[Mean]]-3*Table4[[#This Row],[STDV]]&lt;0,0,Table4[[#This Row],[Mean]]-3*Table4[[#This Row],[STDV]])</f>
        <v>0</v>
      </c>
    </row>
    <row r="161" spans="1:11" x14ac:dyDescent="0.55000000000000004">
      <c r="A161">
        <v>159</v>
      </c>
      <c r="B161" s="1" t="s">
        <v>957</v>
      </c>
      <c r="C161" s="2">
        <v>39814</v>
      </c>
      <c r="F161" t="s">
        <v>3169</v>
      </c>
      <c r="G161" s="7">
        <v>14</v>
      </c>
      <c r="H161">
        <f>AVERAGE(Table4[Count of Tickets])</f>
        <v>13.368098159509202</v>
      </c>
      <c r="I161">
        <f>_xlfn.STDEV.S(Table4[Count of Tickets])</f>
        <v>9.0988786822473813</v>
      </c>
      <c r="J161">
        <f>Table4[[#This Row],[Mean]]+3*Table4[[#This Row],[STDV]]</f>
        <v>40.664734206251346</v>
      </c>
      <c r="K161">
        <f>IF(Table4[[#This Row],[Mean]]-3*Table4[[#This Row],[STDV]]&lt;0,0,Table4[[#This Row],[Mean]]-3*Table4[[#This Row],[STDV]])</f>
        <v>0</v>
      </c>
    </row>
    <row r="162" spans="1:11" x14ac:dyDescent="0.55000000000000004">
      <c r="A162">
        <v>160</v>
      </c>
      <c r="B162" s="1" t="s">
        <v>958</v>
      </c>
      <c r="C162" s="2">
        <v>39814</v>
      </c>
      <c r="F162" t="s">
        <v>3170</v>
      </c>
      <c r="G162" s="7">
        <v>30</v>
      </c>
      <c r="H162">
        <f>AVERAGE(Table4[Count of Tickets])</f>
        <v>13.368098159509202</v>
      </c>
      <c r="I162">
        <f>_xlfn.STDEV.S(Table4[Count of Tickets])</f>
        <v>9.0988786822473813</v>
      </c>
      <c r="J162">
        <f>Table4[[#This Row],[Mean]]+3*Table4[[#This Row],[STDV]]</f>
        <v>40.664734206251346</v>
      </c>
      <c r="K162">
        <f>IF(Table4[[#This Row],[Mean]]-3*Table4[[#This Row],[STDV]]&lt;0,0,Table4[[#This Row],[Mean]]-3*Table4[[#This Row],[STDV]])</f>
        <v>0</v>
      </c>
    </row>
    <row r="163" spans="1:11" x14ac:dyDescent="0.55000000000000004">
      <c r="A163">
        <v>161</v>
      </c>
      <c r="B163" s="1" t="s">
        <v>959</v>
      </c>
      <c r="C163" s="2">
        <v>39814</v>
      </c>
      <c r="F163" t="s">
        <v>3171</v>
      </c>
      <c r="G163" s="7">
        <v>11</v>
      </c>
      <c r="H163">
        <f>AVERAGE(Table4[Count of Tickets])</f>
        <v>13.368098159509202</v>
      </c>
      <c r="I163">
        <f>_xlfn.STDEV.S(Table4[Count of Tickets])</f>
        <v>9.0988786822473813</v>
      </c>
      <c r="J163">
        <f>Table4[[#This Row],[Mean]]+3*Table4[[#This Row],[STDV]]</f>
        <v>40.664734206251346</v>
      </c>
      <c r="K163">
        <f>IF(Table4[[#This Row],[Mean]]-3*Table4[[#This Row],[STDV]]&lt;0,0,Table4[[#This Row],[Mean]]-3*Table4[[#This Row],[STDV]])</f>
        <v>0</v>
      </c>
    </row>
    <row r="164" spans="1:11" x14ac:dyDescent="0.55000000000000004">
      <c r="A164">
        <v>162</v>
      </c>
      <c r="B164" s="1" t="s">
        <v>960</v>
      </c>
      <c r="C164" s="2">
        <v>39814</v>
      </c>
      <c r="F164" t="s">
        <v>3172</v>
      </c>
      <c r="G164" s="7">
        <v>5</v>
      </c>
      <c r="H164">
        <f>AVERAGE(Table4[Count of Tickets])</f>
        <v>13.368098159509202</v>
      </c>
      <c r="I164">
        <f>_xlfn.STDEV.S(Table4[Count of Tickets])</f>
        <v>9.0988786822473813</v>
      </c>
      <c r="J164">
        <f>Table4[[#This Row],[Mean]]+3*Table4[[#This Row],[STDV]]</f>
        <v>40.664734206251346</v>
      </c>
      <c r="K164">
        <f>IF(Table4[[#This Row],[Mean]]-3*Table4[[#This Row],[STDV]]&lt;0,0,Table4[[#This Row],[Mean]]-3*Table4[[#This Row],[STDV]])</f>
        <v>0</v>
      </c>
    </row>
    <row r="165" spans="1:11" x14ac:dyDescent="0.55000000000000004">
      <c r="A165">
        <v>163</v>
      </c>
      <c r="B165" s="1" t="s">
        <v>961</v>
      </c>
      <c r="C165" s="2">
        <v>39814</v>
      </c>
      <c r="F165" t="s">
        <v>3173</v>
      </c>
      <c r="G165" s="7">
        <v>10</v>
      </c>
      <c r="H165">
        <f>AVERAGE(Table4[Count of Tickets])</f>
        <v>13.368098159509202</v>
      </c>
      <c r="I165">
        <f>_xlfn.STDEV.S(Table4[Count of Tickets])</f>
        <v>9.0988786822473813</v>
      </c>
      <c r="J165">
        <f>Table4[[#This Row],[Mean]]+3*Table4[[#This Row],[STDV]]</f>
        <v>40.664734206251346</v>
      </c>
      <c r="K165">
        <f>IF(Table4[[#This Row],[Mean]]-3*Table4[[#This Row],[STDV]]&lt;0,0,Table4[[#This Row],[Mean]]-3*Table4[[#This Row],[STDV]])</f>
        <v>0</v>
      </c>
    </row>
    <row r="166" spans="1:11" x14ac:dyDescent="0.55000000000000004">
      <c r="A166">
        <v>164</v>
      </c>
      <c r="B166" s="1" t="s">
        <v>962</v>
      </c>
      <c r="C166" s="2">
        <v>39814</v>
      </c>
      <c r="F166" t="s">
        <v>3174</v>
      </c>
      <c r="G166" s="7">
        <v>1</v>
      </c>
      <c r="H166">
        <f>AVERAGE(Table4[Count of Tickets])</f>
        <v>13.368098159509202</v>
      </c>
      <c r="I166">
        <f>_xlfn.STDEV.S(Table4[Count of Tickets])</f>
        <v>9.0988786822473813</v>
      </c>
      <c r="J166">
        <f>Table4[[#This Row],[Mean]]+3*Table4[[#This Row],[STDV]]</f>
        <v>40.664734206251346</v>
      </c>
      <c r="K166">
        <f>IF(Table4[[#This Row],[Mean]]-3*Table4[[#This Row],[STDV]]&lt;0,0,Table4[[#This Row],[Mean]]-3*Table4[[#This Row],[STDV]])</f>
        <v>0</v>
      </c>
    </row>
    <row r="167" spans="1:11" x14ac:dyDescent="0.55000000000000004">
      <c r="A167">
        <v>165</v>
      </c>
      <c r="B167" s="1" t="s">
        <v>963</v>
      </c>
      <c r="C167" s="2">
        <v>39814</v>
      </c>
    </row>
    <row r="168" spans="1:11" x14ac:dyDescent="0.55000000000000004">
      <c r="A168">
        <v>166</v>
      </c>
      <c r="B168" s="1" t="s">
        <v>964</v>
      </c>
      <c r="C168" s="2">
        <v>39814</v>
      </c>
    </row>
    <row r="169" spans="1:11" x14ac:dyDescent="0.55000000000000004">
      <c r="A169">
        <v>167</v>
      </c>
      <c r="B169" s="1" t="s">
        <v>965</v>
      </c>
      <c r="C169" s="2">
        <v>39845</v>
      </c>
    </row>
    <row r="170" spans="1:11" x14ac:dyDescent="0.55000000000000004">
      <c r="A170">
        <v>168</v>
      </c>
      <c r="B170" s="1" t="s">
        <v>966</v>
      </c>
      <c r="C170" s="2">
        <v>39845</v>
      </c>
    </row>
    <row r="171" spans="1:11" x14ac:dyDescent="0.55000000000000004">
      <c r="A171">
        <v>169</v>
      </c>
      <c r="B171" s="1" t="s">
        <v>967</v>
      </c>
      <c r="C171" s="2">
        <v>39845</v>
      </c>
    </row>
    <row r="172" spans="1:11" x14ac:dyDescent="0.55000000000000004">
      <c r="A172">
        <v>170</v>
      </c>
      <c r="B172" s="1" t="s">
        <v>968</v>
      </c>
      <c r="C172" s="2">
        <v>39845</v>
      </c>
    </row>
    <row r="173" spans="1:11" x14ac:dyDescent="0.55000000000000004">
      <c r="A173">
        <v>171</v>
      </c>
      <c r="B173" s="1" t="s">
        <v>969</v>
      </c>
      <c r="C173" s="2">
        <v>39845</v>
      </c>
    </row>
    <row r="174" spans="1:11" x14ac:dyDescent="0.55000000000000004">
      <c r="A174">
        <v>172</v>
      </c>
      <c r="B174" s="1" t="s">
        <v>970</v>
      </c>
      <c r="C174" s="2">
        <v>39845</v>
      </c>
    </row>
    <row r="175" spans="1:11" x14ac:dyDescent="0.55000000000000004">
      <c r="A175">
        <v>173</v>
      </c>
      <c r="B175" s="1" t="s">
        <v>971</v>
      </c>
      <c r="C175" s="2">
        <v>39845</v>
      </c>
    </row>
    <row r="176" spans="1:11" x14ac:dyDescent="0.55000000000000004">
      <c r="A176">
        <v>174</v>
      </c>
      <c r="B176" s="1" t="s">
        <v>972</v>
      </c>
      <c r="C176" s="2">
        <v>39845</v>
      </c>
    </row>
    <row r="177" spans="1:3" x14ac:dyDescent="0.55000000000000004">
      <c r="A177">
        <v>175</v>
      </c>
      <c r="B177" s="1" t="s">
        <v>973</v>
      </c>
      <c r="C177" s="2">
        <v>39845</v>
      </c>
    </row>
    <row r="178" spans="1:3" x14ac:dyDescent="0.55000000000000004">
      <c r="A178">
        <v>176</v>
      </c>
      <c r="B178" s="1" t="s">
        <v>974</v>
      </c>
      <c r="C178" s="2">
        <v>39845</v>
      </c>
    </row>
    <row r="179" spans="1:3" x14ac:dyDescent="0.55000000000000004">
      <c r="A179">
        <v>177</v>
      </c>
      <c r="B179" s="1" t="s">
        <v>975</v>
      </c>
      <c r="C179" s="2">
        <v>39845</v>
      </c>
    </row>
    <row r="180" spans="1:3" x14ac:dyDescent="0.55000000000000004">
      <c r="A180">
        <v>178</v>
      </c>
      <c r="B180" s="1" t="s">
        <v>976</v>
      </c>
      <c r="C180" s="2">
        <v>39845</v>
      </c>
    </row>
    <row r="181" spans="1:3" x14ac:dyDescent="0.55000000000000004">
      <c r="A181">
        <v>179</v>
      </c>
      <c r="B181" s="1" t="s">
        <v>977</v>
      </c>
      <c r="C181" s="2">
        <v>39845</v>
      </c>
    </row>
    <row r="182" spans="1:3" x14ac:dyDescent="0.55000000000000004">
      <c r="A182">
        <v>180</v>
      </c>
      <c r="B182" s="1" t="s">
        <v>978</v>
      </c>
      <c r="C182" s="2">
        <v>39845</v>
      </c>
    </row>
    <row r="183" spans="1:3" x14ac:dyDescent="0.55000000000000004">
      <c r="A183">
        <v>181</v>
      </c>
      <c r="B183" s="1" t="s">
        <v>979</v>
      </c>
      <c r="C183" s="2">
        <v>39845</v>
      </c>
    </row>
    <row r="184" spans="1:3" x14ac:dyDescent="0.55000000000000004">
      <c r="A184">
        <v>182</v>
      </c>
      <c r="B184" s="1" t="s">
        <v>980</v>
      </c>
      <c r="C184" s="2">
        <v>39845</v>
      </c>
    </row>
    <row r="185" spans="1:3" x14ac:dyDescent="0.55000000000000004">
      <c r="A185">
        <v>183</v>
      </c>
      <c r="B185" s="1" t="s">
        <v>981</v>
      </c>
      <c r="C185" s="2">
        <v>39845</v>
      </c>
    </row>
    <row r="186" spans="1:3" x14ac:dyDescent="0.55000000000000004">
      <c r="A186">
        <v>184</v>
      </c>
      <c r="B186" s="1" t="s">
        <v>982</v>
      </c>
      <c r="C186" s="2">
        <v>39873</v>
      </c>
    </row>
    <row r="187" spans="1:3" x14ac:dyDescent="0.55000000000000004">
      <c r="A187">
        <v>185</v>
      </c>
      <c r="B187" s="1" t="s">
        <v>983</v>
      </c>
      <c r="C187" s="2">
        <v>39873</v>
      </c>
    </row>
    <row r="188" spans="1:3" x14ac:dyDescent="0.55000000000000004">
      <c r="A188">
        <v>186</v>
      </c>
      <c r="B188" s="1" t="s">
        <v>984</v>
      </c>
      <c r="C188" s="2">
        <v>39873</v>
      </c>
    </row>
    <row r="189" spans="1:3" x14ac:dyDescent="0.55000000000000004">
      <c r="A189">
        <v>187</v>
      </c>
      <c r="B189" s="1" t="s">
        <v>985</v>
      </c>
      <c r="C189" s="2">
        <v>39873</v>
      </c>
    </row>
    <row r="190" spans="1:3" x14ac:dyDescent="0.55000000000000004">
      <c r="A190">
        <v>188</v>
      </c>
      <c r="B190" s="1" t="s">
        <v>986</v>
      </c>
      <c r="C190" s="2">
        <v>39873</v>
      </c>
    </row>
    <row r="191" spans="1:3" x14ac:dyDescent="0.55000000000000004">
      <c r="A191">
        <v>189</v>
      </c>
      <c r="B191" s="1" t="s">
        <v>987</v>
      </c>
      <c r="C191" s="2">
        <v>39873</v>
      </c>
    </row>
    <row r="192" spans="1:3" x14ac:dyDescent="0.55000000000000004">
      <c r="A192">
        <v>190</v>
      </c>
      <c r="B192" s="1" t="s">
        <v>988</v>
      </c>
      <c r="C192" s="2">
        <v>39873</v>
      </c>
    </row>
    <row r="193" spans="1:3" x14ac:dyDescent="0.55000000000000004">
      <c r="A193">
        <v>191</v>
      </c>
      <c r="B193" s="1" t="s">
        <v>989</v>
      </c>
      <c r="C193" s="2">
        <v>39873</v>
      </c>
    </row>
    <row r="194" spans="1:3" x14ac:dyDescent="0.55000000000000004">
      <c r="A194">
        <v>192</v>
      </c>
      <c r="B194" s="1" t="s">
        <v>990</v>
      </c>
      <c r="C194" s="2">
        <v>39873</v>
      </c>
    </row>
    <row r="195" spans="1:3" x14ac:dyDescent="0.55000000000000004">
      <c r="A195">
        <v>193</v>
      </c>
      <c r="B195" s="1" t="s">
        <v>991</v>
      </c>
      <c r="C195" s="2">
        <v>39873</v>
      </c>
    </row>
    <row r="196" spans="1:3" x14ac:dyDescent="0.55000000000000004">
      <c r="A196">
        <v>194</v>
      </c>
      <c r="B196" s="1" t="s">
        <v>992</v>
      </c>
      <c r="C196" s="2">
        <v>39873</v>
      </c>
    </row>
    <row r="197" spans="1:3" x14ac:dyDescent="0.55000000000000004">
      <c r="A197">
        <v>195</v>
      </c>
      <c r="B197" s="1" t="s">
        <v>993</v>
      </c>
      <c r="C197" s="2">
        <v>39873</v>
      </c>
    </row>
    <row r="198" spans="1:3" x14ac:dyDescent="0.55000000000000004">
      <c r="A198">
        <v>196</v>
      </c>
      <c r="B198" s="1" t="s">
        <v>994</v>
      </c>
      <c r="C198" s="2">
        <v>39873</v>
      </c>
    </row>
    <row r="199" spans="1:3" x14ac:dyDescent="0.55000000000000004">
      <c r="A199">
        <v>197</v>
      </c>
      <c r="B199" s="1" t="s">
        <v>995</v>
      </c>
      <c r="C199" s="2">
        <v>39904</v>
      </c>
    </row>
    <row r="200" spans="1:3" x14ac:dyDescent="0.55000000000000004">
      <c r="A200">
        <v>198</v>
      </c>
      <c r="B200" s="1" t="s">
        <v>996</v>
      </c>
      <c r="C200" s="2">
        <v>39904</v>
      </c>
    </row>
    <row r="201" spans="1:3" x14ac:dyDescent="0.55000000000000004">
      <c r="A201">
        <v>199</v>
      </c>
      <c r="B201" s="1" t="s">
        <v>997</v>
      </c>
      <c r="C201" s="2">
        <v>39904</v>
      </c>
    </row>
    <row r="202" spans="1:3" x14ac:dyDescent="0.55000000000000004">
      <c r="A202">
        <v>200</v>
      </c>
      <c r="B202" s="1" t="s">
        <v>998</v>
      </c>
      <c r="C202" s="2">
        <v>39904</v>
      </c>
    </row>
    <row r="203" spans="1:3" x14ac:dyDescent="0.55000000000000004">
      <c r="A203">
        <v>201</v>
      </c>
      <c r="B203" s="1" t="s">
        <v>999</v>
      </c>
      <c r="C203" s="2">
        <v>39904</v>
      </c>
    </row>
    <row r="204" spans="1:3" x14ac:dyDescent="0.55000000000000004">
      <c r="A204">
        <v>202</v>
      </c>
      <c r="B204" s="1" t="s">
        <v>1000</v>
      </c>
      <c r="C204" s="2">
        <v>39904</v>
      </c>
    </row>
    <row r="205" spans="1:3" x14ac:dyDescent="0.55000000000000004">
      <c r="A205">
        <v>203</v>
      </c>
      <c r="B205" s="1" t="s">
        <v>1001</v>
      </c>
      <c r="C205" s="2">
        <v>39904</v>
      </c>
    </row>
    <row r="206" spans="1:3" x14ac:dyDescent="0.55000000000000004">
      <c r="A206">
        <v>204</v>
      </c>
      <c r="B206" s="1" t="s">
        <v>1002</v>
      </c>
      <c r="C206" s="2">
        <v>39904</v>
      </c>
    </row>
    <row r="207" spans="1:3" x14ac:dyDescent="0.55000000000000004">
      <c r="A207">
        <v>205</v>
      </c>
      <c r="B207" s="1" t="s">
        <v>1003</v>
      </c>
      <c r="C207" s="2">
        <v>39904</v>
      </c>
    </row>
    <row r="208" spans="1:3" x14ac:dyDescent="0.55000000000000004">
      <c r="A208">
        <v>206</v>
      </c>
      <c r="B208" s="1" t="s">
        <v>1004</v>
      </c>
      <c r="C208" s="2">
        <v>39904</v>
      </c>
    </row>
    <row r="209" spans="1:3" x14ac:dyDescent="0.55000000000000004">
      <c r="A209">
        <v>207</v>
      </c>
      <c r="B209" s="1" t="s">
        <v>1005</v>
      </c>
      <c r="C209" s="2">
        <v>39904</v>
      </c>
    </row>
    <row r="210" spans="1:3" x14ac:dyDescent="0.55000000000000004">
      <c r="A210">
        <v>208</v>
      </c>
      <c r="B210" s="1" t="s">
        <v>1006</v>
      </c>
      <c r="C210" s="2">
        <v>39904</v>
      </c>
    </row>
    <row r="211" spans="1:3" x14ac:dyDescent="0.55000000000000004">
      <c r="A211">
        <v>209</v>
      </c>
      <c r="B211" s="1" t="s">
        <v>1007</v>
      </c>
      <c r="C211" s="2">
        <v>39904</v>
      </c>
    </row>
    <row r="212" spans="1:3" x14ac:dyDescent="0.55000000000000004">
      <c r="A212">
        <v>210</v>
      </c>
      <c r="B212" s="1" t="s">
        <v>1008</v>
      </c>
      <c r="C212" s="2">
        <v>39904</v>
      </c>
    </row>
    <row r="213" spans="1:3" x14ac:dyDescent="0.55000000000000004">
      <c r="A213">
        <v>211</v>
      </c>
      <c r="B213" s="1" t="s">
        <v>1009</v>
      </c>
      <c r="C213" s="2">
        <v>39904</v>
      </c>
    </row>
    <row r="214" spans="1:3" x14ac:dyDescent="0.55000000000000004">
      <c r="A214">
        <v>212</v>
      </c>
      <c r="B214" s="1" t="s">
        <v>1010</v>
      </c>
      <c r="C214" s="2">
        <v>39904</v>
      </c>
    </row>
    <row r="215" spans="1:3" x14ac:dyDescent="0.55000000000000004">
      <c r="A215">
        <v>213</v>
      </c>
      <c r="B215" s="1" t="s">
        <v>1011</v>
      </c>
      <c r="C215" s="2">
        <v>39904</v>
      </c>
    </row>
    <row r="216" spans="1:3" x14ac:dyDescent="0.55000000000000004">
      <c r="A216">
        <v>214</v>
      </c>
      <c r="B216" s="1" t="s">
        <v>1012</v>
      </c>
      <c r="C216" s="2">
        <v>39904</v>
      </c>
    </row>
    <row r="217" spans="1:3" x14ac:dyDescent="0.55000000000000004">
      <c r="A217">
        <v>215</v>
      </c>
      <c r="B217" s="1" t="s">
        <v>1013</v>
      </c>
      <c r="C217" s="2">
        <v>39904</v>
      </c>
    </row>
    <row r="218" spans="1:3" x14ac:dyDescent="0.55000000000000004">
      <c r="A218">
        <v>216</v>
      </c>
      <c r="B218" s="1" t="s">
        <v>1014</v>
      </c>
      <c r="C218" s="2">
        <v>39904</v>
      </c>
    </row>
    <row r="219" spans="1:3" x14ac:dyDescent="0.55000000000000004">
      <c r="A219">
        <v>217</v>
      </c>
      <c r="B219" s="1" t="s">
        <v>1015</v>
      </c>
      <c r="C219" s="2">
        <v>39904</v>
      </c>
    </row>
    <row r="220" spans="1:3" x14ac:dyDescent="0.55000000000000004">
      <c r="A220">
        <v>218</v>
      </c>
      <c r="B220" s="1" t="s">
        <v>1016</v>
      </c>
      <c r="C220" s="2">
        <v>39904</v>
      </c>
    </row>
    <row r="221" spans="1:3" x14ac:dyDescent="0.55000000000000004">
      <c r="A221">
        <v>219</v>
      </c>
      <c r="B221" s="1" t="s">
        <v>1017</v>
      </c>
      <c r="C221" s="2">
        <v>39904</v>
      </c>
    </row>
    <row r="222" spans="1:3" x14ac:dyDescent="0.55000000000000004">
      <c r="A222">
        <v>220</v>
      </c>
      <c r="B222" s="1" t="s">
        <v>1018</v>
      </c>
      <c r="C222" s="2">
        <v>39904</v>
      </c>
    </row>
    <row r="223" spans="1:3" x14ac:dyDescent="0.55000000000000004">
      <c r="A223">
        <v>221</v>
      </c>
      <c r="B223" s="1" t="s">
        <v>1019</v>
      </c>
      <c r="C223" s="2">
        <v>39904</v>
      </c>
    </row>
    <row r="224" spans="1:3" x14ac:dyDescent="0.55000000000000004">
      <c r="A224">
        <v>222</v>
      </c>
      <c r="B224" s="1" t="s">
        <v>1020</v>
      </c>
      <c r="C224" s="2">
        <v>39904</v>
      </c>
    </row>
    <row r="225" spans="1:3" x14ac:dyDescent="0.55000000000000004">
      <c r="A225">
        <v>223</v>
      </c>
      <c r="B225" s="1" t="s">
        <v>1021</v>
      </c>
      <c r="C225" s="2">
        <v>39904</v>
      </c>
    </row>
    <row r="226" spans="1:3" x14ac:dyDescent="0.55000000000000004">
      <c r="A226">
        <v>224</v>
      </c>
      <c r="B226" s="1" t="s">
        <v>1022</v>
      </c>
      <c r="C226" s="2">
        <v>39904</v>
      </c>
    </row>
    <row r="227" spans="1:3" x14ac:dyDescent="0.55000000000000004">
      <c r="A227">
        <v>225</v>
      </c>
      <c r="B227" s="1" t="s">
        <v>1023</v>
      </c>
      <c r="C227" s="2">
        <v>39904</v>
      </c>
    </row>
    <row r="228" spans="1:3" x14ac:dyDescent="0.55000000000000004">
      <c r="A228">
        <v>226</v>
      </c>
      <c r="B228" s="1" t="s">
        <v>1024</v>
      </c>
      <c r="C228" s="2">
        <v>39934</v>
      </c>
    </row>
    <row r="229" spans="1:3" x14ac:dyDescent="0.55000000000000004">
      <c r="A229">
        <v>227</v>
      </c>
      <c r="B229" s="1" t="s">
        <v>1025</v>
      </c>
      <c r="C229" s="2">
        <v>39934</v>
      </c>
    </row>
    <row r="230" spans="1:3" x14ac:dyDescent="0.55000000000000004">
      <c r="A230">
        <v>228</v>
      </c>
      <c r="B230" s="1" t="s">
        <v>1026</v>
      </c>
      <c r="C230" s="2">
        <v>39934</v>
      </c>
    </row>
    <row r="231" spans="1:3" x14ac:dyDescent="0.55000000000000004">
      <c r="A231">
        <v>229</v>
      </c>
      <c r="B231" s="1" t="s">
        <v>1027</v>
      </c>
      <c r="C231" s="2">
        <v>39934</v>
      </c>
    </row>
    <row r="232" spans="1:3" x14ac:dyDescent="0.55000000000000004">
      <c r="A232">
        <v>230</v>
      </c>
      <c r="B232" s="1" t="s">
        <v>1028</v>
      </c>
      <c r="C232" s="2">
        <v>39934</v>
      </c>
    </row>
    <row r="233" spans="1:3" x14ac:dyDescent="0.55000000000000004">
      <c r="A233">
        <v>231</v>
      </c>
      <c r="B233" s="1" t="s">
        <v>1029</v>
      </c>
      <c r="C233" s="2">
        <v>39934</v>
      </c>
    </row>
    <row r="234" spans="1:3" x14ac:dyDescent="0.55000000000000004">
      <c r="A234">
        <v>232</v>
      </c>
      <c r="B234" s="1" t="s">
        <v>1030</v>
      </c>
      <c r="C234" s="2">
        <v>39934</v>
      </c>
    </row>
    <row r="235" spans="1:3" x14ac:dyDescent="0.55000000000000004">
      <c r="A235">
        <v>233</v>
      </c>
      <c r="B235" s="1" t="s">
        <v>1031</v>
      </c>
      <c r="C235" s="2">
        <v>39934</v>
      </c>
    </row>
    <row r="236" spans="1:3" x14ac:dyDescent="0.55000000000000004">
      <c r="A236">
        <v>234</v>
      </c>
      <c r="B236" s="1" t="s">
        <v>1032</v>
      </c>
      <c r="C236" s="2">
        <v>39934</v>
      </c>
    </row>
    <row r="237" spans="1:3" x14ac:dyDescent="0.55000000000000004">
      <c r="A237">
        <v>235</v>
      </c>
      <c r="B237" s="1" t="s">
        <v>1033</v>
      </c>
      <c r="C237" s="2">
        <v>39934</v>
      </c>
    </row>
    <row r="238" spans="1:3" x14ac:dyDescent="0.55000000000000004">
      <c r="A238">
        <v>236</v>
      </c>
      <c r="B238" s="1" t="s">
        <v>1034</v>
      </c>
      <c r="C238" s="2">
        <v>39934</v>
      </c>
    </row>
    <row r="239" spans="1:3" x14ac:dyDescent="0.55000000000000004">
      <c r="A239">
        <v>237</v>
      </c>
      <c r="B239" s="1" t="s">
        <v>1035</v>
      </c>
      <c r="C239" s="2">
        <v>39934</v>
      </c>
    </row>
    <row r="240" spans="1:3" x14ac:dyDescent="0.55000000000000004">
      <c r="A240">
        <v>238</v>
      </c>
      <c r="B240" s="1" t="s">
        <v>1036</v>
      </c>
      <c r="C240" s="2">
        <v>39934</v>
      </c>
    </row>
    <row r="241" spans="1:3" x14ac:dyDescent="0.55000000000000004">
      <c r="A241">
        <v>239</v>
      </c>
      <c r="B241" s="1" t="s">
        <v>1037</v>
      </c>
      <c r="C241" s="2">
        <v>39934</v>
      </c>
    </row>
    <row r="242" spans="1:3" x14ac:dyDescent="0.55000000000000004">
      <c r="A242">
        <v>240</v>
      </c>
      <c r="B242" s="1" t="s">
        <v>1038</v>
      </c>
      <c r="C242" s="2">
        <v>39934</v>
      </c>
    </row>
    <row r="243" spans="1:3" x14ac:dyDescent="0.55000000000000004">
      <c r="A243">
        <v>241</v>
      </c>
      <c r="B243" s="1" t="s">
        <v>1039</v>
      </c>
      <c r="C243" s="2">
        <v>39934</v>
      </c>
    </row>
    <row r="244" spans="1:3" x14ac:dyDescent="0.55000000000000004">
      <c r="A244">
        <v>242</v>
      </c>
      <c r="B244" s="1" t="s">
        <v>1040</v>
      </c>
      <c r="C244" s="2">
        <v>39934</v>
      </c>
    </row>
    <row r="245" spans="1:3" x14ac:dyDescent="0.55000000000000004">
      <c r="A245">
        <v>243</v>
      </c>
      <c r="B245" s="1" t="s">
        <v>1041</v>
      </c>
      <c r="C245" s="2">
        <v>39934</v>
      </c>
    </row>
    <row r="246" spans="1:3" x14ac:dyDescent="0.55000000000000004">
      <c r="A246">
        <v>244</v>
      </c>
      <c r="B246" s="1" t="s">
        <v>1042</v>
      </c>
      <c r="C246" s="2">
        <v>39934</v>
      </c>
    </row>
    <row r="247" spans="1:3" x14ac:dyDescent="0.55000000000000004">
      <c r="A247">
        <v>245</v>
      </c>
      <c r="B247" s="1" t="s">
        <v>1043</v>
      </c>
      <c r="C247" s="2">
        <v>39934</v>
      </c>
    </row>
    <row r="248" spans="1:3" x14ac:dyDescent="0.55000000000000004">
      <c r="A248">
        <v>246</v>
      </c>
      <c r="B248" s="1" t="s">
        <v>1044</v>
      </c>
      <c r="C248" s="2">
        <v>39934</v>
      </c>
    </row>
    <row r="249" spans="1:3" x14ac:dyDescent="0.55000000000000004">
      <c r="A249">
        <v>247</v>
      </c>
      <c r="B249" s="1" t="s">
        <v>1045</v>
      </c>
      <c r="C249" s="2">
        <v>39934</v>
      </c>
    </row>
    <row r="250" spans="1:3" x14ac:dyDescent="0.55000000000000004">
      <c r="A250">
        <v>248</v>
      </c>
      <c r="B250" s="1" t="s">
        <v>1046</v>
      </c>
      <c r="C250" s="2">
        <v>39934</v>
      </c>
    </row>
    <row r="251" spans="1:3" x14ac:dyDescent="0.55000000000000004">
      <c r="A251">
        <v>249</v>
      </c>
      <c r="B251" s="1" t="s">
        <v>1047</v>
      </c>
      <c r="C251" s="2">
        <v>39934</v>
      </c>
    </row>
    <row r="252" spans="1:3" x14ac:dyDescent="0.55000000000000004">
      <c r="A252">
        <v>250</v>
      </c>
      <c r="B252" s="1" t="s">
        <v>1048</v>
      </c>
      <c r="C252" s="2">
        <v>39934</v>
      </c>
    </row>
    <row r="253" spans="1:3" x14ac:dyDescent="0.55000000000000004">
      <c r="A253">
        <v>251</v>
      </c>
      <c r="B253" s="1" t="s">
        <v>1049</v>
      </c>
      <c r="C253" s="2">
        <v>39934</v>
      </c>
    </row>
    <row r="254" spans="1:3" x14ac:dyDescent="0.55000000000000004">
      <c r="A254">
        <v>252</v>
      </c>
      <c r="B254" s="1" t="s">
        <v>1050</v>
      </c>
      <c r="C254" s="2">
        <v>39934</v>
      </c>
    </row>
    <row r="255" spans="1:3" x14ac:dyDescent="0.55000000000000004">
      <c r="A255">
        <v>253</v>
      </c>
      <c r="B255" s="1" t="s">
        <v>1051</v>
      </c>
      <c r="C255" s="2">
        <v>39934</v>
      </c>
    </row>
    <row r="256" spans="1:3" x14ac:dyDescent="0.55000000000000004">
      <c r="A256">
        <v>254</v>
      </c>
      <c r="B256" s="1" t="s">
        <v>1052</v>
      </c>
      <c r="C256" s="2">
        <v>39934</v>
      </c>
    </row>
    <row r="257" spans="1:3" x14ac:dyDescent="0.55000000000000004">
      <c r="A257">
        <v>255</v>
      </c>
      <c r="B257" s="1" t="s">
        <v>1053</v>
      </c>
      <c r="C257" s="2">
        <v>39965</v>
      </c>
    </row>
    <row r="258" spans="1:3" x14ac:dyDescent="0.55000000000000004">
      <c r="A258">
        <v>256</v>
      </c>
      <c r="B258" s="1" t="s">
        <v>1054</v>
      </c>
      <c r="C258" s="2">
        <v>39965</v>
      </c>
    </row>
    <row r="259" spans="1:3" x14ac:dyDescent="0.55000000000000004">
      <c r="A259">
        <v>257</v>
      </c>
      <c r="B259" s="1" t="s">
        <v>1055</v>
      </c>
      <c r="C259" s="2">
        <v>39965</v>
      </c>
    </row>
    <row r="260" spans="1:3" x14ac:dyDescent="0.55000000000000004">
      <c r="A260">
        <v>258</v>
      </c>
      <c r="B260" s="1" t="s">
        <v>1056</v>
      </c>
      <c r="C260" s="2">
        <v>39965</v>
      </c>
    </row>
    <row r="261" spans="1:3" x14ac:dyDescent="0.55000000000000004">
      <c r="A261">
        <v>259</v>
      </c>
      <c r="B261" s="1" t="s">
        <v>1057</v>
      </c>
      <c r="C261" s="2">
        <v>39965</v>
      </c>
    </row>
    <row r="262" spans="1:3" x14ac:dyDescent="0.55000000000000004">
      <c r="A262">
        <v>260</v>
      </c>
      <c r="B262" s="1" t="s">
        <v>1058</v>
      </c>
      <c r="C262" s="2">
        <v>39965</v>
      </c>
    </row>
    <row r="263" spans="1:3" x14ac:dyDescent="0.55000000000000004">
      <c r="A263">
        <v>261</v>
      </c>
      <c r="B263" s="1" t="s">
        <v>1059</v>
      </c>
      <c r="C263" s="2">
        <v>39965</v>
      </c>
    </row>
    <row r="264" spans="1:3" x14ac:dyDescent="0.55000000000000004">
      <c r="A264">
        <v>262</v>
      </c>
      <c r="B264" s="1" t="s">
        <v>1060</v>
      </c>
      <c r="C264" s="2">
        <v>39965</v>
      </c>
    </row>
    <row r="265" spans="1:3" x14ac:dyDescent="0.55000000000000004">
      <c r="A265">
        <v>263</v>
      </c>
      <c r="B265" s="1" t="s">
        <v>1061</v>
      </c>
      <c r="C265" s="2">
        <v>39965</v>
      </c>
    </row>
    <row r="266" spans="1:3" x14ac:dyDescent="0.55000000000000004">
      <c r="A266">
        <v>264</v>
      </c>
      <c r="B266" s="1" t="s">
        <v>1062</v>
      </c>
      <c r="C266" s="2">
        <v>39965</v>
      </c>
    </row>
    <row r="267" spans="1:3" x14ac:dyDescent="0.55000000000000004">
      <c r="A267">
        <v>265</v>
      </c>
      <c r="B267" s="1" t="s">
        <v>1063</v>
      </c>
      <c r="C267" s="2">
        <v>39965</v>
      </c>
    </row>
    <row r="268" spans="1:3" x14ac:dyDescent="0.55000000000000004">
      <c r="A268">
        <v>266</v>
      </c>
      <c r="B268" s="1" t="s">
        <v>1064</v>
      </c>
      <c r="C268" s="2">
        <v>39965</v>
      </c>
    </row>
    <row r="269" spans="1:3" x14ac:dyDescent="0.55000000000000004">
      <c r="A269">
        <v>267</v>
      </c>
      <c r="B269" s="1" t="s">
        <v>1065</v>
      </c>
      <c r="C269" s="2">
        <v>39965</v>
      </c>
    </row>
    <row r="270" spans="1:3" x14ac:dyDescent="0.55000000000000004">
      <c r="A270">
        <v>268</v>
      </c>
      <c r="B270" s="1" t="s">
        <v>1066</v>
      </c>
      <c r="C270" s="2">
        <v>39965</v>
      </c>
    </row>
    <row r="271" spans="1:3" x14ac:dyDescent="0.55000000000000004">
      <c r="A271">
        <v>269</v>
      </c>
      <c r="B271" s="1" t="s">
        <v>1067</v>
      </c>
      <c r="C271" s="2">
        <v>39965</v>
      </c>
    </row>
    <row r="272" spans="1:3" x14ac:dyDescent="0.55000000000000004">
      <c r="A272">
        <v>270</v>
      </c>
      <c r="B272" s="1" t="s">
        <v>1068</v>
      </c>
      <c r="C272" s="2">
        <v>39965</v>
      </c>
    </row>
    <row r="273" spans="1:3" x14ac:dyDescent="0.55000000000000004">
      <c r="A273">
        <v>271</v>
      </c>
      <c r="B273" s="1" t="s">
        <v>1069</v>
      </c>
      <c r="C273" s="2">
        <v>39965</v>
      </c>
    </row>
    <row r="274" spans="1:3" x14ac:dyDescent="0.55000000000000004">
      <c r="A274">
        <v>272</v>
      </c>
      <c r="B274" s="1" t="s">
        <v>1070</v>
      </c>
      <c r="C274" s="2">
        <v>39965</v>
      </c>
    </row>
    <row r="275" spans="1:3" x14ac:dyDescent="0.55000000000000004">
      <c r="A275">
        <v>273</v>
      </c>
      <c r="B275" s="1" t="s">
        <v>1071</v>
      </c>
      <c r="C275" s="2">
        <v>39965</v>
      </c>
    </row>
    <row r="276" spans="1:3" x14ac:dyDescent="0.55000000000000004">
      <c r="A276">
        <v>274</v>
      </c>
      <c r="B276" s="1" t="s">
        <v>1072</v>
      </c>
      <c r="C276" s="2">
        <v>39965</v>
      </c>
    </row>
    <row r="277" spans="1:3" x14ac:dyDescent="0.55000000000000004">
      <c r="A277">
        <v>275</v>
      </c>
      <c r="B277" s="1" t="s">
        <v>1073</v>
      </c>
      <c r="C277" s="2">
        <v>39965</v>
      </c>
    </row>
    <row r="278" spans="1:3" x14ac:dyDescent="0.55000000000000004">
      <c r="A278">
        <v>276</v>
      </c>
      <c r="B278" s="1" t="s">
        <v>1074</v>
      </c>
      <c r="C278" s="2">
        <v>39965</v>
      </c>
    </row>
    <row r="279" spans="1:3" x14ac:dyDescent="0.55000000000000004">
      <c r="A279">
        <v>277</v>
      </c>
      <c r="B279" s="1" t="s">
        <v>1075</v>
      </c>
      <c r="C279" s="2">
        <v>39965</v>
      </c>
    </row>
    <row r="280" spans="1:3" x14ac:dyDescent="0.55000000000000004">
      <c r="A280">
        <v>278</v>
      </c>
      <c r="B280" s="1" t="s">
        <v>1076</v>
      </c>
      <c r="C280" s="2">
        <v>39965</v>
      </c>
    </row>
    <row r="281" spans="1:3" x14ac:dyDescent="0.55000000000000004">
      <c r="A281">
        <v>279</v>
      </c>
      <c r="B281" s="1" t="s">
        <v>1077</v>
      </c>
      <c r="C281" s="2">
        <v>39965</v>
      </c>
    </row>
    <row r="282" spans="1:3" x14ac:dyDescent="0.55000000000000004">
      <c r="A282">
        <v>280</v>
      </c>
      <c r="B282" s="1" t="s">
        <v>1078</v>
      </c>
      <c r="C282" s="2">
        <v>39965</v>
      </c>
    </row>
    <row r="283" spans="1:3" x14ac:dyDescent="0.55000000000000004">
      <c r="A283">
        <v>281</v>
      </c>
      <c r="B283" s="1" t="s">
        <v>1079</v>
      </c>
      <c r="C283" s="2">
        <v>39965</v>
      </c>
    </row>
    <row r="284" spans="1:3" x14ac:dyDescent="0.55000000000000004">
      <c r="A284">
        <v>282</v>
      </c>
      <c r="B284" s="1" t="s">
        <v>1080</v>
      </c>
      <c r="C284" s="2">
        <v>39965</v>
      </c>
    </row>
    <row r="285" spans="1:3" x14ac:dyDescent="0.55000000000000004">
      <c r="A285">
        <v>283</v>
      </c>
      <c r="B285" s="1" t="s">
        <v>1081</v>
      </c>
      <c r="C285" s="2">
        <v>39965</v>
      </c>
    </row>
    <row r="286" spans="1:3" x14ac:dyDescent="0.55000000000000004">
      <c r="A286">
        <v>284</v>
      </c>
      <c r="B286" s="1" t="s">
        <v>1082</v>
      </c>
      <c r="C286" s="2">
        <v>39965</v>
      </c>
    </row>
    <row r="287" spans="1:3" x14ac:dyDescent="0.55000000000000004">
      <c r="A287">
        <v>285</v>
      </c>
      <c r="B287" s="1" t="s">
        <v>1083</v>
      </c>
      <c r="C287" s="2">
        <v>39965</v>
      </c>
    </row>
    <row r="288" spans="1:3" x14ac:dyDescent="0.55000000000000004">
      <c r="A288">
        <v>286</v>
      </c>
      <c r="B288" s="1" t="s">
        <v>1084</v>
      </c>
      <c r="C288" s="2">
        <v>39965</v>
      </c>
    </row>
    <row r="289" spans="1:3" x14ac:dyDescent="0.55000000000000004">
      <c r="A289">
        <v>287</v>
      </c>
      <c r="B289" s="1" t="s">
        <v>1085</v>
      </c>
      <c r="C289" s="2">
        <v>39965</v>
      </c>
    </row>
    <row r="290" spans="1:3" x14ac:dyDescent="0.55000000000000004">
      <c r="A290">
        <v>288</v>
      </c>
      <c r="B290" s="1" t="s">
        <v>1086</v>
      </c>
      <c r="C290" s="2">
        <v>39965</v>
      </c>
    </row>
    <row r="291" spans="1:3" x14ac:dyDescent="0.55000000000000004">
      <c r="A291">
        <v>289</v>
      </c>
      <c r="B291" s="1" t="s">
        <v>1087</v>
      </c>
      <c r="C291" s="2">
        <v>39965</v>
      </c>
    </row>
    <row r="292" spans="1:3" x14ac:dyDescent="0.55000000000000004">
      <c r="A292">
        <v>290</v>
      </c>
      <c r="B292" s="1" t="s">
        <v>1088</v>
      </c>
      <c r="C292" s="2">
        <v>39965</v>
      </c>
    </row>
    <row r="293" spans="1:3" x14ac:dyDescent="0.55000000000000004">
      <c r="A293">
        <v>291</v>
      </c>
      <c r="B293" s="1" t="s">
        <v>1089</v>
      </c>
      <c r="C293" s="2">
        <v>39965</v>
      </c>
    </row>
    <row r="294" spans="1:3" x14ac:dyDescent="0.55000000000000004">
      <c r="A294">
        <v>292</v>
      </c>
      <c r="B294" s="1" t="s">
        <v>1090</v>
      </c>
      <c r="C294" s="2">
        <v>39995</v>
      </c>
    </row>
    <row r="295" spans="1:3" x14ac:dyDescent="0.55000000000000004">
      <c r="A295">
        <v>293</v>
      </c>
      <c r="B295" s="1" t="s">
        <v>1091</v>
      </c>
      <c r="C295" s="2">
        <v>39995</v>
      </c>
    </row>
    <row r="296" spans="1:3" x14ac:dyDescent="0.55000000000000004">
      <c r="A296">
        <v>294</v>
      </c>
      <c r="B296" s="1" t="s">
        <v>1092</v>
      </c>
      <c r="C296" s="2">
        <v>39995</v>
      </c>
    </row>
    <row r="297" spans="1:3" x14ac:dyDescent="0.55000000000000004">
      <c r="A297">
        <v>295</v>
      </c>
      <c r="B297" s="1" t="s">
        <v>1093</v>
      </c>
      <c r="C297" s="2">
        <v>39995</v>
      </c>
    </row>
    <row r="298" spans="1:3" x14ac:dyDescent="0.55000000000000004">
      <c r="A298">
        <v>296</v>
      </c>
      <c r="B298" s="1" t="s">
        <v>1094</v>
      </c>
      <c r="C298" s="2">
        <v>39995</v>
      </c>
    </row>
    <row r="299" spans="1:3" x14ac:dyDescent="0.55000000000000004">
      <c r="A299">
        <v>297</v>
      </c>
      <c r="B299" s="1" t="s">
        <v>1095</v>
      </c>
      <c r="C299" s="2">
        <v>39995</v>
      </c>
    </row>
    <row r="300" spans="1:3" x14ac:dyDescent="0.55000000000000004">
      <c r="A300">
        <v>298</v>
      </c>
      <c r="B300" s="1" t="s">
        <v>1096</v>
      </c>
      <c r="C300" s="2">
        <v>39995</v>
      </c>
    </row>
    <row r="301" spans="1:3" x14ac:dyDescent="0.55000000000000004">
      <c r="A301">
        <v>299</v>
      </c>
      <c r="B301" s="1" t="s">
        <v>1097</v>
      </c>
      <c r="C301" s="2">
        <v>39995</v>
      </c>
    </row>
    <row r="302" spans="1:3" x14ac:dyDescent="0.55000000000000004">
      <c r="A302">
        <v>300</v>
      </c>
      <c r="B302" s="1" t="s">
        <v>1098</v>
      </c>
      <c r="C302" s="2">
        <v>39995</v>
      </c>
    </row>
    <row r="303" spans="1:3" x14ac:dyDescent="0.55000000000000004">
      <c r="A303">
        <v>301</v>
      </c>
      <c r="B303" s="1" t="s">
        <v>1099</v>
      </c>
      <c r="C303" s="2">
        <v>39995</v>
      </c>
    </row>
    <row r="304" spans="1:3" x14ac:dyDescent="0.55000000000000004">
      <c r="A304">
        <v>302</v>
      </c>
      <c r="B304" s="1" t="s">
        <v>1100</v>
      </c>
      <c r="C304" s="2">
        <v>39995</v>
      </c>
    </row>
    <row r="305" spans="1:3" x14ac:dyDescent="0.55000000000000004">
      <c r="A305">
        <v>303</v>
      </c>
      <c r="B305" s="1" t="s">
        <v>1101</v>
      </c>
      <c r="C305" s="2">
        <v>40026</v>
      </c>
    </row>
    <row r="306" spans="1:3" x14ac:dyDescent="0.55000000000000004">
      <c r="A306">
        <v>304</v>
      </c>
      <c r="B306" s="1" t="s">
        <v>1102</v>
      </c>
      <c r="C306" s="2">
        <v>40026</v>
      </c>
    </row>
    <row r="307" spans="1:3" x14ac:dyDescent="0.55000000000000004">
      <c r="A307">
        <v>305</v>
      </c>
      <c r="B307" s="1" t="s">
        <v>1103</v>
      </c>
      <c r="C307" s="2">
        <v>40026</v>
      </c>
    </row>
    <row r="308" spans="1:3" x14ac:dyDescent="0.55000000000000004">
      <c r="A308">
        <v>306</v>
      </c>
      <c r="B308" s="1" t="s">
        <v>1104</v>
      </c>
      <c r="C308" s="2">
        <v>40026</v>
      </c>
    </row>
    <row r="309" spans="1:3" x14ac:dyDescent="0.55000000000000004">
      <c r="A309">
        <v>307</v>
      </c>
      <c r="B309" s="1" t="s">
        <v>1105</v>
      </c>
      <c r="C309" s="2">
        <v>40026</v>
      </c>
    </row>
    <row r="310" spans="1:3" x14ac:dyDescent="0.55000000000000004">
      <c r="A310">
        <v>308</v>
      </c>
      <c r="B310" s="1" t="s">
        <v>1106</v>
      </c>
      <c r="C310" s="2">
        <v>40026</v>
      </c>
    </row>
    <row r="311" spans="1:3" x14ac:dyDescent="0.55000000000000004">
      <c r="A311">
        <v>309</v>
      </c>
      <c r="B311" s="1" t="s">
        <v>1107</v>
      </c>
      <c r="C311" s="2">
        <v>40026</v>
      </c>
    </row>
    <row r="312" spans="1:3" x14ac:dyDescent="0.55000000000000004">
      <c r="A312">
        <v>310</v>
      </c>
      <c r="B312" s="1" t="s">
        <v>1108</v>
      </c>
      <c r="C312" s="2">
        <v>40026</v>
      </c>
    </row>
    <row r="313" spans="1:3" x14ac:dyDescent="0.55000000000000004">
      <c r="A313">
        <v>311</v>
      </c>
      <c r="B313" s="1" t="s">
        <v>1109</v>
      </c>
      <c r="C313" s="2">
        <v>40026</v>
      </c>
    </row>
    <row r="314" spans="1:3" x14ac:dyDescent="0.55000000000000004">
      <c r="A314">
        <v>312</v>
      </c>
      <c r="B314" s="1" t="s">
        <v>1110</v>
      </c>
      <c r="C314" s="2">
        <v>40026</v>
      </c>
    </row>
    <row r="315" spans="1:3" x14ac:dyDescent="0.55000000000000004">
      <c r="A315">
        <v>313</v>
      </c>
      <c r="B315" s="1" t="s">
        <v>1111</v>
      </c>
      <c r="C315" s="2">
        <v>40026</v>
      </c>
    </row>
    <row r="316" spans="1:3" x14ac:dyDescent="0.55000000000000004">
      <c r="A316">
        <v>314</v>
      </c>
      <c r="B316" s="1" t="s">
        <v>1112</v>
      </c>
      <c r="C316" s="2">
        <v>40026</v>
      </c>
    </row>
    <row r="317" spans="1:3" x14ac:dyDescent="0.55000000000000004">
      <c r="A317">
        <v>315</v>
      </c>
      <c r="B317" s="1" t="s">
        <v>1113</v>
      </c>
      <c r="C317" s="2">
        <v>40026</v>
      </c>
    </row>
    <row r="318" spans="1:3" x14ac:dyDescent="0.55000000000000004">
      <c r="A318">
        <v>316</v>
      </c>
      <c r="B318" s="1" t="s">
        <v>1114</v>
      </c>
      <c r="C318" s="2">
        <v>40026</v>
      </c>
    </row>
    <row r="319" spans="1:3" x14ac:dyDescent="0.55000000000000004">
      <c r="A319">
        <v>317</v>
      </c>
      <c r="B319" s="1" t="s">
        <v>1115</v>
      </c>
      <c r="C319" s="2">
        <v>40026</v>
      </c>
    </row>
    <row r="320" spans="1:3" x14ac:dyDescent="0.55000000000000004">
      <c r="A320">
        <v>318</v>
      </c>
      <c r="B320" s="1" t="s">
        <v>1116</v>
      </c>
      <c r="C320" s="2">
        <v>40026</v>
      </c>
    </row>
    <row r="321" spans="1:3" x14ac:dyDescent="0.55000000000000004">
      <c r="A321">
        <v>319</v>
      </c>
      <c r="B321" s="1" t="s">
        <v>1117</v>
      </c>
      <c r="C321" s="2">
        <v>40026</v>
      </c>
    </row>
    <row r="322" spans="1:3" x14ac:dyDescent="0.55000000000000004">
      <c r="A322">
        <v>320</v>
      </c>
      <c r="B322" s="1" t="s">
        <v>1118</v>
      </c>
      <c r="C322" s="2">
        <v>40026</v>
      </c>
    </row>
    <row r="323" spans="1:3" x14ac:dyDescent="0.55000000000000004">
      <c r="A323">
        <v>321</v>
      </c>
      <c r="B323" s="1" t="s">
        <v>1119</v>
      </c>
      <c r="C323" s="2">
        <v>40026</v>
      </c>
    </row>
    <row r="324" spans="1:3" x14ac:dyDescent="0.55000000000000004">
      <c r="A324">
        <v>322</v>
      </c>
      <c r="B324" s="1" t="s">
        <v>1120</v>
      </c>
      <c r="C324" s="2">
        <v>40026</v>
      </c>
    </row>
    <row r="325" spans="1:3" x14ac:dyDescent="0.55000000000000004">
      <c r="A325">
        <v>323</v>
      </c>
      <c r="B325" s="1" t="s">
        <v>1121</v>
      </c>
      <c r="C325" s="2">
        <v>40026</v>
      </c>
    </row>
    <row r="326" spans="1:3" x14ac:dyDescent="0.55000000000000004">
      <c r="A326">
        <v>324</v>
      </c>
      <c r="B326" s="1" t="s">
        <v>1122</v>
      </c>
      <c r="C326" s="2">
        <v>40057</v>
      </c>
    </row>
    <row r="327" spans="1:3" x14ac:dyDescent="0.55000000000000004">
      <c r="A327">
        <v>325</v>
      </c>
      <c r="B327" s="1" t="s">
        <v>1123</v>
      </c>
      <c r="C327" s="2">
        <v>40057</v>
      </c>
    </row>
    <row r="328" spans="1:3" x14ac:dyDescent="0.55000000000000004">
      <c r="A328">
        <v>326</v>
      </c>
      <c r="B328" s="1" t="s">
        <v>1124</v>
      </c>
      <c r="C328" s="2">
        <v>40057</v>
      </c>
    </row>
    <row r="329" spans="1:3" x14ac:dyDescent="0.55000000000000004">
      <c r="A329">
        <v>327</v>
      </c>
      <c r="B329" s="1" t="s">
        <v>1125</v>
      </c>
      <c r="C329" s="2">
        <v>40057</v>
      </c>
    </row>
    <row r="330" spans="1:3" x14ac:dyDescent="0.55000000000000004">
      <c r="A330">
        <v>328</v>
      </c>
      <c r="B330" s="1" t="s">
        <v>1126</v>
      </c>
      <c r="C330" s="2">
        <v>40087</v>
      </c>
    </row>
    <row r="331" spans="1:3" x14ac:dyDescent="0.55000000000000004">
      <c r="A331">
        <v>329</v>
      </c>
      <c r="B331" s="1" t="s">
        <v>1127</v>
      </c>
      <c r="C331" s="2">
        <v>40087</v>
      </c>
    </row>
    <row r="332" spans="1:3" x14ac:dyDescent="0.55000000000000004">
      <c r="A332">
        <v>330</v>
      </c>
      <c r="B332" s="1" t="s">
        <v>1128</v>
      </c>
      <c r="C332" s="2">
        <v>40087</v>
      </c>
    </row>
    <row r="333" spans="1:3" x14ac:dyDescent="0.55000000000000004">
      <c r="A333">
        <v>331</v>
      </c>
      <c r="B333" s="1" t="s">
        <v>1129</v>
      </c>
      <c r="C333" s="2">
        <v>40087</v>
      </c>
    </row>
    <row r="334" spans="1:3" x14ac:dyDescent="0.55000000000000004">
      <c r="A334">
        <v>332</v>
      </c>
      <c r="B334" s="1" t="s">
        <v>1130</v>
      </c>
      <c r="C334" s="2">
        <v>40087</v>
      </c>
    </row>
    <row r="335" spans="1:3" x14ac:dyDescent="0.55000000000000004">
      <c r="A335">
        <v>333</v>
      </c>
      <c r="B335" s="1" t="s">
        <v>1131</v>
      </c>
      <c r="C335" s="2">
        <v>40087</v>
      </c>
    </row>
    <row r="336" spans="1:3" x14ac:dyDescent="0.55000000000000004">
      <c r="A336">
        <v>334</v>
      </c>
      <c r="B336" s="1" t="s">
        <v>1132</v>
      </c>
      <c r="C336" s="2">
        <v>40087</v>
      </c>
    </row>
    <row r="337" spans="1:3" x14ac:dyDescent="0.55000000000000004">
      <c r="A337">
        <v>335</v>
      </c>
      <c r="B337" s="1" t="s">
        <v>1133</v>
      </c>
      <c r="C337" s="2">
        <v>40087</v>
      </c>
    </row>
    <row r="338" spans="1:3" x14ac:dyDescent="0.55000000000000004">
      <c r="A338">
        <v>336</v>
      </c>
      <c r="B338" s="1" t="s">
        <v>1134</v>
      </c>
      <c r="C338" s="2">
        <v>40087</v>
      </c>
    </row>
    <row r="339" spans="1:3" x14ac:dyDescent="0.55000000000000004">
      <c r="A339">
        <v>337</v>
      </c>
      <c r="B339" s="1" t="s">
        <v>1135</v>
      </c>
      <c r="C339" s="2">
        <v>40087</v>
      </c>
    </row>
    <row r="340" spans="1:3" x14ac:dyDescent="0.55000000000000004">
      <c r="A340">
        <v>338</v>
      </c>
      <c r="B340" s="1" t="s">
        <v>1136</v>
      </c>
      <c r="C340" s="2">
        <v>40087</v>
      </c>
    </row>
    <row r="341" spans="1:3" x14ac:dyDescent="0.55000000000000004">
      <c r="A341">
        <v>339</v>
      </c>
      <c r="B341" s="1" t="s">
        <v>1137</v>
      </c>
      <c r="C341" s="2">
        <v>40087</v>
      </c>
    </row>
    <row r="342" spans="1:3" x14ac:dyDescent="0.55000000000000004">
      <c r="A342">
        <v>340</v>
      </c>
      <c r="B342" s="1" t="s">
        <v>1138</v>
      </c>
      <c r="C342" s="2">
        <v>40087</v>
      </c>
    </row>
    <row r="343" spans="1:3" x14ac:dyDescent="0.55000000000000004">
      <c r="A343">
        <v>341</v>
      </c>
      <c r="B343" s="1" t="s">
        <v>1139</v>
      </c>
      <c r="C343" s="2">
        <v>40087</v>
      </c>
    </row>
    <row r="344" spans="1:3" x14ac:dyDescent="0.55000000000000004">
      <c r="A344">
        <v>342</v>
      </c>
      <c r="B344" s="1" t="s">
        <v>1140</v>
      </c>
      <c r="C344" s="2">
        <v>40118</v>
      </c>
    </row>
    <row r="345" spans="1:3" x14ac:dyDescent="0.55000000000000004">
      <c r="A345">
        <v>343</v>
      </c>
      <c r="B345" s="1" t="s">
        <v>1141</v>
      </c>
      <c r="C345" s="2">
        <v>40118</v>
      </c>
    </row>
    <row r="346" spans="1:3" x14ac:dyDescent="0.55000000000000004">
      <c r="A346">
        <v>344</v>
      </c>
      <c r="B346" s="1" t="s">
        <v>1142</v>
      </c>
      <c r="C346" s="2">
        <v>40118</v>
      </c>
    </row>
    <row r="347" spans="1:3" x14ac:dyDescent="0.55000000000000004">
      <c r="A347">
        <v>345</v>
      </c>
      <c r="B347" s="1" t="s">
        <v>1143</v>
      </c>
      <c r="C347" s="2">
        <v>40118</v>
      </c>
    </row>
    <row r="348" spans="1:3" x14ac:dyDescent="0.55000000000000004">
      <c r="A348">
        <v>346</v>
      </c>
      <c r="B348" s="1" t="s">
        <v>1144</v>
      </c>
      <c r="C348" s="2">
        <v>40118</v>
      </c>
    </row>
    <row r="349" spans="1:3" x14ac:dyDescent="0.55000000000000004">
      <c r="A349">
        <v>347</v>
      </c>
      <c r="B349" s="1" t="s">
        <v>1145</v>
      </c>
      <c r="C349" s="2">
        <v>40118</v>
      </c>
    </row>
    <row r="350" spans="1:3" x14ac:dyDescent="0.55000000000000004">
      <c r="A350">
        <v>348</v>
      </c>
      <c r="B350" s="1" t="s">
        <v>1146</v>
      </c>
      <c r="C350" s="2">
        <v>40118</v>
      </c>
    </row>
    <row r="351" spans="1:3" x14ac:dyDescent="0.55000000000000004">
      <c r="A351">
        <v>349</v>
      </c>
      <c r="B351" s="1" t="s">
        <v>1147</v>
      </c>
      <c r="C351" s="2">
        <v>40118</v>
      </c>
    </row>
    <row r="352" spans="1:3" x14ac:dyDescent="0.55000000000000004">
      <c r="A352">
        <v>350</v>
      </c>
      <c r="B352" s="1" t="s">
        <v>1148</v>
      </c>
      <c r="C352" s="2">
        <v>40118</v>
      </c>
    </row>
    <row r="353" spans="1:3" x14ac:dyDescent="0.55000000000000004">
      <c r="A353">
        <v>351</v>
      </c>
      <c r="B353" s="1" t="s">
        <v>1149</v>
      </c>
      <c r="C353" s="2">
        <v>40118</v>
      </c>
    </row>
    <row r="354" spans="1:3" x14ac:dyDescent="0.55000000000000004">
      <c r="A354">
        <v>352</v>
      </c>
      <c r="B354" s="1" t="s">
        <v>1150</v>
      </c>
      <c r="C354" s="2">
        <v>40118</v>
      </c>
    </row>
    <row r="355" spans="1:3" x14ac:dyDescent="0.55000000000000004">
      <c r="A355">
        <v>353</v>
      </c>
      <c r="B355" s="1" t="s">
        <v>1151</v>
      </c>
      <c r="C355" s="2">
        <v>40118</v>
      </c>
    </row>
    <row r="356" spans="1:3" x14ac:dyDescent="0.55000000000000004">
      <c r="A356">
        <v>354</v>
      </c>
      <c r="B356" s="1" t="s">
        <v>1152</v>
      </c>
      <c r="C356" s="2">
        <v>40118</v>
      </c>
    </row>
    <row r="357" spans="1:3" x14ac:dyDescent="0.55000000000000004">
      <c r="A357">
        <v>355</v>
      </c>
      <c r="B357" s="1" t="s">
        <v>1153</v>
      </c>
      <c r="C357" s="2">
        <v>40118</v>
      </c>
    </row>
    <row r="358" spans="1:3" x14ac:dyDescent="0.55000000000000004">
      <c r="A358">
        <v>356</v>
      </c>
      <c r="B358" s="1" t="s">
        <v>1154</v>
      </c>
      <c r="C358" s="2">
        <v>40118</v>
      </c>
    </row>
    <row r="359" spans="1:3" x14ac:dyDescent="0.55000000000000004">
      <c r="A359">
        <v>357</v>
      </c>
      <c r="B359" s="1" t="s">
        <v>1155</v>
      </c>
      <c r="C359" s="2">
        <v>40118</v>
      </c>
    </row>
    <row r="360" spans="1:3" x14ac:dyDescent="0.55000000000000004">
      <c r="A360">
        <v>358</v>
      </c>
      <c r="B360" s="1" t="s">
        <v>1156</v>
      </c>
      <c r="C360" s="2">
        <v>40118</v>
      </c>
    </row>
    <row r="361" spans="1:3" x14ac:dyDescent="0.55000000000000004">
      <c r="A361">
        <v>359</v>
      </c>
      <c r="B361" s="1" t="s">
        <v>1157</v>
      </c>
      <c r="C361" s="2">
        <v>40118</v>
      </c>
    </row>
    <row r="362" spans="1:3" x14ac:dyDescent="0.55000000000000004">
      <c r="A362">
        <v>360</v>
      </c>
      <c r="B362" s="1" t="s">
        <v>1158</v>
      </c>
      <c r="C362" s="2">
        <v>40118</v>
      </c>
    </row>
    <row r="363" spans="1:3" x14ac:dyDescent="0.55000000000000004">
      <c r="A363">
        <v>361</v>
      </c>
      <c r="B363" s="1" t="s">
        <v>1159</v>
      </c>
      <c r="C363" s="2">
        <v>40118</v>
      </c>
    </row>
    <row r="364" spans="1:3" x14ac:dyDescent="0.55000000000000004">
      <c r="A364">
        <v>362</v>
      </c>
      <c r="B364" s="1" t="s">
        <v>1160</v>
      </c>
      <c r="C364" s="2">
        <v>40118</v>
      </c>
    </row>
    <row r="365" spans="1:3" x14ac:dyDescent="0.55000000000000004">
      <c r="A365">
        <v>363</v>
      </c>
      <c r="B365" s="1" t="s">
        <v>1161</v>
      </c>
      <c r="C365" s="2">
        <v>40118</v>
      </c>
    </row>
    <row r="366" spans="1:3" x14ac:dyDescent="0.55000000000000004">
      <c r="A366">
        <v>364</v>
      </c>
      <c r="B366" s="1" t="s">
        <v>1162</v>
      </c>
      <c r="C366" s="2">
        <v>40118</v>
      </c>
    </row>
    <row r="367" spans="1:3" x14ac:dyDescent="0.55000000000000004">
      <c r="A367">
        <v>365</v>
      </c>
      <c r="B367" s="1" t="s">
        <v>1163</v>
      </c>
      <c r="C367" s="2">
        <v>40118</v>
      </c>
    </row>
    <row r="368" spans="1:3" x14ac:dyDescent="0.55000000000000004">
      <c r="A368">
        <v>366</v>
      </c>
      <c r="B368" s="1" t="s">
        <v>1164</v>
      </c>
      <c r="C368" s="2">
        <v>40148</v>
      </c>
    </row>
    <row r="369" spans="1:3" x14ac:dyDescent="0.55000000000000004">
      <c r="A369">
        <v>367</v>
      </c>
      <c r="B369" s="1" t="s">
        <v>1165</v>
      </c>
      <c r="C369" s="2">
        <v>40148</v>
      </c>
    </row>
    <row r="370" spans="1:3" x14ac:dyDescent="0.55000000000000004">
      <c r="A370">
        <v>368</v>
      </c>
      <c r="B370" s="1" t="s">
        <v>1166</v>
      </c>
      <c r="C370" s="2">
        <v>40148</v>
      </c>
    </row>
    <row r="371" spans="1:3" x14ac:dyDescent="0.55000000000000004">
      <c r="A371">
        <v>369</v>
      </c>
      <c r="B371" s="1" t="s">
        <v>1167</v>
      </c>
      <c r="C371" s="2">
        <v>40148</v>
      </c>
    </row>
    <row r="372" spans="1:3" x14ac:dyDescent="0.55000000000000004">
      <c r="A372">
        <v>370</v>
      </c>
      <c r="B372" s="1" t="s">
        <v>1168</v>
      </c>
      <c r="C372" s="2">
        <v>40148</v>
      </c>
    </row>
    <row r="373" spans="1:3" x14ac:dyDescent="0.55000000000000004">
      <c r="A373">
        <v>371</v>
      </c>
      <c r="B373" s="1" t="s">
        <v>1169</v>
      </c>
      <c r="C373" s="2">
        <v>40148</v>
      </c>
    </row>
    <row r="374" spans="1:3" x14ac:dyDescent="0.55000000000000004">
      <c r="A374">
        <v>372</v>
      </c>
      <c r="B374" s="1" t="s">
        <v>1170</v>
      </c>
      <c r="C374" s="2">
        <v>40148</v>
      </c>
    </row>
    <row r="375" spans="1:3" x14ac:dyDescent="0.55000000000000004">
      <c r="A375">
        <v>373</v>
      </c>
      <c r="B375" s="1" t="s">
        <v>1171</v>
      </c>
      <c r="C375" s="2">
        <v>40148</v>
      </c>
    </row>
    <row r="376" spans="1:3" x14ac:dyDescent="0.55000000000000004">
      <c r="A376">
        <v>374</v>
      </c>
      <c r="B376" s="1" t="s">
        <v>1172</v>
      </c>
      <c r="C376" s="2">
        <v>40148</v>
      </c>
    </row>
    <row r="377" spans="1:3" x14ac:dyDescent="0.55000000000000004">
      <c r="A377">
        <v>375</v>
      </c>
      <c r="B377" s="1" t="s">
        <v>1173</v>
      </c>
      <c r="C377" s="2">
        <v>40148</v>
      </c>
    </row>
    <row r="378" spans="1:3" x14ac:dyDescent="0.55000000000000004">
      <c r="A378">
        <v>376</v>
      </c>
      <c r="B378" s="1" t="s">
        <v>1174</v>
      </c>
      <c r="C378" s="2">
        <v>40148</v>
      </c>
    </row>
    <row r="379" spans="1:3" x14ac:dyDescent="0.55000000000000004">
      <c r="A379">
        <v>377</v>
      </c>
      <c r="B379" s="1" t="s">
        <v>1175</v>
      </c>
      <c r="C379" s="2">
        <v>40148</v>
      </c>
    </row>
    <row r="380" spans="1:3" x14ac:dyDescent="0.55000000000000004">
      <c r="A380">
        <v>378</v>
      </c>
      <c r="B380" s="1" t="s">
        <v>1176</v>
      </c>
      <c r="C380" s="2">
        <v>40148</v>
      </c>
    </row>
    <row r="381" spans="1:3" x14ac:dyDescent="0.55000000000000004">
      <c r="A381">
        <v>379</v>
      </c>
      <c r="B381" s="1" t="s">
        <v>1177</v>
      </c>
      <c r="C381" s="2">
        <v>40148</v>
      </c>
    </row>
    <row r="382" spans="1:3" x14ac:dyDescent="0.55000000000000004">
      <c r="A382">
        <v>380</v>
      </c>
      <c r="B382" s="1" t="s">
        <v>1178</v>
      </c>
      <c r="C382" s="2">
        <v>40148</v>
      </c>
    </row>
    <row r="383" spans="1:3" x14ac:dyDescent="0.55000000000000004">
      <c r="A383">
        <v>381</v>
      </c>
      <c r="B383" s="1" t="s">
        <v>1179</v>
      </c>
      <c r="C383" s="2">
        <v>40148</v>
      </c>
    </row>
    <row r="384" spans="1:3" x14ac:dyDescent="0.55000000000000004">
      <c r="A384">
        <v>382</v>
      </c>
      <c r="B384" s="1" t="s">
        <v>1180</v>
      </c>
      <c r="C384" s="2">
        <v>40148</v>
      </c>
    </row>
    <row r="385" spans="1:3" x14ac:dyDescent="0.55000000000000004">
      <c r="A385">
        <v>383</v>
      </c>
      <c r="B385" s="1" t="s">
        <v>1181</v>
      </c>
      <c r="C385" s="2">
        <v>40148</v>
      </c>
    </row>
    <row r="386" spans="1:3" x14ac:dyDescent="0.55000000000000004">
      <c r="A386">
        <v>384</v>
      </c>
      <c r="B386" s="1" t="s">
        <v>1182</v>
      </c>
      <c r="C386" s="2">
        <v>40179</v>
      </c>
    </row>
    <row r="387" spans="1:3" x14ac:dyDescent="0.55000000000000004">
      <c r="A387">
        <v>385</v>
      </c>
      <c r="B387" s="1" t="s">
        <v>1183</v>
      </c>
      <c r="C387" s="2">
        <v>40179</v>
      </c>
    </row>
    <row r="388" spans="1:3" x14ac:dyDescent="0.55000000000000004">
      <c r="A388">
        <v>386</v>
      </c>
      <c r="B388" s="1" t="s">
        <v>1184</v>
      </c>
      <c r="C388" s="2">
        <v>40179</v>
      </c>
    </row>
    <row r="389" spans="1:3" x14ac:dyDescent="0.55000000000000004">
      <c r="A389">
        <v>387</v>
      </c>
      <c r="B389" s="1" t="s">
        <v>1185</v>
      </c>
      <c r="C389" s="2">
        <v>40179</v>
      </c>
    </row>
    <row r="390" spans="1:3" x14ac:dyDescent="0.55000000000000004">
      <c r="A390">
        <v>388</v>
      </c>
      <c r="B390" s="1" t="s">
        <v>1186</v>
      </c>
      <c r="C390" s="2">
        <v>40179</v>
      </c>
    </row>
    <row r="391" spans="1:3" x14ac:dyDescent="0.55000000000000004">
      <c r="A391">
        <v>389</v>
      </c>
      <c r="B391" s="1" t="s">
        <v>1187</v>
      </c>
      <c r="C391" s="2">
        <v>40179</v>
      </c>
    </row>
    <row r="392" spans="1:3" x14ac:dyDescent="0.55000000000000004">
      <c r="A392">
        <v>390</v>
      </c>
      <c r="B392" s="1" t="s">
        <v>1188</v>
      </c>
      <c r="C392" s="2">
        <v>40179</v>
      </c>
    </row>
    <row r="393" spans="1:3" x14ac:dyDescent="0.55000000000000004">
      <c r="A393">
        <v>391</v>
      </c>
      <c r="B393" s="1" t="s">
        <v>1189</v>
      </c>
      <c r="C393" s="2">
        <v>40179</v>
      </c>
    </row>
    <row r="394" spans="1:3" x14ac:dyDescent="0.55000000000000004">
      <c r="A394">
        <v>392</v>
      </c>
      <c r="B394" s="1" t="s">
        <v>1190</v>
      </c>
      <c r="C394" s="2">
        <v>40179</v>
      </c>
    </row>
    <row r="395" spans="1:3" x14ac:dyDescent="0.55000000000000004">
      <c r="A395">
        <v>393</v>
      </c>
      <c r="B395" s="1" t="s">
        <v>1191</v>
      </c>
      <c r="C395" s="2">
        <v>40179</v>
      </c>
    </row>
    <row r="396" spans="1:3" x14ac:dyDescent="0.55000000000000004">
      <c r="A396">
        <v>394</v>
      </c>
      <c r="B396" s="1" t="s">
        <v>1192</v>
      </c>
      <c r="C396" s="2">
        <v>40179</v>
      </c>
    </row>
    <row r="397" spans="1:3" x14ac:dyDescent="0.55000000000000004">
      <c r="A397">
        <v>395</v>
      </c>
      <c r="B397" s="1" t="s">
        <v>1193</v>
      </c>
      <c r="C397" s="2">
        <v>40179</v>
      </c>
    </row>
    <row r="398" spans="1:3" x14ac:dyDescent="0.55000000000000004">
      <c r="A398">
        <v>396</v>
      </c>
      <c r="B398" s="1" t="s">
        <v>1194</v>
      </c>
      <c r="C398" s="2">
        <v>40179</v>
      </c>
    </row>
    <row r="399" spans="1:3" x14ac:dyDescent="0.55000000000000004">
      <c r="A399">
        <v>397</v>
      </c>
      <c r="B399" s="1" t="s">
        <v>1195</v>
      </c>
      <c r="C399" s="2">
        <v>40179</v>
      </c>
    </row>
    <row r="400" spans="1:3" x14ac:dyDescent="0.55000000000000004">
      <c r="A400">
        <v>398</v>
      </c>
      <c r="B400" s="1" t="s">
        <v>1196</v>
      </c>
      <c r="C400" s="2">
        <v>40179</v>
      </c>
    </row>
    <row r="401" spans="1:3" x14ac:dyDescent="0.55000000000000004">
      <c r="A401">
        <v>399</v>
      </c>
      <c r="B401" s="1" t="s">
        <v>1197</v>
      </c>
      <c r="C401" s="2">
        <v>40179</v>
      </c>
    </row>
    <row r="402" spans="1:3" x14ac:dyDescent="0.55000000000000004">
      <c r="A402">
        <v>400</v>
      </c>
      <c r="B402" s="1" t="s">
        <v>1198</v>
      </c>
      <c r="C402" s="2">
        <v>40179</v>
      </c>
    </row>
    <row r="403" spans="1:3" x14ac:dyDescent="0.55000000000000004">
      <c r="A403">
        <v>401</v>
      </c>
      <c r="B403" s="1" t="s">
        <v>1199</v>
      </c>
      <c r="C403" s="2">
        <v>40179</v>
      </c>
    </row>
    <row r="404" spans="1:3" x14ac:dyDescent="0.55000000000000004">
      <c r="A404">
        <v>402</v>
      </c>
      <c r="B404" s="1" t="s">
        <v>1200</v>
      </c>
      <c r="C404" s="2">
        <v>40179</v>
      </c>
    </row>
    <row r="405" spans="1:3" x14ac:dyDescent="0.55000000000000004">
      <c r="A405">
        <v>403</v>
      </c>
      <c r="B405" s="1" t="s">
        <v>1201</v>
      </c>
      <c r="C405" s="2">
        <v>40179</v>
      </c>
    </row>
    <row r="406" spans="1:3" x14ac:dyDescent="0.55000000000000004">
      <c r="A406">
        <v>404</v>
      </c>
      <c r="B406" s="1" t="s">
        <v>1202</v>
      </c>
      <c r="C406" s="2">
        <v>40179</v>
      </c>
    </row>
    <row r="407" spans="1:3" x14ac:dyDescent="0.55000000000000004">
      <c r="A407">
        <v>405</v>
      </c>
      <c r="B407" s="1" t="s">
        <v>1203</v>
      </c>
      <c r="C407" s="2">
        <v>40179</v>
      </c>
    </row>
    <row r="408" spans="1:3" x14ac:dyDescent="0.55000000000000004">
      <c r="A408">
        <v>406</v>
      </c>
      <c r="B408" s="1" t="s">
        <v>1204</v>
      </c>
      <c r="C408" s="2">
        <v>40179</v>
      </c>
    </row>
    <row r="409" spans="1:3" x14ac:dyDescent="0.55000000000000004">
      <c r="A409">
        <v>407</v>
      </c>
      <c r="B409" s="1" t="s">
        <v>1205</v>
      </c>
      <c r="C409" s="2">
        <v>40179</v>
      </c>
    </row>
    <row r="410" spans="1:3" x14ac:dyDescent="0.55000000000000004">
      <c r="A410">
        <v>408</v>
      </c>
      <c r="B410" s="1" t="s">
        <v>1206</v>
      </c>
      <c r="C410" s="2">
        <v>40179</v>
      </c>
    </row>
    <row r="411" spans="1:3" x14ac:dyDescent="0.55000000000000004">
      <c r="A411">
        <v>409</v>
      </c>
      <c r="B411" s="1" t="s">
        <v>1207</v>
      </c>
      <c r="C411" s="2">
        <v>40179</v>
      </c>
    </row>
    <row r="412" spans="1:3" x14ac:dyDescent="0.55000000000000004">
      <c r="A412">
        <v>410</v>
      </c>
      <c r="B412" s="1" t="s">
        <v>1208</v>
      </c>
      <c r="C412" s="2">
        <v>40179</v>
      </c>
    </row>
    <row r="413" spans="1:3" x14ac:dyDescent="0.55000000000000004">
      <c r="A413">
        <v>411</v>
      </c>
      <c r="B413" s="1" t="s">
        <v>1209</v>
      </c>
      <c r="C413" s="2">
        <v>40179</v>
      </c>
    </row>
    <row r="414" spans="1:3" x14ac:dyDescent="0.55000000000000004">
      <c r="A414">
        <v>412</v>
      </c>
      <c r="B414" s="1" t="s">
        <v>1210</v>
      </c>
      <c r="C414" s="2">
        <v>40179</v>
      </c>
    </row>
    <row r="415" spans="1:3" x14ac:dyDescent="0.55000000000000004">
      <c r="A415">
        <v>413</v>
      </c>
      <c r="B415" s="1" t="s">
        <v>1211</v>
      </c>
      <c r="C415" s="2">
        <v>40179</v>
      </c>
    </row>
    <row r="416" spans="1:3" x14ac:dyDescent="0.55000000000000004">
      <c r="A416">
        <v>414</v>
      </c>
      <c r="B416" s="1" t="s">
        <v>1212</v>
      </c>
      <c r="C416" s="2">
        <v>40179</v>
      </c>
    </row>
    <row r="417" spans="1:3" x14ac:dyDescent="0.55000000000000004">
      <c r="A417">
        <v>415</v>
      </c>
      <c r="B417" s="1" t="s">
        <v>1213</v>
      </c>
      <c r="C417" s="2">
        <v>40179</v>
      </c>
    </row>
    <row r="418" spans="1:3" x14ac:dyDescent="0.55000000000000004">
      <c r="A418">
        <v>416</v>
      </c>
      <c r="B418" s="1" t="s">
        <v>1214</v>
      </c>
      <c r="C418" s="2">
        <v>40179</v>
      </c>
    </row>
    <row r="419" spans="1:3" x14ac:dyDescent="0.55000000000000004">
      <c r="A419">
        <v>417</v>
      </c>
      <c r="B419" s="1" t="s">
        <v>1215</v>
      </c>
      <c r="C419" s="2">
        <v>40179</v>
      </c>
    </row>
    <row r="420" spans="1:3" x14ac:dyDescent="0.55000000000000004">
      <c r="A420">
        <v>418</v>
      </c>
      <c r="B420" s="1" t="s">
        <v>1216</v>
      </c>
      <c r="C420" s="2">
        <v>40179</v>
      </c>
    </row>
    <row r="421" spans="1:3" x14ac:dyDescent="0.55000000000000004">
      <c r="A421">
        <v>419</v>
      </c>
      <c r="B421" s="1" t="s">
        <v>1217</v>
      </c>
      <c r="C421" s="2">
        <v>40210</v>
      </c>
    </row>
    <row r="422" spans="1:3" x14ac:dyDescent="0.55000000000000004">
      <c r="A422">
        <v>420</v>
      </c>
      <c r="B422" s="1" t="s">
        <v>1218</v>
      </c>
      <c r="C422" s="2">
        <v>40210</v>
      </c>
    </row>
    <row r="423" spans="1:3" x14ac:dyDescent="0.55000000000000004">
      <c r="A423">
        <v>421</v>
      </c>
      <c r="B423" s="1" t="s">
        <v>1219</v>
      </c>
      <c r="C423" s="2">
        <v>40210</v>
      </c>
    </row>
    <row r="424" spans="1:3" x14ac:dyDescent="0.55000000000000004">
      <c r="A424">
        <v>422</v>
      </c>
      <c r="B424" s="1" t="s">
        <v>1220</v>
      </c>
      <c r="C424" s="2">
        <v>40210</v>
      </c>
    </row>
    <row r="425" spans="1:3" x14ac:dyDescent="0.55000000000000004">
      <c r="A425">
        <v>423</v>
      </c>
      <c r="B425" s="1" t="s">
        <v>1221</v>
      </c>
      <c r="C425" s="2">
        <v>40210</v>
      </c>
    </row>
    <row r="426" spans="1:3" x14ac:dyDescent="0.55000000000000004">
      <c r="A426">
        <v>424</v>
      </c>
      <c r="B426" s="1" t="s">
        <v>1222</v>
      </c>
      <c r="C426" s="2">
        <v>40210</v>
      </c>
    </row>
    <row r="427" spans="1:3" x14ac:dyDescent="0.55000000000000004">
      <c r="A427">
        <v>425</v>
      </c>
      <c r="B427" s="1" t="s">
        <v>1223</v>
      </c>
      <c r="C427" s="2">
        <v>40210</v>
      </c>
    </row>
    <row r="428" spans="1:3" x14ac:dyDescent="0.55000000000000004">
      <c r="A428">
        <v>426</v>
      </c>
      <c r="B428" s="1" t="s">
        <v>1224</v>
      </c>
      <c r="C428" s="2">
        <v>40210</v>
      </c>
    </row>
    <row r="429" spans="1:3" x14ac:dyDescent="0.55000000000000004">
      <c r="A429">
        <v>427</v>
      </c>
      <c r="B429" s="1" t="s">
        <v>1225</v>
      </c>
      <c r="C429" s="2">
        <v>40210</v>
      </c>
    </row>
    <row r="430" spans="1:3" x14ac:dyDescent="0.55000000000000004">
      <c r="A430">
        <v>428</v>
      </c>
      <c r="B430" s="1" t="s">
        <v>1226</v>
      </c>
      <c r="C430" s="2">
        <v>40210</v>
      </c>
    </row>
    <row r="431" spans="1:3" x14ac:dyDescent="0.55000000000000004">
      <c r="A431">
        <v>429</v>
      </c>
      <c r="B431" s="1" t="s">
        <v>1227</v>
      </c>
      <c r="C431" s="2">
        <v>40210</v>
      </c>
    </row>
    <row r="432" spans="1:3" x14ac:dyDescent="0.55000000000000004">
      <c r="A432">
        <v>430</v>
      </c>
      <c r="B432" s="1" t="s">
        <v>1228</v>
      </c>
      <c r="C432" s="2">
        <v>40210</v>
      </c>
    </row>
    <row r="433" spans="1:3" x14ac:dyDescent="0.55000000000000004">
      <c r="A433">
        <v>431</v>
      </c>
      <c r="B433" s="1" t="s">
        <v>1229</v>
      </c>
      <c r="C433" s="2">
        <v>40238</v>
      </c>
    </row>
    <row r="434" spans="1:3" x14ac:dyDescent="0.55000000000000004">
      <c r="A434">
        <v>432</v>
      </c>
      <c r="B434" s="1" t="s">
        <v>1230</v>
      </c>
      <c r="C434" s="2">
        <v>40238</v>
      </c>
    </row>
    <row r="435" spans="1:3" x14ac:dyDescent="0.55000000000000004">
      <c r="A435">
        <v>433</v>
      </c>
      <c r="B435" s="1" t="s">
        <v>1231</v>
      </c>
      <c r="C435" s="2">
        <v>40238</v>
      </c>
    </row>
    <row r="436" spans="1:3" x14ac:dyDescent="0.55000000000000004">
      <c r="A436">
        <v>434</v>
      </c>
      <c r="B436" s="1" t="s">
        <v>1232</v>
      </c>
      <c r="C436" s="2">
        <v>40238</v>
      </c>
    </row>
    <row r="437" spans="1:3" x14ac:dyDescent="0.55000000000000004">
      <c r="A437">
        <v>435</v>
      </c>
      <c r="B437" s="1" t="s">
        <v>1233</v>
      </c>
      <c r="C437" s="2">
        <v>40238</v>
      </c>
    </row>
    <row r="438" spans="1:3" x14ac:dyDescent="0.55000000000000004">
      <c r="A438">
        <v>436</v>
      </c>
      <c r="B438" s="1" t="s">
        <v>1234</v>
      </c>
      <c r="C438" s="2">
        <v>40238</v>
      </c>
    </row>
    <row r="439" spans="1:3" x14ac:dyDescent="0.55000000000000004">
      <c r="A439">
        <v>437</v>
      </c>
      <c r="B439" s="1" t="s">
        <v>1235</v>
      </c>
      <c r="C439" s="2">
        <v>40238</v>
      </c>
    </row>
    <row r="440" spans="1:3" x14ac:dyDescent="0.55000000000000004">
      <c r="A440">
        <v>438</v>
      </c>
      <c r="B440" s="1" t="s">
        <v>1236</v>
      </c>
      <c r="C440" s="2">
        <v>40238</v>
      </c>
    </row>
    <row r="441" spans="1:3" x14ac:dyDescent="0.55000000000000004">
      <c r="A441">
        <v>439</v>
      </c>
      <c r="B441" s="1" t="s">
        <v>1237</v>
      </c>
      <c r="C441" s="2">
        <v>40238</v>
      </c>
    </row>
    <row r="442" spans="1:3" x14ac:dyDescent="0.55000000000000004">
      <c r="A442">
        <v>440</v>
      </c>
      <c r="B442" s="1" t="s">
        <v>1238</v>
      </c>
      <c r="C442" s="2">
        <v>40238</v>
      </c>
    </row>
    <row r="443" spans="1:3" x14ac:dyDescent="0.55000000000000004">
      <c r="A443">
        <v>441</v>
      </c>
      <c r="B443" s="1" t="s">
        <v>1239</v>
      </c>
      <c r="C443" s="2">
        <v>40238</v>
      </c>
    </row>
    <row r="444" spans="1:3" x14ac:dyDescent="0.55000000000000004">
      <c r="A444">
        <v>442</v>
      </c>
      <c r="B444" s="1" t="s">
        <v>1240</v>
      </c>
      <c r="C444" s="2">
        <v>40238</v>
      </c>
    </row>
    <row r="445" spans="1:3" x14ac:dyDescent="0.55000000000000004">
      <c r="A445">
        <v>443</v>
      </c>
      <c r="B445" s="1" t="s">
        <v>1241</v>
      </c>
      <c r="C445" s="2">
        <v>40238</v>
      </c>
    </row>
    <row r="446" spans="1:3" x14ac:dyDescent="0.55000000000000004">
      <c r="A446">
        <v>444</v>
      </c>
      <c r="B446" s="1" t="s">
        <v>1242</v>
      </c>
      <c r="C446" s="2">
        <v>40238</v>
      </c>
    </row>
    <row r="447" spans="1:3" x14ac:dyDescent="0.55000000000000004">
      <c r="A447">
        <v>445</v>
      </c>
      <c r="B447" s="1" t="s">
        <v>1243</v>
      </c>
      <c r="C447" s="2">
        <v>40238</v>
      </c>
    </row>
    <row r="448" spans="1:3" x14ac:dyDescent="0.55000000000000004">
      <c r="A448">
        <v>446</v>
      </c>
      <c r="B448" s="1" t="s">
        <v>1244</v>
      </c>
      <c r="C448" s="2">
        <v>40238</v>
      </c>
    </row>
    <row r="449" spans="1:3" x14ac:dyDescent="0.55000000000000004">
      <c r="A449">
        <v>447</v>
      </c>
      <c r="B449" s="1" t="s">
        <v>1245</v>
      </c>
      <c r="C449" s="2">
        <v>40238</v>
      </c>
    </row>
    <row r="450" spans="1:3" x14ac:dyDescent="0.55000000000000004">
      <c r="A450">
        <v>448</v>
      </c>
      <c r="B450" s="1" t="s">
        <v>1246</v>
      </c>
      <c r="C450" s="2">
        <v>40238</v>
      </c>
    </row>
    <row r="451" spans="1:3" x14ac:dyDescent="0.55000000000000004">
      <c r="A451">
        <v>449</v>
      </c>
      <c r="B451" s="1" t="s">
        <v>1247</v>
      </c>
      <c r="C451" s="2">
        <v>40238</v>
      </c>
    </row>
    <row r="452" spans="1:3" x14ac:dyDescent="0.55000000000000004">
      <c r="A452">
        <v>450</v>
      </c>
      <c r="B452" s="1" t="s">
        <v>1248</v>
      </c>
      <c r="C452" s="2">
        <v>40238</v>
      </c>
    </row>
    <row r="453" spans="1:3" x14ac:dyDescent="0.55000000000000004">
      <c r="A453">
        <v>451</v>
      </c>
      <c r="B453" s="1" t="s">
        <v>1249</v>
      </c>
      <c r="C453" s="2">
        <v>40238</v>
      </c>
    </row>
    <row r="454" spans="1:3" x14ac:dyDescent="0.55000000000000004">
      <c r="A454">
        <v>452</v>
      </c>
      <c r="B454" s="1" t="s">
        <v>1250</v>
      </c>
      <c r="C454" s="2">
        <v>40238</v>
      </c>
    </row>
    <row r="455" spans="1:3" x14ac:dyDescent="0.55000000000000004">
      <c r="A455">
        <v>453</v>
      </c>
      <c r="B455" s="1" t="s">
        <v>1251</v>
      </c>
      <c r="C455" s="2">
        <v>40238</v>
      </c>
    </row>
    <row r="456" spans="1:3" x14ac:dyDescent="0.55000000000000004">
      <c r="A456">
        <v>454</v>
      </c>
      <c r="B456" s="1" t="s">
        <v>1252</v>
      </c>
      <c r="C456" s="2">
        <v>40238</v>
      </c>
    </row>
    <row r="457" spans="1:3" x14ac:dyDescent="0.55000000000000004">
      <c r="A457">
        <v>455</v>
      </c>
      <c r="B457" s="1" t="s">
        <v>1253</v>
      </c>
      <c r="C457" s="2">
        <v>40238</v>
      </c>
    </row>
    <row r="458" spans="1:3" x14ac:dyDescent="0.55000000000000004">
      <c r="A458">
        <v>456</v>
      </c>
      <c r="B458" s="1" t="s">
        <v>1254</v>
      </c>
      <c r="C458" s="2">
        <v>40238</v>
      </c>
    </row>
    <row r="459" spans="1:3" x14ac:dyDescent="0.55000000000000004">
      <c r="A459">
        <v>457</v>
      </c>
      <c r="B459" s="1" t="s">
        <v>1255</v>
      </c>
      <c r="C459" s="2">
        <v>40238</v>
      </c>
    </row>
    <row r="460" spans="1:3" x14ac:dyDescent="0.55000000000000004">
      <c r="A460">
        <v>458</v>
      </c>
      <c r="B460" s="1" t="s">
        <v>1256</v>
      </c>
      <c r="C460" s="2">
        <v>40238</v>
      </c>
    </row>
    <row r="461" spans="1:3" x14ac:dyDescent="0.55000000000000004">
      <c r="A461">
        <v>459</v>
      </c>
      <c r="B461" s="1" t="s">
        <v>1257</v>
      </c>
      <c r="C461" s="2">
        <v>40238</v>
      </c>
    </row>
    <row r="462" spans="1:3" x14ac:dyDescent="0.55000000000000004">
      <c r="A462">
        <v>460</v>
      </c>
      <c r="B462" s="1" t="s">
        <v>1258</v>
      </c>
      <c r="C462" s="2">
        <v>40238</v>
      </c>
    </row>
    <row r="463" spans="1:3" x14ac:dyDescent="0.55000000000000004">
      <c r="A463">
        <v>461</v>
      </c>
      <c r="B463" s="1" t="s">
        <v>1259</v>
      </c>
      <c r="C463" s="2">
        <v>40238</v>
      </c>
    </row>
    <row r="464" spans="1:3" x14ac:dyDescent="0.55000000000000004">
      <c r="A464">
        <v>462</v>
      </c>
      <c r="B464" s="1" t="s">
        <v>1260</v>
      </c>
      <c r="C464" s="2">
        <v>40238</v>
      </c>
    </row>
    <row r="465" spans="1:3" x14ac:dyDescent="0.55000000000000004">
      <c r="A465">
        <v>463</v>
      </c>
      <c r="B465" s="1" t="s">
        <v>1261</v>
      </c>
      <c r="C465" s="2">
        <v>40238</v>
      </c>
    </row>
    <row r="466" spans="1:3" x14ac:dyDescent="0.55000000000000004">
      <c r="A466">
        <v>464</v>
      </c>
      <c r="B466" s="1" t="s">
        <v>1262</v>
      </c>
      <c r="C466" s="2">
        <v>40238</v>
      </c>
    </row>
    <row r="467" spans="1:3" x14ac:dyDescent="0.55000000000000004">
      <c r="A467">
        <v>465</v>
      </c>
      <c r="B467" s="1" t="s">
        <v>1263</v>
      </c>
      <c r="C467" s="2">
        <v>40238</v>
      </c>
    </row>
    <row r="468" spans="1:3" x14ac:dyDescent="0.55000000000000004">
      <c r="A468">
        <v>466</v>
      </c>
      <c r="B468" s="1" t="s">
        <v>1264</v>
      </c>
      <c r="C468" s="2">
        <v>40238</v>
      </c>
    </row>
    <row r="469" spans="1:3" x14ac:dyDescent="0.55000000000000004">
      <c r="A469">
        <v>467</v>
      </c>
      <c r="B469" s="1" t="s">
        <v>1265</v>
      </c>
      <c r="C469" s="2">
        <v>40238</v>
      </c>
    </row>
    <row r="470" spans="1:3" x14ac:dyDescent="0.55000000000000004">
      <c r="A470">
        <v>468</v>
      </c>
      <c r="B470" s="1" t="s">
        <v>1266</v>
      </c>
      <c r="C470" s="2">
        <v>40238</v>
      </c>
    </row>
    <row r="471" spans="1:3" x14ac:dyDescent="0.55000000000000004">
      <c r="A471">
        <v>469</v>
      </c>
      <c r="B471" s="1" t="s">
        <v>1267</v>
      </c>
      <c r="C471" s="2">
        <v>40238</v>
      </c>
    </row>
    <row r="472" spans="1:3" x14ac:dyDescent="0.55000000000000004">
      <c r="A472">
        <v>470</v>
      </c>
      <c r="B472" s="1" t="s">
        <v>1268</v>
      </c>
      <c r="C472" s="2">
        <v>40238</v>
      </c>
    </row>
    <row r="473" spans="1:3" x14ac:dyDescent="0.55000000000000004">
      <c r="A473">
        <v>471</v>
      </c>
      <c r="B473" s="1" t="s">
        <v>1269</v>
      </c>
      <c r="C473" s="2">
        <v>40238</v>
      </c>
    </row>
    <row r="474" spans="1:3" x14ac:dyDescent="0.55000000000000004">
      <c r="A474">
        <v>472</v>
      </c>
      <c r="B474" s="1" t="s">
        <v>1270</v>
      </c>
      <c r="C474" s="2">
        <v>40238</v>
      </c>
    </row>
    <row r="475" spans="1:3" x14ac:dyDescent="0.55000000000000004">
      <c r="A475">
        <v>473</v>
      </c>
      <c r="B475" s="1" t="s">
        <v>1271</v>
      </c>
      <c r="C475" s="2">
        <v>40269</v>
      </c>
    </row>
    <row r="476" spans="1:3" x14ac:dyDescent="0.55000000000000004">
      <c r="A476">
        <v>474</v>
      </c>
      <c r="B476" s="1" t="s">
        <v>1272</v>
      </c>
      <c r="C476" s="2">
        <v>40269</v>
      </c>
    </row>
    <row r="477" spans="1:3" x14ac:dyDescent="0.55000000000000004">
      <c r="A477">
        <v>475</v>
      </c>
      <c r="B477" s="1" t="s">
        <v>1273</v>
      </c>
      <c r="C477" s="2">
        <v>40269</v>
      </c>
    </row>
    <row r="478" spans="1:3" x14ac:dyDescent="0.55000000000000004">
      <c r="A478">
        <v>476</v>
      </c>
      <c r="B478" s="1" t="s">
        <v>1274</v>
      </c>
      <c r="C478" s="2">
        <v>40269</v>
      </c>
    </row>
    <row r="479" spans="1:3" x14ac:dyDescent="0.55000000000000004">
      <c r="A479">
        <v>477</v>
      </c>
      <c r="B479" s="1" t="s">
        <v>1275</v>
      </c>
      <c r="C479" s="2">
        <v>40269</v>
      </c>
    </row>
    <row r="480" spans="1:3" x14ac:dyDescent="0.55000000000000004">
      <c r="A480">
        <v>478</v>
      </c>
      <c r="B480" s="1" t="s">
        <v>1276</v>
      </c>
      <c r="C480" s="2">
        <v>40269</v>
      </c>
    </row>
    <row r="481" spans="1:3" x14ac:dyDescent="0.55000000000000004">
      <c r="A481">
        <v>479</v>
      </c>
      <c r="B481" s="1" t="s">
        <v>1277</v>
      </c>
      <c r="C481" s="2">
        <v>40269</v>
      </c>
    </row>
    <row r="482" spans="1:3" x14ac:dyDescent="0.55000000000000004">
      <c r="A482">
        <v>480</v>
      </c>
      <c r="B482" s="1" t="s">
        <v>1278</v>
      </c>
      <c r="C482" s="2">
        <v>40269</v>
      </c>
    </row>
    <row r="483" spans="1:3" x14ac:dyDescent="0.55000000000000004">
      <c r="A483">
        <v>481</v>
      </c>
      <c r="B483" s="1" t="s">
        <v>1279</v>
      </c>
      <c r="C483" s="2">
        <v>40269</v>
      </c>
    </row>
    <row r="484" spans="1:3" x14ac:dyDescent="0.55000000000000004">
      <c r="A484">
        <v>482</v>
      </c>
      <c r="B484" s="1" t="s">
        <v>1280</v>
      </c>
      <c r="C484" s="2">
        <v>40269</v>
      </c>
    </row>
    <row r="485" spans="1:3" x14ac:dyDescent="0.55000000000000004">
      <c r="A485">
        <v>483</v>
      </c>
      <c r="B485" s="1" t="s">
        <v>1281</v>
      </c>
      <c r="C485" s="2">
        <v>40269</v>
      </c>
    </row>
    <row r="486" spans="1:3" x14ac:dyDescent="0.55000000000000004">
      <c r="A486">
        <v>484</v>
      </c>
      <c r="B486" s="1" t="s">
        <v>1282</v>
      </c>
      <c r="C486" s="2">
        <v>40269</v>
      </c>
    </row>
    <row r="487" spans="1:3" x14ac:dyDescent="0.55000000000000004">
      <c r="A487">
        <v>485</v>
      </c>
      <c r="B487" s="1" t="s">
        <v>1283</v>
      </c>
      <c r="C487" s="2">
        <v>40269</v>
      </c>
    </row>
    <row r="488" spans="1:3" x14ac:dyDescent="0.55000000000000004">
      <c r="A488">
        <v>486</v>
      </c>
      <c r="B488" s="1" t="s">
        <v>1284</v>
      </c>
      <c r="C488" s="2">
        <v>40299</v>
      </c>
    </row>
    <row r="489" spans="1:3" x14ac:dyDescent="0.55000000000000004">
      <c r="A489">
        <v>487</v>
      </c>
      <c r="B489" s="1" t="s">
        <v>1285</v>
      </c>
      <c r="C489" s="2">
        <v>40299</v>
      </c>
    </row>
    <row r="490" spans="1:3" x14ac:dyDescent="0.55000000000000004">
      <c r="A490">
        <v>488</v>
      </c>
      <c r="B490" s="1" t="s">
        <v>1286</v>
      </c>
      <c r="C490" s="2">
        <v>40299</v>
      </c>
    </row>
    <row r="491" spans="1:3" x14ac:dyDescent="0.55000000000000004">
      <c r="A491">
        <v>489</v>
      </c>
      <c r="B491" s="1" t="s">
        <v>1287</v>
      </c>
      <c r="C491" s="2">
        <v>40299</v>
      </c>
    </row>
    <row r="492" spans="1:3" x14ac:dyDescent="0.55000000000000004">
      <c r="A492">
        <v>490</v>
      </c>
      <c r="B492" s="1" t="s">
        <v>1288</v>
      </c>
      <c r="C492" s="2">
        <v>40299</v>
      </c>
    </row>
    <row r="493" spans="1:3" x14ac:dyDescent="0.55000000000000004">
      <c r="A493">
        <v>491</v>
      </c>
      <c r="B493" s="1" t="s">
        <v>1289</v>
      </c>
      <c r="C493" s="2">
        <v>40299</v>
      </c>
    </row>
    <row r="494" spans="1:3" x14ac:dyDescent="0.55000000000000004">
      <c r="A494">
        <v>492</v>
      </c>
      <c r="B494" s="1" t="s">
        <v>1290</v>
      </c>
      <c r="C494" s="2">
        <v>40299</v>
      </c>
    </row>
    <row r="495" spans="1:3" x14ac:dyDescent="0.55000000000000004">
      <c r="A495">
        <v>493</v>
      </c>
      <c r="B495" s="1" t="s">
        <v>1291</v>
      </c>
      <c r="C495" s="2">
        <v>40299</v>
      </c>
    </row>
    <row r="496" spans="1:3" x14ac:dyDescent="0.55000000000000004">
      <c r="A496">
        <v>494</v>
      </c>
      <c r="B496" s="1" t="s">
        <v>1292</v>
      </c>
      <c r="C496" s="2">
        <v>40299</v>
      </c>
    </row>
    <row r="497" spans="1:3" x14ac:dyDescent="0.55000000000000004">
      <c r="A497">
        <v>495</v>
      </c>
      <c r="B497" s="1" t="s">
        <v>1293</v>
      </c>
      <c r="C497" s="2">
        <v>40299</v>
      </c>
    </row>
    <row r="498" spans="1:3" x14ac:dyDescent="0.55000000000000004">
      <c r="A498">
        <v>496</v>
      </c>
      <c r="B498" s="1" t="s">
        <v>1294</v>
      </c>
      <c r="C498" s="2">
        <v>40330</v>
      </c>
    </row>
    <row r="499" spans="1:3" x14ac:dyDescent="0.55000000000000004">
      <c r="A499">
        <v>497</v>
      </c>
      <c r="B499" s="1" t="s">
        <v>1295</v>
      </c>
      <c r="C499" s="2">
        <v>40330</v>
      </c>
    </row>
    <row r="500" spans="1:3" x14ac:dyDescent="0.55000000000000004">
      <c r="A500">
        <v>498</v>
      </c>
      <c r="B500" s="1" t="s">
        <v>1296</v>
      </c>
      <c r="C500" s="2">
        <v>40360</v>
      </c>
    </row>
    <row r="501" spans="1:3" x14ac:dyDescent="0.55000000000000004">
      <c r="A501">
        <v>499</v>
      </c>
      <c r="B501" s="1" t="s">
        <v>1297</v>
      </c>
      <c r="C501" s="2">
        <v>40360</v>
      </c>
    </row>
    <row r="502" spans="1:3" x14ac:dyDescent="0.55000000000000004">
      <c r="A502">
        <v>500</v>
      </c>
      <c r="B502" s="1" t="s">
        <v>1298</v>
      </c>
      <c r="C502" s="2">
        <v>40360</v>
      </c>
    </row>
    <row r="503" spans="1:3" x14ac:dyDescent="0.55000000000000004">
      <c r="A503">
        <v>501</v>
      </c>
      <c r="B503" s="1" t="s">
        <v>1299</v>
      </c>
      <c r="C503" s="2">
        <v>40360</v>
      </c>
    </row>
    <row r="504" spans="1:3" x14ac:dyDescent="0.55000000000000004">
      <c r="A504">
        <v>502</v>
      </c>
      <c r="B504" s="1" t="s">
        <v>1300</v>
      </c>
      <c r="C504" s="2">
        <v>40360</v>
      </c>
    </row>
    <row r="505" spans="1:3" x14ac:dyDescent="0.55000000000000004">
      <c r="A505">
        <v>503</v>
      </c>
      <c r="B505" s="1" t="s">
        <v>1301</v>
      </c>
      <c r="C505" s="2">
        <v>40360</v>
      </c>
    </row>
    <row r="506" spans="1:3" x14ac:dyDescent="0.55000000000000004">
      <c r="A506">
        <v>504</v>
      </c>
      <c r="B506" s="1" t="s">
        <v>1302</v>
      </c>
      <c r="C506" s="2">
        <v>40360</v>
      </c>
    </row>
    <row r="507" spans="1:3" x14ac:dyDescent="0.55000000000000004">
      <c r="A507">
        <v>505</v>
      </c>
      <c r="B507" s="1" t="s">
        <v>1303</v>
      </c>
      <c r="C507" s="2">
        <v>40360</v>
      </c>
    </row>
    <row r="508" spans="1:3" x14ac:dyDescent="0.55000000000000004">
      <c r="A508">
        <v>506</v>
      </c>
      <c r="B508" s="1" t="s">
        <v>1304</v>
      </c>
      <c r="C508" s="2">
        <v>40360</v>
      </c>
    </row>
    <row r="509" spans="1:3" x14ac:dyDescent="0.55000000000000004">
      <c r="A509">
        <v>507</v>
      </c>
      <c r="B509" s="1" t="s">
        <v>1305</v>
      </c>
      <c r="C509" s="2">
        <v>40360</v>
      </c>
    </row>
    <row r="510" spans="1:3" x14ac:dyDescent="0.55000000000000004">
      <c r="A510">
        <v>508</v>
      </c>
      <c r="B510" s="1" t="s">
        <v>1306</v>
      </c>
      <c r="C510" s="2">
        <v>40360</v>
      </c>
    </row>
    <row r="511" spans="1:3" x14ac:dyDescent="0.55000000000000004">
      <c r="A511">
        <v>509</v>
      </c>
      <c r="B511" s="1" t="s">
        <v>1307</v>
      </c>
      <c r="C511" s="2">
        <v>40360</v>
      </c>
    </row>
    <row r="512" spans="1:3" x14ac:dyDescent="0.55000000000000004">
      <c r="A512">
        <v>510</v>
      </c>
      <c r="B512" s="1" t="s">
        <v>1308</v>
      </c>
      <c r="C512" s="2">
        <v>40391</v>
      </c>
    </row>
    <row r="513" spans="1:3" x14ac:dyDescent="0.55000000000000004">
      <c r="A513">
        <v>511</v>
      </c>
      <c r="B513" s="1" t="s">
        <v>1309</v>
      </c>
      <c r="C513" s="2">
        <v>40391</v>
      </c>
    </row>
    <row r="514" spans="1:3" x14ac:dyDescent="0.55000000000000004">
      <c r="A514">
        <v>512</v>
      </c>
      <c r="B514" s="1" t="s">
        <v>1310</v>
      </c>
      <c r="C514" s="2">
        <v>40391</v>
      </c>
    </row>
    <row r="515" spans="1:3" x14ac:dyDescent="0.55000000000000004">
      <c r="A515">
        <v>513</v>
      </c>
      <c r="B515" s="1" t="s">
        <v>1311</v>
      </c>
      <c r="C515" s="2">
        <v>40391</v>
      </c>
    </row>
    <row r="516" spans="1:3" x14ac:dyDescent="0.55000000000000004">
      <c r="A516">
        <v>514</v>
      </c>
      <c r="B516" s="1" t="s">
        <v>1312</v>
      </c>
      <c r="C516" s="2">
        <v>40391</v>
      </c>
    </row>
    <row r="517" spans="1:3" x14ac:dyDescent="0.55000000000000004">
      <c r="A517">
        <v>515</v>
      </c>
      <c r="B517" s="1" t="s">
        <v>1313</v>
      </c>
      <c r="C517" s="2">
        <v>40391</v>
      </c>
    </row>
    <row r="518" spans="1:3" x14ac:dyDescent="0.55000000000000004">
      <c r="A518">
        <v>516</v>
      </c>
      <c r="B518" s="1" t="s">
        <v>1314</v>
      </c>
      <c r="C518" s="2">
        <v>40391</v>
      </c>
    </row>
    <row r="519" spans="1:3" x14ac:dyDescent="0.55000000000000004">
      <c r="A519">
        <v>517</v>
      </c>
      <c r="B519" s="1" t="s">
        <v>1315</v>
      </c>
      <c r="C519" s="2">
        <v>40391</v>
      </c>
    </row>
    <row r="520" spans="1:3" x14ac:dyDescent="0.55000000000000004">
      <c r="A520">
        <v>518</v>
      </c>
      <c r="B520" s="1" t="s">
        <v>1316</v>
      </c>
      <c r="C520" s="2">
        <v>40391</v>
      </c>
    </row>
    <row r="521" spans="1:3" x14ac:dyDescent="0.55000000000000004">
      <c r="A521">
        <v>519</v>
      </c>
      <c r="B521" s="1" t="s">
        <v>1317</v>
      </c>
      <c r="C521" s="2">
        <v>40391</v>
      </c>
    </row>
    <row r="522" spans="1:3" x14ac:dyDescent="0.55000000000000004">
      <c r="A522">
        <v>520</v>
      </c>
      <c r="B522" s="1" t="s">
        <v>1318</v>
      </c>
      <c r="C522" s="2">
        <v>40422</v>
      </c>
    </row>
    <row r="523" spans="1:3" x14ac:dyDescent="0.55000000000000004">
      <c r="A523">
        <v>521</v>
      </c>
      <c r="B523" s="1" t="s">
        <v>1319</v>
      </c>
      <c r="C523" s="2">
        <v>40422</v>
      </c>
    </row>
    <row r="524" spans="1:3" x14ac:dyDescent="0.55000000000000004">
      <c r="A524">
        <v>522</v>
      </c>
      <c r="B524" s="1" t="s">
        <v>1320</v>
      </c>
      <c r="C524" s="2">
        <v>40422</v>
      </c>
    </row>
    <row r="525" spans="1:3" x14ac:dyDescent="0.55000000000000004">
      <c r="A525">
        <v>523</v>
      </c>
      <c r="B525" s="1" t="s">
        <v>1321</v>
      </c>
      <c r="C525" s="2">
        <v>40422</v>
      </c>
    </row>
    <row r="526" spans="1:3" x14ac:dyDescent="0.55000000000000004">
      <c r="A526">
        <v>524</v>
      </c>
      <c r="B526" s="1" t="s">
        <v>1322</v>
      </c>
      <c r="C526" s="2">
        <v>40422</v>
      </c>
    </row>
    <row r="527" spans="1:3" x14ac:dyDescent="0.55000000000000004">
      <c r="A527">
        <v>525</v>
      </c>
      <c r="B527" s="1" t="s">
        <v>1323</v>
      </c>
      <c r="C527" s="2">
        <v>40422</v>
      </c>
    </row>
    <row r="528" spans="1:3" x14ac:dyDescent="0.55000000000000004">
      <c r="A528">
        <v>526</v>
      </c>
      <c r="B528" s="1" t="s">
        <v>1324</v>
      </c>
      <c r="C528" s="2">
        <v>40422</v>
      </c>
    </row>
    <row r="529" spans="1:3" x14ac:dyDescent="0.55000000000000004">
      <c r="A529">
        <v>527</v>
      </c>
      <c r="B529" s="1" t="s">
        <v>1325</v>
      </c>
      <c r="C529" s="2">
        <v>40452</v>
      </c>
    </row>
    <row r="530" spans="1:3" x14ac:dyDescent="0.55000000000000004">
      <c r="A530">
        <v>528</v>
      </c>
      <c r="B530" s="1" t="s">
        <v>1326</v>
      </c>
      <c r="C530" s="2">
        <v>40452</v>
      </c>
    </row>
    <row r="531" spans="1:3" x14ac:dyDescent="0.55000000000000004">
      <c r="A531">
        <v>529</v>
      </c>
      <c r="B531" s="1" t="s">
        <v>1327</v>
      </c>
      <c r="C531" s="2">
        <v>40452</v>
      </c>
    </row>
    <row r="532" spans="1:3" x14ac:dyDescent="0.55000000000000004">
      <c r="A532">
        <v>530</v>
      </c>
      <c r="B532" s="1" t="s">
        <v>1328</v>
      </c>
      <c r="C532" s="2">
        <v>40452</v>
      </c>
    </row>
    <row r="533" spans="1:3" x14ac:dyDescent="0.55000000000000004">
      <c r="A533">
        <v>531</v>
      </c>
      <c r="B533" s="1" t="s">
        <v>1329</v>
      </c>
      <c r="C533" s="2">
        <v>40452</v>
      </c>
    </row>
    <row r="534" spans="1:3" x14ac:dyDescent="0.55000000000000004">
      <c r="A534">
        <v>532</v>
      </c>
      <c r="B534" s="1" t="s">
        <v>1330</v>
      </c>
      <c r="C534" s="2">
        <v>40452</v>
      </c>
    </row>
    <row r="535" spans="1:3" x14ac:dyDescent="0.55000000000000004">
      <c r="A535">
        <v>533</v>
      </c>
      <c r="B535" s="1" t="s">
        <v>1331</v>
      </c>
      <c r="C535" s="2">
        <v>40452</v>
      </c>
    </row>
    <row r="536" spans="1:3" x14ac:dyDescent="0.55000000000000004">
      <c r="A536">
        <v>534</v>
      </c>
      <c r="B536" s="1" t="s">
        <v>1332</v>
      </c>
      <c r="C536" s="2">
        <v>40452</v>
      </c>
    </row>
    <row r="537" spans="1:3" x14ac:dyDescent="0.55000000000000004">
      <c r="A537">
        <v>535</v>
      </c>
      <c r="B537" s="1" t="s">
        <v>1333</v>
      </c>
      <c r="C537" s="2">
        <v>40452</v>
      </c>
    </row>
    <row r="538" spans="1:3" x14ac:dyDescent="0.55000000000000004">
      <c r="A538">
        <v>536</v>
      </c>
      <c r="B538" s="1" t="s">
        <v>1334</v>
      </c>
      <c r="C538" s="2">
        <v>40452</v>
      </c>
    </row>
    <row r="539" spans="1:3" x14ac:dyDescent="0.55000000000000004">
      <c r="A539">
        <v>537</v>
      </c>
      <c r="B539" s="1" t="s">
        <v>1335</v>
      </c>
      <c r="C539" s="2">
        <v>40452</v>
      </c>
    </row>
    <row r="540" spans="1:3" x14ac:dyDescent="0.55000000000000004">
      <c r="A540">
        <v>538</v>
      </c>
      <c r="B540" s="1" t="s">
        <v>1336</v>
      </c>
      <c r="C540" s="2">
        <v>40452</v>
      </c>
    </row>
    <row r="541" spans="1:3" x14ac:dyDescent="0.55000000000000004">
      <c r="A541">
        <v>539</v>
      </c>
      <c r="B541" s="1" t="s">
        <v>1337</v>
      </c>
      <c r="C541" s="2">
        <v>40452</v>
      </c>
    </row>
    <row r="542" spans="1:3" x14ac:dyDescent="0.55000000000000004">
      <c r="A542">
        <v>540</v>
      </c>
      <c r="B542" s="1" t="s">
        <v>1338</v>
      </c>
      <c r="C542" s="2">
        <v>40452</v>
      </c>
    </row>
    <row r="543" spans="1:3" x14ac:dyDescent="0.55000000000000004">
      <c r="A543">
        <v>541</v>
      </c>
      <c r="B543" s="1" t="s">
        <v>1339</v>
      </c>
      <c r="C543" s="2">
        <v>40452</v>
      </c>
    </row>
    <row r="544" spans="1:3" x14ac:dyDescent="0.55000000000000004">
      <c r="A544">
        <v>542</v>
      </c>
      <c r="B544" s="1" t="s">
        <v>1340</v>
      </c>
      <c r="C544" s="2">
        <v>40452</v>
      </c>
    </row>
    <row r="545" spans="1:3" x14ac:dyDescent="0.55000000000000004">
      <c r="A545">
        <v>543</v>
      </c>
      <c r="B545" s="1" t="s">
        <v>1341</v>
      </c>
      <c r="C545" s="2">
        <v>40483</v>
      </c>
    </row>
    <row r="546" spans="1:3" x14ac:dyDescent="0.55000000000000004">
      <c r="A546">
        <v>544</v>
      </c>
      <c r="B546" s="1" t="s">
        <v>1342</v>
      </c>
      <c r="C546" s="2">
        <v>40483</v>
      </c>
    </row>
    <row r="547" spans="1:3" x14ac:dyDescent="0.55000000000000004">
      <c r="A547">
        <v>545</v>
      </c>
      <c r="B547" s="1" t="s">
        <v>1343</v>
      </c>
      <c r="C547" s="2">
        <v>40483</v>
      </c>
    </row>
    <row r="548" spans="1:3" x14ac:dyDescent="0.55000000000000004">
      <c r="A548">
        <v>546</v>
      </c>
      <c r="B548" s="1" t="s">
        <v>1344</v>
      </c>
      <c r="C548" s="2">
        <v>40483</v>
      </c>
    </row>
    <row r="549" spans="1:3" x14ac:dyDescent="0.55000000000000004">
      <c r="A549">
        <v>547</v>
      </c>
      <c r="B549" s="1" t="s">
        <v>1345</v>
      </c>
      <c r="C549" s="2">
        <v>40483</v>
      </c>
    </row>
    <row r="550" spans="1:3" x14ac:dyDescent="0.55000000000000004">
      <c r="A550">
        <v>548</v>
      </c>
      <c r="B550" s="1" t="s">
        <v>1346</v>
      </c>
      <c r="C550" s="2">
        <v>40483</v>
      </c>
    </row>
    <row r="551" spans="1:3" x14ac:dyDescent="0.55000000000000004">
      <c r="A551">
        <v>549</v>
      </c>
      <c r="B551" s="1" t="s">
        <v>1347</v>
      </c>
      <c r="C551" s="2">
        <v>40483</v>
      </c>
    </row>
    <row r="552" spans="1:3" x14ac:dyDescent="0.55000000000000004">
      <c r="A552">
        <v>550</v>
      </c>
      <c r="B552" s="1" t="s">
        <v>1348</v>
      </c>
      <c r="C552" s="2">
        <v>40483</v>
      </c>
    </row>
    <row r="553" spans="1:3" x14ac:dyDescent="0.55000000000000004">
      <c r="A553">
        <v>551</v>
      </c>
      <c r="B553" s="1" t="s">
        <v>1349</v>
      </c>
      <c r="C553" s="2">
        <v>40483</v>
      </c>
    </row>
    <row r="554" spans="1:3" x14ac:dyDescent="0.55000000000000004">
      <c r="A554">
        <v>552</v>
      </c>
      <c r="B554" s="1" t="s">
        <v>1350</v>
      </c>
      <c r="C554" s="2">
        <v>40483</v>
      </c>
    </row>
    <row r="555" spans="1:3" x14ac:dyDescent="0.55000000000000004">
      <c r="A555">
        <v>553</v>
      </c>
      <c r="B555" s="1" t="s">
        <v>1351</v>
      </c>
      <c r="C555" s="2">
        <v>40483</v>
      </c>
    </row>
    <row r="556" spans="1:3" x14ac:dyDescent="0.55000000000000004">
      <c r="A556">
        <v>554</v>
      </c>
      <c r="B556" s="1" t="s">
        <v>1352</v>
      </c>
      <c r="C556" s="2">
        <v>40483</v>
      </c>
    </row>
    <row r="557" spans="1:3" x14ac:dyDescent="0.55000000000000004">
      <c r="A557">
        <v>555</v>
      </c>
      <c r="B557" s="1" t="s">
        <v>1353</v>
      </c>
      <c r="C557" s="2">
        <v>40483</v>
      </c>
    </row>
    <row r="558" spans="1:3" x14ac:dyDescent="0.55000000000000004">
      <c r="A558">
        <v>556</v>
      </c>
      <c r="B558" s="1" t="s">
        <v>1354</v>
      </c>
      <c r="C558" s="2">
        <v>40483</v>
      </c>
    </row>
    <row r="559" spans="1:3" x14ac:dyDescent="0.55000000000000004">
      <c r="A559">
        <v>557</v>
      </c>
      <c r="B559" s="1" t="s">
        <v>1355</v>
      </c>
      <c r="C559" s="2">
        <v>40483</v>
      </c>
    </row>
    <row r="560" spans="1:3" x14ac:dyDescent="0.55000000000000004">
      <c r="A560">
        <v>558</v>
      </c>
      <c r="B560" s="1" t="s">
        <v>1356</v>
      </c>
      <c r="C560" s="2">
        <v>40483</v>
      </c>
    </row>
    <row r="561" spans="1:3" x14ac:dyDescent="0.55000000000000004">
      <c r="A561">
        <v>559</v>
      </c>
      <c r="B561" s="1" t="s">
        <v>1357</v>
      </c>
      <c r="C561" s="2">
        <v>40513</v>
      </c>
    </row>
    <row r="562" spans="1:3" x14ac:dyDescent="0.55000000000000004">
      <c r="A562">
        <v>560</v>
      </c>
      <c r="B562" s="1" t="s">
        <v>1358</v>
      </c>
      <c r="C562" s="2">
        <v>40513</v>
      </c>
    </row>
    <row r="563" spans="1:3" x14ac:dyDescent="0.55000000000000004">
      <c r="A563">
        <v>561</v>
      </c>
      <c r="B563" s="1" t="s">
        <v>1359</v>
      </c>
      <c r="C563" s="2">
        <v>40513</v>
      </c>
    </row>
    <row r="564" spans="1:3" x14ac:dyDescent="0.55000000000000004">
      <c r="A564">
        <v>562</v>
      </c>
      <c r="B564" s="1" t="s">
        <v>1360</v>
      </c>
      <c r="C564" s="2">
        <v>40513</v>
      </c>
    </row>
    <row r="565" spans="1:3" x14ac:dyDescent="0.55000000000000004">
      <c r="A565">
        <v>563</v>
      </c>
      <c r="B565" s="1" t="s">
        <v>1361</v>
      </c>
      <c r="C565" s="2">
        <v>40513</v>
      </c>
    </row>
    <row r="566" spans="1:3" x14ac:dyDescent="0.55000000000000004">
      <c r="A566">
        <v>564</v>
      </c>
      <c r="B566" s="1" t="s">
        <v>1362</v>
      </c>
      <c r="C566" s="2">
        <v>40513</v>
      </c>
    </row>
    <row r="567" spans="1:3" x14ac:dyDescent="0.55000000000000004">
      <c r="A567">
        <v>565</v>
      </c>
      <c r="B567" s="1" t="s">
        <v>1363</v>
      </c>
      <c r="C567" s="2">
        <v>40513</v>
      </c>
    </row>
    <row r="568" spans="1:3" x14ac:dyDescent="0.55000000000000004">
      <c r="A568">
        <v>566</v>
      </c>
      <c r="B568" s="1" t="s">
        <v>1364</v>
      </c>
      <c r="C568" s="2">
        <v>40544</v>
      </c>
    </row>
    <row r="569" spans="1:3" x14ac:dyDescent="0.55000000000000004">
      <c r="A569">
        <v>567</v>
      </c>
      <c r="B569" s="1" t="s">
        <v>1365</v>
      </c>
      <c r="C569" s="2">
        <v>40544</v>
      </c>
    </row>
    <row r="570" spans="1:3" x14ac:dyDescent="0.55000000000000004">
      <c r="A570">
        <v>568</v>
      </c>
      <c r="B570" s="1" t="s">
        <v>1366</v>
      </c>
      <c r="C570" s="2">
        <v>40544</v>
      </c>
    </row>
    <row r="571" spans="1:3" x14ac:dyDescent="0.55000000000000004">
      <c r="A571">
        <v>569</v>
      </c>
      <c r="B571" s="1" t="s">
        <v>1367</v>
      </c>
      <c r="C571" s="2">
        <v>40575</v>
      </c>
    </row>
    <row r="572" spans="1:3" x14ac:dyDescent="0.55000000000000004">
      <c r="A572">
        <v>570</v>
      </c>
      <c r="B572" s="1" t="s">
        <v>1368</v>
      </c>
      <c r="C572" s="2">
        <v>40575</v>
      </c>
    </row>
    <row r="573" spans="1:3" x14ac:dyDescent="0.55000000000000004">
      <c r="A573">
        <v>571</v>
      </c>
      <c r="B573" s="1" t="s">
        <v>1369</v>
      </c>
      <c r="C573" s="2">
        <v>40575</v>
      </c>
    </row>
    <row r="574" spans="1:3" x14ac:dyDescent="0.55000000000000004">
      <c r="A574">
        <v>572</v>
      </c>
      <c r="B574" s="1" t="s">
        <v>1370</v>
      </c>
      <c r="C574" s="2">
        <v>40575</v>
      </c>
    </row>
    <row r="575" spans="1:3" x14ac:dyDescent="0.55000000000000004">
      <c r="A575">
        <v>573</v>
      </c>
      <c r="B575" s="1" t="s">
        <v>1371</v>
      </c>
      <c r="C575" s="2">
        <v>40575</v>
      </c>
    </row>
    <row r="576" spans="1:3" x14ac:dyDescent="0.55000000000000004">
      <c r="A576">
        <v>574</v>
      </c>
      <c r="B576" s="1" t="s">
        <v>1372</v>
      </c>
      <c r="C576" s="2">
        <v>40575</v>
      </c>
    </row>
    <row r="577" spans="1:3" x14ac:dyDescent="0.55000000000000004">
      <c r="A577">
        <v>575</v>
      </c>
      <c r="B577" s="1" t="s">
        <v>1373</v>
      </c>
      <c r="C577" s="2">
        <v>40575</v>
      </c>
    </row>
    <row r="578" spans="1:3" x14ac:dyDescent="0.55000000000000004">
      <c r="A578">
        <v>576</v>
      </c>
      <c r="B578" s="1" t="s">
        <v>1374</v>
      </c>
      <c r="C578" s="2">
        <v>40575</v>
      </c>
    </row>
    <row r="579" spans="1:3" x14ac:dyDescent="0.55000000000000004">
      <c r="A579">
        <v>577</v>
      </c>
      <c r="B579" s="1" t="s">
        <v>1375</v>
      </c>
      <c r="C579" s="2">
        <v>40575</v>
      </c>
    </row>
    <row r="580" spans="1:3" x14ac:dyDescent="0.55000000000000004">
      <c r="A580">
        <v>578</v>
      </c>
      <c r="B580" s="1" t="s">
        <v>1376</v>
      </c>
      <c r="C580" s="2">
        <v>40575</v>
      </c>
    </row>
    <row r="581" spans="1:3" x14ac:dyDescent="0.55000000000000004">
      <c r="A581">
        <v>579</v>
      </c>
      <c r="B581" s="1" t="s">
        <v>1377</v>
      </c>
      <c r="C581" s="2">
        <v>40575</v>
      </c>
    </row>
    <row r="582" spans="1:3" x14ac:dyDescent="0.55000000000000004">
      <c r="A582">
        <v>580</v>
      </c>
      <c r="B582" s="1" t="s">
        <v>1378</v>
      </c>
      <c r="C582" s="2">
        <v>40575</v>
      </c>
    </row>
    <row r="583" spans="1:3" x14ac:dyDescent="0.55000000000000004">
      <c r="A583">
        <v>581</v>
      </c>
      <c r="B583" s="1" t="s">
        <v>1379</v>
      </c>
      <c r="C583" s="2">
        <v>40575</v>
      </c>
    </row>
    <row r="584" spans="1:3" x14ac:dyDescent="0.55000000000000004">
      <c r="A584">
        <v>582</v>
      </c>
      <c r="B584" s="1" t="s">
        <v>1380</v>
      </c>
      <c r="C584" s="2">
        <v>40603</v>
      </c>
    </row>
    <row r="585" spans="1:3" x14ac:dyDescent="0.55000000000000004">
      <c r="A585">
        <v>583</v>
      </c>
      <c r="B585" s="1" t="s">
        <v>1381</v>
      </c>
      <c r="C585" s="2">
        <v>40603</v>
      </c>
    </row>
    <row r="586" spans="1:3" x14ac:dyDescent="0.55000000000000004">
      <c r="A586">
        <v>584</v>
      </c>
      <c r="B586" s="1" t="s">
        <v>1382</v>
      </c>
      <c r="C586" s="2">
        <v>40603</v>
      </c>
    </row>
    <row r="587" spans="1:3" x14ac:dyDescent="0.55000000000000004">
      <c r="A587">
        <v>585</v>
      </c>
      <c r="B587" s="1" t="s">
        <v>1383</v>
      </c>
      <c r="C587" s="2">
        <v>40603</v>
      </c>
    </row>
    <row r="588" spans="1:3" x14ac:dyDescent="0.55000000000000004">
      <c r="A588">
        <v>586</v>
      </c>
      <c r="B588" s="1" t="s">
        <v>1384</v>
      </c>
      <c r="C588" s="2">
        <v>40603</v>
      </c>
    </row>
    <row r="589" spans="1:3" x14ac:dyDescent="0.55000000000000004">
      <c r="A589">
        <v>587</v>
      </c>
      <c r="B589" s="1" t="s">
        <v>1385</v>
      </c>
      <c r="C589" s="2">
        <v>40603</v>
      </c>
    </row>
    <row r="590" spans="1:3" x14ac:dyDescent="0.55000000000000004">
      <c r="A590">
        <v>588</v>
      </c>
      <c r="B590" s="1" t="s">
        <v>1386</v>
      </c>
      <c r="C590" s="2">
        <v>40603</v>
      </c>
    </row>
    <row r="591" spans="1:3" x14ac:dyDescent="0.55000000000000004">
      <c r="A591">
        <v>589</v>
      </c>
      <c r="B591" s="1" t="s">
        <v>1387</v>
      </c>
      <c r="C591" s="2">
        <v>40634</v>
      </c>
    </row>
    <row r="592" spans="1:3" x14ac:dyDescent="0.55000000000000004">
      <c r="A592">
        <v>590</v>
      </c>
      <c r="B592" s="1" t="s">
        <v>1388</v>
      </c>
      <c r="C592" s="2">
        <v>40634</v>
      </c>
    </row>
    <row r="593" spans="1:3" x14ac:dyDescent="0.55000000000000004">
      <c r="A593">
        <v>591</v>
      </c>
      <c r="B593" s="1" t="s">
        <v>1389</v>
      </c>
      <c r="C593" s="2">
        <v>40634</v>
      </c>
    </row>
    <row r="594" spans="1:3" x14ac:dyDescent="0.55000000000000004">
      <c r="A594">
        <v>592</v>
      </c>
      <c r="B594" s="1" t="s">
        <v>1390</v>
      </c>
      <c r="C594" s="2">
        <v>40634</v>
      </c>
    </row>
    <row r="595" spans="1:3" x14ac:dyDescent="0.55000000000000004">
      <c r="A595">
        <v>593</v>
      </c>
      <c r="B595" s="1" t="s">
        <v>1391</v>
      </c>
      <c r="C595" s="2">
        <v>40634</v>
      </c>
    </row>
    <row r="596" spans="1:3" x14ac:dyDescent="0.55000000000000004">
      <c r="A596">
        <v>594</v>
      </c>
      <c r="B596" s="1" t="s">
        <v>1392</v>
      </c>
      <c r="C596" s="2">
        <v>40634</v>
      </c>
    </row>
    <row r="597" spans="1:3" x14ac:dyDescent="0.55000000000000004">
      <c r="A597">
        <v>595</v>
      </c>
      <c r="B597" s="1" t="s">
        <v>1393</v>
      </c>
      <c r="C597" s="2">
        <v>40634</v>
      </c>
    </row>
    <row r="598" spans="1:3" x14ac:dyDescent="0.55000000000000004">
      <c r="A598">
        <v>596</v>
      </c>
      <c r="B598" s="1" t="s">
        <v>1394</v>
      </c>
      <c r="C598" s="2">
        <v>40634</v>
      </c>
    </row>
    <row r="599" spans="1:3" x14ac:dyDescent="0.55000000000000004">
      <c r="A599">
        <v>597</v>
      </c>
      <c r="B599" s="1" t="s">
        <v>1395</v>
      </c>
      <c r="C599" s="2">
        <v>40634</v>
      </c>
    </row>
    <row r="600" spans="1:3" x14ac:dyDescent="0.55000000000000004">
      <c r="A600">
        <v>598</v>
      </c>
      <c r="B600" s="1" t="s">
        <v>1396</v>
      </c>
      <c r="C600" s="2">
        <v>40664</v>
      </c>
    </row>
    <row r="601" spans="1:3" x14ac:dyDescent="0.55000000000000004">
      <c r="A601">
        <v>599</v>
      </c>
      <c r="B601" s="1" t="s">
        <v>1397</v>
      </c>
      <c r="C601" s="2">
        <v>40664</v>
      </c>
    </row>
    <row r="602" spans="1:3" x14ac:dyDescent="0.55000000000000004">
      <c r="A602">
        <v>600</v>
      </c>
      <c r="B602" s="1" t="s">
        <v>1398</v>
      </c>
      <c r="C602" s="2">
        <v>40664</v>
      </c>
    </row>
    <row r="603" spans="1:3" x14ac:dyDescent="0.55000000000000004">
      <c r="A603">
        <v>601</v>
      </c>
      <c r="B603" s="1" t="s">
        <v>1399</v>
      </c>
      <c r="C603" s="2">
        <v>40664</v>
      </c>
    </row>
    <row r="604" spans="1:3" x14ac:dyDescent="0.55000000000000004">
      <c r="A604">
        <v>602</v>
      </c>
      <c r="B604" s="1" t="s">
        <v>1400</v>
      </c>
      <c r="C604" s="2">
        <v>40664</v>
      </c>
    </row>
    <row r="605" spans="1:3" x14ac:dyDescent="0.55000000000000004">
      <c r="A605">
        <v>603</v>
      </c>
      <c r="B605" s="1" t="s">
        <v>1401</v>
      </c>
      <c r="C605" s="2">
        <v>40664</v>
      </c>
    </row>
    <row r="606" spans="1:3" x14ac:dyDescent="0.55000000000000004">
      <c r="A606">
        <v>604</v>
      </c>
      <c r="B606" s="1" t="s">
        <v>1402</v>
      </c>
      <c r="C606" s="2">
        <v>40664</v>
      </c>
    </row>
    <row r="607" spans="1:3" x14ac:dyDescent="0.55000000000000004">
      <c r="A607">
        <v>605</v>
      </c>
      <c r="B607" s="1" t="s">
        <v>1403</v>
      </c>
      <c r="C607" s="2">
        <v>40664</v>
      </c>
    </row>
    <row r="608" spans="1:3" x14ac:dyDescent="0.55000000000000004">
      <c r="A608">
        <v>606</v>
      </c>
      <c r="B608" s="1" t="s">
        <v>1404</v>
      </c>
      <c r="C608" s="2">
        <v>40664</v>
      </c>
    </row>
    <row r="609" spans="1:3" x14ac:dyDescent="0.55000000000000004">
      <c r="A609">
        <v>607</v>
      </c>
      <c r="B609" s="1" t="s">
        <v>1405</v>
      </c>
      <c r="C609" s="2">
        <v>40664</v>
      </c>
    </row>
    <row r="610" spans="1:3" x14ac:dyDescent="0.55000000000000004">
      <c r="A610">
        <v>608</v>
      </c>
      <c r="B610" s="1" t="s">
        <v>1406</v>
      </c>
      <c r="C610" s="2">
        <v>40695</v>
      </c>
    </row>
    <row r="611" spans="1:3" x14ac:dyDescent="0.55000000000000004">
      <c r="A611">
        <v>609</v>
      </c>
      <c r="B611" s="1" t="s">
        <v>1407</v>
      </c>
      <c r="C611" s="2">
        <v>40695</v>
      </c>
    </row>
    <row r="612" spans="1:3" x14ac:dyDescent="0.55000000000000004">
      <c r="A612">
        <v>610</v>
      </c>
      <c r="B612" s="1" t="s">
        <v>1408</v>
      </c>
      <c r="C612" s="2">
        <v>40695</v>
      </c>
    </row>
    <row r="613" spans="1:3" x14ac:dyDescent="0.55000000000000004">
      <c r="A613">
        <v>611</v>
      </c>
      <c r="B613" s="1" t="s">
        <v>1409</v>
      </c>
      <c r="C613" s="2">
        <v>40695</v>
      </c>
    </row>
    <row r="614" spans="1:3" x14ac:dyDescent="0.55000000000000004">
      <c r="A614">
        <v>612</v>
      </c>
      <c r="B614" s="1" t="s">
        <v>1410</v>
      </c>
      <c r="C614" s="2">
        <v>40695</v>
      </c>
    </row>
    <row r="615" spans="1:3" x14ac:dyDescent="0.55000000000000004">
      <c r="A615">
        <v>613</v>
      </c>
      <c r="B615" s="1" t="s">
        <v>1411</v>
      </c>
      <c r="C615" s="2">
        <v>40695</v>
      </c>
    </row>
    <row r="616" spans="1:3" x14ac:dyDescent="0.55000000000000004">
      <c r="A616">
        <v>614</v>
      </c>
      <c r="B616" s="1" t="s">
        <v>1412</v>
      </c>
      <c r="C616" s="2">
        <v>40695</v>
      </c>
    </row>
    <row r="617" spans="1:3" x14ac:dyDescent="0.55000000000000004">
      <c r="A617">
        <v>615</v>
      </c>
      <c r="B617" s="1" t="s">
        <v>1413</v>
      </c>
      <c r="C617" s="2">
        <v>40695</v>
      </c>
    </row>
    <row r="618" spans="1:3" x14ac:dyDescent="0.55000000000000004">
      <c r="A618">
        <v>616</v>
      </c>
      <c r="B618" s="1" t="s">
        <v>1414</v>
      </c>
      <c r="C618" s="2">
        <v>40695</v>
      </c>
    </row>
    <row r="619" spans="1:3" x14ac:dyDescent="0.55000000000000004">
      <c r="A619">
        <v>617</v>
      </c>
      <c r="B619" s="1" t="s">
        <v>1415</v>
      </c>
      <c r="C619" s="2">
        <v>40695</v>
      </c>
    </row>
    <row r="620" spans="1:3" x14ac:dyDescent="0.55000000000000004">
      <c r="A620">
        <v>618</v>
      </c>
      <c r="B620" s="1" t="s">
        <v>1416</v>
      </c>
      <c r="C620" s="2">
        <v>40695</v>
      </c>
    </row>
    <row r="621" spans="1:3" x14ac:dyDescent="0.55000000000000004">
      <c r="A621">
        <v>619</v>
      </c>
      <c r="B621" s="1" t="s">
        <v>1417</v>
      </c>
      <c r="C621" s="2">
        <v>40695</v>
      </c>
    </row>
    <row r="622" spans="1:3" x14ac:dyDescent="0.55000000000000004">
      <c r="A622">
        <v>620</v>
      </c>
      <c r="B622" s="1" t="s">
        <v>1418</v>
      </c>
      <c r="C622" s="2">
        <v>40725</v>
      </c>
    </row>
    <row r="623" spans="1:3" x14ac:dyDescent="0.55000000000000004">
      <c r="A623">
        <v>621</v>
      </c>
      <c r="B623" s="1" t="s">
        <v>1419</v>
      </c>
      <c r="C623" s="2">
        <v>40725</v>
      </c>
    </row>
    <row r="624" spans="1:3" x14ac:dyDescent="0.55000000000000004">
      <c r="A624">
        <v>622</v>
      </c>
      <c r="B624" s="1" t="s">
        <v>1420</v>
      </c>
      <c r="C624" s="2">
        <v>40725</v>
      </c>
    </row>
    <row r="625" spans="1:3" x14ac:dyDescent="0.55000000000000004">
      <c r="A625">
        <v>623</v>
      </c>
      <c r="B625" s="1" t="s">
        <v>1421</v>
      </c>
      <c r="C625" s="2">
        <v>40725</v>
      </c>
    </row>
    <row r="626" spans="1:3" x14ac:dyDescent="0.55000000000000004">
      <c r="A626">
        <v>624</v>
      </c>
      <c r="B626" s="1" t="s">
        <v>1422</v>
      </c>
      <c r="C626" s="2">
        <v>40725</v>
      </c>
    </row>
    <row r="627" spans="1:3" x14ac:dyDescent="0.55000000000000004">
      <c r="A627">
        <v>625</v>
      </c>
      <c r="B627" s="1" t="s">
        <v>1423</v>
      </c>
      <c r="C627" s="2">
        <v>40725</v>
      </c>
    </row>
    <row r="628" spans="1:3" x14ac:dyDescent="0.55000000000000004">
      <c r="A628">
        <v>626</v>
      </c>
      <c r="B628" s="1" t="s">
        <v>1424</v>
      </c>
      <c r="C628" s="2">
        <v>40725</v>
      </c>
    </row>
    <row r="629" spans="1:3" x14ac:dyDescent="0.55000000000000004">
      <c r="A629">
        <v>627</v>
      </c>
      <c r="B629" s="1" t="s">
        <v>1425</v>
      </c>
      <c r="C629" s="2">
        <v>40725</v>
      </c>
    </row>
    <row r="630" spans="1:3" x14ac:dyDescent="0.55000000000000004">
      <c r="A630">
        <v>628</v>
      </c>
      <c r="B630" s="1" t="s">
        <v>1426</v>
      </c>
      <c r="C630" s="2">
        <v>40725</v>
      </c>
    </row>
    <row r="631" spans="1:3" x14ac:dyDescent="0.55000000000000004">
      <c r="A631">
        <v>629</v>
      </c>
      <c r="B631" s="1" t="s">
        <v>1427</v>
      </c>
      <c r="C631" s="2">
        <v>40725</v>
      </c>
    </row>
    <row r="632" spans="1:3" x14ac:dyDescent="0.55000000000000004">
      <c r="A632">
        <v>630</v>
      </c>
      <c r="B632" s="1" t="s">
        <v>1428</v>
      </c>
      <c r="C632" s="2">
        <v>40725</v>
      </c>
    </row>
    <row r="633" spans="1:3" x14ac:dyDescent="0.55000000000000004">
      <c r="A633">
        <v>631</v>
      </c>
      <c r="B633" s="1" t="s">
        <v>1429</v>
      </c>
      <c r="C633" s="2">
        <v>40725</v>
      </c>
    </row>
    <row r="634" spans="1:3" x14ac:dyDescent="0.55000000000000004">
      <c r="A634">
        <v>632</v>
      </c>
      <c r="B634" s="1" t="s">
        <v>1430</v>
      </c>
      <c r="C634" s="2">
        <v>40725</v>
      </c>
    </row>
    <row r="635" spans="1:3" x14ac:dyDescent="0.55000000000000004">
      <c r="A635">
        <v>633</v>
      </c>
      <c r="B635" s="1" t="s">
        <v>1431</v>
      </c>
      <c r="C635" s="2">
        <v>40725</v>
      </c>
    </row>
    <row r="636" spans="1:3" x14ac:dyDescent="0.55000000000000004">
      <c r="A636">
        <v>634</v>
      </c>
      <c r="B636" s="1" t="s">
        <v>1432</v>
      </c>
      <c r="C636" s="2">
        <v>40725</v>
      </c>
    </row>
    <row r="637" spans="1:3" x14ac:dyDescent="0.55000000000000004">
      <c r="A637">
        <v>635</v>
      </c>
      <c r="B637" s="1" t="s">
        <v>1433</v>
      </c>
      <c r="C637" s="2">
        <v>40725</v>
      </c>
    </row>
    <row r="638" spans="1:3" x14ac:dyDescent="0.55000000000000004">
      <c r="A638">
        <v>636</v>
      </c>
      <c r="B638" s="1" t="s">
        <v>1434</v>
      </c>
      <c r="C638" s="2">
        <v>40725</v>
      </c>
    </row>
    <row r="639" spans="1:3" x14ac:dyDescent="0.55000000000000004">
      <c r="A639">
        <v>637</v>
      </c>
      <c r="B639" s="1" t="s">
        <v>1435</v>
      </c>
      <c r="C639" s="2">
        <v>40725</v>
      </c>
    </row>
    <row r="640" spans="1:3" x14ac:dyDescent="0.55000000000000004">
      <c r="A640">
        <v>638</v>
      </c>
      <c r="B640" s="1" t="s">
        <v>1436</v>
      </c>
      <c r="C640" s="2">
        <v>40725</v>
      </c>
    </row>
    <row r="641" spans="1:3" x14ac:dyDescent="0.55000000000000004">
      <c r="A641">
        <v>639</v>
      </c>
      <c r="B641" s="1" t="s">
        <v>1437</v>
      </c>
      <c r="C641" s="2">
        <v>40756</v>
      </c>
    </row>
    <row r="642" spans="1:3" x14ac:dyDescent="0.55000000000000004">
      <c r="A642">
        <v>640</v>
      </c>
      <c r="B642" s="1" t="s">
        <v>1438</v>
      </c>
      <c r="C642" s="2">
        <v>40756</v>
      </c>
    </row>
    <row r="643" spans="1:3" x14ac:dyDescent="0.55000000000000004">
      <c r="A643">
        <v>641</v>
      </c>
      <c r="B643" s="1" t="s">
        <v>1439</v>
      </c>
      <c r="C643" s="2">
        <v>40756</v>
      </c>
    </row>
    <row r="644" spans="1:3" x14ac:dyDescent="0.55000000000000004">
      <c r="A644">
        <v>642</v>
      </c>
      <c r="B644" s="1" t="s">
        <v>1440</v>
      </c>
      <c r="C644" s="2">
        <v>40756</v>
      </c>
    </row>
    <row r="645" spans="1:3" x14ac:dyDescent="0.55000000000000004">
      <c r="A645">
        <v>643</v>
      </c>
      <c r="B645" s="1" t="s">
        <v>1441</v>
      </c>
      <c r="C645" s="2">
        <v>40756</v>
      </c>
    </row>
    <row r="646" spans="1:3" x14ac:dyDescent="0.55000000000000004">
      <c r="A646">
        <v>644</v>
      </c>
      <c r="B646" s="1" t="s">
        <v>1442</v>
      </c>
      <c r="C646" s="2">
        <v>40756</v>
      </c>
    </row>
    <row r="647" spans="1:3" x14ac:dyDescent="0.55000000000000004">
      <c r="A647">
        <v>645</v>
      </c>
      <c r="B647" s="1" t="s">
        <v>1443</v>
      </c>
      <c r="C647" s="2">
        <v>40756</v>
      </c>
    </row>
    <row r="648" spans="1:3" x14ac:dyDescent="0.55000000000000004">
      <c r="A648">
        <v>646</v>
      </c>
      <c r="B648" s="1" t="s">
        <v>1444</v>
      </c>
      <c r="C648" s="2">
        <v>40756</v>
      </c>
    </row>
    <row r="649" spans="1:3" x14ac:dyDescent="0.55000000000000004">
      <c r="A649">
        <v>647</v>
      </c>
      <c r="B649" s="1" t="s">
        <v>1445</v>
      </c>
      <c r="C649" s="2">
        <v>40756</v>
      </c>
    </row>
    <row r="650" spans="1:3" x14ac:dyDescent="0.55000000000000004">
      <c r="A650">
        <v>648</v>
      </c>
      <c r="B650" s="1" t="s">
        <v>1446</v>
      </c>
      <c r="C650" s="2">
        <v>40756</v>
      </c>
    </row>
    <row r="651" spans="1:3" x14ac:dyDescent="0.55000000000000004">
      <c r="A651">
        <v>649</v>
      </c>
      <c r="B651" s="1" t="s">
        <v>1447</v>
      </c>
      <c r="C651" s="2">
        <v>40756</v>
      </c>
    </row>
    <row r="652" spans="1:3" x14ac:dyDescent="0.55000000000000004">
      <c r="A652">
        <v>650</v>
      </c>
      <c r="B652" s="1" t="s">
        <v>1448</v>
      </c>
      <c r="C652" s="2">
        <v>40756</v>
      </c>
    </row>
    <row r="653" spans="1:3" x14ac:dyDescent="0.55000000000000004">
      <c r="A653">
        <v>651</v>
      </c>
      <c r="B653" s="1" t="s">
        <v>1449</v>
      </c>
      <c r="C653" s="2">
        <v>40756</v>
      </c>
    </row>
    <row r="654" spans="1:3" x14ac:dyDescent="0.55000000000000004">
      <c r="A654">
        <v>652</v>
      </c>
      <c r="B654" s="1" t="s">
        <v>1450</v>
      </c>
      <c r="C654" s="2">
        <v>40756</v>
      </c>
    </row>
    <row r="655" spans="1:3" x14ac:dyDescent="0.55000000000000004">
      <c r="A655">
        <v>653</v>
      </c>
      <c r="B655" s="1" t="s">
        <v>1451</v>
      </c>
      <c r="C655" s="2">
        <v>40756</v>
      </c>
    </row>
    <row r="656" spans="1:3" x14ac:dyDescent="0.55000000000000004">
      <c r="A656">
        <v>654</v>
      </c>
      <c r="B656" s="1" t="s">
        <v>1452</v>
      </c>
      <c r="C656" s="2">
        <v>40756</v>
      </c>
    </row>
    <row r="657" spans="1:3" x14ac:dyDescent="0.55000000000000004">
      <c r="A657">
        <v>655</v>
      </c>
      <c r="B657" s="1" t="s">
        <v>1453</v>
      </c>
      <c r="C657" s="2">
        <v>40756</v>
      </c>
    </row>
    <row r="658" spans="1:3" x14ac:dyDescent="0.55000000000000004">
      <c r="A658">
        <v>656</v>
      </c>
      <c r="B658" s="1" t="s">
        <v>1454</v>
      </c>
      <c r="C658" s="2">
        <v>40756</v>
      </c>
    </row>
    <row r="659" spans="1:3" x14ac:dyDescent="0.55000000000000004">
      <c r="A659">
        <v>657</v>
      </c>
      <c r="B659" s="1" t="s">
        <v>1455</v>
      </c>
      <c r="C659" s="2">
        <v>40756</v>
      </c>
    </row>
    <row r="660" spans="1:3" x14ac:dyDescent="0.55000000000000004">
      <c r="A660">
        <v>658</v>
      </c>
      <c r="B660" s="1" t="s">
        <v>1456</v>
      </c>
      <c r="C660" s="2">
        <v>40787</v>
      </c>
    </row>
    <row r="661" spans="1:3" x14ac:dyDescent="0.55000000000000004">
      <c r="A661">
        <v>659</v>
      </c>
      <c r="B661" s="1" t="s">
        <v>1457</v>
      </c>
      <c r="C661" s="2">
        <v>40787</v>
      </c>
    </row>
    <row r="662" spans="1:3" x14ac:dyDescent="0.55000000000000004">
      <c r="A662">
        <v>660</v>
      </c>
      <c r="B662" s="1" t="s">
        <v>1458</v>
      </c>
      <c r="C662" s="2">
        <v>40787</v>
      </c>
    </row>
    <row r="663" spans="1:3" x14ac:dyDescent="0.55000000000000004">
      <c r="A663">
        <v>661</v>
      </c>
      <c r="B663" s="1" t="s">
        <v>1459</v>
      </c>
      <c r="C663" s="2">
        <v>40787</v>
      </c>
    </row>
    <row r="664" spans="1:3" x14ac:dyDescent="0.55000000000000004">
      <c r="A664">
        <v>662</v>
      </c>
      <c r="B664" s="1" t="s">
        <v>1460</v>
      </c>
      <c r="C664" s="2">
        <v>40787</v>
      </c>
    </row>
    <row r="665" spans="1:3" x14ac:dyDescent="0.55000000000000004">
      <c r="A665">
        <v>663</v>
      </c>
      <c r="B665" s="1" t="s">
        <v>1461</v>
      </c>
      <c r="C665" s="2">
        <v>40787</v>
      </c>
    </row>
    <row r="666" spans="1:3" x14ac:dyDescent="0.55000000000000004">
      <c r="A666">
        <v>664</v>
      </c>
      <c r="B666" s="1" t="s">
        <v>1462</v>
      </c>
      <c r="C666" s="2">
        <v>40787</v>
      </c>
    </row>
    <row r="667" spans="1:3" x14ac:dyDescent="0.55000000000000004">
      <c r="A667">
        <v>665</v>
      </c>
      <c r="B667" s="1" t="s">
        <v>1463</v>
      </c>
      <c r="C667" s="2">
        <v>40787</v>
      </c>
    </row>
    <row r="668" spans="1:3" x14ac:dyDescent="0.55000000000000004">
      <c r="A668">
        <v>666</v>
      </c>
      <c r="B668" s="1" t="s">
        <v>1464</v>
      </c>
      <c r="C668" s="2">
        <v>40787</v>
      </c>
    </row>
    <row r="669" spans="1:3" x14ac:dyDescent="0.55000000000000004">
      <c r="A669">
        <v>667</v>
      </c>
      <c r="B669" s="1" t="s">
        <v>1465</v>
      </c>
      <c r="C669" s="2">
        <v>40787</v>
      </c>
    </row>
    <row r="670" spans="1:3" x14ac:dyDescent="0.55000000000000004">
      <c r="A670">
        <v>668</v>
      </c>
      <c r="B670" s="1" t="s">
        <v>1466</v>
      </c>
      <c r="C670" s="2">
        <v>40787</v>
      </c>
    </row>
    <row r="671" spans="1:3" x14ac:dyDescent="0.55000000000000004">
      <c r="A671">
        <v>669</v>
      </c>
      <c r="B671" s="1" t="s">
        <v>1467</v>
      </c>
      <c r="C671" s="2">
        <v>40787</v>
      </c>
    </row>
    <row r="672" spans="1:3" x14ac:dyDescent="0.55000000000000004">
      <c r="A672">
        <v>670</v>
      </c>
      <c r="B672" s="1" t="s">
        <v>1468</v>
      </c>
      <c r="C672" s="2">
        <v>40787</v>
      </c>
    </row>
    <row r="673" spans="1:3" x14ac:dyDescent="0.55000000000000004">
      <c r="A673">
        <v>671</v>
      </c>
      <c r="B673" s="1" t="s">
        <v>1469</v>
      </c>
      <c r="C673" s="2">
        <v>40787</v>
      </c>
    </row>
    <row r="674" spans="1:3" x14ac:dyDescent="0.55000000000000004">
      <c r="A674">
        <v>672</v>
      </c>
      <c r="B674" s="1" t="s">
        <v>1470</v>
      </c>
      <c r="C674" s="2">
        <v>40787</v>
      </c>
    </row>
    <row r="675" spans="1:3" x14ac:dyDescent="0.55000000000000004">
      <c r="A675">
        <v>673</v>
      </c>
      <c r="B675" s="1" t="s">
        <v>1471</v>
      </c>
      <c r="C675" s="2">
        <v>40787</v>
      </c>
    </row>
    <row r="676" spans="1:3" x14ac:dyDescent="0.55000000000000004">
      <c r="A676">
        <v>674</v>
      </c>
      <c r="B676" s="1" t="s">
        <v>1472</v>
      </c>
      <c r="C676" s="2">
        <v>40787</v>
      </c>
    </row>
    <row r="677" spans="1:3" x14ac:dyDescent="0.55000000000000004">
      <c r="A677">
        <v>675</v>
      </c>
      <c r="B677" s="1" t="s">
        <v>1473</v>
      </c>
      <c r="C677" s="2">
        <v>40787</v>
      </c>
    </row>
    <row r="678" spans="1:3" x14ac:dyDescent="0.55000000000000004">
      <c r="A678">
        <v>676</v>
      </c>
      <c r="B678" s="1" t="s">
        <v>1474</v>
      </c>
      <c r="C678" s="2">
        <v>40787</v>
      </c>
    </row>
    <row r="679" spans="1:3" x14ac:dyDescent="0.55000000000000004">
      <c r="A679">
        <v>677</v>
      </c>
      <c r="B679" s="1" t="s">
        <v>1475</v>
      </c>
      <c r="C679" s="2">
        <v>40787</v>
      </c>
    </row>
    <row r="680" spans="1:3" x14ac:dyDescent="0.55000000000000004">
      <c r="A680">
        <v>678</v>
      </c>
      <c r="B680" s="1" t="s">
        <v>1476</v>
      </c>
      <c r="C680" s="2">
        <v>40787</v>
      </c>
    </row>
    <row r="681" spans="1:3" x14ac:dyDescent="0.55000000000000004">
      <c r="A681">
        <v>679</v>
      </c>
      <c r="B681" s="1" t="s">
        <v>1477</v>
      </c>
      <c r="C681" s="2">
        <v>40787</v>
      </c>
    </row>
    <row r="682" spans="1:3" x14ac:dyDescent="0.55000000000000004">
      <c r="A682">
        <v>680</v>
      </c>
      <c r="B682" s="1" t="s">
        <v>1478</v>
      </c>
      <c r="C682" s="2">
        <v>40787</v>
      </c>
    </row>
    <row r="683" spans="1:3" x14ac:dyDescent="0.55000000000000004">
      <c r="A683">
        <v>681</v>
      </c>
      <c r="B683" s="1" t="s">
        <v>1479</v>
      </c>
      <c r="C683" s="2">
        <v>40787</v>
      </c>
    </row>
    <row r="684" spans="1:3" x14ac:dyDescent="0.55000000000000004">
      <c r="A684">
        <v>682</v>
      </c>
      <c r="B684" s="1" t="s">
        <v>1480</v>
      </c>
      <c r="C684" s="2">
        <v>40787</v>
      </c>
    </row>
    <row r="685" spans="1:3" x14ac:dyDescent="0.55000000000000004">
      <c r="A685">
        <v>683</v>
      </c>
      <c r="B685" s="1" t="s">
        <v>1481</v>
      </c>
      <c r="C685" s="2">
        <v>40787</v>
      </c>
    </row>
    <row r="686" spans="1:3" x14ac:dyDescent="0.55000000000000004">
      <c r="A686">
        <v>684</v>
      </c>
      <c r="B686" s="1" t="s">
        <v>1482</v>
      </c>
      <c r="C686" s="2">
        <v>40787</v>
      </c>
    </row>
    <row r="687" spans="1:3" x14ac:dyDescent="0.55000000000000004">
      <c r="A687">
        <v>685</v>
      </c>
      <c r="B687" s="1" t="s">
        <v>1483</v>
      </c>
      <c r="C687" s="2">
        <v>40787</v>
      </c>
    </row>
    <row r="688" spans="1:3" x14ac:dyDescent="0.55000000000000004">
      <c r="A688">
        <v>686</v>
      </c>
      <c r="B688" s="1" t="s">
        <v>1484</v>
      </c>
      <c r="C688" s="2">
        <v>40787</v>
      </c>
    </row>
    <row r="689" spans="1:3" x14ac:dyDescent="0.55000000000000004">
      <c r="A689">
        <v>687</v>
      </c>
      <c r="B689" s="1" t="s">
        <v>1485</v>
      </c>
      <c r="C689" s="2">
        <v>40787</v>
      </c>
    </row>
    <row r="690" spans="1:3" x14ac:dyDescent="0.55000000000000004">
      <c r="A690">
        <v>688</v>
      </c>
      <c r="B690" s="1" t="s">
        <v>1486</v>
      </c>
      <c r="C690" s="2">
        <v>40787</v>
      </c>
    </row>
    <row r="691" spans="1:3" x14ac:dyDescent="0.55000000000000004">
      <c r="A691">
        <v>689</v>
      </c>
      <c r="B691" s="1" t="s">
        <v>1487</v>
      </c>
      <c r="C691" s="2">
        <v>40817</v>
      </c>
    </row>
    <row r="692" spans="1:3" x14ac:dyDescent="0.55000000000000004">
      <c r="A692">
        <v>690</v>
      </c>
      <c r="B692" s="1" t="s">
        <v>1488</v>
      </c>
      <c r="C692" s="2">
        <v>40817</v>
      </c>
    </row>
    <row r="693" spans="1:3" x14ac:dyDescent="0.55000000000000004">
      <c r="A693">
        <v>691</v>
      </c>
      <c r="B693" s="1" t="s">
        <v>1489</v>
      </c>
      <c r="C693" s="2">
        <v>40817</v>
      </c>
    </row>
    <row r="694" spans="1:3" x14ac:dyDescent="0.55000000000000004">
      <c r="A694">
        <v>692</v>
      </c>
      <c r="B694" s="1" t="s">
        <v>1490</v>
      </c>
      <c r="C694" s="2">
        <v>40817</v>
      </c>
    </row>
    <row r="695" spans="1:3" x14ac:dyDescent="0.55000000000000004">
      <c r="A695">
        <v>693</v>
      </c>
      <c r="B695" s="1" t="s">
        <v>1491</v>
      </c>
      <c r="C695" s="2">
        <v>40817</v>
      </c>
    </row>
    <row r="696" spans="1:3" x14ac:dyDescent="0.55000000000000004">
      <c r="A696">
        <v>694</v>
      </c>
      <c r="B696" s="1" t="s">
        <v>1492</v>
      </c>
      <c r="C696" s="2">
        <v>40817</v>
      </c>
    </row>
    <row r="697" spans="1:3" x14ac:dyDescent="0.55000000000000004">
      <c r="A697">
        <v>695</v>
      </c>
      <c r="B697" s="1" t="s">
        <v>1493</v>
      </c>
      <c r="C697" s="2">
        <v>40817</v>
      </c>
    </row>
    <row r="698" spans="1:3" x14ac:dyDescent="0.55000000000000004">
      <c r="A698">
        <v>696</v>
      </c>
      <c r="B698" s="1" t="s">
        <v>1494</v>
      </c>
      <c r="C698" s="2">
        <v>40817</v>
      </c>
    </row>
    <row r="699" spans="1:3" x14ac:dyDescent="0.55000000000000004">
      <c r="A699">
        <v>697</v>
      </c>
      <c r="B699" s="1" t="s">
        <v>1495</v>
      </c>
      <c r="C699" s="2">
        <v>40817</v>
      </c>
    </row>
    <row r="700" spans="1:3" x14ac:dyDescent="0.55000000000000004">
      <c r="A700">
        <v>698</v>
      </c>
      <c r="B700" s="1" t="s">
        <v>1496</v>
      </c>
      <c r="C700" s="2">
        <v>40817</v>
      </c>
    </row>
    <row r="701" spans="1:3" x14ac:dyDescent="0.55000000000000004">
      <c r="A701">
        <v>699</v>
      </c>
      <c r="B701" s="1" t="s">
        <v>1497</v>
      </c>
      <c r="C701" s="2">
        <v>40817</v>
      </c>
    </row>
    <row r="702" spans="1:3" x14ac:dyDescent="0.55000000000000004">
      <c r="A702">
        <v>700</v>
      </c>
      <c r="B702" s="1" t="s">
        <v>1498</v>
      </c>
      <c r="C702" s="2">
        <v>40817</v>
      </c>
    </row>
    <row r="703" spans="1:3" x14ac:dyDescent="0.55000000000000004">
      <c r="A703">
        <v>701</v>
      </c>
      <c r="B703" s="1" t="s">
        <v>1499</v>
      </c>
      <c r="C703" s="2">
        <v>40817</v>
      </c>
    </row>
    <row r="704" spans="1:3" x14ac:dyDescent="0.55000000000000004">
      <c r="A704">
        <v>702</v>
      </c>
      <c r="B704" s="1" t="s">
        <v>1500</v>
      </c>
      <c r="C704" s="2">
        <v>40817</v>
      </c>
    </row>
    <row r="705" spans="1:3" x14ac:dyDescent="0.55000000000000004">
      <c r="A705">
        <v>703</v>
      </c>
      <c r="B705" s="1" t="s">
        <v>1501</v>
      </c>
      <c r="C705" s="2">
        <v>40817</v>
      </c>
    </row>
    <row r="706" spans="1:3" x14ac:dyDescent="0.55000000000000004">
      <c r="A706">
        <v>704</v>
      </c>
      <c r="B706" s="1" t="s">
        <v>1502</v>
      </c>
      <c r="C706" s="2">
        <v>40817</v>
      </c>
    </row>
    <row r="707" spans="1:3" x14ac:dyDescent="0.55000000000000004">
      <c r="A707">
        <v>705</v>
      </c>
      <c r="B707" s="1" t="s">
        <v>1503</v>
      </c>
      <c r="C707" s="2">
        <v>40817</v>
      </c>
    </row>
    <row r="708" spans="1:3" x14ac:dyDescent="0.55000000000000004">
      <c r="A708">
        <v>706</v>
      </c>
      <c r="B708" s="1" t="s">
        <v>1504</v>
      </c>
      <c r="C708" s="2">
        <v>40817</v>
      </c>
    </row>
    <row r="709" spans="1:3" x14ac:dyDescent="0.55000000000000004">
      <c r="A709">
        <v>707</v>
      </c>
      <c r="B709" s="1" t="s">
        <v>1505</v>
      </c>
      <c r="C709" s="2">
        <v>40817</v>
      </c>
    </row>
    <row r="710" spans="1:3" x14ac:dyDescent="0.55000000000000004">
      <c r="A710">
        <v>708</v>
      </c>
      <c r="B710" s="1" t="s">
        <v>1506</v>
      </c>
      <c r="C710" s="2">
        <v>40848</v>
      </c>
    </row>
    <row r="711" spans="1:3" x14ac:dyDescent="0.55000000000000004">
      <c r="A711">
        <v>709</v>
      </c>
      <c r="B711" s="1" t="s">
        <v>1507</v>
      </c>
      <c r="C711" s="2">
        <v>40848</v>
      </c>
    </row>
    <row r="712" spans="1:3" x14ac:dyDescent="0.55000000000000004">
      <c r="A712">
        <v>710</v>
      </c>
      <c r="B712" s="1" t="s">
        <v>1508</v>
      </c>
      <c r="C712" s="2">
        <v>40848</v>
      </c>
    </row>
    <row r="713" spans="1:3" x14ac:dyDescent="0.55000000000000004">
      <c r="A713">
        <v>711</v>
      </c>
      <c r="B713" s="1" t="s">
        <v>1509</v>
      </c>
      <c r="C713" s="2">
        <v>40848</v>
      </c>
    </row>
    <row r="714" spans="1:3" x14ac:dyDescent="0.55000000000000004">
      <c r="A714">
        <v>712</v>
      </c>
      <c r="B714" s="1" t="s">
        <v>1510</v>
      </c>
      <c r="C714" s="2">
        <v>40848</v>
      </c>
    </row>
    <row r="715" spans="1:3" x14ac:dyDescent="0.55000000000000004">
      <c r="A715">
        <v>713</v>
      </c>
      <c r="B715" s="1" t="s">
        <v>1511</v>
      </c>
      <c r="C715" s="2">
        <v>40848</v>
      </c>
    </row>
    <row r="716" spans="1:3" x14ac:dyDescent="0.55000000000000004">
      <c r="A716">
        <v>714</v>
      </c>
      <c r="B716" s="1" t="s">
        <v>1512</v>
      </c>
      <c r="C716" s="2">
        <v>40848</v>
      </c>
    </row>
    <row r="717" spans="1:3" x14ac:dyDescent="0.55000000000000004">
      <c r="A717">
        <v>715</v>
      </c>
      <c r="B717" s="1" t="s">
        <v>1513</v>
      </c>
      <c r="C717" s="2">
        <v>40848</v>
      </c>
    </row>
    <row r="718" spans="1:3" x14ac:dyDescent="0.55000000000000004">
      <c r="A718">
        <v>716</v>
      </c>
      <c r="B718" s="1" t="s">
        <v>1514</v>
      </c>
      <c r="C718" s="2">
        <v>40848</v>
      </c>
    </row>
    <row r="719" spans="1:3" x14ac:dyDescent="0.55000000000000004">
      <c r="A719">
        <v>717</v>
      </c>
      <c r="B719" s="1" t="s">
        <v>1515</v>
      </c>
      <c r="C719" s="2">
        <v>40848</v>
      </c>
    </row>
    <row r="720" spans="1:3" x14ac:dyDescent="0.55000000000000004">
      <c r="A720">
        <v>718</v>
      </c>
      <c r="B720" s="1" t="s">
        <v>1516</v>
      </c>
      <c r="C720" s="2">
        <v>40848</v>
      </c>
    </row>
    <row r="721" spans="1:3" x14ac:dyDescent="0.55000000000000004">
      <c r="A721">
        <v>719</v>
      </c>
      <c r="B721" s="1" t="s">
        <v>1517</v>
      </c>
      <c r="C721" s="2">
        <v>40848</v>
      </c>
    </row>
    <row r="722" spans="1:3" x14ac:dyDescent="0.55000000000000004">
      <c r="A722">
        <v>720</v>
      </c>
      <c r="B722" s="1" t="s">
        <v>1518</v>
      </c>
      <c r="C722" s="2">
        <v>40848</v>
      </c>
    </row>
    <row r="723" spans="1:3" x14ac:dyDescent="0.55000000000000004">
      <c r="A723">
        <v>721</v>
      </c>
      <c r="B723" s="1" t="s">
        <v>1519</v>
      </c>
      <c r="C723" s="2">
        <v>40848</v>
      </c>
    </row>
    <row r="724" spans="1:3" x14ac:dyDescent="0.55000000000000004">
      <c r="A724">
        <v>722</v>
      </c>
      <c r="B724" s="1" t="s">
        <v>1520</v>
      </c>
      <c r="C724" s="2">
        <v>40878</v>
      </c>
    </row>
    <row r="725" spans="1:3" x14ac:dyDescent="0.55000000000000004">
      <c r="A725">
        <v>723</v>
      </c>
      <c r="B725" s="1" t="s">
        <v>1521</v>
      </c>
      <c r="C725" s="2">
        <v>40878</v>
      </c>
    </row>
    <row r="726" spans="1:3" x14ac:dyDescent="0.55000000000000004">
      <c r="A726">
        <v>724</v>
      </c>
      <c r="B726" s="1" t="s">
        <v>1522</v>
      </c>
      <c r="C726" s="2">
        <v>40878</v>
      </c>
    </row>
    <row r="727" spans="1:3" x14ac:dyDescent="0.55000000000000004">
      <c r="A727">
        <v>725</v>
      </c>
      <c r="B727" s="1" t="s">
        <v>1523</v>
      </c>
      <c r="C727" s="2">
        <v>40878</v>
      </c>
    </row>
    <row r="728" spans="1:3" x14ac:dyDescent="0.55000000000000004">
      <c r="A728">
        <v>726</v>
      </c>
      <c r="B728" s="1" t="s">
        <v>1524</v>
      </c>
      <c r="C728" s="2">
        <v>40878</v>
      </c>
    </row>
    <row r="729" spans="1:3" x14ac:dyDescent="0.55000000000000004">
      <c r="A729">
        <v>727</v>
      </c>
      <c r="B729" s="1" t="s">
        <v>1525</v>
      </c>
      <c r="C729" s="2">
        <v>40878</v>
      </c>
    </row>
    <row r="730" spans="1:3" x14ac:dyDescent="0.55000000000000004">
      <c r="A730">
        <v>728</v>
      </c>
      <c r="B730" s="1" t="s">
        <v>1526</v>
      </c>
      <c r="C730" s="2">
        <v>40878</v>
      </c>
    </row>
    <row r="731" spans="1:3" x14ac:dyDescent="0.55000000000000004">
      <c r="A731">
        <v>729</v>
      </c>
      <c r="B731" s="1" t="s">
        <v>1527</v>
      </c>
      <c r="C731" s="2">
        <v>40878</v>
      </c>
    </row>
    <row r="732" spans="1:3" x14ac:dyDescent="0.55000000000000004">
      <c r="A732">
        <v>730</v>
      </c>
      <c r="B732" s="1" t="s">
        <v>1528</v>
      </c>
      <c r="C732" s="2">
        <v>40878</v>
      </c>
    </row>
    <row r="733" spans="1:3" x14ac:dyDescent="0.55000000000000004">
      <c r="A733">
        <v>731</v>
      </c>
      <c r="B733" s="1" t="s">
        <v>1529</v>
      </c>
      <c r="C733" s="2">
        <v>40878</v>
      </c>
    </row>
    <row r="734" spans="1:3" x14ac:dyDescent="0.55000000000000004">
      <c r="A734">
        <v>732</v>
      </c>
      <c r="B734" s="1" t="s">
        <v>1530</v>
      </c>
      <c r="C734" s="2">
        <v>40878</v>
      </c>
    </row>
    <row r="735" spans="1:3" x14ac:dyDescent="0.55000000000000004">
      <c r="A735">
        <v>733</v>
      </c>
      <c r="B735" s="1" t="s">
        <v>1531</v>
      </c>
      <c r="C735" s="2">
        <v>40878</v>
      </c>
    </row>
    <row r="736" spans="1:3" x14ac:dyDescent="0.55000000000000004">
      <c r="A736">
        <v>734</v>
      </c>
      <c r="B736" s="1" t="s">
        <v>1532</v>
      </c>
      <c r="C736" s="2">
        <v>40878</v>
      </c>
    </row>
    <row r="737" spans="1:3" x14ac:dyDescent="0.55000000000000004">
      <c r="A737">
        <v>735</v>
      </c>
      <c r="B737" s="1" t="s">
        <v>1533</v>
      </c>
      <c r="C737" s="2">
        <v>40878</v>
      </c>
    </row>
    <row r="738" spans="1:3" x14ac:dyDescent="0.55000000000000004">
      <c r="A738">
        <v>736</v>
      </c>
      <c r="B738" s="1" t="s">
        <v>1534</v>
      </c>
      <c r="C738" s="2">
        <v>40878</v>
      </c>
    </row>
    <row r="739" spans="1:3" x14ac:dyDescent="0.55000000000000004">
      <c r="A739">
        <v>737</v>
      </c>
      <c r="B739" s="1" t="s">
        <v>1535</v>
      </c>
      <c r="C739" s="2">
        <v>40878</v>
      </c>
    </row>
    <row r="740" spans="1:3" x14ac:dyDescent="0.55000000000000004">
      <c r="A740">
        <v>738</v>
      </c>
      <c r="B740" s="1" t="s">
        <v>1536</v>
      </c>
      <c r="C740" s="2">
        <v>40878</v>
      </c>
    </row>
    <row r="741" spans="1:3" x14ac:dyDescent="0.55000000000000004">
      <c r="A741">
        <v>739</v>
      </c>
      <c r="B741" s="1" t="s">
        <v>1537</v>
      </c>
      <c r="C741" s="2">
        <v>40878</v>
      </c>
    </row>
    <row r="742" spans="1:3" x14ac:dyDescent="0.55000000000000004">
      <c r="A742">
        <v>740</v>
      </c>
      <c r="B742" s="1" t="s">
        <v>1538</v>
      </c>
      <c r="C742" s="2">
        <v>40878</v>
      </c>
    </row>
    <row r="743" spans="1:3" x14ac:dyDescent="0.55000000000000004">
      <c r="A743">
        <v>741</v>
      </c>
      <c r="B743" s="1" t="s">
        <v>1539</v>
      </c>
      <c r="C743" s="2">
        <v>40878</v>
      </c>
    </row>
    <row r="744" spans="1:3" x14ac:dyDescent="0.55000000000000004">
      <c r="A744">
        <v>742</v>
      </c>
      <c r="B744" s="1" t="s">
        <v>1540</v>
      </c>
      <c r="C744" s="2">
        <v>40878</v>
      </c>
    </row>
    <row r="745" spans="1:3" x14ac:dyDescent="0.55000000000000004">
      <c r="A745">
        <v>743</v>
      </c>
      <c r="B745" s="1" t="s">
        <v>1541</v>
      </c>
      <c r="C745" s="2">
        <v>40878</v>
      </c>
    </row>
    <row r="746" spans="1:3" x14ac:dyDescent="0.55000000000000004">
      <c r="A746">
        <v>744</v>
      </c>
      <c r="B746" s="1" t="s">
        <v>1542</v>
      </c>
      <c r="C746" s="2">
        <v>40909</v>
      </c>
    </row>
    <row r="747" spans="1:3" x14ac:dyDescent="0.55000000000000004">
      <c r="A747">
        <v>745</v>
      </c>
      <c r="B747" s="1" t="s">
        <v>1543</v>
      </c>
      <c r="C747" s="2">
        <v>40909</v>
      </c>
    </row>
    <row r="748" spans="1:3" x14ac:dyDescent="0.55000000000000004">
      <c r="A748">
        <v>746</v>
      </c>
      <c r="B748" s="1" t="s">
        <v>1544</v>
      </c>
      <c r="C748" s="2">
        <v>40909</v>
      </c>
    </row>
    <row r="749" spans="1:3" x14ac:dyDescent="0.55000000000000004">
      <c r="A749">
        <v>747</v>
      </c>
      <c r="B749" s="1" t="s">
        <v>1545</v>
      </c>
      <c r="C749" s="2">
        <v>40909</v>
      </c>
    </row>
    <row r="750" spans="1:3" x14ac:dyDescent="0.55000000000000004">
      <c r="A750">
        <v>748</v>
      </c>
      <c r="B750" s="1" t="s">
        <v>1546</v>
      </c>
      <c r="C750" s="2">
        <v>40909</v>
      </c>
    </row>
    <row r="751" spans="1:3" x14ac:dyDescent="0.55000000000000004">
      <c r="A751">
        <v>749</v>
      </c>
      <c r="B751" s="1" t="s">
        <v>1547</v>
      </c>
      <c r="C751" s="2">
        <v>40909</v>
      </c>
    </row>
    <row r="752" spans="1:3" x14ac:dyDescent="0.55000000000000004">
      <c r="A752">
        <v>750</v>
      </c>
      <c r="B752" s="1" t="s">
        <v>1548</v>
      </c>
      <c r="C752" s="2">
        <v>40909</v>
      </c>
    </row>
    <row r="753" spans="1:3" x14ac:dyDescent="0.55000000000000004">
      <c r="A753">
        <v>751</v>
      </c>
      <c r="B753" s="1" t="s">
        <v>1549</v>
      </c>
      <c r="C753" s="2">
        <v>40909</v>
      </c>
    </row>
    <row r="754" spans="1:3" x14ac:dyDescent="0.55000000000000004">
      <c r="A754">
        <v>752</v>
      </c>
      <c r="B754" s="1" t="s">
        <v>1550</v>
      </c>
      <c r="C754" s="2">
        <v>40909</v>
      </c>
    </row>
    <row r="755" spans="1:3" x14ac:dyDescent="0.55000000000000004">
      <c r="A755">
        <v>753</v>
      </c>
      <c r="B755" s="1" t="s">
        <v>1551</v>
      </c>
      <c r="C755" s="2">
        <v>40940</v>
      </c>
    </row>
    <row r="756" spans="1:3" x14ac:dyDescent="0.55000000000000004">
      <c r="A756">
        <v>754</v>
      </c>
      <c r="B756" s="1" t="s">
        <v>1552</v>
      </c>
      <c r="C756" s="2">
        <v>40940</v>
      </c>
    </row>
    <row r="757" spans="1:3" x14ac:dyDescent="0.55000000000000004">
      <c r="A757">
        <v>755</v>
      </c>
      <c r="B757" s="1" t="s">
        <v>1553</v>
      </c>
      <c r="C757" s="2">
        <v>40940</v>
      </c>
    </row>
    <row r="758" spans="1:3" x14ac:dyDescent="0.55000000000000004">
      <c r="A758">
        <v>756</v>
      </c>
      <c r="B758" s="1" t="s">
        <v>1554</v>
      </c>
      <c r="C758" s="2">
        <v>40940</v>
      </c>
    </row>
    <row r="759" spans="1:3" x14ac:dyDescent="0.55000000000000004">
      <c r="A759">
        <v>757</v>
      </c>
      <c r="B759" s="1" t="s">
        <v>1555</v>
      </c>
      <c r="C759" s="2">
        <v>40940</v>
      </c>
    </row>
    <row r="760" spans="1:3" x14ac:dyDescent="0.55000000000000004">
      <c r="A760">
        <v>758</v>
      </c>
      <c r="B760" s="1" t="s">
        <v>1556</v>
      </c>
      <c r="C760" s="2">
        <v>40940</v>
      </c>
    </row>
    <row r="761" spans="1:3" x14ac:dyDescent="0.55000000000000004">
      <c r="A761">
        <v>759</v>
      </c>
      <c r="B761" s="1" t="s">
        <v>1557</v>
      </c>
      <c r="C761" s="2">
        <v>40940</v>
      </c>
    </row>
    <row r="762" spans="1:3" x14ac:dyDescent="0.55000000000000004">
      <c r="A762">
        <v>760</v>
      </c>
      <c r="B762" s="1" t="s">
        <v>1558</v>
      </c>
      <c r="C762" s="2">
        <v>40940</v>
      </c>
    </row>
    <row r="763" spans="1:3" x14ac:dyDescent="0.55000000000000004">
      <c r="A763">
        <v>761</v>
      </c>
      <c r="B763" s="1" t="s">
        <v>1559</v>
      </c>
      <c r="C763" s="2">
        <v>40940</v>
      </c>
    </row>
    <row r="764" spans="1:3" x14ac:dyDescent="0.55000000000000004">
      <c r="A764">
        <v>762</v>
      </c>
      <c r="B764" s="1" t="s">
        <v>1560</v>
      </c>
      <c r="C764" s="2">
        <v>40940</v>
      </c>
    </row>
    <row r="765" spans="1:3" x14ac:dyDescent="0.55000000000000004">
      <c r="A765">
        <v>763</v>
      </c>
      <c r="B765" s="1" t="s">
        <v>1561</v>
      </c>
      <c r="C765" s="2">
        <v>40940</v>
      </c>
    </row>
    <row r="766" spans="1:3" x14ac:dyDescent="0.55000000000000004">
      <c r="A766">
        <v>764</v>
      </c>
      <c r="B766" s="1" t="s">
        <v>1562</v>
      </c>
      <c r="C766" s="2">
        <v>40940</v>
      </c>
    </row>
    <row r="767" spans="1:3" x14ac:dyDescent="0.55000000000000004">
      <c r="A767">
        <v>765</v>
      </c>
      <c r="B767" s="1" t="s">
        <v>1563</v>
      </c>
      <c r="C767" s="2">
        <v>40940</v>
      </c>
    </row>
    <row r="768" spans="1:3" x14ac:dyDescent="0.55000000000000004">
      <c r="A768">
        <v>766</v>
      </c>
      <c r="B768" s="1" t="s">
        <v>1564</v>
      </c>
      <c r="C768" s="2">
        <v>40940</v>
      </c>
    </row>
    <row r="769" spans="1:3" x14ac:dyDescent="0.55000000000000004">
      <c r="A769">
        <v>767</v>
      </c>
      <c r="B769" s="1" t="s">
        <v>1565</v>
      </c>
      <c r="C769" s="2">
        <v>40940</v>
      </c>
    </row>
    <row r="770" spans="1:3" x14ac:dyDescent="0.55000000000000004">
      <c r="A770">
        <v>768</v>
      </c>
      <c r="B770" s="1" t="s">
        <v>1566</v>
      </c>
      <c r="C770" s="2">
        <v>40940</v>
      </c>
    </row>
    <row r="771" spans="1:3" x14ac:dyDescent="0.55000000000000004">
      <c r="A771">
        <v>769</v>
      </c>
      <c r="B771" s="1" t="s">
        <v>1567</v>
      </c>
      <c r="C771" s="2">
        <v>40969</v>
      </c>
    </row>
    <row r="772" spans="1:3" x14ac:dyDescent="0.55000000000000004">
      <c r="A772">
        <v>770</v>
      </c>
      <c r="B772" s="1" t="s">
        <v>1568</v>
      </c>
      <c r="C772" s="2">
        <v>40969</v>
      </c>
    </row>
    <row r="773" spans="1:3" x14ac:dyDescent="0.55000000000000004">
      <c r="A773">
        <v>771</v>
      </c>
      <c r="B773" s="1" t="s">
        <v>1569</v>
      </c>
      <c r="C773" s="2">
        <v>40969</v>
      </c>
    </row>
    <row r="774" spans="1:3" x14ac:dyDescent="0.55000000000000004">
      <c r="A774">
        <v>772</v>
      </c>
      <c r="B774" s="1" t="s">
        <v>1570</v>
      </c>
      <c r="C774" s="2">
        <v>40969</v>
      </c>
    </row>
    <row r="775" spans="1:3" x14ac:dyDescent="0.55000000000000004">
      <c r="A775">
        <v>773</v>
      </c>
      <c r="B775" s="1" t="s">
        <v>1571</v>
      </c>
      <c r="C775" s="2">
        <v>40969</v>
      </c>
    </row>
    <row r="776" spans="1:3" x14ac:dyDescent="0.55000000000000004">
      <c r="A776">
        <v>774</v>
      </c>
      <c r="B776" s="1" t="s">
        <v>1572</v>
      </c>
      <c r="C776" s="2">
        <v>40969</v>
      </c>
    </row>
    <row r="777" spans="1:3" x14ac:dyDescent="0.55000000000000004">
      <c r="A777">
        <v>775</v>
      </c>
      <c r="B777" s="1" t="s">
        <v>1573</v>
      </c>
      <c r="C777" s="2">
        <v>40969</v>
      </c>
    </row>
    <row r="778" spans="1:3" x14ac:dyDescent="0.55000000000000004">
      <c r="A778">
        <v>776</v>
      </c>
      <c r="B778" s="1" t="s">
        <v>1574</v>
      </c>
      <c r="C778" s="2">
        <v>40969</v>
      </c>
    </row>
    <row r="779" spans="1:3" x14ac:dyDescent="0.55000000000000004">
      <c r="A779">
        <v>777</v>
      </c>
      <c r="B779" s="1" t="s">
        <v>1575</v>
      </c>
      <c r="C779" s="2">
        <v>40969</v>
      </c>
    </row>
    <row r="780" spans="1:3" x14ac:dyDescent="0.55000000000000004">
      <c r="A780">
        <v>778</v>
      </c>
      <c r="B780" s="1" t="s">
        <v>1576</v>
      </c>
      <c r="C780" s="2">
        <v>40969</v>
      </c>
    </row>
    <row r="781" spans="1:3" x14ac:dyDescent="0.55000000000000004">
      <c r="A781">
        <v>779</v>
      </c>
      <c r="B781" s="1" t="s">
        <v>1577</v>
      </c>
      <c r="C781" s="2">
        <v>40969</v>
      </c>
    </row>
    <row r="782" spans="1:3" x14ac:dyDescent="0.55000000000000004">
      <c r="A782">
        <v>780</v>
      </c>
      <c r="B782" s="1" t="s">
        <v>1578</v>
      </c>
      <c r="C782" s="2">
        <v>40969</v>
      </c>
    </row>
    <row r="783" spans="1:3" x14ac:dyDescent="0.55000000000000004">
      <c r="A783">
        <v>781</v>
      </c>
      <c r="B783" s="1" t="s">
        <v>1579</v>
      </c>
      <c r="C783" s="2">
        <v>40969</v>
      </c>
    </row>
    <row r="784" spans="1:3" x14ac:dyDescent="0.55000000000000004">
      <c r="A784">
        <v>782</v>
      </c>
      <c r="B784" s="1" t="s">
        <v>1580</v>
      </c>
      <c r="C784" s="2">
        <v>40969</v>
      </c>
    </row>
    <row r="785" spans="1:3" x14ac:dyDescent="0.55000000000000004">
      <c r="A785">
        <v>783</v>
      </c>
      <c r="B785" s="1" t="s">
        <v>1581</v>
      </c>
      <c r="C785" s="2">
        <v>40969</v>
      </c>
    </row>
    <row r="786" spans="1:3" x14ac:dyDescent="0.55000000000000004">
      <c r="A786">
        <v>784</v>
      </c>
      <c r="B786" s="1" t="s">
        <v>1582</v>
      </c>
      <c r="C786" s="2">
        <v>40969</v>
      </c>
    </row>
    <row r="787" spans="1:3" x14ac:dyDescent="0.55000000000000004">
      <c r="A787">
        <v>785</v>
      </c>
      <c r="B787" s="1" t="s">
        <v>1583</v>
      </c>
      <c r="C787" s="2">
        <v>40969</v>
      </c>
    </row>
    <row r="788" spans="1:3" x14ac:dyDescent="0.55000000000000004">
      <c r="A788">
        <v>786</v>
      </c>
      <c r="B788" s="1" t="s">
        <v>1584</v>
      </c>
      <c r="C788" s="2">
        <v>41000</v>
      </c>
    </row>
    <row r="789" spans="1:3" x14ac:dyDescent="0.55000000000000004">
      <c r="A789">
        <v>787</v>
      </c>
      <c r="B789" s="1" t="s">
        <v>1585</v>
      </c>
      <c r="C789" s="2">
        <v>41000</v>
      </c>
    </row>
    <row r="790" spans="1:3" x14ac:dyDescent="0.55000000000000004">
      <c r="A790">
        <v>788</v>
      </c>
      <c r="B790" s="1" t="s">
        <v>1586</v>
      </c>
      <c r="C790" s="2">
        <v>41000</v>
      </c>
    </row>
    <row r="791" spans="1:3" x14ac:dyDescent="0.55000000000000004">
      <c r="A791">
        <v>789</v>
      </c>
      <c r="B791" s="1" t="s">
        <v>1587</v>
      </c>
      <c r="C791" s="2">
        <v>41000</v>
      </c>
    </row>
    <row r="792" spans="1:3" x14ac:dyDescent="0.55000000000000004">
      <c r="A792">
        <v>790</v>
      </c>
      <c r="B792" s="1" t="s">
        <v>1588</v>
      </c>
      <c r="C792" s="2">
        <v>41030</v>
      </c>
    </row>
    <row r="793" spans="1:3" x14ac:dyDescent="0.55000000000000004">
      <c r="A793">
        <v>791</v>
      </c>
      <c r="B793" s="1" t="s">
        <v>1589</v>
      </c>
      <c r="C793" s="2">
        <v>41030</v>
      </c>
    </row>
    <row r="794" spans="1:3" x14ac:dyDescent="0.55000000000000004">
      <c r="A794">
        <v>792</v>
      </c>
      <c r="B794" s="1" t="s">
        <v>1590</v>
      </c>
      <c r="C794" s="2">
        <v>41030</v>
      </c>
    </row>
    <row r="795" spans="1:3" x14ac:dyDescent="0.55000000000000004">
      <c r="A795">
        <v>793</v>
      </c>
      <c r="B795" s="1" t="s">
        <v>1591</v>
      </c>
      <c r="C795" s="2">
        <v>41030</v>
      </c>
    </row>
    <row r="796" spans="1:3" x14ac:dyDescent="0.55000000000000004">
      <c r="A796">
        <v>794</v>
      </c>
      <c r="B796" s="1" t="s">
        <v>1592</v>
      </c>
      <c r="C796" s="2">
        <v>41061</v>
      </c>
    </row>
    <row r="797" spans="1:3" x14ac:dyDescent="0.55000000000000004">
      <c r="A797">
        <v>795</v>
      </c>
      <c r="B797" s="1" t="s">
        <v>1593</v>
      </c>
      <c r="C797" s="2">
        <v>41061</v>
      </c>
    </row>
    <row r="798" spans="1:3" x14ac:dyDescent="0.55000000000000004">
      <c r="A798">
        <v>796</v>
      </c>
      <c r="B798" s="1" t="s">
        <v>1594</v>
      </c>
      <c r="C798" s="2">
        <v>41061</v>
      </c>
    </row>
    <row r="799" spans="1:3" x14ac:dyDescent="0.55000000000000004">
      <c r="A799">
        <v>797</v>
      </c>
      <c r="B799" s="1" t="s">
        <v>1595</v>
      </c>
      <c r="C799" s="2">
        <v>41061</v>
      </c>
    </row>
    <row r="800" spans="1:3" x14ac:dyDescent="0.55000000000000004">
      <c r="A800">
        <v>798</v>
      </c>
      <c r="B800" s="1" t="s">
        <v>1596</v>
      </c>
      <c r="C800" s="2">
        <v>41061</v>
      </c>
    </row>
    <row r="801" spans="1:3" x14ac:dyDescent="0.55000000000000004">
      <c r="A801">
        <v>799</v>
      </c>
      <c r="B801" s="1" t="s">
        <v>1597</v>
      </c>
      <c r="C801" s="2">
        <v>41061</v>
      </c>
    </row>
    <row r="802" spans="1:3" x14ac:dyDescent="0.55000000000000004">
      <c r="A802">
        <v>800</v>
      </c>
      <c r="B802" s="1" t="s">
        <v>1598</v>
      </c>
      <c r="C802" s="2">
        <v>41061</v>
      </c>
    </row>
    <row r="803" spans="1:3" x14ac:dyDescent="0.55000000000000004">
      <c r="A803">
        <v>801</v>
      </c>
      <c r="B803" s="1" t="s">
        <v>1599</v>
      </c>
      <c r="C803" s="2">
        <v>41061</v>
      </c>
    </row>
    <row r="804" spans="1:3" x14ac:dyDescent="0.55000000000000004">
      <c r="A804">
        <v>802</v>
      </c>
      <c r="B804" s="1" t="s">
        <v>1600</v>
      </c>
      <c r="C804" s="2">
        <v>41091</v>
      </c>
    </row>
    <row r="805" spans="1:3" x14ac:dyDescent="0.55000000000000004">
      <c r="A805">
        <v>803</v>
      </c>
      <c r="B805" s="1" t="s">
        <v>1601</v>
      </c>
      <c r="C805" s="2">
        <v>41091</v>
      </c>
    </row>
    <row r="806" spans="1:3" x14ac:dyDescent="0.55000000000000004">
      <c r="A806">
        <v>804</v>
      </c>
      <c r="B806" s="1" t="s">
        <v>1602</v>
      </c>
      <c r="C806" s="2">
        <v>41091</v>
      </c>
    </row>
    <row r="807" spans="1:3" x14ac:dyDescent="0.55000000000000004">
      <c r="A807">
        <v>805</v>
      </c>
      <c r="B807" s="1" t="s">
        <v>1603</v>
      </c>
      <c r="C807" s="2">
        <v>41091</v>
      </c>
    </row>
    <row r="808" spans="1:3" x14ac:dyDescent="0.55000000000000004">
      <c r="A808">
        <v>806</v>
      </c>
      <c r="B808" s="1" t="s">
        <v>1604</v>
      </c>
      <c r="C808" s="2">
        <v>41091</v>
      </c>
    </row>
    <row r="809" spans="1:3" x14ac:dyDescent="0.55000000000000004">
      <c r="A809">
        <v>807</v>
      </c>
      <c r="B809" s="1" t="s">
        <v>1605</v>
      </c>
      <c r="C809" s="2">
        <v>41122</v>
      </c>
    </row>
    <row r="810" spans="1:3" x14ac:dyDescent="0.55000000000000004">
      <c r="A810">
        <v>808</v>
      </c>
      <c r="B810" s="1" t="s">
        <v>1606</v>
      </c>
      <c r="C810" s="2">
        <v>41122</v>
      </c>
    </row>
    <row r="811" spans="1:3" x14ac:dyDescent="0.55000000000000004">
      <c r="A811">
        <v>809</v>
      </c>
      <c r="B811" s="1" t="s">
        <v>1607</v>
      </c>
      <c r="C811" s="2">
        <v>41122</v>
      </c>
    </row>
    <row r="812" spans="1:3" x14ac:dyDescent="0.55000000000000004">
      <c r="A812">
        <v>810</v>
      </c>
      <c r="B812" s="1" t="s">
        <v>1608</v>
      </c>
      <c r="C812" s="2">
        <v>41122</v>
      </c>
    </row>
    <row r="813" spans="1:3" x14ac:dyDescent="0.55000000000000004">
      <c r="A813">
        <v>811</v>
      </c>
      <c r="B813" s="1" t="s">
        <v>1609</v>
      </c>
      <c r="C813" s="2">
        <v>41122</v>
      </c>
    </row>
    <row r="814" spans="1:3" x14ac:dyDescent="0.55000000000000004">
      <c r="A814">
        <v>812</v>
      </c>
      <c r="B814" s="1" t="s">
        <v>1610</v>
      </c>
      <c r="C814" s="2">
        <v>41122</v>
      </c>
    </row>
    <row r="815" spans="1:3" x14ac:dyDescent="0.55000000000000004">
      <c r="A815">
        <v>813</v>
      </c>
      <c r="B815" s="1" t="s">
        <v>1611</v>
      </c>
      <c r="C815" s="2">
        <v>41122</v>
      </c>
    </row>
    <row r="816" spans="1:3" x14ac:dyDescent="0.55000000000000004">
      <c r="A816">
        <v>814</v>
      </c>
      <c r="B816" s="1" t="s">
        <v>1612</v>
      </c>
      <c r="C816" s="2">
        <v>41122</v>
      </c>
    </row>
    <row r="817" spans="1:3" x14ac:dyDescent="0.55000000000000004">
      <c r="A817">
        <v>815</v>
      </c>
      <c r="B817" s="1" t="s">
        <v>1613</v>
      </c>
      <c r="C817" s="2">
        <v>41122</v>
      </c>
    </row>
    <row r="818" spans="1:3" x14ac:dyDescent="0.55000000000000004">
      <c r="A818">
        <v>816</v>
      </c>
      <c r="B818" s="1" t="s">
        <v>1614</v>
      </c>
      <c r="C818" s="2">
        <v>41153</v>
      </c>
    </row>
    <row r="819" spans="1:3" x14ac:dyDescent="0.55000000000000004">
      <c r="A819">
        <v>817</v>
      </c>
      <c r="B819" s="1" t="s">
        <v>1615</v>
      </c>
      <c r="C819" s="2">
        <v>41153</v>
      </c>
    </row>
    <row r="820" spans="1:3" x14ac:dyDescent="0.55000000000000004">
      <c r="A820">
        <v>818</v>
      </c>
      <c r="B820" s="1" t="s">
        <v>1616</v>
      </c>
      <c r="C820" s="2">
        <v>41153</v>
      </c>
    </row>
    <row r="821" spans="1:3" x14ac:dyDescent="0.55000000000000004">
      <c r="A821">
        <v>819</v>
      </c>
      <c r="B821" s="1" t="s">
        <v>1617</v>
      </c>
      <c r="C821" s="2">
        <v>41153</v>
      </c>
    </row>
    <row r="822" spans="1:3" x14ac:dyDescent="0.55000000000000004">
      <c r="A822">
        <v>820</v>
      </c>
      <c r="B822" s="1" t="s">
        <v>1618</v>
      </c>
      <c r="C822" s="2">
        <v>41153</v>
      </c>
    </row>
    <row r="823" spans="1:3" x14ac:dyDescent="0.55000000000000004">
      <c r="A823">
        <v>821</v>
      </c>
      <c r="B823" s="1" t="s">
        <v>1619</v>
      </c>
      <c r="C823" s="2">
        <v>41153</v>
      </c>
    </row>
    <row r="824" spans="1:3" x14ac:dyDescent="0.55000000000000004">
      <c r="A824">
        <v>822</v>
      </c>
      <c r="B824" s="1" t="s">
        <v>1620</v>
      </c>
      <c r="C824" s="2">
        <v>41153</v>
      </c>
    </row>
    <row r="825" spans="1:3" x14ac:dyDescent="0.55000000000000004">
      <c r="A825">
        <v>823</v>
      </c>
      <c r="B825" s="1" t="s">
        <v>1621</v>
      </c>
      <c r="C825" s="2">
        <v>41153</v>
      </c>
    </row>
    <row r="826" spans="1:3" x14ac:dyDescent="0.55000000000000004">
      <c r="A826">
        <v>824</v>
      </c>
      <c r="B826" s="1" t="s">
        <v>1622</v>
      </c>
      <c r="C826" s="2">
        <v>41153</v>
      </c>
    </row>
    <row r="827" spans="1:3" x14ac:dyDescent="0.55000000000000004">
      <c r="A827">
        <v>825</v>
      </c>
      <c r="B827" s="1" t="s">
        <v>1623</v>
      </c>
      <c r="C827" s="2">
        <v>41153</v>
      </c>
    </row>
    <row r="828" spans="1:3" x14ac:dyDescent="0.55000000000000004">
      <c r="A828">
        <v>826</v>
      </c>
      <c r="B828" s="1" t="s">
        <v>1624</v>
      </c>
      <c r="C828" s="2">
        <v>41153</v>
      </c>
    </row>
    <row r="829" spans="1:3" x14ac:dyDescent="0.55000000000000004">
      <c r="A829">
        <v>827</v>
      </c>
      <c r="B829" s="1" t="s">
        <v>1625</v>
      </c>
      <c r="C829" s="2">
        <v>41153</v>
      </c>
    </row>
    <row r="830" spans="1:3" x14ac:dyDescent="0.55000000000000004">
      <c r="A830">
        <v>828</v>
      </c>
      <c r="B830" s="1" t="s">
        <v>1626</v>
      </c>
      <c r="C830" s="2">
        <v>41183</v>
      </c>
    </row>
    <row r="831" spans="1:3" x14ac:dyDescent="0.55000000000000004">
      <c r="A831">
        <v>829</v>
      </c>
      <c r="B831" s="1" t="s">
        <v>1627</v>
      </c>
      <c r="C831" s="2">
        <v>41214</v>
      </c>
    </row>
    <row r="832" spans="1:3" x14ac:dyDescent="0.55000000000000004">
      <c r="A832">
        <v>830</v>
      </c>
      <c r="B832" s="1" t="s">
        <v>1628</v>
      </c>
      <c r="C832" s="2">
        <v>41214</v>
      </c>
    </row>
    <row r="833" spans="1:3" x14ac:dyDescent="0.55000000000000004">
      <c r="A833">
        <v>831</v>
      </c>
      <c r="B833" s="1" t="s">
        <v>1629</v>
      </c>
      <c r="C833" s="2">
        <v>41214</v>
      </c>
    </row>
    <row r="834" spans="1:3" x14ac:dyDescent="0.55000000000000004">
      <c r="A834">
        <v>832</v>
      </c>
      <c r="B834" s="1" t="s">
        <v>1630</v>
      </c>
      <c r="C834" s="2">
        <v>41214</v>
      </c>
    </row>
    <row r="835" spans="1:3" x14ac:dyDescent="0.55000000000000004">
      <c r="A835">
        <v>833</v>
      </c>
      <c r="B835" s="1" t="s">
        <v>1631</v>
      </c>
      <c r="C835" s="2">
        <v>41214</v>
      </c>
    </row>
    <row r="836" spans="1:3" x14ac:dyDescent="0.55000000000000004">
      <c r="A836">
        <v>834</v>
      </c>
      <c r="B836" s="1" t="s">
        <v>1632</v>
      </c>
      <c r="C836" s="2">
        <v>41244</v>
      </c>
    </row>
    <row r="837" spans="1:3" x14ac:dyDescent="0.55000000000000004">
      <c r="A837">
        <v>835</v>
      </c>
      <c r="B837" s="1" t="s">
        <v>1633</v>
      </c>
      <c r="C837" s="2">
        <v>41244</v>
      </c>
    </row>
    <row r="838" spans="1:3" x14ac:dyDescent="0.55000000000000004">
      <c r="A838">
        <v>836</v>
      </c>
      <c r="B838" s="1" t="s">
        <v>1634</v>
      </c>
      <c r="C838" s="2">
        <v>41244</v>
      </c>
    </row>
    <row r="839" spans="1:3" x14ac:dyDescent="0.55000000000000004">
      <c r="A839">
        <v>837</v>
      </c>
      <c r="B839" s="1" t="s">
        <v>1635</v>
      </c>
      <c r="C839" s="2">
        <v>41244</v>
      </c>
    </row>
    <row r="840" spans="1:3" x14ac:dyDescent="0.55000000000000004">
      <c r="A840">
        <v>838</v>
      </c>
      <c r="B840" s="1" t="s">
        <v>1636</v>
      </c>
      <c r="C840" s="2">
        <v>41244</v>
      </c>
    </row>
    <row r="841" spans="1:3" x14ac:dyDescent="0.55000000000000004">
      <c r="A841">
        <v>839</v>
      </c>
      <c r="B841" s="1" t="s">
        <v>1637</v>
      </c>
      <c r="C841" s="2">
        <v>41244</v>
      </c>
    </row>
    <row r="842" spans="1:3" x14ac:dyDescent="0.55000000000000004">
      <c r="A842">
        <v>840</v>
      </c>
      <c r="B842" s="1" t="s">
        <v>1638</v>
      </c>
      <c r="C842" s="2">
        <v>41244</v>
      </c>
    </row>
    <row r="843" spans="1:3" x14ac:dyDescent="0.55000000000000004">
      <c r="A843">
        <v>841</v>
      </c>
      <c r="B843" s="1" t="s">
        <v>1639</v>
      </c>
      <c r="C843" s="2">
        <v>41244</v>
      </c>
    </row>
    <row r="844" spans="1:3" x14ac:dyDescent="0.55000000000000004">
      <c r="A844">
        <v>842</v>
      </c>
      <c r="B844" s="1" t="s">
        <v>1640</v>
      </c>
      <c r="C844" s="2">
        <v>41244</v>
      </c>
    </row>
    <row r="845" spans="1:3" x14ac:dyDescent="0.55000000000000004">
      <c r="A845">
        <v>843</v>
      </c>
      <c r="B845" s="1" t="s">
        <v>1641</v>
      </c>
      <c r="C845" s="2">
        <v>41244</v>
      </c>
    </row>
    <row r="846" spans="1:3" x14ac:dyDescent="0.55000000000000004">
      <c r="A846">
        <v>844</v>
      </c>
      <c r="B846" s="1" t="s">
        <v>1642</v>
      </c>
      <c r="C846" s="2">
        <v>41244</v>
      </c>
    </row>
    <row r="847" spans="1:3" x14ac:dyDescent="0.55000000000000004">
      <c r="A847">
        <v>845</v>
      </c>
      <c r="B847" s="1" t="s">
        <v>1643</v>
      </c>
      <c r="C847" s="2">
        <v>41244</v>
      </c>
    </row>
    <row r="848" spans="1:3" x14ac:dyDescent="0.55000000000000004">
      <c r="A848">
        <v>846</v>
      </c>
      <c r="B848" s="1" t="s">
        <v>1644</v>
      </c>
      <c r="C848" s="2">
        <v>41244</v>
      </c>
    </row>
    <row r="849" spans="1:3" x14ac:dyDescent="0.55000000000000004">
      <c r="A849">
        <v>847</v>
      </c>
      <c r="B849" s="1" t="s">
        <v>1645</v>
      </c>
      <c r="C849" s="2">
        <v>41244</v>
      </c>
    </row>
    <row r="850" spans="1:3" x14ac:dyDescent="0.55000000000000004">
      <c r="A850">
        <v>848</v>
      </c>
      <c r="B850" s="1" t="s">
        <v>1646</v>
      </c>
      <c r="C850" s="2">
        <v>41244</v>
      </c>
    </row>
    <row r="851" spans="1:3" x14ac:dyDescent="0.55000000000000004">
      <c r="A851">
        <v>849</v>
      </c>
      <c r="B851" s="1" t="s">
        <v>1647</v>
      </c>
      <c r="C851" s="2">
        <v>41244</v>
      </c>
    </row>
    <row r="852" spans="1:3" x14ac:dyDescent="0.55000000000000004">
      <c r="A852">
        <v>850</v>
      </c>
      <c r="B852" s="1" t="s">
        <v>1648</v>
      </c>
      <c r="C852" s="2">
        <v>41244</v>
      </c>
    </row>
    <row r="853" spans="1:3" x14ac:dyDescent="0.55000000000000004">
      <c r="A853">
        <v>851</v>
      </c>
      <c r="B853" s="1" t="s">
        <v>1649</v>
      </c>
      <c r="C853" s="2">
        <v>41244</v>
      </c>
    </row>
    <row r="854" spans="1:3" x14ac:dyDescent="0.55000000000000004">
      <c r="A854">
        <v>852</v>
      </c>
      <c r="B854" s="1" t="s">
        <v>1650</v>
      </c>
      <c r="C854" s="2">
        <v>41244</v>
      </c>
    </row>
    <row r="855" spans="1:3" x14ac:dyDescent="0.55000000000000004">
      <c r="A855">
        <v>853</v>
      </c>
      <c r="B855" s="1" t="s">
        <v>1651</v>
      </c>
      <c r="C855" s="2">
        <v>41244</v>
      </c>
    </row>
    <row r="856" spans="1:3" x14ac:dyDescent="0.55000000000000004">
      <c r="A856">
        <v>854</v>
      </c>
      <c r="B856" s="1" t="s">
        <v>1652</v>
      </c>
      <c r="C856" s="2">
        <v>41244</v>
      </c>
    </row>
    <row r="857" spans="1:3" x14ac:dyDescent="0.55000000000000004">
      <c r="A857">
        <v>855</v>
      </c>
      <c r="B857" s="1" t="s">
        <v>1653</v>
      </c>
      <c r="C857" s="2">
        <v>41275</v>
      </c>
    </row>
    <row r="858" spans="1:3" x14ac:dyDescent="0.55000000000000004">
      <c r="A858">
        <v>856</v>
      </c>
      <c r="B858" s="1" t="s">
        <v>1654</v>
      </c>
      <c r="C858" s="2">
        <v>41275</v>
      </c>
    </row>
    <row r="859" spans="1:3" x14ac:dyDescent="0.55000000000000004">
      <c r="A859">
        <v>857</v>
      </c>
      <c r="B859" s="1" t="s">
        <v>1655</v>
      </c>
      <c r="C859" s="2">
        <v>41275</v>
      </c>
    </row>
    <row r="860" spans="1:3" x14ac:dyDescent="0.55000000000000004">
      <c r="A860">
        <v>858</v>
      </c>
      <c r="B860" s="1" t="s">
        <v>1656</v>
      </c>
      <c r="C860" s="2">
        <v>41275</v>
      </c>
    </row>
    <row r="861" spans="1:3" x14ac:dyDescent="0.55000000000000004">
      <c r="A861">
        <v>859</v>
      </c>
      <c r="B861" s="1" t="s">
        <v>1657</v>
      </c>
      <c r="C861" s="2">
        <v>41275</v>
      </c>
    </row>
    <row r="862" spans="1:3" x14ac:dyDescent="0.55000000000000004">
      <c r="A862">
        <v>860</v>
      </c>
      <c r="B862" s="1" t="s">
        <v>1658</v>
      </c>
      <c r="C862" s="2">
        <v>41275</v>
      </c>
    </row>
    <row r="863" spans="1:3" x14ac:dyDescent="0.55000000000000004">
      <c r="A863">
        <v>861</v>
      </c>
      <c r="B863" s="1" t="s">
        <v>1659</v>
      </c>
      <c r="C863" s="2">
        <v>41275</v>
      </c>
    </row>
    <row r="864" spans="1:3" x14ac:dyDescent="0.55000000000000004">
      <c r="A864">
        <v>862</v>
      </c>
      <c r="B864" s="1" t="s">
        <v>1660</v>
      </c>
      <c r="C864" s="2">
        <v>41275</v>
      </c>
    </row>
    <row r="865" spans="1:3" x14ac:dyDescent="0.55000000000000004">
      <c r="A865">
        <v>863</v>
      </c>
      <c r="B865" s="1" t="s">
        <v>1661</v>
      </c>
      <c r="C865" s="2">
        <v>41306</v>
      </c>
    </row>
    <row r="866" spans="1:3" x14ac:dyDescent="0.55000000000000004">
      <c r="A866">
        <v>864</v>
      </c>
      <c r="B866" s="1" t="s">
        <v>1662</v>
      </c>
      <c r="C866" s="2">
        <v>41306</v>
      </c>
    </row>
    <row r="867" spans="1:3" x14ac:dyDescent="0.55000000000000004">
      <c r="A867">
        <v>865</v>
      </c>
      <c r="B867" s="1" t="s">
        <v>1663</v>
      </c>
      <c r="C867" s="2">
        <v>41306</v>
      </c>
    </row>
    <row r="868" spans="1:3" x14ac:dyDescent="0.55000000000000004">
      <c r="A868">
        <v>866</v>
      </c>
      <c r="B868" s="1" t="s">
        <v>1664</v>
      </c>
      <c r="C868" s="2">
        <v>41306</v>
      </c>
    </row>
    <row r="869" spans="1:3" x14ac:dyDescent="0.55000000000000004">
      <c r="A869">
        <v>867</v>
      </c>
      <c r="B869" s="1" t="s">
        <v>1665</v>
      </c>
      <c r="C869" s="2">
        <v>41306</v>
      </c>
    </row>
    <row r="870" spans="1:3" x14ac:dyDescent="0.55000000000000004">
      <c r="A870">
        <v>868</v>
      </c>
      <c r="B870" s="1" t="s">
        <v>1666</v>
      </c>
      <c r="C870" s="2">
        <v>41306</v>
      </c>
    </row>
    <row r="871" spans="1:3" x14ac:dyDescent="0.55000000000000004">
      <c r="A871">
        <v>869</v>
      </c>
      <c r="B871" s="1" t="s">
        <v>1667</v>
      </c>
      <c r="C871" s="2">
        <v>41306</v>
      </c>
    </row>
    <row r="872" spans="1:3" x14ac:dyDescent="0.55000000000000004">
      <c r="A872">
        <v>870</v>
      </c>
      <c r="B872" s="1" t="s">
        <v>1668</v>
      </c>
      <c r="C872" s="2">
        <v>41306</v>
      </c>
    </row>
    <row r="873" spans="1:3" x14ac:dyDescent="0.55000000000000004">
      <c r="A873">
        <v>871</v>
      </c>
      <c r="B873" s="1" t="s">
        <v>1669</v>
      </c>
      <c r="C873" s="2">
        <v>41334</v>
      </c>
    </row>
    <row r="874" spans="1:3" x14ac:dyDescent="0.55000000000000004">
      <c r="A874">
        <v>872</v>
      </c>
      <c r="B874" s="1" t="s">
        <v>1670</v>
      </c>
      <c r="C874" s="2">
        <v>41334</v>
      </c>
    </row>
    <row r="875" spans="1:3" x14ac:dyDescent="0.55000000000000004">
      <c r="A875">
        <v>873</v>
      </c>
      <c r="B875" s="1" t="s">
        <v>1671</v>
      </c>
      <c r="C875" s="2">
        <v>41334</v>
      </c>
    </row>
    <row r="876" spans="1:3" x14ac:dyDescent="0.55000000000000004">
      <c r="A876">
        <v>874</v>
      </c>
      <c r="B876" s="1" t="s">
        <v>1672</v>
      </c>
      <c r="C876" s="2">
        <v>41365</v>
      </c>
    </row>
    <row r="877" spans="1:3" x14ac:dyDescent="0.55000000000000004">
      <c r="A877">
        <v>875</v>
      </c>
      <c r="B877" s="1" t="s">
        <v>1673</v>
      </c>
      <c r="C877" s="2">
        <v>41365</v>
      </c>
    </row>
    <row r="878" spans="1:3" x14ac:dyDescent="0.55000000000000004">
      <c r="A878">
        <v>876</v>
      </c>
      <c r="B878" s="1" t="s">
        <v>1674</v>
      </c>
      <c r="C878" s="2">
        <v>41395</v>
      </c>
    </row>
    <row r="879" spans="1:3" x14ac:dyDescent="0.55000000000000004">
      <c r="A879">
        <v>877</v>
      </c>
      <c r="B879" s="1" t="s">
        <v>1675</v>
      </c>
      <c r="C879" s="2">
        <v>41395</v>
      </c>
    </row>
    <row r="880" spans="1:3" x14ac:dyDescent="0.55000000000000004">
      <c r="A880">
        <v>878</v>
      </c>
      <c r="B880" s="1" t="s">
        <v>1676</v>
      </c>
      <c r="C880" s="2">
        <v>41395</v>
      </c>
    </row>
    <row r="881" spans="1:3" x14ac:dyDescent="0.55000000000000004">
      <c r="A881">
        <v>879</v>
      </c>
      <c r="B881" s="1" t="s">
        <v>1677</v>
      </c>
      <c r="C881" s="2">
        <v>41395</v>
      </c>
    </row>
    <row r="882" spans="1:3" x14ac:dyDescent="0.55000000000000004">
      <c r="A882">
        <v>880</v>
      </c>
      <c r="B882" s="1" t="s">
        <v>1678</v>
      </c>
      <c r="C882" s="2">
        <v>41395</v>
      </c>
    </row>
    <row r="883" spans="1:3" x14ac:dyDescent="0.55000000000000004">
      <c r="A883">
        <v>881</v>
      </c>
      <c r="B883" s="1" t="s">
        <v>1679</v>
      </c>
      <c r="C883" s="2">
        <v>41395</v>
      </c>
    </row>
    <row r="884" spans="1:3" x14ac:dyDescent="0.55000000000000004">
      <c r="A884">
        <v>882</v>
      </c>
      <c r="B884" s="1" t="s">
        <v>1680</v>
      </c>
      <c r="C884" s="2">
        <v>41426</v>
      </c>
    </row>
    <row r="885" spans="1:3" x14ac:dyDescent="0.55000000000000004">
      <c r="A885">
        <v>883</v>
      </c>
      <c r="B885" s="1" t="s">
        <v>1681</v>
      </c>
      <c r="C885" s="2">
        <v>41426</v>
      </c>
    </row>
    <row r="886" spans="1:3" x14ac:dyDescent="0.55000000000000004">
      <c r="A886">
        <v>884</v>
      </c>
      <c r="B886" s="1" t="s">
        <v>1682</v>
      </c>
      <c r="C886" s="2">
        <v>41426</v>
      </c>
    </row>
    <row r="887" spans="1:3" x14ac:dyDescent="0.55000000000000004">
      <c r="A887">
        <v>885</v>
      </c>
      <c r="B887" s="1" t="s">
        <v>1683</v>
      </c>
      <c r="C887" s="2">
        <v>41456</v>
      </c>
    </row>
    <row r="888" spans="1:3" x14ac:dyDescent="0.55000000000000004">
      <c r="A888">
        <v>886</v>
      </c>
      <c r="B888" s="1" t="s">
        <v>1684</v>
      </c>
      <c r="C888" s="2">
        <v>41456</v>
      </c>
    </row>
    <row r="889" spans="1:3" x14ac:dyDescent="0.55000000000000004">
      <c r="A889">
        <v>887</v>
      </c>
      <c r="B889" s="1" t="s">
        <v>1685</v>
      </c>
      <c r="C889" s="2">
        <v>41456</v>
      </c>
    </row>
    <row r="890" spans="1:3" x14ac:dyDescent="0.55000000000000004">
      <c r="A890">
        <v>888</v>
      </c>
      <c r="B890" s="1" t="s">
        <v>1686</v>
      </c>
      <c r="C890" s="2">
        <v>41456</v>
      </c>
    </row>
    <row r="891" spans="1:3" x14ac:dyDescent="0.55000000000000004">
      <c r="A891">
        <v>889</v>
      </c>
      <c r="B891" s="1" t="s">
        <v>1687</v>
      </c>
      <c r="C891" s="2">
        <v>41487</v>
      </c>
    </row>
    <row r="892" spans="1:3" x14ac:dyDescent="0.55000000000000004">
      <c r="A892">
        <v>890</v>
      </c>
      <c r="B892" s="1" t="s">
        <v>1688</v>
      </c>
      <c r="C892" s="2">
        <v>41487</v>
      </c>
    </row>
    <row r="893" spans="1:3" x14ac:dyDescent="0.55000000000000004">
      <c r="A893">
        <v>891</v>
      </c>
      <c r="B893" s="1" t="s">
        <v>1689</v>
      </c>
      <c r="C893" s="2">
        <v>41487</v>
      </c>
    </row>
    <row r="894" spans="1:3" x14ac:dyDescent="0.55000000000000004">
      <c r="A894">
        <v>892</v>
      </c>
      <c r="B894" s="1" t="s">
        <v>1690</v>
      </c>
      <c r="C894" s="2">
        <v>41518</v>
      </c>
    </row>
    <row r="895" spans="1:3" x14ac:dyDescent="0.55000000000000004">
      <c r="A895">
        <v>893</v>
      </c>
      <c r="B895" s="1" t="s">
        <v>1691</v>
      </c>
      <c r="C895" s="2">
        <v>41518</v>
      </c>
    </row>
    <row r="896" spans="1:3" x14ac:dyDescent="0.55000000000000004">
      <c r="A896">
        <v>894</v>
      </c>
      <c r="B896" s="1" t="s">
        <v>1692</v>
      </c>
      <c r="C896" s="2">
        <v>41518</v>
      </c>
    </row>
    <row r="897" spans="1:3" x14ac:dyDescent="0.55000000000000004">
      <c r="A897">
        <v>895</v>
      </c>
      <c r="B897" s="1" t="s">
        <v>1693</v>
      </c>
      <c r="C897" s="2">
        <v>41518</v>
      </c>
    </row>
    <row r="898" spans="1:3" x14ac:dyDescent="0.55000000000000004">
      <c r="A898">
        <v>896</v>
      </c>
      <c r="B898" s="1" t="s">
        <v>1694</v>
      </c>
      <c r="C898" s="2">
        <v>41518</v>
      </c>
    </row>
    <row r="899" spans="1:3" x14ac:dyDescent="0.55000000000000004">
      <c r="A899">
        <v>897</v>
      </c>
      <c r="B899" s="1" t="s">
        <v>1695</v>
      </c>
      <c r="C899" s="2">
        <v>41518</v>
      </c>
    </row>
    <row r="900" spans="1:3" x14ac:dyDescent="0.55000000000000004">
      <c r="A900">
        <v>898</v>
      </c>
      <c r="B900" s="1" t="s">
        <v>1696</v>
      </c>
      <c r="C900" s="2">
        <v>41518</v>
      </c>
    </row>
    <row r="901" spans="1:3" x14ac:dyDescent="0.55000000000000004">
      <c r="A901">
        <v>899</v>
      </c>
      <c r="B901" s="1" t="s">
        <v>1697</v>
      </c>
      <c r="C901" s="2">
        <v>41518</v>
      </c>
    </row>
    <row r="902" spans="1:3" x14ac:dyDescent="0.55000000000000004">
      <c r="A902">
        <v>900</v>
      </c>
      <c r="B902" s="1" t="s">
        <v>1698</v>
      </c>
      <c r="C902" s="2">
        <v>41518</v>
      </c>
    </row>
    <row r="903" spans="1:3" x14ac:dyDescent="0.55000000000000004">
      <c r="A903">
        <v>901</v>
      </c>
      <c r="B903" s="1" t="s">
        <v>1699</v>
      </c>
      <c r="C903" s="2">
        <v>41518</v>
      </c>
    </row>
    <row r="904" spans="1:3" x14ac:dyDescent="0.55000000000000004">
      <c r="A904">
        <v>902</v>
      </c>
      <c r="B904" s="1" t="s">
        <v>1700</v>
      </c>
      <c r="C904" s="2">
        <v>41518</v>
      </c>
    </row>
    <row r="905" spans="1:3" x14ac:dyDescent="0.55000000000000004">
      <c r="A905">
        <v>903</v>
      </c>
      <c r="B905" s="1" t="s">
        <v>1701</v>
      </c>
      <c r="C905" s="2">
        <v>41518</v>
      </c>
    </row>
    <row r="906" spans="1:3" x14ac:dyDescent="0.55000000000000004">
      <c r="A906">
        <v>904</v>
      </c>
      <c r="B906" s="1" t="s">
        <v>1702</v>
      </c>
      <c r="C906" s="2">
        <v>41518</v>
      </c>
    </row>
    <row r="907" spans="1:3" x14ac:dyDescent="0.55000000000000004">
      <c r="A907">
        <v>905</v>
      </c>
      <c r="B907" s="1" t="s">
        <v>1703</v>
      </c>
      <c r="C907" s="2">
        <v>41518</v>
      </c>
    </row>
    <row r="908" spans="1:3" x14ac:dyDescent="0.55000000000000004">
      <c r="A908">
        <v>906</v>
      </c>
      <c r="B908" s="1" t="s">
        <v>1704</v>
      </c>
      <c r="C908" s="2">
        <v>41518</v>
      </c>
    </row>
    <row r="909" spans="1:3" x14ac:dyDescent="0.55000000000000004">
      <c r="A909">
        <v>907</v>
      </c>
      <c r="B909" s="1" t="s">
        <v>1705</v>
      </c>
      <c r="C909" s="2">
        <v>41518</v>
      </c>
    </row>
    <row r="910" spans="1:3" x14ac:dyDescent="0.55000000000000004">
      <c r="A910">
        <v>908</v>
      </c>
      <c r="B910" s="1" t="s">
        <v>1706</v>
      </c>
      <c r="C910" s="2">
        <v>41548</v>
      </c>
    </row>
    <row r="911" spans="1:3" x14ac:dyDescent="0.55000000000000004">
      <c r="A911">
        <v>909</v>
      </c>
      <c r="B911" s="1" t="s">
        <v>1707</v>
      </c>
      <c r="C911" s="2">
        <v>41548</v>
      </c>
    </row>
    <row r="912" spans="1:3" x14ac:dyDescent="0.55000000000000004">
      <c r="A912">
        <v>910</v>
      </c>
      <c r="B912" s="1" t="s">
        <v>1708</v>
      </c>
      <c r="C912" s="2">
        <v>41548</v>
      </c>
    </row>
    <row r="913" spans="1:3" x14ac:dyDescent="0.55000000000000004">
      <c r="A913">
        <v>911</v>
      </c>
      <c r="B913" s="1" t="s">
        <v>1709</v>
      </c>
      <c r="C913" s="2">
        <v>41548</v>
      </c>
    </row>
    <row r="914" spans="1:3" x14ac:dyDescent="0.55000000000000004">
      <c r="A914">
        <v>912</v>
      </c>
      <c r="B914" s="1" t="s">
        <v>1710</v>
      </c>
      <c r="C914" s="2">
        <v>41548</v>
      </c>
    </row>
    <row r="915" spans="1:3" x14ac:dyDescent="0.55000000000000004">
      <c r="A915">
        <v>913</v>
      </c>
      <c r="B915" s="1" t="s">
        <v>1711</v>
      </c>
      <c r="C915" s="2">
        <v>41548</v>
      </c>
    </row>
    <row r="916" spans="1:3" x14ac:dyDescent="0.55000000000000004">
      <c r="A916">
        <v>914</v>
      </c>
      <c r="B916" s="1" t="s">
        <v>1712</v>
      </c>
      <c r="C916" s="2">
        <v>41548</v>
      </c>
    </row>
    <row r="917" spans="1:3" x14ac:dyDescent="0.55000000000000004">
      <c r="A917">
        <v>915</v>
      </c>
      <c r="B917" s="1" t="s">
        <v>1713</v>
      </c>
      <c r="C917" s="2">
        <v>41548</v>
      </c>
    </row>
    <row r="918" spans="1:3" x14ac:dyDescent="0.55000000000000004">
      <c r="A918">
        <v>916</v>
      </c>
      <c r="B918" s="1" t="s">
        <v>1714</v>
      </c>
      <c r="C918" s="2">
        <v>41548</v>
      </c>
    </row>
    <row r="919" spans="1:3" x14ac:dyDescent="0.55000000000000004">
      <c r="A919">
        <v>917</v>
      </c>
      <c r="B919" s="1" t="s">
        <v>1715</v>
      </c>
      <c r="C919" s="2">
        <v>41548</v>
      </c>
    </row>
    <row r="920" spans="1:3" x14ac:dyDescent="0.55000000000000004">
      <c r="A920">
        <v>918</v>
      </c>
      <c r="B920" s="1" t="s">
        <v>1716</v>
      </c>
      <c r="C920" s="2">
        <v>41548</v>
      </c>
    </row>
    <row r="921" spans="1:3" x14ac:dyDescent="0.55000000000000004">
      <c r="A921">
        <v>919</v>
      </c>
      <c r="B921" s="1" t="s">
        <v>1717</v>
      </c>
      <c r="C921" s="2">
        <v>41548</v>
      </c>
    </row>
    <row r="922" spans="1:3" x14ac:dyDescent="0.55000000000000004">
      <c r="A922">
        <v>920</v>
      </c>
      <c r="B922" s="1" t="s">
        <v>1718</v>
      </c>
      <c r="C922" s="2">
        <v>41548</v>
      </c>
    </row>
    <row r="923" spans="1:3" x14ac:dyDescent="0.55000000000000004">
      <c r="A923">
        <v>921</v>
      </c>
      <c r="B923" s="1" t="s">
        <v>1719</v>
      </c>
      <c r="C923" s="2">
        <v>41548</v>
      </c>
    </row>
    <row r="924" spans="1:3" x14ac:dyDescent="0.55000000000000004">
      <c r="A924">
        <v>922</v>
      </c>
      <c r="B924" s="1" t="s">
        <v>1720</v>
      </c>
      <c r="C924" s="2">
        <v>41548</v>
      </c>
    </row>
    <row r="925" spans="1:3" x14ac:dyDescent="0.55000000000000004">
      <c r="A925">
        <v>923</v>
      </c>
      <c r="B925" s="1" t="s">
        <v>1721</v>
      </c>
      <c r="C925" s="2">
        <v>41548</v>
      </c>
    </row>
    <row r="926" spans="1:3" x14ac:dyDescent="0.55000000000000004">
      <c r="A926">
        <v>924</v>
      </c>
      <c r="B926" s="1" t="s">
        <v>1722</v>
      </c>
      <c r="C926" s="2">
        <v>41548</v>
      </c>
    </row>
    <row r="927" spans="1:3" x14ac:dyDescent="0.55000000000000004">
      <c r="A927">
        <v>925</v>
      </c>
      <c r="B927" s="1" t="s">
        <v>1723</v>
      </c>
      <c r="C927" s="2">
        <v>41548</v>
      </c>
    </row>
    <row r="928" spans="1:3" x14ac:dyDescent="0.55000000000000004">
      <c r="A928">
        <v>926</v>
      </c>
      <c r="B928" s="1" t="s">
        <v>1724</v>
      </c>
      <c r="C928" s="2">
        <v>41548</v>
      </c>
    </row>
    <row r="929" spans="1:3" x14ac:dyDescent="0.55000000000000004">
      <c r="A929">
        <v>927</v>
      </c>
      <c r="B929" s="1" t="s">
        <v>1725</v>
      </c>
      <c r="C929" s="2">
        <v>41548</v>
      </c>
    </row>
    <row r="930" spans="1:3" x14ac:dyDescent="0.55000000000000004">
      <c r="A930">
        <v>928</v>
      </c>
      <c r="B930" s="1" t="s">
        <v>1726</v>
      </c>
      <c r="C930" s="2">
        <v>41548</v>
      </c>
    </row>
    <row r="931" spans="1:3" x14ac:dyDescent="0.55000000000000004">
      <c r="A931">
        <v>929</v>
      </c>
      <c r="B931" s="1" t="s">
        <v>1727</v>
      </c>
      <c r="C931" s="2">
        <v>41548</v>
      </c>
    </row>
    <row r="932" spans="1:3" x14ac:dyDescent="0.55000000000000004">
      <c r="A932">
        <v>930</v>
      </c>
      <c r="B932" s="1" t="s">
        <v>1728</v>
      </c>
      <c r="C932" s="2">
        <v>41548</v>
      </c>
    </row>
    <row r="933" spans="1:3" x14ac:dyDescent="0.55000000000000004">
      <c r="A933">
        <v>931</v>
      </c>
      <c r="B933" s="1" t="s">
        <v>1729</v>
      </c>
      <c r="C933" s="2">
        <v>41548</v>
      </c>
    </row>
    <row r="934" spans="1:3" x14ac:dyDescent="0.55000000000000004">
      <c r="A934">
        <v>932</v>
      </c>
      <c r="B934" s="1" t="s">
        <v>1730</v>
      </c>
      <c r="C934" s="2">
        <v>41548</v>
      </c>
    </row>
    <row r="935" spans="1:3" x14ac:dyDescent="0.55000000000000004">
      <c r="A935">
        <v>933</v>
      </c>
      <c r="B935" s="1" t="s">
        <v>1731</v>
      </c>
      <c r="C935" s="2">
        <v>41548</v>
      </c>
    </row>
    <row r="936" spans="1:3" x14ac:dyDescent="0.55000000000000004">
      <c r="A936">
        <v>934</v>
      </c>
      <c r="B936" s="1" t="s">
        <v>1732</v>
      </c>
      <c r="C936" s="2">
        <v>41548</v>
      </c>
    </row>
    <row r="937" spans="1:3" x14ac:dyDescent="0.55000000000000004">
      <c r="A937">
        <v>935</v>
      </c>
      <c r="B937" s="1" t="s">
        <v>1733</v>
      </c>
      <c r="C937" s="2">
        <v>41548</v>
      </c>
    </row>
    <row r="938" spans="1:3" x14ac:dyDescent="0.55000000000000004">
      <c r="A938">
        <v>936</v>
      </c>
      <c r="B938" s="1" t="s">
        <v>1734</v>
      </c>
      <c r="C938" s="2">
        <v>41548</v>
      </c>
    </row>
    <row r="939" spans="1:3" x14ac:dyDescent="0.55000000000000004">
      <c r="A939">
        <v>937</v>
      </c>
      <c r="B939" s="1" t="s">
        <v>1735</v>
      </c>
      <c r="C939" s="2">
        <v>41548</v>
      </c>
    </row>
    <row r="940" spans="1:3" x14ac:dyDescent="0.55000000000000004">
      <c r="A940">
        <v>938</v>
      </c>
      <c r="B940" s="1" t="s">
        <v>1736</v>
      </c>
      <c r="C940" s="2">
        <v>41548</v>
      </c>
    </row>
    <row r="941" spans="1:3" x14ac:dyDescent="0.55000000000000004">
      <c r="A941">
        <v>939</v>
      </c>
      <c r="B941" s="1" t="s">
        <v>1737</v>
      </c>
      <c r="C941" s="2">
        <v>41548</v>
      </c>
    </row>
    <row r="942" spans="1:3" x14ac:dyDescent="0.55000000000000004">
      <c r="A942">
        <v>940</v>
      </c>
      <c r="B942" s="1" t="s">
        <v>1738</v>
      </c>
      <c r="C942" s="2">
        <v>41579</v>
      </c>
    </row>
    <row r="943" spans="1:3" x14ac:dyDescent="0.55000000000000004">
      <c r="A943">
        <v>941</v>
      </c>
      <c r="B943" s="1" t="s">
        <v>1739</v>
      </c>
      <c r="C943" s="2">
        <v>41579</v>
      </c>
    </row>
    <row r="944" spans="1:3" x14ac:dyDescent="0.55000000000000004">
      <c r="A944">
        <v>942</v>
      </c>
      <c r="B944" s="1" t="s">
        <v>1740</v>
      </c>
      <c r="C944" s="2">
        <v>41579</v>
      </c>
    </row>
    <row r="945" spans="1:3" x14ac:dyDescent="0.55000000000000004">
      <c r="A945">
        <v>943</v>
      </c>
      <c r="B945" s="1" t="s">
        <v>1741</v>
      </c>
      <c r="C945" s="2">
        <v>41579</v>
      </c>
    </row>
    <row r="946" spans="1:3" x14ac:dyDescent="0.55000000000000004">
      <c r="A946">
        <v>944</v>
      </c>
      <c r="B946" s="1" t="s">
        <v>1742</v>
      </c>
      <c r="C946" s="2">
        <v>41579</v>
      </c>
    </row>
    <row r="947" spans="1:3" x14ac:dyDescent="0.55000000000000004">
      <c r="A947">
        <v>945</v>
      </c>
      <c r="B947" s="1" t="s">
        <v>1743</v>
      </c>
      <c r="C947" s="2">
        <v>41579</v>
      </c>
    </row>
    <row r="948" spans="1:3" x14ac:dyDescent="0.55000000000000004">
      <c r="A948">
        <v>946</v>
      </c>
      <c r="B948" s="1" t="s">
        <v>1744</v>
      </c>
      <c r="C948" s="2">
        <v>41579</v>
      </c>
    </row>
    <row r="949" spans="1:3" x14ac:dyDescent="0.55000000000000004">
      <c r="A949">
        <v>947</v>
      </c>
      <c r="B949" s="1" t="s">
        <v>1745</v>
      </c>
      <c r="C949" s="2">
        <v>41579</v>
      </c>
    </row>
    <row r="950" spans="1:3" x14ac:dyDescent="0.55000000000000004">
      <c r="A950">
        <v>948</v>
      </c>
      <c r="B950" s="1" t="s">
        <v>1746</v>
      </c>
      <c r="C950" s="2">
        <v>41579</v>
      </c>
    </row>
    <row r="951" spans="1:3" x14ac:dyDescent="0.55000000000000004">
      <c r="A951">
        <v>949</v>
      </c>
      <c r="B951" s="1" t="s">
        <v>1747</v>
      </c>
      <c r="C951" s="2">
        <v>41579</v>
      </c>
    </row>
    <row r="952" spans="1:3" x14ac:dyDescent="0.55000000000000004">
      <c r="A952">
        <v>950</v>
      </c>
      <c r="B952" s="1" t="s">
        <v>1748</v>
      </c>
      <c r="C952" s="2">
        <v>41579</v>
      </c>
    </row>
    <row r="953" spans="1:3" x14ac:dyDescent="0.55000000000000004">
      <c r="A953">
        <v>951</v>
      </c>
      <c r="B953" s="1" t="s">
        <v>1749</v>
      </c>
      <c r="C953" s="2">
        <v>41609</v>
      </c>
    </row>
    <row r="954" spans="1:3" x14ac:dyDescent="0.55000000000000004">
      <c r="A954">
        <v>952</v>
      </c>
      <c r="B954" s="1" t="s">
        <v>1750</v>
      </c>
      <c r="C954" s="2">
        <v>41609</v>
      </c>
    </row>
    <row r="955" spans="1:3" x14ac:dyDescent="0.55000000000000004">
      <c r="A955">
        <v>953</v>
      </c>
      <c r="B955" s="1" t="s">
        <v>1751</v>
      </c>
      <c r="C955" s="2">
        <v>41609</v>
      </c>
    </row>
    <row r="956" spans="1:3" x14ac:dyDescent="0.55000000000000004">
      <c r="A956">
        <v>954</v>
      </c>
      <c r="B956" s="1" t="s">
        <v>1752</v>
      </c>
      <c r="C956" s="2">
        <v>41609</v>
      </c>
    </row>
    <row r="957" spans="1:3" x14ac:dyDescent="0.55000000000000004">
      <c r="A957">
        <v>955</v>
      </c>
      <c r="B957" s="1" t="s">
        <v>1753</v>
      </c>
      <c r="C957" s="2">
        <v>41609</v>
      </c>
    </row>
    <row r="958" spans="1:3" x14ac:dyDescent="0.55000000000000004">
      <c r="A958">
        <v>956</v>
      </c>
      <c r="B958" s="1" t="s">
        <v>1754</v>
      </c>
      <c r="C958" s="2">
        <v>41609</v>
      </c>
    </row>
    <row r="959" spans="1:3" x14ac:dyDescent="0.55000000000000004">
      <c r="A959">
        <v>957</v>
      </c>
      <c r="B959" s="1" t="s">
        <v>1755</v>
      </c>
      <c r="C959" s="2">
        <v>41609</v>
      </c>
    </row>
    <row r="960" spans="1:3" x14ac:dyDescent="0.55000000000000004">
      <c r="A960">
        <v>958</v>
      </c>
      <c r="B960" s="1" t="s">
        <v>1756</v>
      </c>
      <c r="C960" s="2">
        <v>41609</v>
      </c>
    </row>
    <row r="961" spans="1:3" x14ac:dyDescent="0.55000000000000004">
      <c r="A961">
        <v>959</v>
      </c>
      <c r="B961" s="1" t="s">
        <v>1757</v>
      </c>
      <c r="C961" s="2">
        <v>41609</v>
      </c>
    </row>
    <row r="962" spans="1:3" x14ac:dyDescent="0.55000000000000004">
      <c r="A962">
        <v>960</v>
      </c>
      <c r="B962" s="1" t="s">
        <v>1758</v>
      </c>
      <c r="C962" s="2">
        <v>41609</v>
      </c>
    </row>
    <row r="963" spans="1:3" x14ac:dyDescent="0.55000000000000004">
      <c r="A963">
        <v>961</v>
      </c>
      <c r="B963" s="1" t="s">
        <v>1759</v>
      </c>
      <c r="C963" s="2">
        <v>41609</v>
      </c>
    </row>
    <row r="964" spans="1:3" x14ac:dyDescent="0.55000000000000004">
      <c r="A964">
        <v>962</v>
      </c>
      <c r="B964" s="1" t="s">
        <v>1760</v>
      </c>
      <c r="C964" s="2">
        <v>41609</v>
      </c>
    </row>
    <row r="965" spans="1:3" x14ac:dyDescent="0.55000000000000004">
      <c r="A965">
        <v>963</v>
      </c>
      <c r="B965" s="1" t="s">
        <v>1761</v>
      </c>
      <c r="C965" s="2">
        <v>41609</v>
      </c>
    </row>
    <row r="966" spans="1:3" x14ac:dyDescent="0.55000000000000004">
      <c r="A966">
        <v>964</v>
      </c>
      <c r="B966" s="1" t="s">
        <v>1762</v>
      </c>
      <c r="C966" s="2">
        <v>41609</v>
      </c>
    </row>
    <row r="967" spans="1:3" x14ac:dyDescent="0.55000000000000004">
      <c r="A967">
        <v>965</v>
      </c>
      <c r="B967" s="1" t="s">
        <v>1763</v>
      </c>
      <c r="C967" s="2">
        <v>41640</v>
      </c>
    </row>
    <row r="968" spans="1:3" x14ac:dyDescent="0.55000000000000004">
      <c r="A968">
        <v>966</v>
      </c>
      <c r="B968" s="1" t="s">
        <v>1764</v>
      </c>
      <c r="C968" s="2">
        <v>41640</v>
      </c>
    </row>
    <row r="969" spans="1:3" x14ac:dyDescent="0.55000000000000004">
      <c r="A969">
        <v>967</v>
      </c>
      <c r="B969" s="1" t="s">
        <v>1765</v>
      </c>
      <c r="C969" s="2">
        <v>41640</v>
      </c>
    </row>
    <row r="970" spans="1:3" x14ac:dyDescent="0.55000000000000004">
      <c r="A970">
        <v>968</v>
      </c>
      <c r="B970" s="1" t="s">
        <v>1766</v>
      </c>
      <c r="C970" s="2">
        <v>41640</v>
      </c>
    </row>
    <row r="971" spans="1:3" x14ac:dyDescent="0.55000000000000004">
      <c r="A971">
        <v>969</v>
      </c>
      <c r="B971" s="1" t="s">
        <v>1767</v>
      </c>
      <c r="C971" s="2">
        <v>41640</v>
      </c>
    </row>
    <row r="972" spans="1:3" x14ac:dyDescent="0.55000000000000004">
      <c r="A972">
        <v>970</v>
      </c>
      <c r="B972" s="1" t="s">
        <v>1768</v>
      </c>
      <c r="C972" s="2">
        <v>41640</v>
      </c>
    </row>
    <row r="973" spans="1:3" x14ac:dyDescent="0.55000000000000004">
      <c r="A973">
        <v>971</v>
      </c>
      <c r="B973" s="1" t="s">
        <v>1769</v>
      </c>
      <c r="C973" s="2">
        <v>41640</v>
      </c>
    </row>
    <row r="974" spans="1:3" x14ac:dyDescent="0.55000000000000004">
      <c r="A974">
        <v>972</v>
      </c>
      <c r="B974" s="1" t="s">
        <v>1770</v>
      </c>
      <c r="C974" s="2">
        <v>41640</v>
      </c>
    </row>
    <row r="975" spans="1:3" x14ac:dyDescent="0.55000000000000004">
      <c r="A975">
        <v>973</v>
      </c>
      <c r="B975" s="1" t="s">
        <v>1771</v>
      </c>
      <c r="C975" s="2">
        <v>41640</v>
      </c>
    </row>
    <row r="976" spans="1:3" x14ac:dyDescent="0.55000000000000004">
      <c r="A976">
        <v>974</v>
      </c>
      <c r="B976" s="1" t="s">
        <v>1772</v>
      </c>
      <c r="C976" s="2">
        <v>41640</v>
      </c>
    </row>
    <row r="977" spans="1:3" x14ac:dyDescent="0.55000000000000004">
      <c r="A977">
        <v>975</v>
      </c>
      <c r="B977" s="1" t="s">
        <v>1773</v>
      </c>
      <c r="C977" s="2">
        <v>41640</v>
      </c>
    </row>
    <row r="978" spans="1:3" x14ac:dyDescent="0.55000000000000004">
      <c r="A978">
        <v>976</v>
      </c>
      <c r="B978" s="1" t="s">
        <v>1774</v>
      </c>
      <c r="C978" s="2">
        <v>41671</v>
      </c>
    </row>
    <row r="979" spans="1:3" x14ac:dyDescent="0.55000000000000004">
      <c r="A979">
        <v>977</v>
      </c>
      <c r="B979" s="1" t="s">
        <v>1775</v>
      </c>
      <c r="C979" s="2">
        <v>41671</v>
      </c>
    </row>
    <row r="980" spans="1:3" x14ac:dyDescent="0.55000000000000004">
      <c r="A980">
        <v>978</v>
      </c>
      <c r="B980" s="1" t="s">
        <v>1776</v>
      </c>
      <c r="C980" s="2">
        <v>41671</v>
      </c>
    </row>
    <row r="981" spans="1:3" x14ac:dyDescent="0.55000000000000004">
      <c r="A981">
        <v>979</v>
      </c>
      <c r="B981" s="1" t="s">
        <v>1777</v>
      </c>
      <c r="C981" s="2">
        <v>41671</v>
      </c>
    </row>
    <row r="982" spans="1:3" x14ac:dyDescent="0.55000000000000004">
      <c r="A982">
        <v>980</v>
      </c>
      <c r="B982" s="1" t="s">
        <v>1778</v>
      </c>
      <c r="C982" s="2">
        <v>41671</v>
      </c>
    </row>
    <row r="983" spans="1:3" x14ac:dyDescent="0.55000000000000004">
      <c r="A983">
        <v>981</v>
      </c>
      <c r="B983" s="1" t="s">
        <v>1779</v>
      </c>
      <c r="C983" s="2">
        <v>41671</v>
      </c>
    </row>
    <row r="984" spans="1:3" x14ac:dyDescent="0.55000000000000004">
      <c r="A984">
        <v>982</v>
      </c>
      <c r="B984" s="1" t="s">
        <v>1780</v>
      </c>
      <c r="C984" s="2">
        <v>41671</v>
      </c>
    </row>
    <row r="985" spans="1:3" x14ac:dyDescent="0.55000000000000004">
      <c r="A985">
        <v>983</v>
      </c>
      <c r="B985" s="1" t="s">
        <v>1781</v>
      </c>
      <c r="C985" s="2">
        <v>41671</v>
      </c>
    </row>
    <row r="986" spans="1:3" x14ac:dyDescent="0.55000000000000004">
      <c r="A986">
        <v>984</v>
      </c>
      <c r="B986" s="1" t="s">
        <v>1782</v>
      </c>
      <c r="C986" s="2">
        <v>41699</v>
      </c>
    </row>
    <row r="987" spans="1:3" x14ac:dyDescent="0.55000000000000004">
      <c r="A987">
        <v>985</v>
      </c>
      <c r="B987" s="1" t="s">
        <v>1783</v>
      </c>
      <c r="C987" s="2">
        <v>41699</v>
      </c>
    </row>
    <row r="988" spans="1:3" x14ac:dyDescent="0.55000000000000004">
      <c r="A988">
        <v>986</v>
      </c>
      <c r="B988" s="1" t="s">
        <v>1784</v>
      </c>
      <c r="C988" s="2">
        <v>41699</v>
      </c>
    </row>
    <row r="989" spans="1:3" x14ac:dyDescent="0.55000000000000004">
      <c r="A989">
        <v>987</v>
      </c>
      <c r="B989" s="1" t="s">
        <v>1785</v>
      </c>
      <c r="C989" s="2">
        <v>41699</v>
      </c>
    </row>
    <row r="990" spans="1:3" x14ac:dyDescent="0.55000000000000004">
      <c r="A990">
        <v>988</v>
      </c>
      <c r="B990" s="1" t="s">
        <v>1786</v>
      </c>
      <c r="C990" s="2">
        <v>41699</v>
      </c>
    </row>
    <row r="991" spans="1:3" x14ac:dyDescent="0.55000000000000004">
      <c r="A991">
        <v>989</v>
      </c>
      <c r="B991" s="1" t="s">
        <v>1787</v>
      </c>
      <c r="C991" s="2">
        <v>41699</v>
      </c>
    </row>
    <row r="992" spans="1:3" x14ac:dyDescent="0.55000000000000004">
      <c r="A992">
        <v>990</v>
      </c>
      <c r="B992" s="1" t="s">
        <v>1788</v>
      </c>
      <c r="C992" s="2">
        <v>41699</v>
      </c>
    </row>
    <row r="993" spans="1:3" x14ac:dyDescent="0.55000000000000004">
      <c r="A993">
        <v>991</v>
      </c>
      <c r="B993" s="1" t="s">
        <v>1789</v>
      </c>
      <c r="C993" s="2">
        <v>41699</v>
      </c>
    </row>
    <row r="994" spans="1:3" x14ac:dyDescent="0.55000000000000004">
      <c r="A994">
        <v>992</v>
      </c>
      <c r="B994" s="1" t="s">
        <v>1790</v>
      </c>
      <c r="C994" s="2">
        <v>41699</v>
      </c>
    </row>
    <row r="995" spans="1:3" x14ac:dyDescent="0.55000000000000004">
      <c r="A995">
        <v>993</v>
      </c>
      <c r="B995" s="1" t="s">
        <v>1791</v>
      </c>
      <c r="C995" s="2">
        <v>41699</v>
      </c>
    </row>
    <row r="996" spans="1:3" x14ac:dyDescent="0.55000000000000004">
      <c r="A996">
        <v>994</v>
      </c>
      <c r="B996" s="1" t="s">
        <v>1792</v>
      </c>
      <c r="C996" s="2">
        <v>41699</v>
      </c>
    </row>
    <row r="997" spans="1:3" x14ac:dyDescent="0.55000000000000004">
      <c r="A997">
        <v>995</v>
      </c>
      <c r="B997" s="1" t="s">
        <v>1793</v>
      </c>
      <c r="C997" s="2">
        <v>41699</v>
      </c>
    </row>
    <row r="998" spans="1:3" x14ac:dyDescent="0.55000000000000004">
      <c r="A998">
        <v>996</v>
      </c>
      <c r="B998" s="1" t="s">
        <v>1794</v>
      </c>
      <c r="C998" s="2">
        <v>41699</v>
      </c>
    </row>
    <row r="999" spans="1:3" x14ac:dyDescent="0.55000000000000004">
      <c r="A999">
        <v>997</v>
      </c>
      <c r="B999" s="1" t="s">
        <v>1795</v>
      </c>
      <c r="C999" s="2">
        <v>41699</v>
      </c>
    </row>
    <row r="1000" spans="1:3" x14ac:dyDescent="0.55000000000000004">
      <c r="A1000">
        <v>998</v>
      </c>
      <c r="B1000" s="1" t="s">
        <v>1796</v>
      </c>
      <c r="C1000" s="2">
        <v>41699</v>
      </c>
    </row>
    <row r="1001" spans="1:3" x14ac:dyDescent="0.55000000000000004">
      <c r="A1001">
        <v>999</v>
      </c>
      <c r="B1001" s="1" t="s">
        <v>1797</v>
      </c>
      <c r="C1001" s="2">
        <v>41699</v>
      </c>
    </row>
    <row r="1002" spans="1:3" x14ac:dyDescent="0.55000000000000004">
      <c r="A1002">
        <v>1000</v>
      </c>
      <c r="B1002" s="1" t="s">
        <v>1798</v>
      </c>
      <c r="C1002" s="2">
        <v>41699</v>
      </c>
    </row>
    <row r="1003" spans="1:3" x14ac:dyDescent="0.55000000000000004">
      <c r="A1003">
        <v>1001</v>
      </c>
      <c r="B1003" s="1" t="s">
        <v>1799</v>
      </c>
      <c r="C1003" s="2">
        <v>41699</v>
      </c>
    </row>
    <row r="1004" spans="1:3" x14ac:dyDescent="0.55000000000000004">
      <c r="A1004">
        <v>1002</v>
      </c>
      <c r="B1004" s="1" t="s">
        <v>1800</v>
      </c>
      <c r="C1004" s="2">
        <v>41699</v>
      </c>
    </row>
    <row r="1005" spans="1:3" x14ac:dyDescent="0.55000000000000004">
      <c r="A1005">
        <v>1003</v>
      </c>
      <c r="B1005" s="1" t="s">
        <v>1801</v>
      </c>
      <c r="C1005" s="2">
        <v>41699</v>
      </c>
    </row>
    <row r="1006" spans="1:3" x14ac:dyDescent="0.55000000000000004">
      <c r="A1006">
        <v>1004</v>
      </c>
      <c r="B1006" s="1" t="s">
        <v>1802</v>
      </c>
      <c r="C1006" s="2">
        <v>41730</v>
      </c>
    </row>
    <row r="1007" spans="1:3" x14ac:dyDescent="0.55000000000000004">
      <c r="A1007">
        <v>1005</v>
      </c>
      <c r="B1007" s="1" t="s">
        <v>1803</v>
      </c>
      <c r="C1007" s="2">
        <v>41730</v>
      </c>
    </row>
    <row r="1008" spans="1:3" x14ac:dyDescent="0.55000000000000004">
      <c r="A1008">
        <v>1006</v>
      </c>
      <c r="B1008" s="1" t="s">
        <v>1804</v>
      </c>
      <c r="C1008" s="2">
        <v>41730</v>
      </c>
    </row>
    <row r="1009" spans="1:3" x14ac:dyDescent="0.55000000000000004">
      <c r="A1009">
        <v>1007</v>
      </c>
      <c r="B1009" s="1" t="s">
        <v>1805</v>
      </c>
      <c r="C1009" s="2">
        <v>41730</v>
      </c>
    </row>
    <row r="1010" spans="1:3" x14ac:dyDescent="0.55000000000000004">
      <c r="A1010">
        <v>1008</v>
      </c>
      <c r="B1010" s="1" t="s">
        <v>1806</v>
      </c>
      <c r="C1010" s="2">
        <v>41730</v>
      </c>
    </row>
    <row r="1011" spans="1:3" x14ac:dyDescent="0.55000000000000004">
      <c r="A1011">
        <v>1009</v>
      </c>
      <c r="B1011" s="1" t="s">
        <v>1807</v>
      </c>
      <c r="C1011" s="2">
        <v>41730</v>
      </c>
    </row>
    <row r="1012" spans="1:3" x14ac:dyDescent="0.55000000000000004">
      <c r="A1012">
        <v>1010</v>
      </c>
      <c r="B1012" s="1" t="s">
        <v>1808</v>
      </c>
      <c r="C1012" s="2">
        <v>41730</v>
      </c>
    </row>
    <row r="1013" spans="1:3" x14ac:dyDescent="0.55000000000000004">
      <c r="A1013">
        <v>1011</v>
      </c>
      <c r="B1013" s="1" t="s">
        <v>1809</v>
      </c>
      <c r="C1013" s="2">
        <v>41730</v>
      </c>
    </row>
    <row r="1014" spans="1:3" x14ac:dyDescent="0.55000000000000004">
      <c r="A1014">
        <v>1012</v>
      </c>
      <c r="B1014" s="1" t="s">
        <v>1810</v>
      </c>
      <c r="C1014" s="2">
        <v>41730</v>
      </c>
    </row>
    <row r="1015" spans="1:3" x14ac:dyDescent="0.55000000000000004">
      <c r="A1015">
        <v>1013</v>
      </c>
      <c r="B1015" s="1" t="s">
        <v>1811</v>
      </c>
      <c r="C1015" s="2">
        <v>41730</v>
      </c>
    </row>
    <row r="1016" spans="1:3" x14ac:dyDescent="0.55000000000000004">
      <c r="A1016">
        <v>1014</v>
      </c>
      <c r="B1016" s="1" t="s">
        <v>1812</v>
      </c>
      <c r="C1016" s="2">
        <v>41730</v>
      </c>
    </row>
    <row r="1017" spans="1:3" x14ac:dyDescent="0.55000000000000004">
      <c r="A1017">
        <v>1015</v>
      </c>
      <c r="B1017" s="1" t="s">
        <v>1813</v>
      </c>
      <c r="C1017" s="2">
        <v>41730</v>
      </c>
    </row>
    <row r="1018" spans="1:3" x14ac:dyDescent="0.55000000000000004">
      <c r="A1018">
        <v>1016</v>
      </c>
      <c r="B1018" s="1" t="s">
        <v>1814</v>
      </c>
      <c r="C1018" s="2">
        <v>41730</v>
      </c>
    </row>
    <row r="1019" spans="1:3" x14ac:dyDescent="0.55000000000000004">
      <c r="A1019">
        <v>1017</v>
      </c>
      <c r="B1019" s="1" t="s">
        <v>1815</v>
      </c>
      <c r="C1019" s="2">
        <v>41730</v>
      </c>
    </row>
    <row r="1020" spans="1:3" x14ac:dyDescent="0.55000000000000004">
      <c r="A1020">
        <v>1018</v>
      </c>
      <c r="B1020" s="1" t="s">
        <v>1816</v>
      </c>
      <c r="C1020" s="2">
        <v>41730</v>
      </c>
    </row>
    <row r="1021" spans="1:3" x14ac:dyDescent="0.55000000000000004">
      <c r="A1021">
        <v>1019</v>
      </c>
      <c r="B1021" s="1" t="s">
        <v>1817</v>
      </c>
      <c r="C1021" s="2">
        <v>41730</v>
      </c>
    </row>
    <row r="1022" spans="1:3" x14ac:dyDescent="0.55000000000000004">
      <c r="A1022">
        <v>1020</v>
      </c>
      <c r="B1022" s="1" t="s">
        <v>1818</v>
      </c>
      <c r="C1022" s="2">
        <v>41730</v>
      </c>
    </row>
    <row r="1023" spans="1:3" x14ac:dyDescent="0.55000000000000004">
      <c r="A1023">
        <v>1021</v>
      </c>
      <c r="B1023" s="1" t="s">
        <v>1819</v>
      </c>
      <c r="C1023" s="2">
        <v>41730</v>
      </c>
    </row>
    <row r="1024" spans="1:3" x14ac:dyDescent="0.55000000000000004">
      <c r="A1024">
        <v>1022</v>
      </c>
      <c r="B1024" s="1" t="s">
        <v>1820</v>
      </c>
      <c r="C1024" s="2">
        <v>41730</v>
      </c>
    </row>
    <row r="1025" spans="1:3" x14ac:dyDescent="0.55000000000000004">
      <c r="A1025">
        <v>1023</v>
      </c>
      <c r="B1025" s="1" t="s">
        <v>1821</v>
      </c>
      <c r="C1025" s="2">
        <v>41730</v>
      </c>
    </row>
    <row r="1026" spans="1:3" x14ac:dyDescent="0.55000000000000004">
      <c r="A1026">
        <v>1024</v>
      </c>
      <c r="B1026" s="1" t="s">
        <v>1822</v>
      </c>
      <c r="C1026" s="2">
        <v>41730</v>
      </c>
    </row>
    <row r="1027" spans="1:3" x14ac:dyDescent="0.55000000000000004">
      <c r="A1027">
        <v>1025</v>
      </c>
      <c r="B1027" s="1" t="s">
        <v>1823</v>
      </c>
      <c r="C1027" s="2">
        <v>41730</v>
      </c>
    </row>
    <row r="1028" spans="1:3" x14ac:dyDescent="0.55000000000000004">
      <c r="A1028">
        <v>1026</v>
      </c>
      <c r="B1028" s="1" t="s">
        <v>1824</v>
      </c>
      <c r="C1028" s="2">
        <v>41730</v>
      </c>
    </row>
    <row r="1029" spans="1:3" x14ac:dyDescent="0.55000000000000004">
      <c r="A1029">
        <v>1027</v>
      </c>
      <c r="B1029" s="1" t="s">
        <v>1825</v>
      </c>
      <c r="C1029" s="2">
        <v>41730</v>
      </c>
    </row>
    <row r="1030" spans="1:3" x14ac:dyDescent="0.55000000000000004">
      <c r="A1030">
        <v>1028</v>
      </c>
      <c r="B1030" s="1" t="s">
        <v>1826</v>
      </c>
      <c r="C1030" s="2">
        <v>41730</v>
      </c>
    </row>
    <row r="1031" spans="1:3" x14ac:dyDescent="0.55000000000000004">
      <c r="A1031">
        <v>1029</v>
      </c>
      <c r="B1031" s="1" t="s">
        <v>1827</v>
      </c>
      <c r="C1031" s="2">
        <v>41760</v>
      </c>
    </row>
    <row r="1032" spans="1:3" x14ac:dyDescent="0.55000000000000004">
      <c r="A1032">
        <v>1030</v>
      </c>
      <c r="B1032" s="1" t="s">
        <v>1828</v>
      </c>
      <c r="C1032" s="2">
        <v>41760</v>
      </c>
    </row>
    <row r="1033" spans="1:3" x14ac:dyDescent="0.55000000000000004">
      <c r="A1033">
        <v>1031</v>
      </c>
      <c r="B1033" s="1" t="s">
        <v>1829</v>
      </c>
      <c r="C1033" s="2">
        <v>41760</v>
      </c>
    </row>
    <row r="1034" spans="1:3" x14ac:dyDescent="0.55000000000000004">
      <c r="A1034">
        <v>1032</v>
      </c>
      <c r="B1034" s="1" t="s">
        <v>1830</v>
      </c>
      <c r="C1034" s="2">
        <v>41760</v>
      </c>
    </row>
    <row r="1035" spans="1:3" x14ac:dyDescent="0.55000000000000004">
      <c r="A1035">
        <v>1033</v>
      </c>
      <c r="B1035" s="1" t="s">
        <v>1831</v>
      </c>
      <c r="C1035" s="2">
        <v>41760</v>
      </c>
    </row>
    <row r="1036" spans="1:3" x14ac:dyDescent="0.55000000000000004">
      <c r="A1036">
        <v>1034</v>
      </c>
      <c r="B1036" s="1" t="s">
        <v>1832</v>
      </c>
      <c r="C1036" s="2">
        <v>41760</v>
      </c>
    </row>
    <row r="1037" spans="1:3" x14ac:dyDescent="0.55000000000000004">
      <c r="A1037">
        <v>1035</v>
      </c>
      <c r="B1037" s="1" t="s">
        <v>1833</v>
      </c>
      <c r="C1037" s="2">
        <v>41760</v>
      </c>
    </row>
    <row r="1038" spans="1:3" x14ac:dyDescent="0.55000000000000004">
      <c r="A1038">
        <v>1036</v>
      </c>
      <c r="B1038" s="1" t="s">
        <v>1834</v>
      </c>
      <c r="C1038" s="2">
        <v>41760</v>
      </c>
    </row>
    <row r="1039" spans="1:3" x14ac:dyDescent="0.55000000000000004">
      <c r="A1039">
        <v>1037</v>
      </c>
      <c r="B1039" s="1" t="s">
        <v>1835</v>
      </c>
      <c r="C1039" s="2">
        <v>41760</v>
      </c>
    </row>
    <row r="1040" spans="1:3" x14ac:dyDescent="0.55000000000000004">
      <c r="A1040">
        <v>1038</v>
      </c>
      <c r="B1040" s="1" t="s">
        <v>1836</v>
      </c>
      <c r="C1040" s="2">
        <v>41760</v>
      </c>
    </row>
    <row r="1041" spans="1:3" x14ac:dyDescent="0.55000000000000004">
      <c r="A1041">
        <v>1039</v>
      </c>
      <c r="B1041" s="1" t="s">
        <v>1837</v>
      </c>
      <c r="C1041" s="2">
        <v>41760</v>
      </c>
    </row>
    <row r="1042" spans="1:3" x14ac:dyDescent="0.55000000000000004">
      <c r="A1042">
        <v>1040</v>
      </c>
      <c r="B1042" s="1" t="s">
        <v>1838</v>
      </c>
      <c r="C1042" s="2">
        <v>41760</v>
      </c>
    </row>
    <row r="1043" spans="1:3" x14ac:dyDescent="0.55000000000000004">
      <c r="A1043">
        <v>1041</v>
      </c>
      <c r="B1043" s="1" t="s">
        <v>1839</v>
      </c>
      <c r="C1043" s="2">
        <v>41760</v>
      </c>
    </row>
    <row r="1044" spans="1:3" x14ac:dyDescent="0.55000000000000004">
      <c r="A1044">
        <v>1042</v>
      </c>
      <c r="B1044" s="1" t="s">
        <v>1840</v>
      </c>
      <c r="C1044" s="2">
        <v>41760</v>
      </c>
    </row>
    <row r="1045" spans="1:3" x14ac:dyDescent="0.55000000000000004">
      <c r="A1045">
        <v>1043</v>
      </c>
      <c r="B1045" s="1" t="s">
        <v>1841</v>
      </c>
      <c r="C1045" s="2">
        <v>41760</v>
      </c>
    </row>
    <row r="1046" spans="1:3" x14ac:dyDescent="0.55000000000000004">
      <c r="A1046">
        <v>1044</v>
      </c>
      <c r="B1046" s="1" t="s">
        <v>1842</v>
      </c>
      <c r="C1046" s="2">
        <v>41760</v>
      </c>
    </row>
    <row r="1047" spans="1:3" x14ac:dyDescent="0.55000000000000004">
      <c r="A1047">
        <v>1045</v>
      </c>
      <c r="B1047" s="1" t="s">
        <v>1843</v>
      </c>
      <c r="C1047" s="2">
        <v>41791</v>
      </c>
    </row>
    <row r="1048" spans="1:3" x14ac:dyDescent="0.55000000000000004">
      <c r="A1048">
        <v>1046</v>
      </c>
      <c r="B1048" s="1" t="s">
        <v>1844</v>
      </c>
      <c r="C1048" s="2">
        <v>41791</v>
      </c>
    </row>
    <row r="1049" spans="1:3" x14ac:dyDescent="0.55000000000000004">
      <c r="A1049">
        <v>1047</v>
      </c>
      <c r="B1049" s="1" t="s">
        <v>1845</v>
      </c>
      <c r="C1049" s="2">
        <v>41791</v>
      </c>
    </row>
    <row r="1050" spans="1:3" x14ac:dyDescent="0.55000000000000004">
      <c r="A1050">
        <v>1048</v>
      </c>
      <c r="B1050" s="1" t="s">
        <v>1846</v>
      </c>
      <c r="C1050" s="2">
        <v>41791</v>
      </c>
    </row>
    <row r="1051" spans="1:3" x14ac:dyDescent="0.55000000000000004">
      <c r="A1051">
        <v>1049</v>
      </c>
      <c r="B1051" s="1" t="s">
        <v>1847</v>
      </c>
      <c r="C1051" s="2">
        <v>41791</v>
      </c>
    </row>
    <row r="1052" spans="1:3" x14ac:dyDescent="0.55000000000000004">
      <c r="A1052">
        <v>1050</v>
      </c>
      <c r="B1052" s="1" t="s">
        <v>1848</v>
      </c>
      <c r="C1052" s="2">
        <v>41791</v>
      </c>
    </row>
    <row r="1053" spans="1:3" x14ac:dyDescent="0.55000000000000004">
      <c r="A1053">
        <v>1051</v>
      </c>
      <c r="B1053" s="1" t="s">
        <v>1849</v>
      </c>
      <c r="C1053" s="2">
        <v>41791</v>
      </c>
    </row>
    <row r="1054" spans="1:3" x14ac:dyDescent="0.55000000000000004">
      <c r="A1054">
        <v>1052</v>
      </c>
      <c r="B1054" s="1" t="s">
        <v>1850</v>
      </c>
      <c r="C1054" s="2">
        <v>41791</v>
      </c>
    </row>
    <row r="1055" spans="1:3" x14ac:dyDescent="0.55000000000000004">
      <c r="A1055">
        <v>1053</v>
      </c>
      <c r="B1055" s="1" t="s">
        <v>1851</v>
      </c>
      <c r="C1055" s="2">
        <v>41791</v>
      </c>
    </row>
    <row r="1056" spans="1:3" x14ac:dyDescent="0.55000000000000004">
      <c r="A1056">
        <v>1054</v>
      </c>
      <c r="B1056" s="1" t="s">
        <v>1852</v>
      </c>
      <c r="C1056" s="2">
        <v>41821</v>
      </c>
    </row>
    <row r="1057" spans="1:3" x14ac:dyDescent="0.55000000000000004">
      <c r="A1057">
        <v>1055</v>
      </c>
      <c r="B1057" s="1" t="s">
        <v>1853</v>
      </c>
      <c r="C1057" s="2">
        <v>41821</v>
      </c>
    </row>
    <row r="1058" spans="1:3" x14ac:dyDescent="0.55000000000000004">
      <c r="A1058">
        <v>1056</v>
      </c>
      <c r="B1058" s="1" t="s">
        <v>1854</v>
      </c>
      <c r="C1058" s="2">
        <v>41821</v>
      </c>
    </row>
    <row r="1059" spans="1:3" x14ac:dyDescent="0.55000000000000004">
      <c r="A1059">
        <v>1057</v>
      </c>
      <c r="B1059" s="1" t="s">
        <v>1855</v>
      </c>
      <c r="C1059" s="2">
        <v>41821</v>
      </c>
    </row>
    <row r="1060" spans="1:3" x14ac:dyDescent="0.55000000000000004">
      <c r="A1060">
        <v>1058</v>
      </c>
      <c r="B1060" s="1" t="s">
        <v>1856</v>
      </c>
      <c r="C1060" s="2">
        <v>41821</v>
      </c>
    </row>
    <row r="1061" spans="1:3" x14ac:dyDescent="0.55000000000000004">
      <c r="A1061">
        <v>1059</v>
      </c>
      <c r="B1061" s="1" t="s">
        <v>1857</v>
      </c>
      <c r="C1061" s="2">
        <v>41821</v>
      </c>
    </row>
    <row r="1062" spans="1:3" x14ac:dyDescent="0.55000000000000004">
      <c r="A1062">
        <v>1060</v>
      </c>
      <c r="B1062" s="1" t="s">
        <v>1858</v>
      </c>
      <c r="C1062" s="2">
        <v>41821</v>
      </c>
    </row>
    <row r="1063" spans="1:3" x14ac:dyDescent="0.55000000000000004">
      <c r="A1063">
        <v>1061</v>
      </c>
      <c r="B1063" s="1" t="s">
        <v>1859</v>
      </c>
      <c r="C1063" s="2">
        <v>41821</v>
      </c>
    </row>
    <row r="1064" spans="1:3" x14ac:dyDescent="0.55000000000000004">
      <c r="A1064">
        <v>1062</v>
      </c>
      <c r="B1064" s="1" t="s">
        <v>1860</v>
      </c>
      <c r="C1064" s="2">
        <v>41821</v>
      </c>
    </row>
    <row r="1065" spans="1:3" x14ac:dyDescent="0.55000000000000004">
      <c r="A1065">
        <v>1063</v>
      </c>
      <c r="B1065" s="1" t="s">
        <v>1861</v>
      </c>
      <c r="C1065" s="2">
        <v>41821</v>
      </c>
    </row>
    <row r="1066" spans="1:3" x14ac:dyDescent="0.55000000000000004">
      <c r="A1066">
        <v>1064</v>
      </c>
      <c r="B1066" s="1" t="s">
        <v>1862</v>
      </c>
      <c r="C1066" s="2">
        <v>41821</v>
      </c>
    </row>
    <row r="1067" spans="1:3" x14ac:dyDescent="0.55000000000000004">
      <c r="A1067">
        <v>1065</v>
      </c>
      <c r="B1067" s="1" t="s">
        <v>1863</v>
      </c>
      <c r="C1067" s="2">
        <v>41821</v>
      </c>
    </row>
    <row r="1068" spans="1:3" x14ac:dyDescent="0.55000000000000004">
      <c r="A1068">
        <v>1066</v>
      </c>
      <c r="B1068" s="1" t="s">
        <v>1864</v>
      </c>
      <c r="C1068" s="2">
        <v>41821</v>
      </c>
    </row>
    <row r="1069" spans="1:3" x14ac:dyDescent="0.55000000000000004">
      <c r="A1069">
        <v>1067</v>
      </c>
      <c r="B1069" s="1" t="s">
        <v>1865</v>
      </c>
      <c r="C1069" s="2">
        <v>41821</v>
      </c>
    </row>
    <row r="1070" spans="1:3" x14ac:dyDescent="0.55000000000000004">
      <c r="A1070">
        <v>1068</v>
      </c>
      <c r="B1070" s="1" t="s">
        <v>1866</v>
      </c>
      <c r="C1070" s="2">
        <v>41821</v>
      </c>
    </row>
    <row r="1071" spans="1:3" x14ac:dyDescent="0.55000000000000004">
      <c r="A1071">
        <v>1069</v>
      </c>
      <c r="B1071" s="1" t="s">
        <v>1867</v>
      </c>
      <c r="C1071" s="2">
        <v>41821</v>
      </c>
    </row>
    <row r="1072" spans="1:3" x14ac:dyDescent="0.55000000000000004">
      <c r="A1072">
        <v>1070</v>
      </c>
      <c r="B1072" s="1" t="s">
        <v>1868</v>
      </c>
      <c r="C1072" s="2">
        <v>41821</v>
      </c>
    </row>
    <row r="1073" spans="1:3" x14ac:dyDescent="0.55000000000000004">
      <c r="A1073">
        <v>1071</v>
      </c>
      <c r="B1073" s="1" t="s">
        <v>1869</v>
      </c>
      <c r="C1073" s="2">
        <v>41821</v>
      </c>
    </row>
    <row r="1074" spans="1:3" x14ac:dyDescent="0.55000000000000004">
      <c r="A1074">
        <v>1072</v>
      </c>
      <c r="B1074" s="1" t="s">
        <v>1870</v>
      </c>
      <c r="C1074" s="2">
        <v>41821</v>
      </c>
    </row>
    <row r="1075" spans="1:3" x14ac:dyDescent="0.55000000000000004">
      <c r="A1075">
        <v>1073</v>
      </c>
      <c r="B1075" s="1" t="s">
        <v>1871</v>
      </c>
      <c r="C1075" s="2">
        <v>41821</v>
      </c>
    </row>
    <row r="1076" spans="1:3" x14ac:dyDescent="0.55000000000000004">
      <c r="A1076">
        <v>1074</v>
      </c>
      <c r="B1076" s="1" t="s">
        <v>1872</v>
      </c>
      <c r="C1076" s="2">
        <v>41821</v>
      </c>
    </row>
    <row r="1077" spans="1:3" x14ac:dyDescent="0.55000000000000004">
      <c r="A1077">
        <v>1075</v>
      </c>
      <c r="B1077" s="1" t="s">
        <v>1873</v>
      </c>
      <c r="C1077" s="2">
        <v>41821</v>
      </c>
    </row>
    <row r="1078" spans="1:3" x14ac:dyDescent="0.55000000000000004">
      <c r="A1078">
        <v>1076</v>
      </c>
      <c r="B1078" s="1" t="s">
        <v>1874</v>
      </c>
      <c r="C1078" s="2">
        <v>41821</v>
      </c>
    </row>
    <row r="1079" spans="1:3" x14ac:dyDescent="0.55000000000000004">
      <c r="A1079">
        <v>1077</v>
      </c>
      <c r="B1079" s="1" t="s">
        <v>1875</v>
      </c>
      <c r="C1079" s="2">
        <v>41821</v>
      </c>
    </row>
    <row r="1080" spans="1:3" x14ac:dyDescent="0.55000000000000004">
      <c r="A1080">
        <v>1078</v>
      </c>
      <c r="B1080" s="1" t="s">
        <v>1876</v>
      </c>
      <c r="C1080" s="2">
        <v>41821</v>
      </c>
    </row>
    <row r="1081" spans="1:3" x14ac:dyDescent="0.55000000000000004">
      <c r="A1081">
        <v>1079</v>
      </c>
      <c r="B1081" s="1" t="s">
        <v>1877</v>
      </c>
      <c r="C1081" s="2">
        <v>41821</v>
      </c>
    </row>
    <row r="1082" spans="1:3" x14ac:dyDescent="0.55000000000000004">
      <c r="A1082">
        <v>1080</v>
      </c>
      <c r="B1082" s="1" t="s">
        <v>1878</v>
      </c>
      <c r="C1082" s="2">
        <v>41821</v>
      </c>
    </row>
    <row r="1083" spans="1:3" x14ac:dyDescent="0.55000000000000004">
      <c r="A1083">
        <v>1081</v>
      </c>
      <c r="B1083" s="1" t="s">
        <v>1879</v>
      </c>
      <c r="C1083" s="2">
        <v>41821</v>
      </c>
    </row>
    <row r="1084" spans="1:3" x14ac:dyDescent="0.55000000000000004">
      <c r="A1084">
        <v>1082</v>
      </c>
      <c r="B1084" s="1" t="s">
        <v>1880</v>
      </c>
      <c r="C1084" s="2">
        <v>41821</v>
      </c>
    </row>
    <row r="1085" spans="1:3" x14ac:dyDescent="0.55000000000000004">
      <c r="A1085">
        <v>1083</v>
      </c>
      <c r="B1085" s="1" t="s">
        <v>1881</v>
      </c>
      <c r="C1085" s="2">
        <v>41821</v>
      </c>
    </row>
    <row r="1086" spans="1:3" x14ac:dyDescent="0.55000000000000004">
      <c r="A1086">
        <v>1084</v>
      </c>
      <c r="B1086" s="1" t="s">
        <v>1882</v>
      </c>
      <c r="C1086" s="2">
        <v>41852</v>
      </c>
    </row>
    <row r="1087" spans="1:3" x14ac:dyDescent="0.55000000000000004">
      <c r="A1087">
        <v>1085</v>
      </c>
      <c r="B1087" s="1" t="s">
        <v>1883</v>
      </c>
      <c r="C1087" s="2">
        <v>41852</v>
      </c>
    </row>
    <row r="1088" spans="1:3" x14ac:dyDescent="0.55000000000000004">
      <c r="A1088">
        <v>1086</v>
      </c>
      <c r="B1088" s="1" t="s">
        <v>1884</v>
      </c>
      <c r="C1088" s="2">
        <v>41852</v>
      </c>
    </row>
    <row r="1089" spans="1:3" x14ac:dyDescent="0.55000000000000004">
      <c r="A1089">
        <v>1087</v>
      </c>
      <c r="B1089" s="1" t="s">
        <v>1885</v>
      </c>
      <c r="C1089" s="2">
        <v>41852</v>
      </c>
    </row>
    <row r="1090" spans="1:3" x14ac:dyDescent="0.55000000000000004">
      <c r="A1090">
        <v>1088</v>
      </c>
      <c r="B1090" s="1" t="s">
        <v>1886</v>
      </c>
      <c r="C1090" s="2">
        <v>41852</v>
      </c>
    </row>
    <row r="1091" spans="1:3" x14ac:dyDescent="0.55000000000000004">
      <c r="A1091">
        <v>1089</v>
      </c>
      <c r="B1091" s="1" t="s">
        <v>1887</v>
      </c>
      <c r="C1091" s="2">
        <v>41852</v>
      </c>
    </row>
    <row r="1092" spans="1:3" x14ac:dyDescent="0.55000000000000004">
      <c r="A1092">
        <v>1090</v>
      </c>
      <c r="B1092" s="1" t="s">
        <v>1888</v>
      </c>
      <c r="C1092" s="2">
        <v>41852</v>
      </c>
    </row>
    <row r="1093" spans="1:3" x14ac:dyDescent="0.55000000000000004">
      <c r="A1093">
        <v>1091</v>
      </c>
      <c r="B1093" s="1" t="s">
        <v>1889</v>
      </c>
      <c r="C1093" s="2">
        <v>41852</v>
      </c>
    </row>
    <row r="1094" spans="1:3" x14ac:dyDescent="0.55000000000000004">
      <c r="A1094">
        <v>1092</v>
      </c>
      <c r="B1094" s="1" t="s">
        <v>1890</v>
      </c>
      <c r="C1094" s="2">
        <v>41852</v>
      </c>
    </row>
    <row r="1095" spans="1:3" x14ac:dyDescent="0.55000000000000004">
      <c r="A1095">
        <v>1093</v>
      </c>
      <c r="B1095" s="1" t="s">
        <v>1891</v>
      </c>
      <c r="C1095" s="2">
        <v>41852</v>
      </c>
    </row>
    <row r="1096" spans="1:3" x14ac:dyDescent="0.55000000000000004">
      <c r="A1096">
        <v>1094</v>
      </c>
      <c r="B1096" s="1" t="s">
        <v>1892</v>
      </c>
      <c r="C1096" s="2">
        <v>41883</v>
      </c>
    </row>
    <row r="1097" spans="1:3" x14ac:dyDescent="0.55000000000000004">
      <c r="A1097">
        <v>1095</v>
      </c>
      <c r="B1097" s="1" t="s">
        <v>1893</v>
      </c>
      <c r="C1097" s="2">
        <v>41883</v>
      </c>
    </row>
    <row r="1098" spans="1:3" x14ac:dyDescent="0.55000000000000004">
      <c r="A1098">
        <v>1096</v>
      </c>
      <c r="B1098" s="1" t="s">
        <v>1894</v>
      </c>
      <c r="C1098" s="2">
        <v>41883</v>
      </c>
    </row>
    <row r="1099" spans="1:3" x14ac:dyDescent="0.55000000000000004">
      <c r="A1099">
        <v>1097</v>
      </c>
      <c r="B1099" s="1" t="s">
        <v>1895</v>
      </c>
      <c r="C1099" s="2">
        <v>41883</v>
      </c>
    </row>
    <row r="1100" spans="1:3" x14ac:dyDescent="0.55000000000000004">
      <c r="A1100">
        <v>1098</v>
      </c>
      <c r="B1100" s="1" t="s">
        <v>1896</v>
      </c>
      <c r="C1100" s="2">
        <v>41883</v>
      </c>
    </row>
    <row r="1101" spans="1:3" x14ac:dyDescent="0.55000000000000004">
      <c r="A1101">
        <v>1099</v>
      </c>
      <c r="B1101" s="1" t="s">
        <v>1897</v>
      </c>
      <c r="C1101" s="2">
        <v>41883</v>
      </c>
    </row>
    <row r="1102" spans="1:3" x14ac:dyDescent="0.55000000000000004">
      <c r="A1102">
        <v>1100</v>
      </c>
      <c r="B1102" s="1" t="s">
        <v>1898</v>
      </c>
      <c r="C1102" s="2">
        <v>41913</v>
      </c>
    </row>
    <row r="1103" spans="1:3" x14ac:dyDescent="0.55000000000000004">
      <c r="A1103">
        <v>1101</v>
      </c>
      <c r="B1103" s="1" t="s">
        <v>1899</v>
      </c>
      <c r="C1103" s="2">
        <v>41913</v>
      </c>
    </row>
    <row r="1104" spans="1:3" x14ac:dyDescent="0.55000000000000004">
      <c r="A1104">
        <v>1102</v>
      </c>
      <c r="B1104" s="1" t="s">
        <v>1900</v>
      </c>
      <c r="C1104" s="2">
        <v>41913</v>
      </c>
    </row>
    <row r="1105" spans="1:3" x14ac:dyDescent="0.55000000000000004">
      <c r="A1105">
        <v>1103</v>
      </c>
      <c r="B1105" s="1" t="s">
        <v>1901</v>
      </c>
      <c r="C1105" s="2">
        <v>41913</v>
      </c>
    </row>
    <row r="1106" spans="1:3" x14ac:dyDescent="0.55000000000000004">
      <c r="A1106">
        <v>1104</v>
      </c>
      <c r="B1106" s="1" t="s">
        <v>1902</v>
      </c>
      <c r="C1106" s="2">
        <v>41913</v>
      </c>
    </row>
    <row r="1107" spans="1:3" x14ac:dyDescent="0.55000000000000004">
      <c r="A1107">
        <v>1105</v>
      </c>
      <c r="B1107" s="1" t="s">
        <v>1903</v>
      </c>
      <c r="C1107" s="2">
        <v>41913</v>
      </c>
    </row>
    <row r="1108" spans="1:3" x14ac:dyDescent="0.55000000000000004">
      <c r="A1108">
        <v>1106</v>
      </c>
      <c r="B1108" s="1" t="s">
        <v>1904</v>
      </c>
      <c r="C1108" s="2">
        <v>41944</v>
      </c>
    </row>
    <row r="1109" spans="1:3" x14ac:dyDescent="0.55000000000000004">
      <c r="A1109">
        <v>1107</v>
      </c>
      <c r="B1109" s="1" t="s">
        <v>1905</v>
      </c>
      <c r="C1109" s="2">
        <v>41944</v>
      </c>
    </row>
    <row r="1110" spans="1:3" x14ac:dyDescent="0.55000000000000004">
      <c r="A1110">
        <v>1108</v>
      </c>
      <c r="B1110" s="1" t="s">
        <v>1906</v>
      </c>
      <c r="C1110" s="2">
        <v>41944</v>
      </c>
    </row>
    <row r="1111" spans="1:3" x14ac:dyDescent="0.55000000000000004">
      <c r="A1111">
        <v>1109</v>
      </c>
      <c r="B1111" s="1" t="s">
        <v>1907</v>
      </c>
      <c r="C1111" s="2">
        <v>41944</v>
      </c>
    </row>
    <row r="1112" spans="1:3" x14ac:dyDescent="0.55000000000000004">
      <c r="A1112">
        <v>1110</v>
      </c>
      <c r="B1112" s="1" t="s">
        <v>1908</v>
      </c>
      <c r="C1112" s="2">
        <v>41974</v>
      </c>
    </row>
    <row r="1113" spans="1:3" x14ac:dyDescent="0.55000000000000004">
      <c r="A1113">
        <v>1111</v>
      </c>
      <c r="B1113" s="1" t="s">
        <v>1909</v>
      </c>
      <c r="C1113" s="2">
        <v>41974</v>
      </c>
    </row>
    <row r="1114" spans="1:3" x14ac:dyDescent="0.55000000000000004">
      <c r="A1114">
        <v>1112</v>
      </c>
      <c r="B1114" s="1" t="s">
        <v>1910</v>
      </c>
      <c r="C1114" s="2">
        <v>42005</v>
      </c>
    </row>
    <row r="1115" spans="1:3" x14ac:dyDescent="0.55000000000000004">
      <c r="A1115">
        <v>1113</v>
      </c>
      <c r="B1115" s="1" t="s">
        <v>1911</v>
      </c>
      <c r="C1115" s="2">
        <v>42005</v>
      </c>
    </row>
    <row r="1116" spans="1:3" x14ac:dyDescent="0.55000000000000004">
      <c r="A1116">
        <v>1114</v>
      </c>
      <c r="B1116" s="1" t="s">
        <v>1912</v>
      </c>
      <c r="C1116" s="2">
        <v>42005</v>
      </c>
    </row>
    <row r="1117" spans="1:3" x14ac:dyDescent="0.55000000000000004">
      <c r="A1117">
        <v>1115</v>
      </c>
      <c r="B1117" s="1" t="s">
        <v>1913</v>
      </c>
      <c r="C1117" s="2">
        <v>42005</v>
      </c>
    </row>
    <row r="1118" spans="1:3" x14ac:dyDescent="0.55000000000000004">
      <c r="A1118">
        <v>1116</v>
      </c>
      <c r="B1118" s="1" t="s">
        <v>1914</v>
      </c>
      <c r="C1118" s="2">
        <v>42036</v>
      </c>
    </row>
    <row r="1119" spans="1:3" x14ac:dyDescent="0.55000000000000004">
      <c r="A1119">
        <v>1117</v>
      </c>
      <c r="B1119" s="1" t="s">
        <v>1915</v>
      </c>
      <c r="C1119" s="2">
        <v>42036</v>
      </c>
    </row>
    <row r="1120" spans="1:3" x14ac:dyDescent="0.55000000000000004">
      <c r="A1120">
        <v>1118</v>
      </c>
      <c r="B1120" s="1" t="s">
        <v>1916</v>
      </c>
      <c r="C1120" s="2">
        <v>42036</v>
      </c>
    </row>
    <row r="1121" spans="1:3" x14ac:dyDescent="0.55000000000000004">
      <c r="A1121">
        <v>1119</v>
      </c>
      <c r="B1121" s="1" t="s">
        <v>1917</v>
      </c>
      <c r="C1121" s="2">
        <v>42036</v>
      </c>
    </row>
    <row r="1122" spans="1:3" x14ac:dyDescent="0.55000000000000004">
      <c r="A1122">
        <v>1120</v>
      </c>
      <c r="B1122" s="1" t="s">
        <v>1918</v>
      </c>
      <c r="C1122" s="2">
        <v>42036</v>
      </c>
    </row>
    <row r="1123" spans="1:3" x14ac:dyDescent="0.55000000000000004">
      <c r="A1123">
        <v>1121</v>
      </c>
      <c r="B1123" s="1" t="s">
        <v>1919</v>
      </c>
      <c r="C1123" s="2">
        <v>42064</v>
      </c>
    </row>
    <row r="1124" spans="1:3" x14ac:dyDescent="0.55000000000000004">
      <c r="A1124">
        <v>1122</v>
      </c>
      <c r="B1124" s="1" t="s">
        <v>1920</v>
      </c>
      <c r="C1124" s="2">
        <v>42064</v>
      </c>
    </row>
    <row r="1125" spans="1:3" x14ac:dyDescent="0.55000000000000004">
      <c r="A1125">
        <v>1123</v>
      </c>
      <c r="B1125" s="1" t="s">
        <v>1921</v>
      </c>
      <c r="C1125" s="2">
        <v>42064</v>
      </c>
    </row>
    <row r="1126" spans="1:3" x14ac:dyDescent="0.55000000000000004">
      <c r="A1126">
        <v>1124</v>
      </c>
      <c r="B1126" s="1" t="s">
        <v>1922</v>
      </c>
      <c r="C1126" s="2">
        <v>42064</v>
      </c>
    </row>
    <row r="1127" spans="1:3" x14ac:dyDescent="0.55000000000000004">
      <c r="A1127">
        <v>1125</v>
      </c>
      <c r="B1127" s="1" t="s">
        <v>1923</v>
      </c>
      <c r="C1127" s="2">
        <v>42064</v>
      </c>
    </row>
    <row r="1128" spans="1:3" x14ac:dyDescent="0.55000000000000004">
      <c r="A1128">
        <v>1126</v>
      </c>
      <c r="B1128" s="1" t="s">
        <v>1924</v>
      </c>
      <c r="C1128" s="2">
        <v>42064</v>
      </c>
    </row>
    <row r="1129" spans="1:3" x14ac:dyDescent="0.55000000000000004">
      <c r="A1129">
        <v>1127</v>
      </c>
      <c r="B1129" s="1" t="s">
        <v>1925</v>
      </c>
      <c r="C1129" s="2">
        <v>42064</v>
      </c>
    </row>
    <row r="1130" spans="1:3" x14ac:dyDescent="0.55000000000000004">
      <c r="A1130">
        <v>1128</v>
      </c>
      <c r="B1130" s="1" t="s">
        <v>1926</v>
      </c>
      <c r="C1130" s="2">
        <v>42064</v>
      </c>
    </row>
    <row r="1131" spans="1:3" x14ac:dyDescent="0.55000000000000004">
      <c r="A1131">
        <v>1129</v>
      </c>
      <c r="B1131" s="1" t="s">
        <v>1927</v>
      </c>
      <c r="C1131" s="2">
        <v>42064</v>
      </c>
    </row>
    <row r="1132" spans="1:3" x14ac:dyDescent="0.55000000000000004">
      <c r="A1132">
        <v>1130</v>
      </c>
      <c r="B1132" s="1" t="s">
        <v>1928</v>
      </c>
      <c r="C1132" s="2">
        <v>42095</v>
      </c>
    </row>
    <row r="1133" spans="1:3" x14ac:dyDescent="0.55000000000000004">
      <c r="A1133">
        <v>1131</v>
      </c>
      <c r="B1133" s="1" t="s">
        <v>1929</v>
      </c>
      <c r="C1133" s="2">
        <v>42095</v>
      </c>
    </row>
    <row r="1134" spans="1:3" x14ac:dyDescent="0.55000000000000004">
      <c r="A1134">
        <v>1132</v>
      </c>
      <c r="B1134" s="1" t="s">
        <v>1930</v>
      </c>
      <c r="C1134" s="2">
        <v>42095</v>
      </c>
    </row>
    <row r="1135" spans="1:3" x14ac:dyDescent="0.55000000000000004">
      <c r="A1135">
        <v>1133</v>
      </c>
      <c r="B1135" s="1" t="s">
        <v>1931</v>
      </c>
      <c r="C1135" s="2">
        <v>42095</v>
      </c>
    </row>
    <row r="1136" spans="1:3" x14ac:dyDescent="0.55000000000000004">
      <c r="A1136">
        <v>1134</v>
      </c>
      <c r="B1136" s="1" t="s">
        <v>1932</v>
      </c>
      <c r="C1136" s="2">
        <v>42125</v>
      </c>
    </row>
    <row r="1137" spans="1:3" x14ac:dyDescent="0.55000000000000004">
      <c r="A1137">
        <v>1135</v>
      </c>
      <c r="B1137" s="1" t="s">
        <v>1933</v>
      </c>
      <c r="C1137" s="2">
        <v>42125</v>
      </c>
    </row>
    <row r="1138" spans="1:3" x14ac:dyDescent="0.55000000000000004">
      <c r="A1138">
        <v>1136</v>
      </c>
      <c r="B1138" s="1" t="s">
        <v>1934</v>
      </c>
      <c r="C1138" s="2">
        <v>42125</v>
      </c>
    </row>
    <row r="1139" spans="1:3" x14ac:dyDescent="0.55000000000000004">
      <c r="A1139">
        <v>1137</v>
      </c>
      <c r="B1139" s="1" t="s">
        <v>1935</v>
      </c>
      <c r="C1139" s="2">
        <v>42125</v>
      </c>
    </row>
    <row r="1140" spans="1:3" x14ac:dyDescent="0.55000000000000004">
      <c r="A1140">
        <v>1138</v>
      </c>
      <c r="B1140" s="1" t="s">
        <v>1936</v>
      </c>
      <c r="C1140" s="2">
        <v>42125</v>
      </c>
    </row>
    <row r="1141" spans="1:3" x14ac:dyDescent="0.55000000000000004">
      <c r="A1141">
        <v>1139</v>
      </c>
      <c r="B1141" s="1" t="s">
        <v>1937</v>
      </c>
      <c r="C1141" s="2">
        <v>42125</v>
      </c>
    </row>
    <row r="1142" spans="1:3" x14ac:dyDescent="0.55000000000000004">
      <c r="A1142">
        <v>1140</v>
      </c>
      <c r="B1142" s="1" t="s">
        <v>1938</v>
      </c>
      <c r="C1142" s="2">
        <v>42125</v>
      </c>
    </row>
    <row r="1143" spans="1:3" x14ac:dyDescent="0.55000000000000004">
      <c r="A1143">
        <v>1141</v>
      </c>
      <c r="B1143" s="1" t="s">
        <v>1939</v>
      </c>
      <c r="C1143" s="2">
        <v>42125</v>
      </c>
    </row>
    <row r="1144" spans="1:3" x14ac:dyDescent="0.55000000000000004">
      <c r="A1144">
        <v>1142</v>
      </c>
      <c r="B1144" s="1" t="s">
        <v>1940</v>
      </c>
      <c r="C1144" s="2">
        <v>42125</v>
      </c>
    </row>
    <row r="1145" spans="1:3" x14ac:dyDescent="0.55000000000000004">
      <c r="A1145">
        <v>1143</v>
      </c>
      <c r="B1145" s="1" t="s">
        <v>1941</v>
      </c>
      <c r="C1145" s="2">
        <v>42125</v>
      </c>
    </row>
    <row r="1146" spans="1:3" x14ac:dyDescent="0.55000000000000004">
      <c r="A1146">
        <v>1144</v>
      </c>
      <c r="B1146" s="1" t="s">
        <v>1942</v>
      </c>
      <c r="C1146" s="2">
        <v>42125</v>
      </c>
    </row>
    <row r="1147" spans="1:3" x14ac:dyDescent="0.55000000000000004">
      <c r="A1147">
        <v>1145</v>
      </c>
      <c r="B1147" s="1" t="s">
        <v>1943</v>
      </c>
      <c r="C1147" s="2">
        <v>42125</v>
      </c>
    </row>
    <row r="1148" spans="1:3" x14ac:dyDescent="0.55000000000000004">
      <c r="A1148">
        <v>1146</v>
      </c>
      <c r="B1148" s="1" t="s">
        <v>1944</v>
      </c>
      <c r="C1148" s="2">
        <v>42125</v>
      </c>
    </row>
    <row r="1149" spans="1:3" x14ac:dyDescent="0.55000000000000004">
      <c r="A1149">
        <v>1147</v>
      </c>
      <c r="B1149" s="1" t="s">
        <v>1945</v>
      </c>
      <c r="C1149" s="2">
        <v>42125</v>
      </c>
    </row>
    <row r="1150" spans="1:3" x14ac:dyDescent="0.55000000000000004">
      <c r="A1150">
        <v>1148</v>
      </c>
      <c r="B1150" s="1" t="s">
        <v>1946</v>
      </c>
      <c r="C1150" s="2">
        <v>42125</v>
      </c>
    </row>
    <row r="1151" spans="1:3" x14ac:dyDescent="0.55000000000000004">
      <c r="A1151">
        <v>1149</v>
      </c>
      <c r="B1151" s="1" t="s">
        <v>1947</v>
      </c>
      <c r="C1151" s="2">
        <v>42125</v>
      </c>
    </row>
    <row r="1152" spans="1:3" x14ac:dyDescent="0.55000000000000004">
      <c r="A1152">
        <v>1150</v>
      </c>
      <c r="B1152" s="1" t="s">
        <v>1948</v>
      </c>
      <c r="C1152" s="2">
        <v>42125</v>
      </c>
    </row>
    <row r="1153" spans="1:3" x14ac:dyDescent="0.55000000000000004">
      <c r="A1153">
        <v>1151</v>
      </c>
      <c r="B1153" s="1" t="s">
        <v>1949</v>
      </c>
      <c r="C1153" s="2">
        <v>42125</v>
      </c>
    </row>
    <row r="1154" spans="1:3" x14ac:dyDescent="0.55000000000000004">
      <c r="A1154">
        <v>1152</v>
      </c>
      <c r="B1154" s="1" t="s">
        <v>1950</v>
      </c>
      <c r="C1154" s="2">
        <v>42156</v>
      </c>
    </row>
    <row r="1155" spans="1:3" x14ac:dyDescent="0.55000000000000004">
      <c r="A1155">
        <v>1153</v>
      </c>
      <c r="B1155" s="1" t="s">
        <v>1951</v>
      </c>
      <c r="C1155" s="2">
        <v>42156</v>
      </c>
    </row>
    <row r="1156" spans="1:3" x14ac:dyDescent="0.55000000000000004">
      <c r="A1156">
        <v>1154</v>
      </c>
      <c r="B1156" s="1" t="s">
        <v>1952</v>
      </c>
      <c r="C1156" s="2">
        <v>42156</v>
      </c>
    </row>
    <row r="1157" spans="1:3" x14ac:dyDescent="0.55000000000000004">
      <c r="A1157">
        <v>1155</v>
      </c>
      <c r="B1157" s="1" t="s">
        <v>1953</v>
      </c>
      <c r="C1157" s="2">
        <v>42156</v>
      </c>
    </row>
    <row r="1158" spans="1:3" x14ac:dyDescent="0.55000000000000004">
      <c r="A1158">
        <v>1156</v>
      </c>
      <c r="B1158" s="1" t="s">
        <v>1954</v>
      </c>
      <c r="C1158" s="2">
        <v>42156</v>
      </c>
    </row>
    <row r="1159" spans="1:3" x14ac:dyDescent="0.55000000000000004">
      <c r="A1159">
        <v>1157</v>
      </c>
      <c r="B1159" s="1" t="s">
        <v>1955</v>
      </c>
      <c r="C1159" s="2">
        <v>42156</v>
      </c>
    </row>
    <row r="1160" spans="1:3" x14ac:dyDescent="0.55000000000000004">
      <c r="A1160">
        <v>1158</v>
      </c>
      <c r="B1160" s="1" t="s">
        <v>1956</v>
      </c>
      <c r="C1160" s="2">
        <v>42156</v>
      </c>
    </row>
    <row r="1161" spans="1:3" x14ac:dyDescent="0.55000000000000004">
      <c r="A1161">
        <v>1159</v>
      </c>
      <c r="B1161" s="1" t="s">
        <v>1957</v>
      </c>
      <c r="C1161" s="2">
        <v>42156</v>
      </c>
    </row>
    <row r="1162" spans="1:3" x14ac:dyDescent="0.55000000000000004">
      <c r="A1162">
        <v>1160</v>
      </c>
      <c r="B1162" s="1" t="s">
        <v>1958</v>
      </c>
      <c r="C1162" s="2">
        <v>42156</v>
      </c>
    </row>
    <row r="1163" spans="1:3" x14ac:dyDescent="0.55000000000000004">
      <c r="A1163">
        <v>1161</v>
      </c>
      <c r="B1163" s="1" t="s">
        <v>1959</v>
      </c>
      <c r="C1163" s="2">
        <v>42156</v>
      </c>
    </row>
    <row r="1164" spans="1:3" x14ac:dyDescent="0.55000000000000004">
      <c r="A1164">
        <v>1162</v>
      </c>
      <c r="B1164" s="1" t="s">
        <v>1960</v>
      </c>
      <c r="C1164" s="2">
        <v>42156</v>
      </c>
    </row>
    <row r="1165" spans="1:3" x14ac:dyDescent="0.55000000000000004">
      <c r="A1165">
        <v>1163</v>
      </c>
      <c r="B1165" s="1" t="s">
        <v>1961</v>
      </c>
      <c r="C1165" s="2">
        <v>42156</v>
      </c>
    </row>
    <row r="1166" spans="1:3" x14ac:dyDescent="0.55000000000000004">
      <c r="A1166">
        <v>1164</v>
      </c>
      <c r="B1166" s="1" t="s">
        <v>1962</v>
      </c>
      <c r="C1166" s="2">
        <v>42156</v>
      </c>
    </row>
    <row r="1167" spans="1:3" x14ac:dyDescent="0.55000000000000004">
      <c r="A1167">
        <v>1165</v>
      </c>
      <c r="B1167" s="1" t="s">
        <v>1963</v>
      </c>
      <c r="C1167" s="2">
        <v>42156</v>
      </c>
    </row>
    <row r="1168" spans="1:3" x14ac:dyDescent="0.55000000000000004">
      <c r="A1168">
        <v>1166</v>
      </c>
      <c r="B1168" s="1" t="s">
        <v>1964</v>
      </c>
      <c r="C1168" s="2">
        <v>42156</v>
      </c>
    </row>
    <row r="1169" spans="1:3" x14ac:dyDescent="0.55000000000000004">
      <c r="A1169">
        <v>1167</v>
      </c>
      <c r="B1169" s="1" t="s">
        <v>1965</v>
      </c>
      <c r="C1169" s="2">
        <v>42156</v>
      </c>
    </row>
    <row r="1170" spans="1:3" x14ac:dyDescent="0.55000000000000004">
      <c r="A1170">
        <v>1168</v>
      </c>
      <c r="B1170" s="1" t="s">
        <v>1966</v>
      </c>
      <c r="C1170" s="2">
        <v>42156</v>
      </c>
    </row>
    <row r="1171" spans="1:3" x14ac:dyDescent="0.55000000000000004">
      <c r="A1171">
        <v>1169</v>
      </c>
      <c r="B1171" s="1" t="s">
        <v>1967</v>
      </c>
      <c r="C1171" s="2">
        <v>42156</v>
      </c>
    </row>
    <row r="1172" spans="1:3" x14ac:dyDescent="0.55000000000000004">
      <c r="A1172">
        <v>1170</v>
      </c>
      <c r="B1172" s="1" t="s">
        <v>1968</v>
      </c>
      <c r="C1172" s="2">
        <v>42156</v>
      </c>
    </row>
    <row r="1173" spans="1:3" x14ac:dyDescent="0.55000000000000004">
      <c r="A1173">
        <v>1171</v>
      </c>
      <c r="B1173" s="1" t="s">
        <v>1969</v>
      </c>
      <c r="C1173" s="2">
        <v>42156</v>
      </c>
    </row>
    <row r="1174" spans="1:3" x14ac:dyDescent="0.55000000000000004">
      <c r="A1174">
        <v>1172</v>
      </c>
      <c r="B1174" s="1" t="s">
        <v>1970</v>
      </c>
      <c r="C1174" s="2">
        <v>42156</v>
      </c>
    </row>
    <row r="1175" spans="1:3" x14ac:dyDescent="0.55000000000000004">
      <c r="A1175">
        <v>1173</v>
      </c>
      <c r="B1175" s="1" t="s">
        <v>1971</v>
      </c>
      <c r="C1175" s="2">
        <v>42156</v>
      </c>
    </row>
    <row r="1176" spans="1:3" x14ac:dyDescent="0.55000000000000004">
      <c r="A1176">
        <v>1174</v>
      </c>
      <c r="B1176" s="1" t="s">
        <v>1972</v>
      </c>
      <c r="C1176" s="2">
        <v>42186</v>
      </c>
    </row>
    <row r="1177" spans="1:3" x14ac:dyDescent="0.55000000000000004">
      <c r="A1177">
        <v>1175</v>
      </c>
      <c r="B1177" s="1" t="s">
        <v>1973</v>
      </c>
      <c r="C1177" s="2">
        <v>42186</v>
      </c>
    </row>
    <row r="1178" spans="1:3" x14ac:dyDescent="0.55000000000000004">
      <c r="A1178">
        <v>1176</v>
      </c>
      <c r="B1178" s="1" t="s">
        <v>1974</v>
      </c>
      <c r="C1178" s="2">
        <v>42186</v>
      </c>
    </row>
    <row r="1179" spans="1:3" x14ac:dyDescent="0.55000000000000004">
      <c r="A1179">
        <v>1177</v>
      </c>
      <c r="B1179" s="1" t="s">
        <v>1975</v>
      </c>
      <c r="C1179" s="2">
        <v>42217</v>
      </c>
    </row>
    <row r="1180" spans="1:3" x14ac:dyDescent="0.55000000000000004">
      <c r="A1180">
        <v>1178</v>
      </c>
      <c r="B1180" s="1" t="s">
        <v>1976</v>
      </c>
      <c r="C1180" s="2">
        <v>42217</v>
      </c>
    </row>
    <row r="1181" spans="1:3" x14ac:dyDescent="0.55000000000000004">
      <c r="A1181">
        <v>1179</v>
      </c>
      <c r="B1181" s="1" t="s">
        <v>1977</v>
      </c>
      <c r="C1181" s="2">
        <v>42248</v>
      </c>
    </row>
    <row r="1182" spans="1:3" x14ac:dyDescent="0.55000000000000004">
      <c r="A1182">
        <v>1180</v>
      </c>
      <c r="B1182" s="1" t="s">
        <v>1978</v>
      </c>
      <c r="C1182" s="2">
        <v>42248</v>
      </c>
    </row>
    <row r="1183" spans="1:3" x14ac:dyDescent="0.55000000000000004">
      <c r="A1183">
        <v>1181</v>
      </c>
      <c r="B1183" s="1" t="s">
        <v>1979</v>
      </c>
      <c r="C1183" s="2">
        <v>42248</v>
      </c>
    </row>
    <row r="1184" spans="1:3" x14ac:dyDescent="0.55000000000000004">
      <c r="A1184">
        <v>1182</v>
      </c>
      <c r="B1184" s="1" t="s">
        <v>1980</v>
      </c>
      <c r="C1184" s="2">
        <v>42248</v>
      </c>
    </row>
    <row r="1185" spans="1:3" x14ac:dyDescent="0.55000000000000004">
      <c r="A1185">
        <v>1183</v>
      </c>
      <c r="B1185" s="1" t="s">
        <v>1981</v>
      </c>
      <c r="C1185" s="2">
        <v>42248</v>
      </c>
    </row>
    <row r="1186" spans="1:3" x14ac:dyDescent="0.55000000000000004">
      <c r="A1186">
        <v>1184</v>
      </c>
      <c r="B1186" s="1" t="s">
        <v>1982</v>
      </c>
      <c r="C1186" s="2">
        <v>42248</v>
      </c>
    </row>
    <row r="1187" spans="1:3" x14ac:dyDescent="0.55000000000000004">
      <c r="A1187">
        <v>1185</v>
      </c>
      <c r="B1187" s="1" t="s">
        <v>1983</v>
      </c>
      <c r="C1187" s="2">
        <v>42248</v>
      </c>
    </row>
    <row r="1188" spans="1:3" x14ac:dyDescent="0.55000000000000004">
      <c r="A1188">
        <v>1186</v>
      </c>
      <c r="B1188" s="1" t="s">
        <v>1984</v>
      </c>
      <c r="C1188" s="2">
        <v>42248</v>
      </c>
    </row>
    <row r="1189" spans="1:3" x14ac:dyDescent="0.55000000000000004">
      <c r="A1189">
        <v>1187</v>
      </c>
      <c r="B1189" s="1" t="s">
        <v>1985</v>
      </c>
      <c r="C1189" s="2">
        <v>42248</v>
      </c>
    </row>
    <row r="1190" spans="1:3" x14ac:dyDescent="0.55000000000000004">
      <c r="A1190">
        <v>1188</v>
      </c>
      <c r="B1190" s="1" t="s">
        <v>1986</v>
      </c>
      <c r="C1190" s="2">
        <v>42248</v>
      </c>
    </row>
    <row r="1191" spans="1:3" x14ac:dyDescent="0.55000000000000004">
      <c r="A1191">
        <v>1189</v>
      </c>
      <c r="B1191" s="1" t="s">
        <v>1987</v>
      </c>
      <c r="C1191" s="2">
        <v>42248</v>
      </c>
    </row>
    <row r="1192" spans="1:3" x14ac:dyDescent="0.55000000000000004">
      <c r="A1192">
        <v>1190</v>
      </c>
      <c r="B1192" s="1" t="s">
        <v>1988</v>
      </c>
      <c r="C1192" s="2">
        <v>42248</v>
      </c>
    </row>
    <row r="1193" spans="1:3" x14ac:dyDescent="0.55000000000000004">
      <c r="A1193">
        <v>1191</v>
      </c>
      <c r="B1193" s="1" t="s">
        <v>1989</v>
      </c>
      <c r="C1193" s="2">
        <v>42248</v>
      </c>
    </row>
    <row r="1194" spans="1:3" x14ac:dyDescent="0.55000000000000004">
      <c r="A1194">
        <v>1192</v>
      </c>
      <c r="B1194" s="1" t="s">
        <v>1990</v>
      </c>
      <c r="C1194" s="2">
        <v>42278</v>
      </c>
    </row>
    <row r="1195" spans="1:3" x14ac:dyDescent="0.55000000000000004">
      <c r="A1195">
        <v>1193</v>
      </c>
      <c r="B1195" s="1" t="s">
        <v>1991</v>
      </c>
      <c r="C1195" s="2">
        <v>42278</v>
      </c>
    </row>
    <row r="1196" spans="1:3" x14ac:dyDescent="0.55000000000000004">
      <c r="A1196">
        <v>1194</v>
      </c>
      <c r="B1196" s="1" t="s">
        <v>1992</v>
      </c>
      <c r="C1196" s="2">
        <v>42278</v>
      </c>
    </row>
    <row r="1197" spans="1:3" x14ac:dyDescent="0.55000000000000004">
      <c r="A1197">
        <v>1195</v>
      </c>
      <c r="B1197" s="1" t="s">
        <v>1993</v>
      </c>
      <c r="C1197" s="2">
        <v>42278</v>
      </c>
    </row>
    <row r="1198" spans="1:3" x14ac:dyDescent="0.55000000000000004">
      <c r="A1198">
        <v>1196</v>
      </c>
      <c r="B1198" s="1" t="s">
        <v>1994</v>
      </c>
      <c r="C1198" s="2">
        <v>42278</v>
      </c>
    </row>
    <row r="1199" spans="1:3" x14ac:dyDescent="0.55000000000000004">
      <c r="A1199">
        <v>1197</v>
      </c>
      <c r="B1199" s="1" t="s">
        <v>1995</v>
      </c>
      <c r="C1199" s="2">
        <v>42309</v>
      </c>
    </row>
    <row r="1200" spans="1:3" x14ac:dyDescent="0.55000000000000004">
      <c r="A1200">
        <v>1198</v>
      </c>
      <c r="B1200" s="1" t="s">
        <v>1996</v>
      </c>
      <c r="C1200" s="2">
        <v>42309</v>
      </c>
    </row>
    <row r="1201" spans="1:3" x14ac:dyDescent="0.55000000000000004">
      <c r="A1201">
        <v>1199</v>
      </c>
      <c r="B1201" s="1" t="s">
        <v>1997</v>
      </c>
      <c r="C1201" s="2">
        <v>42309</v>
      </c>
    </row>
    <row r="1202" spans="1:3" x14ac:dyDescent="0.55000000000000004">
      <c r="A1202">
        <v>1200</v>
      </c>
      <c r="B1202" s="1" t="s">
        <v>1998</v>
      </c>
      <c r="C1202" s="2">
        <v>42309</v>
      </c>
    </row>
    <row r="1203" spans="1:3" x14ac:dyDescent="0.55000000000000004">
      <c r="A1203">
        <v>1201</v>
      </c>
      <c r="B1203" s="1" t="s">
        <v>1999</v>
      </c>
      <c r="C1203" s="2">
        <v>42309</v>
      </c>
    </row>
    <row r="1204" spans="1:3" x14ac:dyDescent="0.55000000000000004">
      <c r="A1204">
        <v>1202</v>
      </c>
      <c r="B1204" s="1" t="s">
        <v>2000</v>
      </c>
      <c r="C1204" s="2">
        <v>42309</v>
      </c>
    </row>
    <row r="1205" spans="1:3" x14ac:dyDescent="0.55000000000000004">
      <c r="A1205">
        <v>1203</v>
      </c>
      <c r="B1205" s="1" t="s">
        <v>2001</v>
      </c>
      <c r="C1205" s="2">
        <v>42309</v>
      </c>
    </row>
    <row r="1206" spans="1:3" x14ac:dyDescent="0.55000000000000004">
      <c r="A1206">
        <v>1204</v>
      </c>
      <c r="B1206" s="1" t="s">
        <v>2002</v>
      </c>
      <c r="C1206" s="2">
        <v>42309</v>
      </c>
    </row>
    <row r="1207" spans="1:3" x14ac:dyDescent="0.55000000000000004">
      <c r="A1207">
        <v>1205</v>
      </c>
      <c r="B1207" s="1" t="s">
        <v>2003</v>
      </c>
      <c r="C1207" s="2">
        <v>42339</v>
      </c>
    </row>
    <row r="1208" spans="1:3" x14ac:dyDescent="0.55000000000000004">
      <c r="A1208">
        <v>1206</v>
      </c>
      <c r="B1208" s="1" t="s">
        <v>2004</v>
      </c>
      <c r="C1208" s="2">
        <v>42339</v>
      </c>
    </row>
    <row r="1209" spans="1:3" x14ac:dyDescent="0.55000000000000004">
      <c r="A1209">
        <v>1207</v>
      </c>
      <c r="B1209" s="1" t="s">
        <v>2005</v>
      </c>
      <c r="C1209" s="2">
        <v>42339</v>
      </c>
    </row>
    <row r="1210" spans="1:3" x14ac:dyDescent="0.55000000000000004">
      <c r="A1210">
        <v>1208</v>
      </c>
      <c r="B1210" s="1" t="s">
        <v>2006</v>
      </c>
      <c r="C1210" s="2">
        <v>42339</v>
      </c>
    </row>
    <row r="1211" spans="1:3" x14ac:dyDescent="0.55000000000000004">
      <c r="A1211">
        <v>1209</v>
      </c>
      <c r="B1211" s="1" t="s">
        <v>2007</v>
      </c>
      <c r="C1211" s="2">
        <v>42339</v>
      </c>
    </row>
    <row r="1212" spans="1:3" x14ac:dyDescent="0.55000000000000004">
      <c r="A1212">
        <v>1210</v>
      </c>
      <c r="B1212" s="1" t="s">
        <v>2008</v>
      </c>
      <c r="C1212" s="2">
        <v>42339</v>
      </c>
    </row>
    <row r="1213" spans="1:3" x14ac:dyDescent="0.55000000000000004">
      <c r="A1213">
        <v>1211</v>
      </c>
      <c r="B1213" s="1" t="s">
        <v>2009</v>
      </c>
      <c r="C1213" s="2">
        <v>42339</v>
      </c>
    </row>
    <row r="1214" spans="1:3" x14ac:dyDescent="0.55000000000000004">
      <c r="A1214">
        <v>1212</v>
      </c>
      <c r="B1214" s="1" t="s">
        <v>2010</v>
      </c>
      <c r="C1214" s="2">
        <v>42339</v>
      </c>
    </row>
    <row r="1215" spans="1:3" x14ac:dyDescent="0.55000000000000004">
      <c r="A1215">
        <v>1213</v>
      </c>
      <c r="B1215" s="1" t="s">
        <v>2011</v>
      </c>
      <c r="C1215" s="2">
        <v>42339</v>
      </c>
    </row>
    <row r="1216" spans="1:3" x14ac:dyDescent="0.55000000000000004">
      <c r="A1216">
        <v>1214</v>
      </c>
      <c r="B1216" s="1" t="s">
        <v>2012</v>
      </c>
      <c r="C1216" s="2">
        <v>42339</v>
      </c>
    </row>
    <row r="1217" spans="1:3" x14ac:dyDescent="0.55000000000000004">
      <c r="A1217">
        <v>1215</v>
      </c>
      <c r="B1217" s="1" t="s">
        <v>2013</v>
      </c>
      <c r="C1217" s="2">
        <v>42339</v>
      </c>
    </row>
    <row r="1218" spans="1:3" x14ac:dyDescent="0.55000000000000004">
      <c r="A1218">
        <v>1216</v>
      </c>
      <c r="B1218" s="1" t="s">
        <v>2014</v>
      </c>
      <c r="C1218" s="2">
        <v>42339</v>
      </c>
    </row>
    <row r="1219" spans="1:3" x14ac:dyDescent="0.55000000000000004">
      <c r="A1219">
        <v>1217</v>
      </c>
      <c r="B1219" s="1" t="s">
        <v>2015</v>
      </c>
      <c r="C1219" s="2">
        <v>42339</v>
      </c>
    </row>
    <row r="1220" spans="1:3" x14ac:dyDescent="0.55000000000000004">
      <c r="A1220">
        <v>1218</v>
      </c>
      <c r="B1220" s="1" t="s">
        <v>2016</v>
      </c>
      <c r="C1220" s="2">
        <v>42339</v>
      </c>
    </row>
    <row r="1221" spans="1:3" x14ac:dyDescent="0.55000000000000004">
      <c r="A1221">
        <v>1219</v>
      </c>
      <c r="B1221" s="1" t="s">
        <v>2017</v>
      </c>
      <c r="C1221" s="2">
        <v>42339</v>
      </c>
    </row>
    <row r="1222" spans="1:3" x14ac:dyDescent="0.55000000000000004">
      <c r="A1222">
        <v>1220</v>
      </c>
      <c r="B1222" s="1" t="s">
        <v>2018</v>
      </c>
      <c r="C1222" s="2">
        <v>42339</v>
      </c>
    </row>
    <row r="1223" spans="1:3" x14ac:dyDescent="0.55000000000000004">
      <c r="A1223">
        <v>1221</v>
      </c>
      <c r="B1223" s="1" t="s">
        <v>2019</v>
      </c>
      <c r="C1223" s="2">
        <v>42339</v>
      </c>
    </row>
    <row r="1224" spans="1:3" x14ac:dyDescent="0.55000000000000004">
      <c r="A1224">
        <v>1222</v>
      </c>
      <c r="B1224" s="1" t="s">
        <v>2020</v>
      </c>
      <c r="C1224" s="2">
        <v>42339</v>
      </c>
    </row>
    <row r="1225" spans="1:3" x14ac:dyDescent="0.55000000000000004">
      <c r="A1225">
        <v>1223</v>
      </c>
      <c r="B1225" s="1" t="s">
        <v>2021</v>
      </c>
      <c r="C1225" s="2">
        <v>42370</v>
      </c>
    </row>
    <row r="1226" spans="1:3" x14ac:dyDescent="0.55000000000000004">
      <c r="A1226">
        <v>1224</v>
      </c>
      <c r="B1226" s="1" t="s">
        <v>2022</v>
      </c>
      <c r="C1226" s="2">
        <v>42401</v>
      </c>
    </row>
    <row r="1227" spans="1:3" x14ac:dyDescent="0.55000000000000004">
      <c r="A1227">
        <v>1225</v>
      </c>
      <c r="B1227" s="1" t="s">
        <v>2023</v>
      </c>
      <c r="C1227" s="2">
        <v>42401</v>
      </c>
    </row>
    <row r="1228" spans="1:3" x14ac:dyDescent="0.55000000000000004">
      <c r="A1228">
        <v>1226</v>
      </c>
      <c r="B1228" s="1" t="s">
        <v>2024</v>
      </c>
      <c r="C1228" s="2">
        <v>42401</v>
      </c>
    </row>
    <row r="1229" spans="1:3" x14ac:dyDescent="0.55000000000000004">
      <c r="A1229">
        <v>1227</v>
      </c>
      <c r="B1229" s="1" t="s">
        <v>2025</v>
      </c>
      <c r="C1229" s="2">
        <v>42430</v>
      </c>
    </row>
    <row r="1230" spans="1:3" x14ac:dyDescent="0.55000000000000004">
      <c r="A1230">
        <v>1228</v>
      </c>
      <c r="B1230" s="1" t="s">
        <v>2026</v>
      </c>
      <c r="C1230" s="2">
        <v>42430</v>
      </c>
    </row>
    <row r="1231" spans="1:3" x14ac:dyDescent="0.55000000000000004">
      <c r="A1231">
        <v>1229</v>
      </c>
      <c r="B1231" s="1" t="s">
        <v>2027</v>
      </c>
      <c r="C1231" s="2">
        <v>42430</v>
      </c>
    </row>
    <row r="1232" spans="1:3" x14ac:dyDescent="0.55000000000000004">
      <c r="A1232">
        <v>1230</v>
      </c>
      <c r="B1232" s="1" t="s">
        <v>2028</v>
      </c>
      <c r="C1232" s="2">
        <v>42430</v>
      </c>
    </row>
    <row r="1233" spans="1:3" x14ac:dyDescent="0.55000000000000004">
      <c r="A1233">
        <v>1231</v>
      </c>
      <c r="B1233" s="1" t="s">
        <v>2029</v>
      </c>
      <c r="C1233" s="2">
        <v>42430</v>
      </c>
    </row>
    <row r="1234" spans="1:3" x14ac:dyDescent="0.55000000000000004">
      <c r="A1234">
        <v>1232</v>
      </c>
      <c r="B1234" s="1" t="s">
        <v>2030</v>
      </c>
      <c r="C1234" s="2">
        <v>42430</v>
      </c>
    </row>
    <row r="1235" spans="1:3" x14ac:dyDescent="0.55000000000000004">
      <c r="A1235">
        <v>1233</v>
      </c>
      <c r="B1235" s="1" t="s">
        <v>2031</v>
      </c>
      <c r="C1235" s="2">
        <v>42430</v>
      </c>
    </row>
    <row r="1236" spans="1:3" x14ac:dyDescent="0.55000000000000004">
      <c r="A1236">
        <v>1234</v>
      </c>
      <c r="B1236" s="1" t="s">
        <v>2032</v>
      </c>
      <c r="C1236" s="2">
        <v>42430</v>
      </c>
    </row>
    <row r="1237" spans="1:3" x14ac:dyDescent="0.55000000000000004">
      <c r="A1237">
        <v>1235</v>
      </c>
      <c r="B1237" s="1" t="s">
        <v>2033</v>
      </c>
      <c r="C1237" s="2">
        <v>42430</v>
      </c>
    </row>
    <row r="1238" spans="1:3" x14ac:dyDescent="0.55000000000000004">
      <c r="A1238">
        <v>1236</v>
      </c>
      <c r="B1238" s="1" t="s">
        <v>2034</v>
      </c>
      <c r="C1238" s="2">
        <v>42430</v>
      </c>
    </row>
    <row r="1239" spans="1:3" x14ac:dyDescent="0.55000000000000004">
      <c r="A1239">
        <v>1237</v>
      </c>
      <c r="B1239" s="1" t="s">
        <v>2035</v>
      </c>
      <c r="C1239" s="2">
        <v>42430</v>
      </c>
    </row>
    <row r="1240" spans="1:3" x14ac:dyDescent="0.55000000000000004">
      <c r="A1240">
        <v>1238</v>
      </c>
      <c r="B1240" s="1" t="s">
        <v>2036</v>
      </c>
      <c r="C1240" s="2">
        <v>42430</v>
      </c>
    </row>
    <row r="1241" spans="1:3" x14ac:dyDescent="0.55000000000000004">
      <c r="A1241">
        <v>1239</v>
      </c>
      <c r="B1241" s="1" t="s">
        <v>2037</v>
      </c>
      <c r="C1241" s="2">
        <v>42430</v>
      </c>
    </row>
    <row r="1242" spans="1:3" x14ac:dyDescent="0.55000000000000004">
      <c r="A1242">
        <v>1240</v>
      </c>
      <c r="B1242" s="1" t="s">
        <v>2038</v>
      </c>
      <c r="C1242" s="2">
        <v>42430</v>
      </c>
    </row>
    <row r="1243" spans="1:3" x14ac:dyDescent="0.55000000000000004">
      <c r="A1243">
        <v>1241</v>
      </c>
      <c r="B1243" s="1" t="s">
        <v>2039</v>
      </c>
      <c r="C1243" s="2">
        <v>42430</v>
      </c>
    </row>
    <row r="1244" spans="1:3" x14ac:dyDescent="0.55000000000000004">
      <c r="A1244">
        <v>1242</v>
      </c>
      <c r="B1244" s="1" t="s">
        <v>2040</v>
      </c>
      <c r="C1244" s="2">
        <v>42430</v>
      </c>
    </row>
    <row r="1245" spans="1:3" x14ac:dyDescent="0.55000000000000004">
      <c r="A1245">
        <v>1243</v>
      </c>
      <c r="B1245" s="1" t="s">
        <v>2041</v>
      </c>
      <c r="C1245" s="2">
        <v>42430</v>
      </c>
    </row>
    <row r="1246" spans="1:3" x14ac:dyDescent="0.55000000000000004">
      <c r="A1246">
        <v>1244</v>
      </c>
      <c r="B1246" s="1" t="s">
        <v>2042</v>
      </c>
      <c r="C1246" s="2">
        <v>42430</v>
      </c>
    </row>
    <row r="1247" spans="1:3" x14ac:dyDescent="0.55000000000000004">
      <c r="A1247">
        <v>1245</v>
      </c>
      <c r="B1247" s="1" t="s">
        <v>2043</v>
      </c>
      <c r="C1247" s="2">
        <v>42461</v>
      </c>
    </row>
    <row r="1248" spans="1:3" x14ac:dyDescent="0.55000000000000004">
      <c r="A1248">
        <v>1246</v>
      </c>
      <c r="B1248" s="1" t="s">
        <v>2044</v>
      </c>
      <c r="C1248" s="2">
        <v>42461</v>
      </c>
    </row>
    <row r="1249" spans="1:3" x14ac:dyDescent="0.55000000000000004">
      <c r="A1249">
        <v>1247</v>
      </c>
      <c r="B1249" s="1" t="s">
        <v>2045</v>
      </c>
      <c r="C1249" s="2">
        <v>42491</v>
      </c>
    </row>
    <row r="1250" spans="1:3" x14ac:dyDescent="0.55000000000000004">
      <c r="A1250">
        <v>1248</v>
      </c>
      <c r="B1250" s="1" t="s">
        <v>2046</v>
      </c>
      <c r="C1250" s="2">
        <v>42491</v>
      </c>
    </row>
    <row r="1251" spans="1:3" x14ac:dyDescent="0.55000000000000004">
      <c r="A1251">
        <v>1249</v>
      </c>
      <c r="B1251" s="1" t="s">
        <v>2047</v>
      </c>
      <c r="C1251" s="2">
        <v>42491</v>
      </c>
    </row>
    <row r="1252" spans="1:3" x14ac:dyDescent="0.55000000000000004">
      <c r="A1252">
        <v>1250</v>
      </c>
      <c r="B1252" s="1" t="s">
        <v>2048</v>
      </c>
      <c r="C1252" s="2">
        <v>42491</v>
      </c>
    </row>
    <row r="1253" spans="1:3" x14ac:dyDescent="0.55000000000000004">
      <c r="A1253">
        <v>1251</v>
      </c>
      <c r="B1253" s="1" t="s">
        <v>2049</v>
      </c>
      <c r="C1253" s="2">
        <v>42491</v>
      </c>
    </row>
    <row r="1254" spans="1:3" x14ac:dyDescent="0.55000000000000004">
      <c r="A1254">
        <v>1252</v>
      </c>
      <c r="B1254" s="1" t="s">
        <v>2050</v>
      </c>
      <c r="C1254" s="2">
        <v>42491</v>
      </c>
    </row>
    <row r="1255" spans="1:3" x14ac:dyDescent="0.55000000000000004">
      <c r="A1255">
        <v>1253</v>
      </c>
      <c r="B1255" s="1" t="s">
        <v>2051</v>
      </c>
      <c r="C1255" s="2">
        <v>42491</v>
      </c>
    </row>
    <row r="1256" spans="1:3" x14ac:dyDescent="0.55000000000000004">
      <c r="A1256">
        <v>1254</v>
      </c>
      <c r="B1256" s="1" t="s">
        <v>2052</v>
      </c>
      <c r="C1256" s="2">
        <v>42491</v>
      </c>
    </row>
    <row r="1257" spans="1:3" x14ac:dyDescent="0.55000000000000004">
      <c r="A1257">
        <v>1255</v>
      </c>
      <c r="B1257" s="1" t="s">
        <v>2053</v>
      </c>
      <c r="C1257" s="2">
        <v>42522</v>
      </c>
    </row>
    <row r="1258" spans="1:3" x14ac:dyDescent="0.55000000000000004">
      <c r="A1258">
        <v>1256</v>
      </c>
      <c r="B1258" s="1" t="s">
        <v>2054</v>
      </c>
      <c r="C1258" s="2">
        <v>42522</v>
      </c>
    </row>
    <row r="1259" spans="1:3" x14ac:dyDescent="0.55000000000000004">
      <c r="A1259">
        <v>1257</v>
      </c>
      <c r="B1259" s="1" t="s">
        <v>2055</v>
      </c>
      <c r="C1259" s="2">
        <v>42522</v>
      </c>
    </row>
    <row r="1260" spans="1:3" x14ac:dyDescent="0.55000000000000004">
      <c r="A1260">
        <v>1258</v>
      </c>
      <c r="B1260" s="1" t="s">
        <v>2056</v>
      </c>
      <c r="C1260" s="2">
        <v>42522</v>
      </c>
    </row>
    <row r="1261" spans="1:3" x14ac:dyDescent="0.55000000000000004">
      <c r="A1261">
        <v>1259</v>
      </c>
      <c r="B1261" s="1" t="s">
        <v>2057</v>
      </c>
      <c r="C1261" s="2">
        <v>42522</v>
      </c>
    </row>
    <row r="1262" spans="1:3" x14ac:dyDescent="0.55000000000000004">
      <c r="A1262">
        <v>1260</v>
      </c>
      <c r="B1262" s="1" t="s">
        <v>2058</v>
      </c>
      <c r="C1262" s="2">
        <v>42522</v>
      </c>
    </row>
    <row r="1263" spans="1:3" x14ac:dyDescent="0.55000000000000004">
      <c r="A1263">
        <v>1261</v>
      </c>
      <c r="B1263" s="1" t="s">
        <v>2059</v>
      </c>
      <c r="C1263" s="2">
        <v>42522</v>
      </c>
    </row>
    <row r="1264" spans="1:3" x14ac:dyDescent="0.55000000000000004">
      <c r="A1264">
        <v>1262</v>
      </c>
      <c r="B1264" s="1" t="s">
        <v>2060</v>
      </c>
      <c r="C1264" s="2">
        <v>42522</v>
      </c>
    </row>
    <row r="1265" spans="1:3" x14ac:dyDescent="0.55000000000000004">
      <c r="A1265">
        <v>1263</v>
      </c>
      <c r="B1265" s="1" t="s">
        <v>2061</v>
      </c>
      <c r="C1265" s="2">
        <v>42522</v>
      </c>
    </row>
    <row r="1266" spans="1:3" x14ac:dyDescent="0.55000000000000004">
      <c r="A1266">
        <v>1264</v>
      </c>
      <c r="B1266" s="1" t="s">
        <v>2062</v>
      </c>
      <c r="C1266" s="2">
        <v>42522</v>
      </c>
    </row>
    <row r="1267" spans="1:3" x14ac:dyDescent="0.55000000000000004">
      <c r="A1267">
        <v>1265</v>
      </c>
      <c r="B1267" s="1" t="s">
        <v>2063</v>
      </c>
      <c r="C1267" s="2">
        <v>42552</v>
      </c>
    </row>
    <row r="1268" spans="1:3" x14ac:dyDescent="0.55000000000000004">
      <c r="A1268">
        <v>1266</v>
      </c>
      <c r="B1268" s="1" t="s">
        <v>2064</v>
      </c>
      <c r="C1268" s="2">
        <v>42552</v>
      </c>
    </row>
    <row r="1269" spans="1:3" x14ac:dyDescent="0.55000000000000004">
      <c r="A1269">
        <v>1267</v>
      </c>
      <c r="B1269" s="1" t="s">
        <v>2065</v>
      </c>
      <c r="C1269" s="2">
        <v>42552</v>
      </c>
    </row>
    <row r="1270" spans="1:3" x14ac:dyDescent="0.55000000000000004">
      <c r="A1270">
        <v>1268</v>
      </c>
      <c r="B1270" s="1" t="s">
        <v>2066</v>
      </c>
      <c r="C1270" s="2">
        <v>42552</v>
      </c>
    </row>
    <row r="1271" spans="1:3" x14ac:dyDescent="0.55000000000000004">
      <c r="A1271">
        <v>1269</v>
      </c>
      <c r="B1271" s="1" t="s">
        <v>2067</v>
      </c>
      <c r="C1271" s="2">
        <v>42583</v>
      </c>
    </row>
    <row r="1272" spans="1:3" x14ac:dyDescent="0.55000000000000004">
      <c r="A1272">
        <v>1270</v>
      </c>
      <c r="B1272" s="1" t="s">
        <v>2068</v>
      </c>
      <c r="C1272" s="2">
        <v>42583</v>
      </c>
    </row>
    <row r="1273" spans="1:3" x14ac:dyDescent="0.55000000000000004">
      <c r="A1273">
        <v>1271</v>
      </c>
      <c r="B1273" s="1" t="s">
        <v>2069</v>
      </c>
      <c r="C1273" s="2">
        <v>42583</v>
      </c>
    </row>
    <row r="1274" spans="1:3" x14ac:dyDescent="0.55000000000000004">
      <c r="A1274">
        <v>1272</v>
      </c>
      <c r="B1274" s="1" t="s">
        <v>2070</v>
      </c>
      <c r="C1274" s="2">
        <v>42583</v>
      </c>
    </row>
    <row r="1275" spans="1:3" x14ac:dyDescent="0.55000000000000004">
      <c r="A1275">
        <v>1273</v>
      </c>
      <c r="B1275" s="1" t="s">
        <v>2071</v>
      </c>
      <c r="C1275" s="2">
        <v>42583</v>
      </c>
    </row>
    <row r="1276" spans="1:3" x14ac:dyDescent="0.55000000000000004">
      <c r="A1276">
        <v>1274</v>
      </c>
      <c r="B1276" s="1" t="s">
        <v>2072</v>
      </c>
      <c r="C1276" s="2">
        <v>42583</v>
      </c>
    </row>
    <row r="1277" spans="1:3" x14ac:dyDescent="0.55000000000000004">
      <c r="A1277">
        <v>1275</v>
      </c>
      <c r="B1277" s="1" t="s">
        <v>2073</v>
      </c>
      <c r="C1277" s="2">
        <v>42583</v>
      </c>
    </row>
    <row r="1278" spans="1:3" x14ac:dyDescent="0.55000000000000004">
      <c r="A1278">
        <v>1276</v>
      </c>
      <c r="B1278" s="1" t="s">
        <v>2074</v>
      </c>
      <c r="C1278" s="2">
        <v>42583</v>
      </c>
    </row>
    <row r="1279" spans="1:3" x14ac:dyDescent="0.55000000000000004">
      <c r="A1279">
        <v>1277</v>
      </c>
      <c r="B1279" s="1" t="s">
        <v>2075</v>
      </c>
      <c r="C1279" s="2">
        <v>42583</v>
      </c>
    </row>
    <row r="1280" spans="1:3" x14ac:dyDescent="0.55000000000000004">
      <c r="A1280">
        <v>1278</v>
      </c>
      <c r="B1280" s="1" t="s">
        <v>2076</v>
      </c>
      <c r="C1280" s="2">
        <v>42583</v>
      </c>
    </row>
    <row r="1281" spans="1:3" x14ac:dyDescent="0.55000000000000004">
      <c r="A1281">
        <v>1279</v>
      </c>
      <c r="B1281" s="1" t="s">
        <v>2077</v>
      </c>
      <c r="C1281" s="2">
        <v>42583</v>
      </c>
    </row>
    <row r="1282" spans="1:3" x14ac:dyDescent="0.55000000000000004">
      <c r="A1282">
        <v>1280</v>
      </c>
      <c r="B1282" s="1" t="s">
        <v>2078</v>
      </c>
      <c r="C1282" s="2">
        <v>42583</v>
      </c>
    </row>
    <row r="1283" spans="1:3" x14ac:dyDescent="0.55000000000000004">
      <c r="A1283">
        <v>1281</v>
      </c>
      <c r="B1283" s="1" t="s">
        <v>2079</v>
      </c>
      <c r="C1283" s="2">
        <v>42583</v>
      </c>
    </row>
    <row r="1284" spans="1:3" x14ac:dyDescent="0.55000000000000004">
      <c r="A1284">
        <v>1282</v>
      </c>
      <c r="B1284" s="1" t="s">
        <v>2080</v>
      </c>
      <c r="C1284" s="2">
        <v>42614</v>
      </c>
    </row>
    <row r="1285" spans="1:3" x14ac:dyDescent="0.55000000000000004">
      <c r="A1285">
        <v>1283</v>
      </c>
      <c r="B1285" s="1" t="s">
        <v>2081</v>
      </c>
      <c r="C1285" s="2">
        <v>42614</v>
      </c>
    </row>
    <row r="1286" spans="1:3" x14ac:dyDescent="0.55000000000000004">
      <c r="A1286">
        <v>1284</v>
      </c>
      <c r="B1286" s="1" t="s">
        <v>2082</v>
      </c>
      <c r="C1286" s="2">
        <v>42614</v>
      </c>
    </row>
    <row r="1287" spans="1:3" x14ac:dyDescent="0.55000000000000004">
      <c r="A1287">
        <v>1285</v>
      </c>
      <c r="B1287" s="1" t="s">
        <v>2083</v>
      </c>
      <c r="C1287" s="2">
        <v>42614</v>
      </c>
    </row>
    <row r="1288" spans="1:3" x14ac:dyDescent="0.55000000000000004">
      <c r="A1288">
        <v>1286</v>
      </c>
      <c r="B1288" s="1" t="s">
        <v>2084</v>
      </c>
      <c r="C1288" s="2">
        <v>42614</v>
      </c>
    </row>
    <row r="1289" spans="1:3" x14ac:dyDescent="0.55000000000000004">
      <c r="A1289">
        <v>1287</v>
      </c>
      <c r="B1289" s="1" t="s">
        <v>2085</v>
      </c>
      <c r="C1289" s="2">
        <v>42614</v>
      </c>
    </row>
    <row r="1290" spans="1:3" x14ac:dyDescent="0.55000000000000004">
      <c r="A1290">
        <v>1288</v>
      </c>
      <c r="B1290" s="1" t="s">
        <v>2086</v>
      </c>
      <c r="C1290" s="2">
        <v>42614</v>
      </c>
    </row>
    <row r="1291" spans="1:3" x14ac:dyDescent="0.55000000000000004">
      <c r="A1291">
        <v>1289</v>
      </c>
      <c r="B1291" s="1" t="s">
        <v>2087</v>
      </c>
      <c r="C1291" s="2">
        <v>42614</v>
      </c>
    </row>
    <row r="1292" spans="1:3" x14ac:dyDescent="0.55000000000000004">
      <c r="A1292">
        <v>1290</v>
      </c>
      <c r="B1292" s="1" t="s">
        <v>2088</v>
      </c>
      <c r="C1292" s="2">
        <v>42614</v>
      </c>
    </row>
    <row r="1293" spans="1:3" x14ac:dyDescent="0.55000000000000004">
      <c r="A1293">
        <v>1291</v>
      </c>
      <c r="B1293" s="1" t="s">
        <v>2089</v>
      </c>
      <c r="C1293" s="2">
        <v>42614</v>
      </c>
    </row>
    <row r="1294" spans="1:3" x14ac:dyDescent="0.55000000000000004">
      <c r="A1294">
        <v>1292</v>
      </c>
      <c r="B1294" s="1" t="s">
        <v>2090</v>
      </c>
      <c r="C1294" s="2">
        <v>42614</v>
      </c>
    </row>
    <row r="1295" spans="1:3" x14ac:dyDescent="0.55000000000000004">
      <c r="A1295">
        <v>1293</v>
      </c>
      <c r="B1295" s="1" t="s">
        <v>2091</v>
      </c>
      <c r="C1295" s="2">
        <v>42614</v>
      </c>
    </row>
    <row r="1296" spans="1:3" x14ac:dyDescent="0.55000000000000004">
      <c r="A1296">
        <v>1294</v>
      </c>
      <c r="B1296" s="1" t="s">
        <v>2092</v>
      </c>
      <c r="C1296" s="2">
        <v>42644</v>
      </c>
    </row>
    <row r="1297" spans="1:3" x14ac:dyDescent="0.55000000000000004">
      <c r="A1297">
        <v>1295</v>
      </c>
      <c r="B1297" s="1" t="s">
        <v>2093</v>
      </c>
      <c r="C1297" s="2">
        <v>42644</v>
      </c>
    </row>
    <row r="1298" spans="1:3" x14ac:dyDescent="0.55000000000000004">
      <c r="A1298">
        <v>1296</v>
      </c>
      <c r="B1298" s="1" t="s">
        <v>2094</v>
      </c>
      <c r="C1298" s="2">
        <v>42644</v>
      </c>
    </row>
    <row r="1299" spans="1:3" x14ac:dyDescent="0.55000000000000004">
      <c r="A1299">
        <v>1297</v>
      </c>
      <c r="B1299" s="1" t="s">
        <v>2095</v>
      </c>
      <c r="C1299" s="2">
        <v>42644</v>
      </c>
    </row>
    <row r="1300" spans="1:3" x14ac:dyDescent="0.55000000000000004">
      <c r="A1300">
        <v>1298</v>
      </c>
      <c r="B1300" s="1" t="s">
        <v>2096</v>
      </c>
      <c r="C1300" s="2">
        <v>42644</v>
      </c>
    </row>
    <row r="1301" spans="1:3" x14ac:dyDescent="0.55000000000000004">
      <c r="A1301">
        <v>1299</v>
      </c>
      <c r="B1301" s="1" t="s">
        <v>2097</v>
      </c>
      <c r="C1301" s="2">
        <v>42644</v>
      </c>
    </row>
    <row r="1302" spans="1:3" x14ac:dyDescent="0.55000000000000004">
      <c r="A1302">
        <v>1300</v>
      </c>
      <c r="B1302" s="1" t="s">
        <v>2098</v>
      </c>
      <c r="C1302" s="2">
        <v>42675</v>
      </c>
    </row>
    <row r="1303" spans="1:3" x14ac:dyDescent="0.55000000000000004">
      <c r="A1303">
        <v>1301</v>
      </c>
      <c r="B1303" s="1" t="s">
        <v>2099</v>
      </c>
      <c r="C1303" s="2">
        <v>42675</v>
      </c>
    </row>
    <row r="1304" spans="1:3" x14ac:dyDescent="0.55000000000000004">
      <c r="A1304">
        <v>1302</v>
      </c>
      <c r="B1304" s="1" t="s">
        <v>2100</v>
      </c>
      <c r="C1304" s="2">
        <v>42675</v>
      </c>
    </row>
    <row r="1305" spans="1:3" x14ac:dyDescent="0.55000000000000004">
      <c r="A1305">
        <v>1303</v>
      </c>
      <c r="B1305" s="1" t="s">
        <v>2101</v>
      </c>
      <c r="C1305" s="2">
        <v>42675</v>
      </c>
    </row>
    <row r="1306" spans="1:3" x14ac:dyDescent="0.55000000000000004">
      <c r="A1306">
        <v>1304</v>
      </c>
      <c r="B1306" s="1" t="s">
        <v>2102</v>
      </c>
      <c r="C1306" s="2">
        <v>42675</v>
      </c>
    </row>
    <row r="1307" spans="1:3" x14ac:dyDescent="0.55000000000000004">
      <c r="A1307">
        <v>1305</v>
      </c>
      <c r="B1307" s="1" t="s">
        <v>2103</v>
      </c>
      <c r="C1307" s="2">
        <v>42675</v>
      </c>
    </row>
    <row r="1308" spans="1:3" x14ac:dyDescent="0.55000000000000004">
      <c r="A1308">
        <v>1306</v>
      </c>
      <c r="B1308" s="1" t="s">
        <v>2104</v>
      </c>
      <c r="C1308" s="2">
        <v>42675</v>
      </c>
    </row>
    <row r="1309" spans="1:3" x14ac:dyDescent="0.55000000000000004">
      <c r="A1309">
        <v>1307</v>
      </c>
      <c r="B1309" s="1" t="s">
        <v>2105</v>
      </c>
      <c r="C1309" s="2">
        <v>42675</v>
      </c>
    </row>
    <row r="1310" spans="1:3" x14ac:dyDescent="0.55000000000000004">
      <c r="A1310">
        <v>1308</v>
      </c>
      <c r="B1310" s="1" t="s">
        <v>2106</v>
      </c>
      <c r="C1310" s="2">
        <v>42705</v>
      </c>
    </row>
    <row r="1311" spans="1:3" x14ac:dyDescent="0.55000000000000004">
      <c r="A1311">
        <v>1309</v>
      </c>
      <c r="B1311" s="1" t="s">
        <v>2107</v>
      </c>
      <c r="C1311" s="2">
        <v>42705</v>
      </c>
    </row>
    <row r="1312" spans="1:3" x14ac:dyDescent="0.55000000000000004">
      <c r="A1312">
        <v>1310</v>
      </c>
      <c r="B1312" s="1" t="s">
        <v>2108</v>
      </c>
      <c r="C1312" s="2">
        <v>42705</v>
      </c>
    </row>
    <row r="1313" spans="1:3" x14ac:dyDescent="0.55000000000000004">
      <c r="A1313">
        <v>1311</v>
      </c>
      <c r="B1313" s="1" t="s">
        <v>2109</v>
      </c>
      <c r="C1313" s="2">
        <v>42705</v>
      </c>
    </row>
    <row r="1314" spans="1:3" x14ac:dyDescent="0.55000000000000004">
      <c r="A1314">
        <v>1312</v>
      </c>
      <c r="B1314" s="1" t="s">
        <v>2110</v>
      </c>
      <c r="C1314" s="2">
        <v>42705</v>
      </c>
    </row>
    <row r="1315" spans="1:3" x14ac:dyDescent="0.55000000000000004">
      <c r="A1315">
        <v>1313</v>
      </c>
      <c r="B1315" s="1" t="s">
        <v>2111</v>
      </c>
      <c r="C1315" s="2">
        <v>42705</v>
      </c>
    </row>
    <row r="1316" spans="1:3" x14ac:dyDescent="0.55000000000000004">
      <c r="A1316">
        <v>1314</v>
      </c>
      <c r="B1316" s="1" t="s">
        <v>2112</v>
      </c>
      <c r="C1316" s="2">
        <v>42705</v>
      </c>
    </row>
    <row r="1317" spans="1:3" x14ac:dyDescent="0.55000000000000004">
      <c r="A1317">
        <v>1315</v>
      </c>
      <c r="B1317" s="1" t="s">
        <v>2113</v>
      </c>
      <c r="C1317" s="2">
        <v>42705</v>
      </c>
    </row>
    <row r="1318" spans="1:3" x14ac:dyDescent="0.55000000000000004">
      <c r="A1318">
        <v>1316</v>
      </c>
      <c r="B1318" s="1" t="s">
        <v>2114</v>
      </c>
      <c r="C1318" s="2">
        <v>42705</v>
      </c>
    </row>
    <row r="1319" spans="1:3" x14ac:dyDescent="0.55000000000000004">
      <c r="A1319">
        <v>1317</v>
      </c>
      <c r="B1319" s="1" t="s">
        <v>2115</v>
      </c>
      <c r="C1319" s="2">
        <v>42705</v>
      </c>
    </row>
    <row r="1320" spans="1:3" x14ac:dyDescent="0.55000000000000004">
      <c r="A1320">
        <v>1318</v>
      </c>
      <c r="B1320" s="1" t="s">
        <v>2116</v>
      </c>
      <c r="C1320" s="2">
        <v>42705</v>
      </c>
    </row>
    <row r="1321" spans="1:3" x14ac:dyDescent="0.55000000000000004">
      <c r="A1321">
        <v>1319</v>
      </c>
      <c r="B1321" s="1" t="s">
        <v>2117</v>
      </c>
      <c r="C1321" s="2">
        <v>42736</v>
      </c>
    </row>
    <row r="1322" spans="1:3" x14ac:dyDescent="0.55000000000000004">
      <c r="A1322">
        <v>1320</v>
      </c>
      <c r="B1322" s="1" t="s">
        <v>2118</v>
      </c>
      <c r="C1322" s="2">
        <v>42736</v>
      </c>
    </row>
    <row r="1323" spans="1:3" x14ac:dyDescent="0.55000000000000004">
      <c r="A1323">
        <v>1321</v>
      </c>
      <c r="B1323" s="1" t="s">
        <v>2119</v>
      </c>
      <c r="C1323" s="2">
        <v>42736</v>
      </c>
    </row>
    <row r="1324" spans="1:3" x14ac:dyDescent="0.55000000000000004">
      <c r="A1324">
        <v>1322</v>
      </c>
      <c r="B1324" s="1" t="s">
        <v>2120</v>
      </c>
      <c r="C1324" s="2">
        <v>42736</v>
      </c>
    </row>
    <row r="1325" spans="1:3" x14ac:dyDescent="0.55000000000000004">
      <c r="A1325">
        <v>1323</v>
      </c>
      <c r="B1325" s="1" t="s">
        <v>2121</v>
      </c>
      <c r="C1325" s="2">
        <v>42736</v>
      </c>
    </row>
    <row r="1326" spans="1:3" x14ac:dyDescent="0.55000000000000004">
      <c r="A1326">
        <v>1324</v>
      </c>
      <c r="B1326" s="1" t="s">
        <v>2122</v>
      </c>
      <c r="C1326" s="2">
        <v>42736</v>
      </c>
    </row>
    <row r="1327" spans="1:3" x14ac:dyDescent="0.55000000000000004">
      <c r="A1327">
        <v>1325</v>
      </c>
      <c r="B1327" s="1" t="s">
        <v>2123</v>
      </c>
      <c r="C1327" s="2">
        <v>42736</v>
      </c>
    </row>
    <row r="1328" spans="1:3" x14ac:dyDescent="0.55000000000000004">
      <c r="A1328">
        <v>1326</v>
      </c>
      <c r="B1328" s="1" t="s">
        <v>2124</v>
      </c>
      <c r="C1328" s="2">
        <v>42736</v>
      </c>
    </row>
    <row r="1329" spans="1:3" x14ac:dyDescent="0.55000000000000004">
      <c r="A1329">
        <v>1327</v>
      </c>
      <c r="B1329" s="1" t="s">
        <v>2125</v>
      </c>
      <c r="C1329" s="2">
        <v>42736</v>
      </c>
    </row>
    <row r="1330" spans="1:3" x14ac:dyDescent="0.55000000000000004">
      <c r="A1330">
        <v>1328</v>
      </c>
      <c r="B1330" s="1" t="s">
        <v>2126</v>
      </c>
      <c r="C1330" s="2">
        <v>42736</v>
      </c>
    </row>
    <row r="1331" spans="1:3" x14ac:dyDescent="0.55000000000000004">
      <c r="A1331">
        <v>1329</v>
      </c>
      <c r="B1331" s="1" t="s">
        <v>2127</v>
      </c>
      <c r="C1331" s="2">
        <v>42736</v>
      </c>
    </row>
    <row r="1332" spans="1:3" x14ac:dyDescent="0.55000000000000004">
      <c r="A1332">
        <v>1330</v>
      </c>
      <c r="B1332" s="1" t="s">
        <v>2128</v>
      </c>
      <c r="C1332" s="2">
        <v>42736</v>
      </c>
    </row>
    <row r="1333" spans="1:3" x14ac:dyDescent="0.55000000000000004">
      <c r="A1333">
        <v>1331</v>
      </c>
      <c r="B1333" s="1" t="s">
        <v>2129</v>
      </c>
      <c r="C1333" s="2">
        <v>42736</v>
      </c>
    </row>
    <row r="1334" spans="1:3" x14ac:dyDescent="0.55000000000000004">
      <c r="A1334">
        <v>1332</v>
      </c>
      <c r="B1334" s="1" t="s">
        <v>2130</v>
      </c>
      <c r="C1334" s="2">
        <v>42736</v>
      </c>
    </row>
    <row r="1335" spans="1:3" x14ac:dyDescent="0.55000000000000004">
      <c r="A1335">
        <v>1333</v>
      </c>
      <c r="B1335" s="1" t="s">
        <v>2131</v>
      </c>
      <c r="C1335" s="2">
        <v>42736</v>
      </c>
    </row>
    <row r="1336" spans="1:3" x14ac:dyDescent="0.55000000000000004">
      <c r="A1336">
        <v>1334</v>
      </c>
      <c r="B1336" s="1" t="s">
        <v>2132</v>
      </c>
      <c r="C1336" s="2">
        <v>42736</v>
      </c>
    </row>
    <row r="1337" spans="1:3" x14ac:dyDescent="0.55000000000000004">
      <c r="A1337">
        <v>1335</v>
      </c>
      <c r="B1337" s="1" t="s">
        <v>2133</v>
      </c>
      <c r="C1337" s="2">
        <v>42767</v>
      </c>
    </row>
    <row r="1338" spans="1:3" x14ac:dyDescent="0.55000000000000004">
      <c r="A1338">
        <v>1336</v>
      </c>
      <c r="B1338" s="1" t="s">
        <v>2134</v>
      </c>
      <c r="C1338" s="2">
        <v>42767</v>
      </c>
    </row>
    <row r="1339" spans="1:3" x14ac:dyDescent="0.55000000000000004">
      <c r="A1339">
        <v>1337</v>
      </c>
      <c r="B1339" s="1" t="s">
        <v>2135</v>
      </c>
      <c r="C1339" s="2">
        <v>42767</v>
      </c>
    </row>
    <row r="1340" spans="1:3" x14ac:dyDescent="0.55000000000000004">
      <c r="A1340">
        <v>1338</v>
      </c>
      <c r="B1340" s="1" t="s">
        <v>2136</v>
      </c>
      <c r="C1340" s="2">
        <v>42767</v>
      </c>
    </row>
    <row r="1341" spans="1:3" x14ac:dyDescent="0.55000000000000004">
      <c r="A1341">
        <v>1339</v>
      </c>
      <c r="B1341" s="1" t="s">
        <v>2137</v>
      </c>
      <c r="C1341" s="2">
        <v>42767</v>
      </c>
    </row>
    <row r="1342" spans="1:3" x14ac:dyDescent="0.55000000000000004">
      <c r="A1342">
        <v>1340</v>
      </c>
      <c r="B1342" s="1" t="s">
        <v>2138</v>
      </c>
      <c r="C1342" s="2">
        <v>42767</v>
      </c>
    </row>
    <row r="1343" spans="1:3" x14ac:dyDescent="0.55000000000000004">
      <c r="A1343">
        <v>1341</v>
      </c>
      <c r="B1343" s="1" t="s">
        <v>2139</v>
      </c>
      <c r="C1343" s="2">
        <v>42767</v>
      </c>
    </row>
    <row r="1344" spans="1:3" x14ac:dyDescent="0.55000000000000004">
      <c r="A1344">
        <v>1342</v>
      </c>
      <c r="B1344" s="1" t="s">
        <v>2140</v>
      </c>
      <c r="C1344" s="2">
        <v>42767</v>
      </c>
    </row>
    <row r="1345" spans="1:3" x14ac:dyDescent="0.55000000000000004">
      <c r="A1345">
        <v>1343</v>
      </c>
      <c r="B1345" s="1" t="s">
        <v>2141</v>
      </c>
      <c r="C1345" s="2">
        <v>42767</v>
      </c>
    </row>
    <row r="1346" spans="1:3" x14ac:dyDescent="0.55000000000000004">
      <c r="A1346">
        <v>1344</v>
      </c>
      <c r="B1346" s="1" t="s">
        <v>2142</v>
      </c>
      <c r="C1346" s="2">
        <v>42767</v>
      </c>
    </row>
    <row r="1347" spans="1:3" x14ac:dyDescent="0.55000000000000004">
      <c r="A1347">
        <v>1345</v>
      </c>
      <c r="B1347" s="1" t="s">
        <v>2143</v>
      </c>
      <c r="C1347" s="2">
        <v>42767</v>
      </c>
    </row>
    <row r="1348" spans="1:3" x14ac:dyDescent="0.55000000000000004">
      <c r="A1348">
        <v>1346</v>
      </c>
      <c r="B1348" s="1" t="s">
        <v>2144</v>
      </c>
      <c r="C1348" s="2">
        <v>42767</v>
      </c>
    </row>
    <row r="1349" spans="1:3" x14ac:dyDescent="0.55000000000000004">
      <c r="A1349">
        <v>1347</v>
      </c>
      <c r="B1349" s="1" t="s">
        <v>2145</v>
      </c>
      <c r="C1349" s="2">
        <v>42767</v>
      </c>
    </row>
    <row r="1350" spans="1:3" x14ac:dyDescent="0.55000000000000004">
      <c r="A1350">
        <v>1348</v>
      </c>
      <c r="B1350" s="1" t="s">
        <v>2146</v>
      </c>
      <c r="C1350" s="2">
        <v>42795</v>
      </c>
    </row>
    <row r="1351" spans="1:3" x14ac:dyDescent="0.55000000000000004">
      <c r="A1351">
        <v>1349</v>
      </c>
      <c r="B1351" s="1" t="s">
        <v>2147</v>
      </c>
      <c r="C1351" s="2">
        <v>42795</v>
      </c>
    </row>
    <row r="1352" spans="1:3" x14ac:dyDescent="0.55000000000000004">
      <c r="A1352">
        <v>1350</v>
      </c>
      <c r="B1352" s="1" t="s">
        <v>2148</v>
      </c>
      <c r="C1352" s="2">
        <v>42795</v>
      </c>
    </row>
    <row r="1353" spans="1:3" x14ac:dyDescent="0.55000000000000004">
      <c r="A1353">
        <v>1351</v>
      </c>
      <c r="B1353" s="1" t="s">
        <v>2149</v>
      </c>
      <c r="C1353" s="2">
        <v>42795</v>
      </c>
    </row>
    <row r="1354" spans="1:3" x14ac:dyDescent="0.55000000000000004">
      <c r="A1354">
        <v>1352</v>
      </c>
      <c r="B1354" s="1" t="s">
        <v>2150</v>
      </c>
      <c r="C1354" s="2">
        <v>42795</v>
      </c>
    </row>
    <row r="1355" spans="1:3" x14ac:dyDescent="0.55000000000000004">
      <c r="A1355">
        <v>1353</v>
      </c>
      <c r="B1355" s="1" t="s">
        <v>2151</v>
      </c>
      <c r="C1355" s="2">
        <v>42795</v>
      </c>
    </row>
    <row r="1356" spans="1:3" x14ac:dyDescent="0.55000000000000004">
      <c r="A1356">
        <v>1354</v>
      </c>
      <c r="B1356" s="1" t="s">
        <v>2152</v>
      </c>
      <c r="C1356" s="2">
        <v>42795</v>
      </c>
    </row>
    <row r="1357" spans="1:3" x14ac:dyDescent="0.55000000000000004">
      <c r="A1357">
        <v>1355</v>
      </c>
      <c r="B1357" s="1" t="s">
        <v>2153</v>
      </c>
      <c r="C1357" s="2">
        <v>42795</v>
      </c>
    </row>
    <row r="1358" spans="1:3" x14ac:dyDescent="0.55000000000000004">
      <c r="A1358">
        <v>1356</v>
      </c>
      <c r="B1358" s="1" t="s">
        <v>2154</v>
      </c>
      <c r="C1358" s="2">
        <v>42795</v>
      </c>
    </row>
    <row r="1359" spans="1:3" x14ac:dyDescent="0.55000000000000004">
      <c r="A1359">
        <v>1357</v>
      </c>
      <c r="B1359" s="1" t="s">
        <v>2155</v>
      </c>
      <c r="C1359" s="2">
        <v>42795</v>
      </c>
    </row>
    <row r="1360" spans="1:3" x14ac:dyDescent="0.55000000000000004">
      <c r="A1360">
        <v>1358</v>
      </c>
      <c r="B1360" s="1" t="s">
        <v>2156</v>
      </c>
      <c r="C1360" s="2">
        <v>42795</v>
      </c>
    </row>
    <row r="1361" spans="1:3" x14ac:dyDescent="0.55000000000000004">
      <c r="A1361">
        <v>1359</v>
      </c>
      <c r="B1361" s="1" t="s">
        <v>2157</v>
      </c>
      <c r="C1361" s="2">
        <v>42795</v>
      </c>
    </row>
    <row r="1362" spans="1:3" x14ac:dyDescent="0.55000000000000004">
      <c r="A1362">
        <v>1360</v>
      </c>
      <c r="B1362" s="1" t="s">
        <v>2158</v>
      </c>
      <c r="C1362" s="2">
        <v>42795</v>
      </c>
    </row>
    <row r="1363" spans="1:3" x14ac:dyDescent="0.55000000000000004">
      <c r="A1363">
        <v>1361</v>
      </c>
      <c r="B1363" s="1" t="s">
        <v>2159</v>
      </c>
      <c r="C1363" s="2">
        <v>42795</v>
      </c>
    </row>
    <row r="1364" spans="1:3" x14ac:dyDescent="0.55000000000000004">
      <c r="A1364">
        <v>1362</v>
      </c>
      <c r="B1364" s="1" t="s">
        <v>2160</v>
      </c>
      <c r="C1364" s="2">
        <v>42795</v>
      </c>
    </row>
    <row r="1365" spans="1:3" x14ac:dyDescent="0.55000000000000004">
      <c r="A1365">
        <v>1363</v>
      </c>
      <c r="B1365" s="1" t="s">
        <v>2161</v>
      </c>
      <c r="C1365" s="2">
        <v>42795</v>
      </c>
    </row>
    <row r="1366" spans="1:3" x14ac:dyDescent="0.55000000000000004">
      <c r="A1366">
        <v>1364</v>
      </c>
      <c r="B1366" s="1" t="s">
        <v>2162</v>
      </c>
      <c r="C1366" s="2">
        <v>42795</v>
      </c>
    </row>
    <row r="1367" spans="1:3" x14ac:dyDescent="0.55000000000000004">
      <c r="A1367">
        <v>1365</v>
      </c>
      <c r="B1367" s="1" t="s">
        <v>2163</v>
      </c>
      <c r="C1367" s="2">
        <v>42795</v>
      </c>
    </row>
    <row r="1368" spans="1:3" x14ac:dyDescent="0.55000000000000004">
      <c r="A1368">
        <v>1366</v>
      </c>
      <c r="B1368" s="1" t="s">
        <v>2164</v>
      </c>
      <c r="C1368" s="2">
        <v>42826</v>
      </c>
    </row>
    <row r="1369" spans="1:3" x14ac:dyDescent="0.55000000000000004">
      <c r="A1369">
        <v>1367</v>
      </c>
      <c r="B1369" s="1" t="s">
        <v>2165</v>
      </c>
      <c r="C1369" s="2">
        <v>42826</v>
      </c>
    </row>
    <row r="1370" spans="1:3" x14ac:dyDescent="0.55000000000000004">
      <c r="A1370">
        <v>1368</v>
      </c>
      <c r="B1370" s="1" t="s">
        <v>2166</v>
      </c>
      <c r="C1370" s="2">
        <v>42826</v>
      </c>
    </row>
    <row r="1371" spans="1:3" x14ac:dyDescent="0.55000000000000004">
      <c r="A1371">
        <v>1369</v>
      </c>
      <c r="B1371" s="1" t="s">
        <v>2167</v>
      </c>
      <c r="C1371" s="2">
        <v>42826</v>
      </c>
    </row>
    <row r="1372" spans="1:3" x14ac:dyDescent="0.55000000000000004">
      <c r="A1372">
        <v>1370</v>
      </c>
      <c r="B1372" s="1" t="s">
        <v>2168</v>
      </c>
      <c r="C1372" s="2">
        <v>42826</v>
      </c>
    </row>
    <row r="1373" spans="1:3" x14ac:dyDescent="0.55000000000000004">
      <c r="A1373">
        <v>1371</v>
      </c>
      <c r="B1373" s="1" t="s">
        <v>2169</v>
      </c>
      <c r="C1373" s="2">
        <v>42826</v>
      </c>
    </row>
    <row r="1374" spans="1:3" x14ac:dyDescent="0.55000000000000004">
      <c r="A1374">
        <v>1372</v>
      </c>
      <c r="B1374" s="1" t="s">
        <v>2170</v>
      </c>
      <c r="C1374" s="2">
        <v>42826</v>
      </c>
    </row>
    <row r="1375" spans="1:3" x14ac:dyDescent="0.55000000000000004">
      <c r="A1375">
        <v>1373</v>
      </c>
      <c r="B1375" s="1" t="s">
        <v>2171</v>
      </c>
      <c r="C1375" s="2">
        <v>42826</v>
      </c>
    </row>
    <row r="1376" spans="1:3" x14ac:dyDescent="0.55000000000000004">
      <c r="A1376">
        <v>1374</v>
      </c>
      <c r="B1376" s="1" t="s">
        <v>2172</v>
      </c>
      <c r="C1376" s="2">
        <v>42826</v>
      </c>
    </row>
    <row r="1377" spans="1:3" x14ac:dyDescent="0.55000000000000004">
      <c r="A1377">
        <v>1375</v>
      </c>
      <c r="B1377" s="1" t="s">
        <v>2173</v>
      </c>
      <c r="C1377" s="2">
        <v>42826</v>
      </c>
    </row>
    <row r="1378" spans="1:3" x14ac:dyDescent="0.55000000000000004">
      <c r="A1378">
        <v>1376</v>
      </c>
      <c r="B1378" s="1" t="s">
        <v>2174</v>
      </c>
      <c r="C1378" s="2">
        <v>42826</v>
      </c>
    </row>
    <row r="1379" spans="1:3" x14ac:dyDescent="0.55000000000000004">
      <c r="A1379">
        <v>1377</v>
      </c>
      <c r="B1379" s="1" t="s">
        <v>2175</v>
      </c>
      <c r="C1379" s="2">
        <v>42826</v>
      </c>
    </row>
    <row r="1380" spans="1:3" x14ac:dyDescent="0.55000000000000004">
      <c r="A1380">
        <v>1378</v>
      </c>
      <c r="B1380" s="1" t="s">
        <v>2176</v>
      </c>
      <c r="C1380" s="2">
        <v>42826</v>
      </c>
    </row>
    <row r="1381" spans="1:3" x14ac:dyDescent="0.55000000000000004">
      <c r="A1381">
        <v>1379</v>
      </c>
      <c r="B1381" s="1" t="s">
        <v>2177</v>
      </c>
      <c r="C1381" s="2">
        <v>42826</v>
      </c>
    </row>
    <row r="1382" spans="1:3" x14ac:dyDescent="0.55000000000000004">
      <c r="A1382">
        <v>1380</v>
      </c>
      <c r="B1382" s="1" t="s">
        <v>2178</v>
      </c>
      <c r="C1382" s="2">
        <v>42826</v>
      </c>
    </row>
    <row r="1383" spans="1:3" x14ac:dyDescent="0.55000000000000004">
      <c r="A1383">
        <v>1381</v>
      </c>
      <c r="B1383" s="1" t="s">
        <v>2179</v>
      </c>
      <c r="C1383" s="2">
        <v>42826</v>
      </c>
    </row>
    <row r="1384" spans="1:3" x14ac:dyDescent="0.55000000000000004">
      <c r="A1384">
        <v>1382</v>
      </c>
      <c r="B1384" s="1" t="s">
        <v>2180</v>
      </c>
      <c r="C1384" s="2">
        <v>42856</v>
      </c>
    </row>
    <row r="1385" spans="1:3" x14ac:dyDescent="0.55000000000000004">
      <c r="A1385">
        <v>1383</v>
      </c>
      <c r="B1385" s="1" t="s">
        <v>2181</v>
      </c>
      <c r="C1385" s="2">
        <v>42856</v>
      </c>
    </row>
    <row r="1386" spans="1:3" x14ac:dyDescent="0.55000000000000004">
      <c r="A1386">
        <v>1384</v>
      </c>
      <c r="B1386" s="1" t="s">
        <v>2182</v>
      </c>
      <c r="C1386" s="2">
        <v>42856</v>
      </c>
    </row>
    <row r="1387" spans="1:3" x14ac:dyDescent="0.55000000000000004">
      <c r="A1387">
        <v>1385</v>
      </c>
      <c r="B1387" s="1" t="s">
        <v>2183</v>
      </c>
      <c r="C1387" s="2">
        <v>42856</v>
      </c>
    </row>
    <row r="1388" spans="1:3" x14ac:dyDescent="0.55000000000000004">
      <c r="A1388">
        <v>1386</v>
      </c>
      <c r="B1388" s="1" t="s">
        <v>2184</v>
      </c>
      <c r="C1388" s="2">
        <v>42856</v>
      </c>
    </row>
    <row r="1389" spans="1:3" x14ac:dyDescent="0.55000000000000004">
      <c r="A1389">
        <v>1387</v>
      </c>
      <c r="B1389" s="1" t="s">
        <v>2185</v>
      </c>
      <c r="C1389" s="2">
        <v>42856</v>
      </c>
    </row>
    <row r="1390" spans="1:3" x14ac:dyDescent="0.55000000000000004">
      <c r="A1390">
        <v>1388</v>
      </c>
      <c r="B1390" s="1" t="s">
        <v>2186</v>
      </c>
      <c r="C1390" s="2">
        <v>42856</v>
      </c>
    </row>
    <row r="1391" spans="1:3" x14ac:dyDescent="0.55000000000000004">
      <c r="A1391">
        <v>1389</v>
      </c>
      <c r="B1391" s="1" t="s">
        <v>2187</v>
      </c>
      <c r="C1391" s="2">
        <v>42856</v>
      </c>
    </row>
    <row r="1392" spans="1:3" x14ac:dyDescent="0.55000000000000004">
      <c r="A1392">
        <v>1390</v>
      </c>
      <c r="B1392" s="1" t="s">
        <v>2188</v>
      </c>
      <c r="C1392" s="2">
        <v>42856</v>
      </c>
    </row>
    <row r="1393" spans="1:3" x14ac:dyDescent="0.55000000000000004">
      <c r="A1393">
        <v>1391</v>
      </c>
      <c r="B1393" s="1" t="s">
        <v>2189</v>
      </c>
      <c r="C1393" s="2">
        <v>42856</v>
      </c>
    </row>
    <row r="1394" spans="1:3" x14ac:dyDescent="0.55000000000000004">
      <c r="A1394">
        <v>1392</v>
      </c>
      <c r="B1394" s="1" t="s">
        <v>2190</v>
      </c>
      <c r="C1394" s="2">
        <v>42856</v>
      </c>
    </row>
    <row r="1395" spans="1:3" x14ac:dyDescent="0.55000000000000004">
      <c r="A1395">
        <v>1393</v>
      </c>
      <c r="B1395" s="1" t="s">
        <v>2191</v>
      </c>
      <c r="C1395" s="2">
        <v>42856</v>
      </c>
    </row>
    <row r="1396" spans="1:3" x14ac:dyDescent="0.55000000000000004">
      <c r="A1396">
        <v>1394</v>
      </c>
      <c r="B1396" s="1" t="s">
        <v>2192</v>
      </c>
      <c r="C1396" s="2">
        <v>42887</v>
      </c>
    </row>
    <row r="1397" spans="1:3" x14ac:dyDescent="0.55000000000000004">
      <c r="A1397">
        <v>1395</v>
      </c>
      <c r="B1397" s="1" t="s">
        <v>2193</v>
      </c>
      <c r="C1397" s="2">
        <v>42887</v>
      </c>
    </row>
    <row r="1398" spans="1:3" x14ac:dyDescent="0.55000000000000004">
      <c r="A1398">
        <v>1396</v>
      </c>
      <c r="B1398" s="1" t="s">
        <v>2194</v>
      </c>
      <c r="C1398" s="2">
        <v>42887</v>
      </c>
    </row>
    <row r="1399" spans="1:3" x14ac:dyDescent="0.55000000000000004">
      <c r="A1399">
        <v>1397</v>
      </c>
      <c r="B1399" s="1" t="s">
        <v>2195</v>
      </c>
      <c r="C1399" s="2">
        <v>42887</v>
      </c>
    </row>
    <row r="1400" spans="1:3" x14ac:dyDescent="0.55000000000000004">
      <c r="A1400">
        <v>1398</v>
      </c>
      <c r="B1400" s="1" t="s">
        <v>2196</v>
      </c>
      <c r="C1400" s="2">
        <v>42887</v>
      </c>
    </row>
    <row r="1401" spans="1:3" x14ac:dyDescent="0.55000000000000004">
      <c r="A1401">
        <v>1399</v>
      </c>
      <c r="B1401" s="1" t="s">
        <v>2197</v>
      </c>
      <c r="C1401" s="2">
        <v>42887</v>
      </c>
    </row>
    <row r="1402" spans="1:3" x14ac:dyDescent="0.55000000000000004">
      <c r="A1402">
        <v>1400</v>
      </c>
      <c r="B1402" s="1" t="s">
        <v>2198</v>
      </c>
      <c r="C1402" s="2">
        <v>42887</v>
      </c>
    </row>
    <row r="1403" spans="1:3" x14ac:dyDescent="0.55000000000000004">
      <c r="A1403">
        <v>1401</v>
      </c>
      <c r="B1403" s="1" t="s">
        <v>2199</v>
      </c>
      <c r="C1403" s="2">
        <v>42887</v>
      </c>
    </row>
    <row r="1404" spans="1:3" x14ac:dyDescent="0.55000000000000004">
      <c r="A1404">
        <v>1402</v>
      </c>
      <c r="B1404" s="1" t="s">
        <v>2200</v>
      </c>
      <c r="C1404" s="2">
        <v>42887</v>
      </c>
    </row>
    <row r="1405" spans="1:3" x14ac:dyDescent="0.55000000000000004">
      <c r="A1405">
        <v>1403</v>
      </c>
      <c r="B1405" s="1" t="s">
        <v>2201</v>
      </c>
      <c r="C1405" s="2">
        <v>42887</v>
      </c>
    </row>
    <row r="1406" spans="1:3" x14ac:dyDescent="0.55000000000000004">
      <c r="A1406">
        <v>1404</v>
      </c>
      <c r="B1406" s="1" t="s">
        <v>2202</v>
      </c>
      <c r="C1406" s="2">
        <v>42887</v>
      </c>
    </row>
    <row r="1407" spans="1:3" x14ac:dyDescent="0.55000000000000004">
      <c r="A1407">
        <v>1405</v>
      </c>
      <c r="B1407" s="1" t="s">
        <v>2203</v>
      </c>
      <c r="C1407" s="2">
        <v>42887</v>
      </c>
    </row>
    <row r="1408" spans="1:3" x14ac:dyDescent="0.55000000000000004">
      <c r="A1408">
        <v>1406</v>
      </c>
      <c r="B1408" s="1" t="s">
        <v>2204</v>
      </c>
      <c r="C1408" s="2">
        <v>42917</v>
      </c>
    </row>
    <row r="1409" spans="1:3" x14ac:dyDescent="0.55000000000000004">
      <c r="A1409">
        <v>1407</v>
      </c>
      <c r="B1409" s="1" t="s">
        <v>2205</v>
      </c>
      <c r="C1409" s="2">
        <v>42917</v>
      </c>
    </row>
    <row r="1410" spans="1:3" x14ac:dyDescent="0.55000000000000004">
      <c r="A1410">
        <v>1408</v>
      </c>
      <c r="B1410" s="1" t="s">
        <v>2206</v>
      </c>
      <c r="C1410" s="2">
        <v>42917</v>
      </c>
    </row>
    <row r="1411" spans="1:3" x14ac:dyDescent="0.55000000000000004">
      <c r="A1411">
        <v>1409</v>
      </c>
      <c r="B1411" s="1" t="s">
        <v>2207</v>
      </c>
      <c r="C1411" s="2">
        <v>42917</v>
      </c>
    </row>
    <row r="1412" spans="1:3" x14ac:dyDescent="0.55000000000000004">
      <c r="A1412">
        <v>1410</v>
      </c>
      <c r="B1412" s="1" t="s">
        <v>2208</v>
      </c>
      <c r="C1412" s="2">
        <v>42917</v>
      </c>
    </row>
    <row r="1413" spans="1:3" x14ac:dyDescent="0.55000000000000004">
      <c r="A1413">
        <v>1411</v>
      </c>
      <c r="B1413" s="1" t="s">
        <v>2209</v>
      </c>
      <c r="C1413" s="2">
        <v>42917</v>
      </c>
    </row>
    <row r="1414" spans="1:3" x14ac:dyDescent="0.55000000000000004">
      <c r="A1414">
        <v>1412</v>
      </c>
      <c r="B1414" s="1" t="s">
        <v>2210</v>
      </c>
      <c r="C1414" s="2">
        <v>42917</v>
      </c>
    </row>
    <row r="1415" spans="1:3" x14ac:dyDescent="0.55000000000000004">
      <c r="A1415">
        <v>1413</v>
      </c>
      <c r="B1415" s="1" t="s">
        <v>2211</v>
      </c>
      <c r="C1415" s="2">
        <v>42917</v>
      </c>
    </row>
    <row r="1416" spans="1:3" x14ac:dyDescent="0.55000000000000004">
      <c r="A1416">
        <v>1414</v>
      </c>
      <c r="B1416" s="1" t="s">
        <v>2212</v>
      </c>
      <c r="C1416" s="2">
        <v>42948</v>
      </c>
    </row>
    <row r="1417" spans="1:3" x14ac:dyDescent="0.55000000000000004">
      <c r="A1417">
        <v>1415</v>
      </c>
      <c r="B1417" s="1" t="s">
        <v>2213</v>
      </c>
      <c r="C1417" s="2">
        <v>42948</v>
      </c>
    </row>
    <row r="1418" spans="1:3" x14ac:dyDescent="0.55000000000000004">
      <c r="A1418">
        <v>1416</v>
      </c>
      <c r="B1418" s="1" t="s">
        <v>2214</v>
      </c>
      <c r="C1418" s="2">
        <v>42948</v>
      </c>
    </row>
    <row r="1419" spans="1:3" x14ac:dyDescent="0.55000000000000004">
      <c r="A1419">
        <v>1417</v>
      </c>
      <c r="B1419" s="1" t="s">
        <v>2215</v>
      </c>
      <c r="C1419" s="2">
        <v>42948</v>
      </c>
    </row>
    <row r="1420" spans="1:3" x14ac:dyDescent="0.55000000000000004">
      <c r="A1420">
        <v>1418</v>
      </c>
      <c r="B1420" s="1" t="s">
        <v>2216</v>
      </c>
      <c r="C1420" s="2">
        <v>42948</v>
      </c>
    </row>
    <row r="1421" spans="1:3" x14ac:dyDescent="0.55000000000000004">
      <c r="A1421">
        <v>1419</v>
      </c>
      <c r="B1421" s="1" t="s">
        <v>2217</v>
      </c>
      <c r="C1421" s="2">
        <v>42948</v>
      </c>
    </row>
    <row r="1422" spans="1:3" x14ac:dyDescent="0.55000000000000004">
      <c r="A1422">
        <v>1420</v>
      </c>
      <c r="B1422" s="1" t="s">
        <v>2218</v>
      </c>
      <c r="C1422" s="2">
        <v>42948</v>
      </c>
    </row>
    <row r="1423" spans="1:3" x14ac:dyDescent="0.55000000000000004">
      <c r="A1423">
        <v>1421</v>
      </c>
      <c r="B1423" s="1" t="s">
        <v>2219</v>
      </c>
      <c r="C1423" s="2">
        <v>42948</v>
      </c>
    </row>
    <row r="1424" spans="1:3" x14ac:dyDescent="0.55000000000000004">
      <c r="A1424">
        <v>1422</v>
      </c>
      <c r="B1424" s="1" t="s">
        <v>2220</v>
      </c>
      <c r="C1424" s="2">
        <v>42948</v>
      </c>
    </row>
    <row r="1425" spans="1:3" x14ac:dyDescent="0.55000000000000004">
      <c r="A1425">
        <v>1423</v>
      </c>
      <c r="B1425" s="1" t="s">
        <v>2221</v>
      </c>
      <c r="C1425" s="2">
        <v>42948</v>
      </c>
    </row>
    <row r="1426" spans="1:3" x14ac:dyDescent="0.55000000000000004">
      <c r="A1426">
        <v>1424</v>
      </c>
      <c r="B1426" s="1" t="s">
        <v>2222</v>
      </c>
      <c r="C1426" s="2">
        <v>42948</v>
      </c>
    </row>
    <row r="1427" spans="1:3" x14ac:dyDescent="0.55000000000000004">
      <c r="A1427">
        <v>1425</v>
      </c>
      <c r="B1427" s="1" t="s">
        <v>2223</v>
      </c>
      <c r="C1427" s="2">
        <v>42948</v>
      </c>
    </row>
    <row r="1428" spans="1:3" x14ac:dyDescent="0.55000000000000004">
      <c r="A1428">
        <v>1426</v>
      </c>
      <c r="B1428" s="1" t="s">
        <v>2224</v>
      </c>
      <c r="C1428" s="2">
        <v>42948</v>
      </c>
    </row>
    <row r="1429" spans="1:3" x14ac:dyDescent="0.55000000000000004">
      <c r="A1429">
        <v>1427</v>
      </c>
      <c r="B1429" s="1" t="s">
        <v>2225</v>
      </c>
      <c r="C1429" s="2">
        <v>42948</v>
      </c>
    </row>
    <row r="1430" spans="1:3" x14ac:dyDescent="0.55000000000000004">
      <c r="A1430">
        <v>1428</v>
      </c>
      <c r="B1430" s="1" t="s">
        <v>2226</v>
      </c>
      <c r="C1430" s="2">
        <v>42948</v>
      </c>
    </row>
    <row r="1431" spans="1:3" x14ac:dyDescent="0.55000000000000004">
      <c r="A1431">
        <v>1429</v>
      </c>
      <c r="B1431" s="1" t="s">
        <v>2227</v>
      </c>
      <c r="C1431" s="2">
        <v>42948</v>
      </c>
    </row>
    <row r="1432" spans="1:3" x14ac:dyDescent="0.55000000000000004">
      <c r="A1432">
        <v>1430</v>
      </c>
      <c r="B1432" s="1" t="s">
        <v>2228</v>
      </c>
      <c r="C1432" s="2">
        <v>42948</v>
      </c>
    </row>
    <row r="1433" spans="1:3" x14ac:dyDescent="0.55000000000000004">
      <c r="A1433">
        <v>1431</v>
      </c>
      <c r="B1433" s="1" t="s">
        <v>2229</v>
      </c>
      <c r="C1433" s="2">
        <v>42948</v>
      </c>
    </row>
    <row r="1434" spans="1:3" x14ac:dyDescent="0.55000000000000004">
      <c r="A1434">
        <v>1432</v>
      </c>
      <c r="B1434" s="1" t="s">
        <v>2230</v>
      </c>
      <c r="C1434" s="2">
        <v>42948</v>
      </c>
    </row>
    <row r="1435" spans="1:3" x14ac:dyDescent="0.55000000000000004">
      <c r="A1435">
        <v>1433</v>
      </c>
      <c r="B1435" s="1" t="s">
        <v>2231</v>
      </c>
      <c r="C1435" s="2">
        <v>42948</v>
      </c>
    </row>
    <row r="1436" spans="1:3" x14ac:dyDescent="0.55000000000000004">
      <c r="A1436">
        <v>1434</v>
      </c>
      <c r="B1436" s="1" t="s">
        <v>2232</v>
      </c>
      <c r="C1436" s="2">
        <v>42948</v>
      </c>
    </row>
    <row r="1437" spans="1:3" x14ac:dyDescent="0.55000000000000004">
      <c r="A1437">
        <v>1435</v>
      </c>
      <c r="B1437" s="1" t="s">
        <v>2233</v>
      </c>
      <c r="C1437" s="2">
        <v>42979</v>
      </c>
    </row>
    <row r="1438" spans="1:3" x14ac:dyDescent="0.55000000000000004">
      <c r="A1438">
        <v>1436</v>
      </c>
      <c r="B1438" s="1" t="s">
        <v>2234</v>
      </c>
      <c r="C1438" s="2">
        <v>42979</v>
      </c>
    </row>
    <row r="1439" spans="1:3" x14ac:dyDescent="0.55000000000000004">
      <c r="A1439">
        <v>1437</v>
      </c>
      <c r="B1439" s="1" t="s">
        <v>2235</v>
      </c>
      <c r="C1439" s="2">
        <v>42979</v>
      </c>
    </row>
    <row r="1440" spans="1:3" x14ac:dyDescent="0.55000000000000004">
      <c r="A1440">
        <v>1438</v>
      </c>
      <c r="B1440" s="1" t="s">
        <v>2236</v>
      </c>
      <c r="C1440" s="2">
        <v>42979</v>
      </c>
    </row>
    <row r="1441" spans="1:3" x14ac:dyDescent="0.55000000000000004">
      <c r="A1441">
        <v>1439</v>
      </c>
      <c r="B1441" s="1" t="s">
        <v>2237</v>
      </c>
      <c r="C1441" s="2">
        <v>42979</v>
      </c>
    </row>
    <row r="1442" spans="1:3" x14ac:dyDescent="0.55000000000000004">
      <c r="A1442">
        <v>1440</v>
      </c>
      <c r="B1442" s="1" t="s">
        <v>2238</v>
      </c>
      <c r="C1442" s="2">
        <v>42979</v>
      </c>
    </row>
    <row r="1443" spans="1:3" x14ac:dyDescent="0.55000000000000004">
      <c r="A1443">
        <v>1441</v>
      </c>
      <c r="B1443" s="1" t="s">
        <v>2239</v>
      </c>
      <c r="C1443" s="2">
        <v>42979</v>
      </c>
    </row>
    <row r="1444" spans="1:3" x14ac:dyDescent="0.55000000000000004">
      <c r="A1444">
        <v>1442</v>
      </c>
      <c r="B1444" s="1" t="s">
        <v>2240</v>
      </c>
      <c r="C1444" s="2">
        <v>42979</v>
      </c>
    </row>
    <row r="1445" spans="1:3" x14ac:dyDescent="0.55000000000000004">
      <c r="A1445">
        <v>1443</v>
      </c>
      <c r="B1445" s="1" t="s">
        <v>2241</v>
      </c>
      <c r="C1445" s="2">
        <v>42979</v>
      </c>
    </row>
    <row r="1446" spans="1:3" x14ac:dyDescent="0.55000000000000004">
      <c r="A1446">
        <v>1444</v>
      </c>
      <c r="B1446" s="1" t="s">
        <v>2242</v>
      </c>
      <c r="C1446" s="2">
        <v>42979</v>
      </c>
    </row>
    <row r="1447" spans="1:3" x14ac:dyDescent="0.55000000000000004">
      <c r="A1447">
        <v>1445</v>
      </c>
      <c r="B1447" s="1" t="s">
        <v>2243</v>
      </c>
      <c r="C1447" s="2">
        <v>43009</v>
      </c>
    </row>
    <row r="1448" spans="1:3" x14ac:dyDescent="0.55000000000000004">
      <c r="A1448">
        <v>1446</v>
      </c>
      <c r="B1448" s="1" t="s">
        <v>2244</v>
      </c>
      <c r="C1448" s="2">
        <v>43009</v>
      </c>
    </row>
    <row r="1449" spans="1:3" x14ac:dyDescent="0.55000000000000004">
      <c r="A1449">
        <v>1447</v>
      </c>
      <c r="B1449" s="1" t="s">
        <v>2245</v>
      </c>
      <c r="C1449" s="2">
        <v>43009</v>
      </c>
    </row>
    <row r="1450" spans="1:3" x14ac:dyDescent="0.55000000000000004">
      <c r="A1450">
        <v>1448</v>
      </c>
      <c r="B1450" s="1" t="s">
        <v>2246</v>
      </c>
      <c r="C1450" s="2">
        <v>43009</v>
      </c>
    </row>
    <row r="1451" spans="1:3" x14ac:dyDescent="0.55000000000000004">
      <c r="A1451">
        <v>1449</v>
      </c>
      <c r="B1451" s="1" t="s">
        <v>2247</v>
      </c>
      <c r="C1451" s="2">
        <v>43009</v>
      </c>
    </row>
    <row r="1452" spans="1:3" x14ac:dyDescent="0.55000000000000004">
      <c r="A1452">
        <v>1450</v>
      </c>
      <c r="B1452" s="1" t="s">
        <v>2248</v>
      </c>
      <c r="C1452" s="2">
        <v>43009</v>
      </c>
    </row>
    <row r="1453" spans="1:3" x14ac:dyDescent="0.55000000000000004">
      <c r="A1453">
        <v>1451</v>
      </c>
      <c r="B1453" s="1" t="s">
        <v>2249</v>
      </c>
      <c r="C1453" s="2">
        <v>43040</v>
      </c>
    </row>
    <row r="1454" spans="1:3" x14ac:dyDescent="0.55000000000000004">
      <c r="A1454">
        <v>1452</v>
      </c>
      <c r="B1454" s="1" t="s">
        <v>2250</v>
      </c>
      <c r="C1454" s="2">
        <v>43040</v>
      </c>
    </row>
    <row r="1455" spans="1:3" x14ac:dyDescent="0.55000000000000004">
      <c r="A1455">
        <v>1453</v>
      </c>
      <c r="B1455" s="1" t="s">
        <v>2251</v>
      </c>
      <c r="C1455" s="2">
        <v>43040</v>
      </c>
    </row>
    <row r="1456" spans="1:3" x14ac:dyDescent="0.55000000000000004">
      <c r="A1456">
        <v>1454</v>
      </c>
      <c r="B1456" s="1" t="s">
        <v>2252</v>
      </c>
      <c r="C1456" s="2">
        <v>43040</v>
      </c>
    </row>
    <row r="1457" spans="1:3" x14ac:dyDescent="0.55000000000000004">
      <c r="A1457">
        <v>1455</v>
      </c>
      <c r="B1457" s="1" t="s">
        <v>2253</v>
      </c>
      <c r="C1457" s="2">
        <v>43040</v>
      </c>
    </row>
    <row r="1458" spans="1:3" x14ac:dyDescent="0.55000000000000004">
      <c r="A1458">
        <v>1456</v>
      </c>
      <c r="B1458" s="1" t="s">
        <v>2254</v>
      </c>
      <c r="C1458" s="2">
        <v>43040</v>
      </c>
    </row>
    <row r="1459" spans="1:3" x14ac:dyDescent="0.55000000000000004">
      <c r="A1459">
        <v>1457</v>
      </c>
      <c r="B1459" s="1" t="s">
        <v>2255</v>
      </c>
      <c r="C1459" s="2">
        <v>43040</v>
      </c>
    </row>
    <row r="1460" spans="1:3" x14ac:dyDescent="0.55000000000000004">
      <c r="A1460">
        <v>1458</v>
      </c>
      <c r="B1460" s="1" t="s">
        <v>2256</v>
      </c>
      <c r="C1460" s="2">
        <v>43040</v>
      </c>
    </row>
    <row r="1461" spans="1:3" x14ac:dyDescent="0.55000000000000004">
      <c r="A1461">
        <v>1459</v>
      </c>
      <c r="B1461" s="1" t="s">
        <v>2257</v>
      </c>
      <c r="C1461" s="2">
        <v>43040</v>
      </c>
    </row>
    <row r="1462" spans="1:3" x14ac:dyDescent="0.55000000000000004">
      <c r="A1462">
        <v>1460</v>
      </c>
      <c r="B1462" s="1" t="s">
        <v>2258</v>
      </c>
      <c r="C1462" s="2">
        <v>43070</v>
      </c>
    </row>
    <row r="1463" spans="1:3" x14ac:dyDescent="0.55000000000000004">
      <c r="A1463">
        <v>1461</v>
      </c>
      <c r="B1463" s="1" t="s">
        <v>2259</v>
      </c>
      <c r="C1463" s="2">
        <v>43070</v>
      </c>
    </row>
    <row r="1464" spans="1:3" x14ac:dyDescent="0.55000000000000004">
      <c r="A1464">
        <v>1462</v>
      </c>
      <c r="B1464" s="1" t="s">
        <v>2260</v>
      </c>
      <c r="C1464" s="2">
        <v>43070</v>
      </c>
    </row>
    <row r="1465" spans="1:3" x14ac:dyDescent="0.55000000000000004">
      <c r="A1465">
        <v>1463</v>
      </c>
      <c r="B1465" s="1" t="s">
        <v>2261</v>
      </c>
      <c r="C1465" s="2">
        <v>43070</v>
      </c>
    </row>
    <row r="1466" spans="1:3" x14ac:dyDescent="0.55000000000000004">
      <c r="A1466">
        <v>1464</v>
      </c>
      <c r="B1466" s="1" t="s">
        <v>2262</v>
      </c>
      <c r="C1466" s="2">
        <v>43070</v>
      </c>
    </row>
    <row r="1467" spans="1:3" x14ac:dyDescent="0.55000000000000004">
      <c r="A1467">
        <v>1465</v>
      </c>
      <c r="B1467" s="1" t="s">
        <v>2263</v>
      </c>
      <c r="C1467" s="2">
        <v>43070</v>
      </c>
    </row>
    <row r="1468" spans="1:3" x14ac:dyDescent="0.55000000000000004">
      <c r="A1468">
        <v>1466</v>
      </c>
      <c r="B1468" s="1" t="s">
        <v>2264</v>
      </c>
      <c r="C1468" s="2">
        <v>43070</v>
      </c>
    </row>
    <row r="1469" spans="1:3" x14ac:dyDescent="0.55000000000000004">
      <c r="A1469">
        <v>1467</v>
      </c>
      <c r="B1469" s="1" t="s">
        <v>2265</v>
      </c>
      <c r="C1469" s="2">
        <v>43070</v>
      </c>
    </row>
    <row r="1470" spans="1:3" x14ac:dyDescent="0.55000000000000004">
      <c r="A1470">
        <v>1468</v>
      </c>
      <c r="B1470" s="1" t="s">
        <v>2266</v>
      </c>
      <c r="C1470" s="2">
        <v>43101</v>
      </c>
    </row>
    <row r="1471" spans="1:3" x14ac:dyDescent="0.55000000000000004">
      <c r="A1471">
        <v>1469</v>
      </c>
      <c r="B1471" s="1" t="s">
        <v>2267</v>
      </c>
      <c r="C1471" s="2">
        <v>43101</v>
      </c>
    </row>
    <row r="1472" spans="1:3" x14ac:dyDescent="0.55000000000000004">
      <c r="A1472">
        <v>1470</v>
      </c>
      <c r="B1472" s="1" t="s">
        <v>2268</v>
      </c>
      <c r="C1472" s="2">
        <v>43101</v>
      </c>
    </row>
    <row r="1473" spans="1:3" x14ac:dyDescent="0.55000000000000004">
      <c r="A1473">
        <v>1471</v>
      </c>
      <c r="B1473" s="1" t="s">
        <v>2269</v>
      </c>
      <c r="C1473" s="2">
        <v>43101</v>
      </c>
    </row>
    <row r="1474" spans="1:3" x14ac:dyDescent="0.55000000000000004">
      <c r="A1474">
        <v>1472</v>
      </c>
      <c r="B1474" s="1" t="s">
        <v>2270</v>
      </c>
      <c r="C1474" s="2">
        <v>43101</v>
      </c>
    </row>
    <row r="1475" spans="1:3" x14ac:dyDescent="0.55000000000000004">
      <c r="A1475">
        <v>1473</v>
      </c>
      <c r="B1475" s="1" t="s">
        <v>2271</v>
      </c>
      <c r="C1475" s="2">
        <v>43101</v>
      </c>
    </row>
    <row r="1476" spans="1:3" x14ac:dyDescent="0.55000000000000004">
      <c r="A1476">
        <v>1474</v>
      </c>
      <c r="B1476" s="1" t="s">
        <v>2272</v>
      </c>
      <c r="C1476" s="2">
        <v>43132</v>
      </c>
    </row>
    <row r="1477" spans="1:3" x14ac:dyDescent="0.55000000000000004">
      <c r="A1477">
        <v>1475</v>
      </c>
      <c r="B1477" s="1" t="s">
        <v>2273</v>
      </c>
      <c r="C1477" s="2">
        <v>43132</v>
      </c>
    </row>
    <row r="1478" spans="1:3" x14ac:dyDescent="0.55000000000000004">
      <c r="A1478">
        <v>1476</v>
      </c>
      <c r="B1478" s="1" t="s">
        <v>2274</v>
      </c>
      <c r="C1478" s="2">
        <v>43132</v>
      </c>
    </row>
    <row r="1479" spans="1:3" x14ac:dyDescent="0.55000000000000004">
      <c r="A1479">
        <v>1477</v>
      </c>
      <c r="B1479" s="1" t="s">
        <v>2275</v>
      </c>
      <c r="C1479" s="2">
        <v>43132</v>
      </c>
    </row>
    <row r="1480" spans="1:3" x14ac:dyDescent="0.55000000000000004">
      <c r="A1480">
        <v>1478</v>
      </c>
      <c r="B1480" s="1" t="s">
        <v>2276</v>
      </c>
      <c r="C1480" s="2">
        <v>43132</v>
      </c>
    </row>
    <row r="1481" spans="1:3" x14ac:dyDescent="0.55000000000000004">
      <c r="A1481">
        <v>1479</v>
      </c>
      <c r="B1481" s="1" t="s">
        <v>2277</v>
      </c>
      <c r="C1481" s="2">
        <v>43132</v>
      </c>
    </row>
    <row r="1482" spans="1:3" x14ac:dyDescent="0.55000000000000004">
      <c r="A1482">
        <v>1480</v>
      </c>
      <c r="B1482" s="1" t="s">
        <v>2278</v>
      </c>
      <c r="C1482" s="2">
        <v>43160</v>
      </c>
    </row>
    <row r="1483" spans="1:3" x14ac:dyDescent="0.55000000000000004">
      <c r="A1483">
        <v>1481</v>
      </c>
      <c r="B1483" s="1" t="s">
        <v>2279</v>
      </c>
      <c r="C1483" s="2">
        <v>43160</v>
      </c>
    </row>
    <row r="1484" spans="1:3" x14ac:dyDescent="0.55000000000000004">
      <c r="A1484">
        <v>1482</v>
      </c>
      <c r="B1484" s="1" t="s">
        <v>2280</v>
      </c>
      <c r="C1484" s="2">
        <v>43160</v>
      </c>
    </row>
    <row r="1485" spans="1:3" x14ac:dyDescent="0.55000000000000004">
      <c r="A1485">
        <v>1483</v>
      </c>
      <c r="B1485" s="1" t="s">
        <v>2281</v>
      </c>
      <c r="C1485" s="2">
        <v>43160</v>
      </c>
    </row>
    <row r="1486" spans="1:3" x14ac:dyDescent="0.55000000000000004">
      <c r="A1486">
        <v>1484</v>
      </c>
      <c r="B1486" s="1" t="s">
        <v>2282</v>
      </c>
      <c r="C1486" s="2">
        <v>43160</v>
      </c>
    </row>
    <row r="1487" spans="1:3" x14ac:dyDescent="0.55000000000000004">
      <c r="A1487">
        <v>1485</v>
      </c>
      <c r="B1487" s="1" t="s">
        <v>2283</v>
      </c>
      <c r="C1487" s="2">
        <v>43160</v>
      </c>
    </row>
    <row r="1488" spans="1:3" x14ac:dyDescent="0.55000000000000004">
      <c r="A1488">
        <v>1486</v>
      </c>
      <c r="B1488" s="1" t="s">
        <v>2284</v>
      </c>
      <c r="C1488" s="2">
        <v>43160</v>
      </c>
    </row>
    <row r="1489" spans="1:3" x14ac:dyDescent="0.55000000000000004">
      <c r="A1489">
        <v>1487</v>
      </c>
      <c r="B1489" s="1" t="s">
        <v>2285</v>
      </c>
      <c r="C1489" s="2">
        <v>43160</v>
      </c>
    </row>
    <row r="1490" spans="1:3" x14ac:dyDescent="0.55000000000000004">
      <c r="A1490">
        <v>1488</v>
      </c>
      <c r="B1490" s="1" t="s">
        <v>2286</v>
      </c>
      <c r="C1490" s="2">
        <v>43191</v>
      </c>
    </row>
    <row r="1491" spans="1:3" x14ac:dyDescent="0.55000000000000004">
      <c r="A1491">
        <v>1489</v>
      </c>
      <c r="B1491" s="1" t="s">
        <v>2287</v>
      </c>
      <c r="C1491" s="2">
        <v>43191</v>
      </c>
    </row>
    <row r="1492" spans="1:3" x14ac:dyDescent="0.55000000000000004">
      <c r="A1492">
        <v>1490</v>
      </c>
      <c r="B1492" s="1" t="s">
        <v>2288</v>
      </c>
      <c r="C1492" s="2">
        <v>43191</v>
      </c>
    </row>
    <row r="1493" spans="1:3" x14ac:dyDescent="0.55000000000000004">
      <c r="A1493">
        <v>1491</v>
      </c>
      <c r="B1493" s="1" t="s">
        <v>2289</v>
      </c>
      <c r="C1493" s="2">
        <v>43191</v>
      </c>
    </row>
    <row r="1494" spans="1:3" x14ac:dyDescent="0.55000000000000004">
      <c r="A1494">
        <v>1492</v>
      </c>
      <c r="B1494" s="1" t="s">
        <v>2290</v>
      </c>
      <c r="C1494" s="2">
        <v>43191</v>
      </c>
    </row>
    <row r="1495" spans="1:3" x14ac:dyDescent="0.55000000000000004">
      <c r="A1495">
        <v>1493</v>
      </c>
      <c r="B1495" s="1" t="s">
        <v>2291</v>
      </c>
      <c r="C1495" s="2">
        <v>43191</v>
      </c>
    </row>
    <row r="1496" spans="1:3" x14ac:dyDescent="0.55000000000000004">
      <c r="A1496">
        <v>1494</v>
      </c>
      <c r="B1496" s="1" t="s">
        <v>2292</v>
      </c>
      <c r="C1496" s="2">
        <v>43191</v>
      </c>
    </row>
    <row r="1497" spans="1:3" x14ac:dyDescent="0.55000000000000004">
      <c r="A1497">
        <v>1495</v>
      </c>
      <c r="B1497" s="1" t="s">
        <v>2293</v>
      </c>
      <c r="C1497" s="2">
        <v>43191</v>
      </c>
    </row>
    <row r="1498" spans="1:3" x14ac:dyDescent="0.55000000000000004">
      <c r="A1498">
        <v>1496</v>
      </c>
      <c r="B1498" s="1" t="s">
        <v>2294</v>
      </c>
      <c r="C1498" s="2">
        <v>43191</v>
      </c>
    </row>
    <row r="1499" spans="1:3" x14ac:dyDescent="0.55000000000000004">
      <c r="A1499">
        <v>1497</v>
      </c>
      <c r="B1499" s="1" t="s">
        <v>2295</v>
      </c>
      <c r="C1499" s="2">
        <v>43191</v>
      </c>
    </row>
    <row r="1500" spans="1:3" x14ac:dyDescent="0.55000000000000004">
      <c r="A1500">
        <v>1498</v>
      </c>
      <c r="B1500" s="1" t="s">
        <v>2296</v>
      </c>
      <c r="C1500" s="2">
        <v>43191</v>
      </c>
    </row>
    <row r="1501" spans="1:3" x14ac:dyDescent="0.55000000000000004">
      <c r="A1501">
        <v>1499</v>
      </c>
      <c r="B1501" s="1" t="s">
        <v>2297</v>
      </c>
      <c r="C1501" s="2">
        <v>43221</v>
      </c>
    </row>
    <row r="1502" spans="1:3" x14ac:dyDescent="0.55000000000000004">
      <c r="A1502">
        <v>1500</v>
      </c>
      <c r="B1502" s="1" t="s">
        <v>2298</v>
      </c>
      <c r="C1502" s="2">
        <v>43221</v>
      </c>
    </row>
    <row r="1503" spans="1:3" x14ac:dyDescent="0.55000000000000004">
      <c r="A1503">
        <v>1501</v>
      </c>
      <c r="B1503" s="1" t="s">
        <v>2299</v>
      </c>
      <c r="C1503" s="2">
        <v>43221</v>
      </c>
    </row>
    <row r="1504" spans="1:3" x14ac:dyDescent="0.55000000000000004">
      <c r="A1504">
        <v>1502</v>
      </c>
      <c r="B1504" s="1" t="s">
        <v>2300</v>
      </c>
      <c r="C1504" s="2">
        <v>43221</v>
      </c>
    </row>
    <row r="1505" spans="1:3" x14ac:dyDescent="0.55000000000000004">
      <c r="A1505">
        <v>1503</v>
      </c>
      <c r="B1505" s="1" t="s">
        <v>2301</v>
      </c>
      <c r="C1505" s="2">
        <v>43221</v>
      </c>
    </row>
    <row r="1506" spans="1:3" x14ac:dyDescent="0.55000000000000004">
      <c r="A1506">
        <v>1504</v>
      </c>
      <c r="B1506" s="1" t="s">
        <v>2302</v>
      </c>
      <c r="C1506" s="2">
        <v>43221</v>
      </c>
    </row>
    <row r="1507" spans="1:3" x14ac:dyDescent="0.55000000000000004">
      <c r="A1507">
        <v>1505</v>
      </c>
      <c r="B1507" s="1" t="s">
        <v>2303</v>
      </c>
      <c r="C1507" s="2">
        <v>43221</v>
      </c>
    </row>
    <row r="1508" spans="1:3" x14ac:dyDescent="0.55000000000000004">
      <c r="A1508">
        <v>1506</v>
      </c>
      <c r="B1508" s="1" t="s">
        <v>2304</v>
      </c>
      <c r="C1508" s="2">
        <v>43221</v>
      </c>
    </row>
    <row r="1509" spans="1:3" x14ac:dyDescent="0.55000000000000004">
      <c r="A1509">
        <v>1507</v>
      </c>
      <c r="B1509" s="1" t="s">
        <v>2305</v>
      </c>
      <c r="C1509" s="2">
        <v>43221</v>
      </c>
    </row>
    <row r="1510" spans="1:3" x14ac:dyDescent="0.55000000000000004">
      <c r="A1510">
        <v>1508</v>
      </c>
      <c r="B1510" s="1" t="s">
        <v>2306</v>
      </c>
      <c r="C1510" s="2">
        <v>43221</v>
      </c>
    </row>
    <row r="1511" spans="1:3" x14ac:dyDescent="0.55000000000000004">
      <c r="A1511">
        <v>1509</v>
      </c>
      <c r="B1511" s="1" t="s">
        <v>2307</v>
      </c>
      <c r="C1511" s="2">
        <v>43221</v>
      </c>
    </row>
    <row r="1512" spans="1:3" x14ac:dyDescent="0.55000000000000004">
      <c r="A1512">
        <v>1510</v>
      </c>
      <c r="B1512" s="1" t="s">
        <v>2308</v>
      </c>
      <c r="C1512" s="2">
        <v>43221</v>
      </c>
    </row>
    <row r="1513" spans="1:3" x14ac:dyDescent="0.55000000000000004">
      <c r="A1513">
        <v>1511</v>
      </c>
      <c r="B1513" s="1" t="s">
        <v>2309</v>
      </c>
      <c r="C1513" s="2">
        <v>43221</v>
      </c>
    </row>
    <row r="1514" spans="1:3" x14ac:dyDescent="0.55000000000000004">
      <c r="A1514">
        <v>1512</v>
      </c>
      <c r="B1514" s="1" t="s">
        <v>2310</v>
      </c>
      <c r="C1514" s="2">
        <v>43221</v>
      </c>
    </row>
    <row r="1515" spans="1:3" x14ac:dyDescent="0.55000000000000004">
      <c r="A1515">
        <v>1513</v>
      </c>
      <c r="B1515" s="1" t="s">
        <v>2311</v>
      </c>
      <c r="C1515" s="2">
        <v>43221</v>
      </c>
    </row>
    <row r="1516" spans="1:3" x14ac:dyDescent="0.55000000000000004">
      <c r="A1516">
        <v>1514</v>
      </c>
      <c r="B1516" s="1" t="s">
        <v>2312</v>
      </c>
      <c r="C1516" s="2">
        <v>43221</v>
      </c>
    </row>
    <row r="1517" spans="1:3" x14ac:dyDescent="0.55000000000000004">
      <c r="A1517">
        <v>1515</v>
      </c>
      <c r="B1517" s="1" t="s">
        <v>2313</v>
      </c>
      <c r="C1517" s="2">
        <v>43221</v>
      </c>
    </row>
    <row r="1518" spans="1:3" x14ac:dyDescent="0.55000000000000004">
      <c r="A1518">
        <v>1516</v>
      </c>
      <c r="B1518" s="1" t="s">
        <v>2314</v>
      </c>
      <c r="C1518" s="2">
        <v>43221</v>
      </c>
    </row>
    <row r="1519" spans="1:3" x14ac:dyDescent="0.55000000000000004">
      <c r="A1519">
        <v>1517</v>
      </c>
      <c r="B1519" s="1" t="s">
        <v>2315</v>
      </c>
      <c r="C1519" s="2">
        <v>43221</v>
      </c>
    </row>
    <row r="1520" spans="1:3" x14ac:dyDescent="0.55000000000000004">
      <c r="A1520">
        <v>1518</v>
      </c>
      <c r="B1520" s="1" t="s">
        <v>2316</v>
      </c>
      <c r="C1520" s="2">
        <v>43221</v>
      </c>
    </row>
    <row r="1521" spans="1:3" x14ac:dyDescent="0.55000000000000004">
      <c r="A1521">
        <v>1519</v>
      </c>
      <c r="B1521" s="1" t="s">
        <v>2317</v>
      </c>
      <c r="C1521" s="2">
        <v>43221</v>
      </c>
    </row>
    <row r="1522" spans="1:3" x14ac:dyDescent="0.55000000000000004">
      <c r="A1522">
        <v>1520</v>
      </c>
      <c r="B1522" s="1" t="s">
        <v>2318</v>
      </c>
      <c r="C1522" s="2">
        <v>43252</v>
      </c>
    </row>
    <row r="1523" spans="1:3" x14ac:dyDescent="0.55000000000000004">
      <c r="A1523">
        <v>1521</v>
      </c>
      <c r="B1523" s="1" t="s">
        <v>2319</v>
      </c>
      <c r="C1523" s="2">
        <v>43252</v>
      </c>
    </row>
    <row r="1524" spans="1:3" x14ac:dyDescent="0.55000000000000004">
      <c r="A1524">
        <v>1522</v>
      </c>
      <c r="B1524" s="1" t="s">
        <v>2320</v>
      </c>
      <c r="C1524" s="2">
        <v>43252</v>
      </c>
    </row>
    <row r="1525" spans="1:3" x14ac:dyDescent="0.55000000000000004">
      <c r="A1525">
        <v>1523</v>
      </c>
      <c r="B1525" s="1" t="s">
        <v>2321</v>
      </c>
      <c r="C1525" s="2">
        <v>43252</v>
      </c>
    </row>
    <row r="1526" spans="1:3" x14ac:dyDescent="0.55000000000000004">
      <c r="A1526">
        <v>1524</v>
      </c>
      <c r="B1526" s="1" t="s">
        <v>2322</v>
      </c>
      <c r="C1526" s="2">
        <v>43252</v>
      </c>
    </row>
    <row r="1527" spans="1:3" x14ac:dyDescent="0.55000000000000004">
      <c r="A1527">
        <v>1525</v>
      </c>
      <c r="B1527" s="1" t="s">
        <v>2323</v>
      </c>
      <c r="C1527" s="2">
        <v>43252</v>
      </c>
    </row>
    <row r="1528" spans="1:3" x14ac:dyDescent="0.55000000000000004">
      <c r="A1528">
        <v>1526</v>
      </c>
      <c r="B1528" s="1" t="s">
        <v>2324</v>
      </c>
      <c r="C1528" s="2">
        <v>43252</v>
      </c>
    </row>
    <row r="1529" spans="1:3" x14ac:dyDescent="0.55000000000000004">
      <c r="A1529">
        <v>1527</v>
      </c>
      <c r="B1529" s="1" t="s">
        <v>2325</v>
      </c>
      <c r="C1529" s="2">
        <v>43252</v>
      </c>
    </row>
    <row r="1530" spans="1:3" x14ac:dyDescent="0.55000000000000004">
      <c r="A1530">
        <v>1528</v>
      </c>
      <c r="B1530" s="1" t="s">
        <v>2326</v>
      </c>
      <c r="C1530" s="2">
        <v>43282</v>
      </c>
    </row>
    <row r="1531" spans="1:3" x14ac:dyDescent="0.55000000000000004">
      <c r="A1531">
        <v>1529</v>
      </c>
      <c r="B1531" s="1" t="s">
        <v>2327</v>
      </c>
      <c r="C1531" s="2">
        <v>43282</v>
      </c>
    </row>
    <row r="1532" spans="1:3" x14ac:dyDescent="0.55000000000000004">
      <c r="A1532">
        <v>1530</v>
      </c>
      <c r="B1532" s="1" t="s">
        <v>2328</v>
      </c>
      <c r="C1532" s="2">
        <v>43282</v>
      </c>
    </row>
    <row r="1533" spans="1:3" x14ac:dyDescent="0.55000000000000004">
      <c r="A1533">
        <v>1531</v>
      </c>
      <c r="B1533" s="1" t="s">
        <v>2329</v>
      </c>
      <c r="C1533" s="2">
        <v>43282</v>
      </c>
    </row>
    <row r="1534" spans="1:3" x14ac:dyDescent="0.55000000000000004">
      <c r="A1534">
        <v>1532</v>
      </c>
      <c r="B1534" s="1" t="s">
        <v>2330</v>
      </c>
      <c r="C1534" s="2">
        <v>43282</v>
      </c>
    </row>
    <row r="1535" spans="1:3" x14ac:dyDescent="0.55000000000000004">
      <c r="A1535">
        <v>1533</v>
      </c>
      <c r="B1535" s="1" t="s">
        <v>2331</v>
      </c>
      <c r="C1535" s="2">
        <v>43282</v>
      </c>
    </row>
    <row r="1536" spans="1:3" x14ac:dyDescent="0.55000000000000004">
      <c r="A1536">
        <v>1534</v>
      </c>
      <c r="B1536" s="1" t="s">
        <v>2332</v>
      </c>
      <c r="C1536" s="2">
        <v>43282</v>
      </c>
    </row>
    <row r="1537" spans="1:3" x14ac:dyDescent="0.55000000000000004">
      <c r="A1537">
        <v>1535</v>
      </c>
      <c r="B1537" s="1" t="s">
        <v>2333</v>
      </c>
      <c r="C1537" s="2">
        <v>43282</v>
      </c>
    </row>
    <row r="1538" spans="1:3" x14ac:dyDescent="0.55000000000000004">
      <c r="A1538">
        <v>1536</v>
      </c>
      <c r="B1538" s="1" t="s">
        <v>2334</v>
      </c>
      <c r="C1538" s="2">
        <v>43282</v>
      </c>
    </row>
    <row r="1539" spans="1:3" x14ac:dyDescent="0.55000000000000004">
      <c r="A1539">
        <v>1537</v>
      </c>
      <c r="B1539" s="1" t="s">
        <v>2335</v>
      </c>
      <c r="C1539" s="2">
        <v>43282</v>
      </c>
    </row>
    <row r="1540" spans="1:3" x14ac:dyDescent="0.55000000000000004">
      <c r="A1540">
        <v>1538</v>
      </c>
      <c r="B1540" s="1" t="s">
        <v>2336</v>
      </c>
      <c r="C1540" s="2">
        <v>43282</v>
      </c>
    </row>
    <row r="1541" spans="1:3" x14ac:dyDescent="0.55000000000000004">
      <c r="A1541">
        <v>1539</v>
      </c>
      <c r="B1541" s="1" t="s">
        <v>2337</v>
      </c>
      <c r="C1541" s="2">
        <v>43282</v>
      </c>
    </row>
    <row r="1542" spans="1:3" x14ac:dyDescent="0.55000000000000004">
      <c r="A1542">
        <v>1540</v>
      </c>
      <c r="B1542" s="1" t="s">
        <v>2338</v>
      </c>
      <c r="C1542" s="2">
        <v>43282</v>
      </c>
    </row>
    <row r="1543" spans="1:3" x14ac:dyDescent="0.55000000000000004">
      <c r="A1543">
        <v>1541</v>
      </c>
      <c r="B1543" s="1" t="s">
        <v>2339</v>
      </c>
      <c r="C1543" s="2">
        <v>43282</v>
      </c>
    </row>
    <row r="1544" spans="1:3" x14ac:dyDescent="0.55000000000000004">
      <c r="A1544">
        <v>1542</v>
      </c>
      <c r="B1544" s="1" t="s">
        <v>2340</v>
      </c>
      <c r="C1544" s="2">
        <v>43282</v>
      </c>
    </row>
    <row r="1545" spans="1:3" x14ac:dyDescent="0.55000000000000004">
      <c r="A1545">
        <v>1543</v>
      </c>
      <c r="B1545" s="1" t="s">
        <v>2341</v>
      </c>
      <c r="C1545" s="2">
        <v>43282</v>
      </c>
    </row>
    <row r="1546" spans="1:3" x14ac:dyDescent="0.55000000000000004">
      <c r="A1546">
        <v>1544</v>
      </c>
      <c r="B1546" s="1" t="s">
        <v>2342</v>
      </c>
      <c r="C1546" s="2">
        <v>43282</v>
      </c>
    </row>
    <row r="1547" spans="1:3" x14ac:dyDescent="0.55000000000000004">
      <c r="A1547">
        <v>1545</v>
      </c>
      <c r="B1547" s="1" t="s">
        <v>2343</v>
      </c>
      <c r="C1547" s="2">
        <v>43282</v>
      </c>
    </row>
    <row r="1548" spans="1:3" x14ac:dyDescent="0.55000000000000004">
      <c r="A1548">
        <v>1546</v>
      </c>
      <c r="B1548" s="1" t="s">
        <v>2344</v>
      </c>
      <c r="C1548" s="2">
        <v>43282</v>
      </c>
    </row>
    <row r="1549" spans="1:3" x14ac:dyDescent="0.55000000000000004">
      <c r="A1549">
        <v>1547</v>
      </c>
      <c r="B1549" s="1" t="s">
        <v>2345</v>
      </c>
      <c r="C1549" s="2">
        <v>43282</v>
      </c>
    </row>
    <row r="1550" spans="1:3" x14ac:dyDescent="0.55000000000000004">
      <c r="A1550">
        <v>1548</v>
      </c>
      <c r="B1550" s="1" t="s">
        <v>2346</v>
      </c>
      <c r="C1550" s="2">
        <v>43282</v>
      </c>
    </row>
    <row r="1551" spans="1:3" x14ac:dyDescent="0.55000000000000004">
      <c r="A1551">
        <v>1549</v>
      </c>
      <c r="B1551" s="1" t="s">
        <v>2347</v>
      </c>
      <c r="C1551" s="2">
        <v>43282</v>
      </c>
    </row>
    <row r="1552" spans="1:3" x14ac:dyDescent="0.55000000000000004">
      <c r="A1552">
        <v>1550</v>
      </c>
      <c r="B1552" s="1" t="s">
        <v>2348</v>
      </c>
      <c r="C1552" s="2">
        <v>43282</v>
      </c>
    </row>
    <row r="1553" spans="1:3" x14ac:dyDescent="0.55000000000000004">
      <c r="A1553">
        <v>1551</v>
      </c>
      <c r="B1553" s="1" t="s">
        <v>2349</v>
      </c>
      <c r="C1553" s="2">
        <v>43282</v>
      </c>
    </row>
    <row r="1554" spans="1:3" x14ac:dyDescent="0.55000000000000004">
      <c r="A1554">
        <v>1552</v>
      </c>
      <c r="B1554" s="1" t="s">
        <v>2350</v>
      </c>
      <c r="C1554" s="2">
        <v>43282</v>
      </c>
    </row>
    <row r="1555" spans="1:3" x14ac:dyDescent="0.55000000000000004">
      <c r="A1555">
        <v>1553</v>
      </c>
      <c r="B1555" s="1" t="s">
        <v>2351</v>
      </c>
      <c r="C1555" s="2">
        <v>43313</v>
      </c>
    </row>
    <row r="1556" spans="1:3" x14ac:dyDescent="0.55000000000000004">
      <c r="A1556">
        <v>1554</v>
      </c>
      <c r="B1556" s="1" t="s">
        <v>2352</v>
      </c>
      <c r="C1556" s="2">
        <v>43313</v>
      </c>
    </row>
    <row r="1557" spans="1:3" x14ac:dyDescent="0.55000000000000004">
      <c r="A1557">
        <v>1555</v>
      </c>
      <c r="B1557" s="1" t="s">
        <v>2353</v>
      </c>
      <c r="C1557" s="2">
        <v>43313</v>
      </c>
    </row>
    <row r="1558" spans="1:3" x14ac:dyDescent="0.55000000000000004">
      <c r="A1558">
        <v>1556</v>
      </c>
      <c r="B1558" s="1" t="s">
        <v>2354</v>
      </c>
      <c r="C1558" s="2">
        <v>43313</v>
      </c>
    </row>
    <row r="1559" spans="1:3" x14ac:dyDescent="0.55000000000000004">
      <c r="A1559">
        <v>1557</v>
      </c>
      <c r="B1559" s="1" t="s">
        <v>2355</v>
      </c>
      <c r="C1559" s="2">
        <v>43313</v>
      </c>
    </row>
    <row r="1560" spans="1:3" x14ac:dyDescent="0.55000000000000004">
      <c r="A1560">
        <v>1558</v>
      </c>
      <c r="B1560" s="1" t="s">
        <v>2356</v>
      </c>
      <c r="C1560" s="2">
        <v>43313</v>
      </c>
    </row>
    <row r="1561" spans="1:3" x14ac:dyDescent="0.55000000000000004">
      <c r="A1561">
        <v>1559</v>
      </c>
      <c r="B1561" s="1" t="s">
        <v>2357</v>
      </c>
      <c r="C1561" s="2">
        <v>43313</v>
      </c>
    </row>
    <row r="1562" spans="1:3" x14ac:dyDescent="0.55000000000000004">
      <c r="A1562">
        <v>1560</v>
      </c>
      <c r="B1562" s="1" t="s">
        <v>2358</v>
      </c>
      <c r="C1562" s="2">
        <v>43313</v>
      </c>
    </row>
    <row r="1563" spans="1:3" x14ac:dyDescent="0.55000000000000004">
      <c r="A1563">
        <v>1561</v>
      </c>
      <c r="B1563" s="1" t="s">
        <v>2359</v>
      </c>
      <c r="C1563" s="2">
        <v>43313</v>
      </c>
    </row>
    <row r="1564" spans="1:3" x14ac:dyDescent="0.55000000000000004">
      <c r="A1564">
        <v>1562</v>
      </c>
      <c r="B1564" s="1" t="s">
        <v>2360</v>
      </c>
      <c r="C1564" s="2">
        <v>43313</v>
      </c>
    </row>
    <row r="1565" spans="1:3" x14ac:dyDescent="0.55000000000000004">
      <c r="A1565">
        <v>1563</v>
      </c>
      <c r="B1565" s="1" t="s">
        <v>2361</v>
      </c>
      <c r="C1565" s="2">
        <v>43313</v>
      </c>
    </row>
    <row r="1566" spans="1:3" x14ac:dyDescent="0.55000000000000004">
      <c r="A1566">
        <v>1564</v>
      </c>
      <c r="B1566" s="1" t="s">
        <v>2362</v>
      </c>
      <c r="C1566" s="2">
        <v>43313</v>
      </c>
    </row>
    <row r="1567" spans="1:3" x14ac:dyDescent="0.55000000000000004">
      <c r="A1567">
        <v>1565</v>
      </c>
      <c r="B1567" s="1" t="s">
        <v>2363</v>
      </c>
      <c r="C1567" s="2">
        <v>43313</v>
      </c>
    </row>
    <row r="1568" spans="1:3" x14ac:dyDescent="0.55000000000000004">
      <c r="A1568">
        <v>1566</v>
      </c>
      <c r="B1568" s="1" t="s">
        <v>2364</v>
      </c>
      <c r="C1568" s="2">
        <v>43313</v>
      </c>
    </row>
    <row r="1569" spans="1:3" x14ac:dyDescent="0.55000000000000004">
      <c r="A1569">
        <v>1567</v>
      </c>
      <c r="B1569" s="1" t="s">
        <v>2365</v>
      </c>
      <c r="C1569" s="2">
        <v>43344</v>
      </c>
    </row>
    <row r="1570" spans="1:3" x14ac:dyDescent="0.55000000000000004">
      <c r="A1570">
        <v>1568</v>
      </c>
      <c r="B1570" s="1" t="s">
        <v>2366</v>
      </c>
      <c r="C1570" s="2">
        <v>43344</v>
      </c>
    </row>
    <row r="1571" spans="1:3" x14ac:dyDescent="0.55000000000000004">
      <c r="A1571">
        <v>1569</v>
      </c>
      <c r="B1571" s="1" t="s">
        <v>2367</v>
      </c>
      <c r="C1571" s="2">
        <v>43344</v>
      </c>
    </row>
    <row r="1572" spans="1:3" x14ac:dyDescent="0.55000000000000004">
      <c r="A1572">
        <v>1570</v>
      </c>
      <c r="B1572" s="1" t="s">
        <v>2368</v>
      </c>
      <c r="C1572" s="2">
        <v>43344</v>
      </c>
    </row>
    <row r="1573" spans="1:3" x14ac:dyDescent="0.55000000000000004">
      <c r="A1573">
        <v>1571</v>
      </c>
      <c r="B1573" s="1" t="s">
        <v>2369</v>
      </c>
      <c r="C1573" s="2">
        <v>43344</v>
      </c>
    </row>
    <row r="1574" spans="1:3" x14ac:dyDescent="0.55000000000000004">
      <c r="A1574">
        <v>1572</v>
      </c>
      <c r="B1574" s="1" t="s">
        <v>2370</v>
      </c>
      <c r="C1574" s="2">
        <v>43344</v>
      </c>
    </row>
    <row r="1575" spans="1:3" x14ac:dyDescent="0.55000000000000004">
      <c r="A1575">
        <v>1573</v>
      </c>
      <c r="B1575" s="1" t="s">
        <v>2371</v>
      </c>
      <c r="C1575" s="2">
        <v>43344</v>
      </c>
    </row>
    <row r="1576" spans="1:3" x14ac:dyDescent="0.55000000000000004">
      <c r="A1576">
        <v>1574</v>
      </c>
      <c r="B1576" s="1" t="s">
        <v>2372</v>
      </c>
      <c r="C1576" s="2">
        <v>43344</v>
      </c>
    </row>
    <row r="1577" spans="1:3" x14ac:dyDescent="0.55000000000000004">
      <c r="A1577">
        <v>1575</v>
      </c>
      <c r="B1577" s="1" t="s">
        <v>2373</v>
      </c>
      <c r="C1577" s="2">
        <v>43344</v>
      </c>
    </row>
    <row r="1578" spans="1:3" x14ac:dyDescent="0.55000000000000004">
      <c r="A1578">
        <v>1576</v>
      </c>
      <c r="B1578" s="1" t="s">
        <v>2374</v>
      </c>
      <c r="C1578" s="2">
        <v>43344</v>
      </c>
    </row>
    <row r="1579" spans="1:3" x14ac:dyDescent="0.55000000000000004">
      <c r="A1579">
        <v>1577</v>
      </c>
      <c r="B1579" s="1" t="s">
        <v>2375</v>
      </c>
      <c r="C1579" s="2">
        <v>43344</v>
      </c>
    </row>
    <row r="1580" spans="1:3" x14ac:dyDescent="0.55000000000000004">
      <c r="A1580">
        <v>1578</v>
      </c>
      <c r="B1580" s="1" t="s">
        <v>2376</v>
      </c>
      <c r="C1580" s="2">
        <v>43344</v>
      </c>
    </row>
    <row r="1581" spans="1:3" x14ac:dyDescent="0.55000000000000004">
      <c r="A1581">
        <v>1579</v>
      </c>
      <c r="B1581" s="1" t="s">
        <v>2377</v>
      </c>
      <c r="C1581" s="2">
        <v>43344</v>
      </c>
    </row>
    <row r="1582" spans="1:3" x14ac:dyDescent="0.55000000000000004">
      <c r="A1582">
        <v>1580</v>
      </c>
      <c r="B1582" s="1" t="s">
        <v>2378</v>
      </c>
      <c r="C1582" s="2">
        <v>43344</v>
      </c>
    </row>
    <row r="1583" spans="1:3" x14ac:dyDescent="0.55000000000000004">
      <c r="A1583">
        <v>1581</v>
      </c>
      <c r="B1583" s="1" t="s">
        <v>2379</v>
      </c>
      <c r="C1583" s="2">
        <v>43344</v>
      </c>
    </row>
    <row r="1584" spans="1:3" x14ac:dyDescent="0.55000000000000004">
      <c r="A1584">
        <v>1582</v>
      </c>
      <c r="B1584" s="1" t="s">
        <v>2380</v>
      </c>
      <c r="C1584" s="2">
        <v>43344</v>
      </c>
    </row>
    <row r="1585" spans="1:3" x14ac:dyDescent="0.55000000000000004">
      <c r="A1585">
        <v>1583</v>
      </c>
      <c r="B1585" s="1" t="s">
        <v>2381</v>
      </c>
      <c r="C1585" s="2">
        <v>43344</v>
      </c>
    </row>
    <row r="1586" spans="1:3" x14ac:dyDescent="0.55000000000000004">
      <c r="A1586">
        <v>1584</v>
      </c>
      <c r="B1586" s="1" t="s">
        <v>2382</v>
      </c>
      <c r="C1586" s="2">
        <v>43374</v>
      </c>
    </row>
    <row r="1587" spans="1:3" x14ac:dyDescent="0.55000000000000004">
      <c r="A1587">
        <v>1585</v>
      </c>
      <c r="B1587" s="1" t="s">
        <v>2383</v>
      </c>
      <c r="C1587" s="2">
        <v>43374</v>
      </c>
    </row>
    <row r="1588" spans="1:3" x14ac:dyDescent="0.55000000000000004">
      <c r="A1588">
        <v>1586</v>
      </c>
      <c r="B1588" s="1" t="s">
        <v>2384</v>
      </c>
      <c r="C1588" s="2">
        <v>43374</v>
      </c>
    </row>
    <row r="1589" spans="1:3" x14ac:dyDescent="0.55000000000000004">
      <c r="A1589">
        <v>1587</v>
      </c>
      <c r="B1589" s="1" t="s">
        <v>2385</v>
      </c>
      <c r="C1589" s="2">
        <v>43374</v>
      </c>
    </row>
    <row r="1590" spans="1:3" x14ac:dyDescent="0.55000000000000004">
      <c r="A1590">
        <v>1588</v>
      </c>
      <c r="B1590" s="1" t="s">
        <v>2386</v>
      </c>
      <c r="C1590" s="2">
        <v>43374</v>
      </c>
    </row>
    <row r="1591" spans="1:3" x14ac:dyDescent="0.55000000000000004">
      <c r="A1591">
        <v>1589</v>
      </c>
      <c r="B1591" s="1" t="s">
        <v>2387</v>
      </c>
      <c r="C1591" s="2">
        <v>43374</v>
      </c>
    </row>
    <row r="1592" spans="1:3" x14ac:dyDescent="0.55000000000000004">
      <c r="A1592">
        <v>1590</v>
      </c>
      <c r="B1592" s="1" t="s">
        <v>2388</v>
      </c>
      <c r="C1592" s="2">
        <v>43374</v>
      </c>
    </row>
    <row r="1593" spans="1:3" x14ac:dyDescent="0.55000000000000004">
      <c r="A1593">
        <v>1591</v>
      </c>
      <c r="B1593" s="1" t="s">
        <v>2389</v>
      </c>
      <c r="C1593" s="2">
        <v>43374</v>
      </c>
    </row>
    <row r="1594" spans="1:3" x14ac:dyDescent="0.55000000000000004">
      <c r="A1594">
        <v>1592</v>
      </c>
      <c r="B1594" s="1" t="s">
        <v>2390</v>
      </c>
      <c r="C1594" s="2">
        <v>43374</v>
      </c>
    </row>
    <row r="1595" spans="1:3" x14ac:dyDescent="0.55000000000000004">
      <c r="A1595">
        <v>1593</v>
      </c>
      <c r="B1595" s="1" t="s">
        <v>2391</v>
      </c>
      <c r="C1595" s="2">
        <v>43374</v>
      </c>
    </row>
    <row r="1596" spans="1:3" x14ac:dyDescent="0.55000000000000004">
      <c r="A1596">
        <v>1594</v>
      </c>
      <c r="B1596" s="1" t="s">
        <v>2392</v>
      </c>
      <c r="C1596" s="2">
        <v>43374</v>
      </c>
    </row>
    <row r="1597" spans="1:3" x14ac:dyDescent="0.55000000000000004">
      <c r="A1597">
        <v>1595</v>
      </c>
      <c r="B1597" s="1" t="s">
        <v>2393</v>
      </c>
      <c r="C1597" s="2">
        <v>43374</v>
      </c>
    </row>
    <row r="1598" spans="1:3" x14ac:dyDescent="0.55000000000000004">
      <c r="A1598">
        <v>1596</v>
      </c>
      <c r="B1598" s="1" t="s">
        <v>2394</v>
      </c>
      <c r="C1598" s="2">
        <v>43374</v>
      </c>
    </row>
    <row r="1599" spans="1:3" x14ac:dyDescent="0.55000000000000004">
      <c r="A1599">
        <v>1597</v>
      </c>
      <c r="B1599" s="1" t="s">
        <v>2395</v>
      </c>
      <c r="C1599" s="2">
        <v>43374</v>
      </c>
    </row>
    <row r="1600" spans="1:3" x14ac:dyDescent="0.55000000000000004">
      <c r="A1600">
        <v>1598</v>
      </c>
      <c r="B1600" s="1" t="s">
        <v>2396</v>
      </c>
      <c r="C1600" s="2">
        <v>43374</v>
      </c>
    </row>
    <row r="1601" spans="1:3" x14ac:dyDescent="0.55000000000000004">
      <c r="A1601">
        <v>1599</v>
      </c>
      <c r="B1601" s="1" t="s">
        <v>2397</v>
      </c>
      <c r="C1601" s="2">
        <v>43405</v>
      </c>
    </row>
    <row r="1602" spans="1:3" x14ac:dyDescent="0.55000000000000004">
      <c r="A1602">
        <v>1600</v>
      </c>
      <c r="B1602" s="1" t="s">
        <v>2398</v>
      </c>
      <c r="C1602" s="2">
        <v>43405</v>
      </c>
    </row>
    <row r="1603" spans="1:3" x14ac:dyDescent="0.55000000000000004">
      <c r="A1603">
        <v>1601</v>
      </c>
      <c r="B1603" s="1" t="s">
        <v>2399</v>
      </c>
      <c r="C1603" s="2">
        <v>43405</v>
      </c>
    </row>
    <row r="1604" spans="1:3" x14ac:dyDescent="0.55000000000000004">
      <c r="A1604">
        <v>1602</v>
      </c>
      <c r="B1604" s="1" t="s">
        <v>2400</v>
      </c>
      <c r="C1604" s="2">
        <v>43405</v>
      </c>
    </row>
    <row r="1605" spans="1:3" x14ac:dyDescent="0.55000000000000004">
      <c r="A1605">
        <v>1603</v>
      </c>
      <c r="B1605" s="1" t="s">
        <v>2401</v>
      </c>
      <c r="C1605" s="2">
        <v>43405</v>
      </c>
    </row>
    <row r="1606" spans="1:3" x14ac:dyDescent="0.55000000000000004">
      <c r="A1606">
        <v>1604</v>
      </c>
      <c r="B1606" s="1" t="s">
        <v>2402</v>
      </c>
      <c r="C1606" s="2">
        <v>43405</v>
      </c>
    </row>
    <row r="1607" spans="1:3" x14ac:dyDescent="0.55000000000000004">
      <c r="A1607">
        <v>1605</v>
      </c>
      <c r="B1607" s="1" t="s">
        <v>2403</v>
      </c>
      <c r="C1607" s="2">
        <v>43405</v>
      </c>
    </row>
    <row r="1608" spans="1:3" x14ac:dyDescent="0.55000000000000004">
      <c r="A1608">
        <v>1606</v>
      </c>
      <c r="B1608" s="1" t="s">
        <v>2404</v>
      </c>
      <c r="C1608" s="2">
        <v>43405</v>
      </c>
    </row>
    <row r="1609" spans="1:3" x14ac:dyDescent="0.55000000000000004">
      <c r="A1609">
        <v>1607</v>
      </c>
      <c r="B1609" s="1" t="s">
        <v>2405</v>
      </c>
      <c r="C1609" s="2">
        <v>43405</v>
      </c>
    </row>
    <row r="1610" spans="1:3" x14ac:dyDescent="0.55000000000000004">
      <c r="A1610">
        <v>1608</v>
      </c>
      <c r="B1610" s="1" t="s">
        <v>2406</v>
      </c>
      <c r="C1610" s="2">
        <v>43405</v>
      </c>
    </row>
    <row r="1611" spans="1:3" x14ac:dyDescent="0.55000000000000004">
      <c r="A1611">
        <v>1609</v>
      </c>
      <c r="B1611" s="1" t="s">
        <v>2407</v>
      </c>
      <c r="C1611" s="2">
        <v>43405</v>
      </c>
    </row>
    <row r="1612" spans="1:3" x14ac:dyDescent="0.55000000000000004">
      <c r="A1612">
        <v>1610</v>
      </c>
      <c r="B1612" s="1" t="s">
        <v>2408</v>
      </c>
      <c r="C1612" s="2">
        <v>43405</v>
      </c>
    </row>
    <row r="1613" spans="1:3" x14ac:dyDescent="0.55000000000000004">
      <c r="A1613">
        <v>1611</v>
      </c>
      <c r="B1613" s="1" t="s">
        <v>2409</v>
      </c>
      <c r="C1613" s="2">
        <v>43405</v>
      </c>
    </row>
    <row r="1614" spans="1:3" x14ac:dyDescent="0.55000000000000004">
      <c r="A1614">
        <v>1612</v>
      </c>
      <c r="B1614" s="1" t="s">
        <v>2410</v>
      </c>
      <c r="C1614" s="2">
        <v>43405</v>
      </c>
    </row>
    <row r="1615" spans="1:3" x14ac:dyDescent="0.55000000000000004">
      <c r="A1615">
        <v>1613</v>
      </c>
      <c r="B1615" s="1" t="s">
        <v>2411</v>
      </c>
      <c r="C1615" s="2">
        <v>43405</v>
      </c>
    </row>
    <row r="1616" spans="1:3" x14ac:dyDescent="0.55000000000000004">
      <c r="A1616">
        <v>1614</v>
      </c>
      <c r="B1616" s="1" t="s">
        <v>2412</v>
      </c>
      <c r="C1616" s="2">
        <v>43405</v>
      </c>
    </row>
    <row r="1617" spans="1:3" x14ac:dyDescent="0.55000000000000004">
      <c r="A1617">
        <v>1615</v>
      </c>
      <c r="B1617" s="1" t="s">
        <v>2413</v>
      </c>
      <c r="C1617" s="2">
        <v>43405</v>
      </c>
    </row>
    <row r="1618" spans="1:3" x14ac:dyDescent="0.55000000000000004">
      <c r="A1618">
        <v>1616</v>
      </c>
      <c r="B1618" s="1" t="s">
        <v>2414</v>
      </c>
      <c r="C1618" s="2">
        <v>43405</v>
      </c>
    </row>
    <row r="1619" spans="1:3" x14ac:dyDescent="0.55000000000000004">
      <c r="A1619">
        <v>1617</v>
      </c>
      <c r="B1619" s="1" t="s">
        <v>2415</v>
      </c>
      <c r="C1619" s="2">
        <v>43405</v>
      </c>
    </row>
    <row r="1620" spans="1:3" x14ac:dyDescent="0.55000000000000004">
      <c r="A1620">
        <v>1618</v>
      </c>
      <c r="B1620" s="1" t="s">
        <v>2416</v>
      </c>
      <c r="C1620" s="2">
        <v>43435</v>
      </c>
    </row>
    <row r="1621" spans="1:3" x14ac:dyDescent="0.55000000000000004">
      <c r="A1621">
        <v>1619</v>
      </c>
      <c r="B1621" s="1" t="s">
        <v>2417</v>
      </c>
      <c r="C1621" s="2">
        <v>43435</v>
      </c>
    </row>
    <row r="1622" spans="1:3" x14ac:dyDescent="0.55000000000000004">
      <c r="A1622">
        <v>1620</v>
      </c>
      <c r="B1622" s="1" t="s">
        <v>2418</v>
      </c>
      <c r="C1622" s="2">
        <v>43435</v>
      </c>
    </row>
    <row r="1623" spans="1:3" x14ac:dyDescent="0.55000000000000004">
      <c r="A1623">
        <v>1621</v>
      </c>
      <c r="B1623" s="1" t="s">
        <v>2419</v>
      </c>
      <c r="C1623" s="2">
        <v>43435</v>
      </c>
    </row>
    <row r="1624" spans="1:3" x14ac:dyDescent="0.55000000000000004">
      <c r="A1624">
        <v>1622</v>
      </c>
      <c r="B1624" s="1" t="s">
        <v>2420</v>
      </c>
      <c r="C1624" s="2">
        <v>43435</v>
      </c>
    </row>
    <row r="1625" spans="1:3" x14ac:dyDescent="0.55000000000000004">
      <c r="A1625">
        <v>1623</v>
      </c>
      <c r="B1625" s="1" t="s">
        <v>2421</v>
      </c>
      <c r="C1625" s="2">
        <v>43435</v>
      </c>
    </row>
    <row r="1626" spans="1:3" x14ac:dyDescent="0.55000000000000004">
      <c r="A1626">
        <v>1624</v>
      </c>
      <c r="B1626" s="1" t="s">
        <v>2422</v>
      </c>
      <c r="C1626" s="2">
        <v>43435</v>
      </c>
    </row>
    <row r="1627" spans="1:3" x14ac:dyDescent="0.55000000000000004">
      <c r="A1627">
        <v>1625</v>
      </c>
      <c r="B1627" s="1" t="s">
        <v>2423</v>
      </c>
      <c r="C1627" s="2">
        <v>43435</v>
      </c>
    </row>
    <row r="1628" spans="1:3" x14ac:dyDescent="0.55000000000000004">
      <c r="A1628">
        <v>1626</v>
      </c>
      <c r="B1628" s="1" t="s">
        <v>2424</v>
      </c>
      <c r="C1628" s="2">
        <v>43435</v>
      </c>
    </row>
    <row r="1629" spans="1:3" x14ac:dyDescent="0.55000000000000004">
      <c r="A1629">
        <v>1627</v>
      </c>
      <c r="B1629" s="1" t="s">
        <v>2425</v>
      </c>
      <c r="C1629" s="2">
        <v>43435</v>
      </c>
    </row>
    <row r="1630" spans="1:3" x14ac:dyDescent="0.55000000000000004">
      <c r="A1630">
        <v>1628</v>
      </c>
      <c r="B1630" s="1" t="s">
        <v>2426</v>
      </c>
      <c r="C1630" s="2">
        <v>43435</v>
      </c>
    </row>
    <row r="1631" spans="1:3" x14ac:dyDescent="0.55000000000000004">
      <c r="A1631">
        <v>1629</v>
      </c>
      <c r="B1631" s="1" t="s">
        <v>2427</v>
      </c>
      <c r="C1631" s="2">
        <v>43435</v>
      </c>
    </row>
    <row r="1632" spans="1:3" x14ac:dyDescent="0.55000000000000004">
      <c r="A1632">
        <v>1630</v>
      </c>
      <c r="B1632" s="1" t="s">
        <v>2428</v>
      </c>
      <c r="C1632" s="2">
        <v>43466</v>
      </c>
    </row>
    <row r="1633" spans="1:3" x14ac:dyDescent="0.55000000000000004">
      <c r="A1633">
        <v>1631</v>
      </c>
      <c r="B1633" s="1" t="s">
        <v>2429</v>
      </c>
      <c r="C1633" s="2">
        <v>43466</v>
      </c>
    </row>
    <row r="1634" spans="1:3" x14ac:dyDescent="0.55000000000000004">
      <c r="A1634">
        <v>1632</v>
      </c>
      <c r="B1634" s="1" t="s">
        <v>2430</v>
      </c>
      <c r="C1634" s="2">
        <v>43466</v>
      </c>
    </row>
    <row r="1635" spans="1:3" x14ac:dyDescent="0.55000000000000004">
      <c r="A1635">
        <v>1633</v>
      </c>
      <c r="B1635" s="1" t="s">
        <v>2431</v>
      </c>
      <c r="C1635" s="2">
        <v>43466</v>
      </c>
    </row>
    <row r="1636" spans="1:3" x14ac:dyDescent="0.55000000000000004">
      <c r="A1636">
        <v>1634</v>
      </c>
      <c r="B1636" s="1" t="s">
        <v>2432</v>
      </c>
      <c r="C1636" s="2">
        <v>43466</v>
      </c>
    </row>
    <row r="1637" spans="1:3" x14ac:dyDescent="0.55000000000000004">
      <c r="A1637">
        <v>1635</v>
      </c>
      <c r="B1637" s="1" t="s">
        <v>2433</v>
      </c>
      <c r="C1637" s="2">
        <v>43466</v>
      </c>
    </row>
    <row r="1638" spans="1:3" x14ac:dyDescent="0.55000000000000004">
      <c r="A1638">
        <v>1636</v>
      </c>
      <c r="B1638" s="1" t="s">
        <v>2434</v>
      </c>
      <c r="C1638" s="2">
        <v>43466</v>
      </c>
    </row>
    <row r="1639" spans="1:3" x14ac:dyDescent="0.55000000000000004">
      <c r="A1639">
        <v>1637</v>
      </c>
      <c r="B1639" s="1" t="s">
        <v>2435</v>
      </c>
      <c r="C1639" s="2">
        <v>43466</v>
      </c>
    </row>
    <row r="1640" spans="1:3" x14ac:dyDescent="0.55000000000000004">
      <c r="A1640">
        <v>1638</v>
      </c>
      <c r="B1640" s="1" t="s">
        <v>2436</v>
      </c>
      <c r="C1640" s="2">
        <v>43466</v>
      </c>
    </row>
    <row r="1641" spans="1:3" x14ac:dyDescent="0.55000000000000004">
      <c r="A1641">
        <v>1639</v>
      </c>
      <c r="B1641" s="1" t="s">
        <v>2437</v>
      </c>
      <c r="C1641" s="2">
        <v>43466</v>
      </c>
    </row>
    <row r="1642" spans="1:3" x14ac:dyDescent="0.55000000000000004">
      <c r="A1642">
        <v>1640</v>
      </c>
      <c r="B1642" s="1" t="s">
        <v>2438</v>
      </c>
      <c r="C1642" s="2">
        <v>43466</v>
      </c>
    </row>
    <row r="1643" spans="1:3" x14ac:dyDescent="0.55000000000000004">
      <c r="A1643">
        <v>1641</v>
      </c>
      <c r="B1643" s="1" t="s">
        <v>2439</v>
      </c>
      <c r="C1643" s="2">
        <v>43466</v>
      </c>
    </row>
    <row r="1644" spans="1:3" x14ac:dyDescent="0.55000000000000004">
      <c r="A1644">
        <v>1642</v>
      </c>
      <c r="B1644" s="1" t="s">
        <v>2440</v>
      </c>
      <c r="C1644" s="2">
        <v>43466</v>
      </c>
    </row>
    <row r="1645" spans="1:3" x14ac:dyDescent="0.55000000000000004">
      <c r="A1645">
        <v>1643</v>
      </c>
      <c r="B1645" s="1" t="s">
        <v>2441</v>
      </c>
      <c r="C1645" s="2">
        <v>43466</v>
      </c>
    </row>
    <row r="1646" spans="1:3" x14ac:dyDescent="0.55000000000000004">
      <c r="A1646">
        <v>1644</v>
      </c>
      <c r="B1646" s="1" t="s">
        <v>2442</v>
      </c>
      <c r="C1646" s="2">
        <v>43466</v>
      </c>
    </row>
    <row r="1647" spans="1:3" x14ac:dyDescent="0.55000000000000004">
      <c r="A1647">
        <v>1645</v>
      </c>
      <c r="B1647" s="1" t="s">
        <v>2443</v>
      </c>
      <c r="C1647" s="2">
        <v>43466</v>
      </c>
    </row>
    <row r="1648" spans="1:3" x14ac:dyDescent="0.55000000000000004">
      <c r="A1648">
        <v>1646</v>
      </c>
      <c r="B1648" s="1" t="s">
        <v>2444</v>
      </c>
      <c r="C1648" s="2">
        <v>43466</v>
      </c>
    </row>
    <row r="1649" spans="1:3" x14ac:dyDescent="0.55000000000000004">
      <c r="A1649">
        <v>1647</v>
      </c>
      <c r="B1649" s="1" t="s">
        <v>2445</v>
      </c>
      <c r="C1649" s="2">
        <v>43466</v>
      </c>
    </row>
    <row r="1650" spans="1:3" x14ac:dyDescent="0.55000000000000004">
      <c r="A1650">
        <v>1648</v>
      </c>
      <c r="B1650" s="1" t="s">
        <v>2446</v>
      </c>
      <c r="C1650" s="2">
        <v>43466</v>
      </c>
    </row>
    <row r="1651" spans="1:3" x14ac:dyDescent="0.55000000000000004">
      <c r="A1651">
        <v>1649</v>
      </c>
      <c r="B1651" s="1" t="s">
        <v>2447</v>
      </c>
      <c r="C1651" s="2">
        <v>43466</v>
      </c>
    </row>
    <row r="1652" spans="1:3" x14ac:dyDescent="0.55000000000000004">
      <c r="A1652">
        <v>1650</v>
      </c>
      <c r="B1652" s="1" t="s">
        <v>2448</v>
      </c>
      <c r="C1652" s="2">
        <v>43466</v>
      </c>
    </row>
    <row r="1653" spans="1:3" x14ac:dyDescent="0.55000000000000004">
      <c r="A1653">
        <v>1651</v>
      </c>
      <c r="B1653" s="1" t="s">
        <v>2449</v>
      </c>
      <c r="C1653" s="2">
        <v>43466</v>
      </c>
    </row>
    <row r="1654" spans="1:3" x14ac:dyDescent="0.55000000000000004">
      <c r="A1654">
        <v>1652</v>
      </c>
      <c r="B1654" s="1" t="s">
        <v>2450</v>
      </c>
      <c r="C1654" s="2">
        <v>43466</v>
      </c>
    </row>
    <row r="1655" spans="1:3" x14ac:dyDescent="0.55000000000000004">
      <c r="A1655">
        <v>1653</v>
      </c>
      <c r="B1655" s="1" t="s">
        <v>2451</v>
      </c>
      <c r="C1655" s="2">
        <v>43466</v>
      </c>
    </row>
    <row r="1656" spans="1:3" x14ac:dyDescent="0.55000000000000004">
      <c r="A1656">
        <v>1654</v>
      </c>
      <c r="B1656" s="1" t="s">
        <v>2452</v>
      </c>
      <c r="C1656" s="2">
        <v>43466</v>
      </c>
    </row>
    <row r="1657" spans="1:3" x14ac:dyDescent="0.55000000000000004">
      <c r="A1657">
        <v>1655</v>
      </c>
      <c r="B1657" s="1" t="s">
        <v>2453</v>
      </c>
      <c r="C1657" s="2">
        <v>43466</v>
      </c>
    </row>
    <row r="1658" spans="1:3" x14ac:dyDescent="0.55000000000000004">
      <c r="A1658">
        <v>1656</v>
      </c>
      <c r="B1658" s="1" t="s">
        <v>2454</v>
      </c>
      <c r="C1658" s="2">
        <v>43466</v>
      </c>
    </row>
    <row r="1659" spans="1:3" x14ac:dyDescent="0.55000000000000004">
      <c r="A1659">
        <v>1657</v>
      </c>
      <c r="B1659" s="1" t="s">
        <v>2455</v>
      </c>
      <c r="C1659" s="2">
        <v>43466</v>
      </c>
    </row>
    <row r="1660" spans="1:3" x14ac:dyDescent="0.55000000000000004">
      <c r="A1660">
        <v>1658</v>
      </c>
      <c r="B1660" s="1" t="s">
        <v>2456</v>
      </c>
      <c r="C1660" s="2">
        <v>43466</v>
      </c>
    </row>
    <row r="1661" spans="1:3" x14ac:dyDescent="0.55000000000000004">
      <c r="A1661">
        <v>1659</v>
      </c>
      <c r="B1661" s="1" t="s">
        <v>2457</v>
      </c>
      <c r="C1661" s="2">
        <v>43466</v>
      </c>
    </row>
    <row r="1662" spans="1:3" x14ac:dyDescent="0.55000000000000004">
      <c r="A1662">
        <v>1660</v>
      </c>
      <c r="B1662" s="1" t="s">
        <v>2458</v>
      </c>
      <c r="C1662" s="2">
        <v>43466</v>
      </c>
    </row>
    <row r="1663" spans="1:3" x14ac:dyDescent="0.55000000000000004">
      <c r="A1663">
        <v>1661</v>
      </c>
      <c r="B1663" s="1" t="s">
        <v>2459</v>
      </c>
      <c r="C1663" s="2">
        <v>43466</v>
      </c>
    </row>
    <row r="1664" spans="1:3" x14ac:dyDescent="0.55000000000000004">
      <c r="A1664">
        <v>1662</v>
      </c>
      <c r="B1664" s="1" t="s">
        <v>2460</v>
      </c>
      <c r="C1664" s="2">
        <v>43466</v>
      </c>
    </row>
    <row r="1665" spans="1:3" x14ac:dyDescent="0.55000000000000004">
      <c r="A1665">
        <v>1663</v>
      </c>
      <c r="B1665" s="1" t="s">
        <v>2461</v>
      </c>
      <c r="C1665" s="2">
        <v>43466</v>
      </c>
    </row>
    <row r="1666" spans="1:3" x14ac:dyDescent="0.55000000000000004">
      <c r="A1666">
        <v>1664</v>
      </c>
      <c r="B1666" s="1" t="s">
        <v>2462</v>
      </c>
      <c r="C1666" s="2">
        <v>43466</v>
      </c>
    </row>
    <row r="1667" spans="1:3" x14ac:dyDescent="0.55000000000000004">
      <c r="A1667">
        <v>1665</v>
      </c>
      <c r="B1667" s="1" t="s">
        <v>2463</v>
      </c>
      <c r="C1667" s="2">
        <v>43497</v>
      </c>
    </row>
    <row r="1668" spans="1:3" x14ac:dyDescent="0.55000000000000004">
      <c r="A1668">
        <v>1666</v>
      </c>
      <c r="B1668" s="1" t="s">
        <v>2464</v>
      </c>
      <c r="C1668" s="2">
        <v>43497</v>
      </c>
    </row>
    <row r="1669" spans="1:3" x14ac:dyDescent="0.55000000000000004">
      <c r="A1669">
        <v>1667</v>
      </c>
      <c r="B1669" s="1" t="s">
        <v>2465</v>
      </c>
      <c r="C1669" s="2">
        <v>43497</v>
      </c>
    </row>
    <row r="1670" spans="1:3" x14ac:dyDescent="0.55000000000000004">
      <c r="A1670">
        <v>1668</v>
      </c>
      <c r="B1670" s="1" t="s">
        <v>2466</v>
      </c>
      <c r="C1670" s="2">
        <v>43497</v>
      </c>
    </row>
    <row r="1671" spans="1:3" x14ac:dyDescent="0.55000000000000004">
      <c r="A1671">
        <v>1669</v>
      </c>
      <c r="B1671" s="1" t="s">
        <v>2467</v>
      </c>
      <c r="C1671" s="2">
        <v>43497</v>
      </c>
    </row>
    <row r="1672" spans="1:3" x14ac:dyDescent="0.55000000000000004">
      <c r="A1672">
        <v>1670</v>
      </c>
      <c r="B1672" s="1" t="s">
        <v>2468</v>
      </c>
      <c r="C1672" s="2">
        <v>43497</v>
      </c>
    </row>
    <row r="1673" spans="1:3" x14ac:dyDescent="0.55000000000000004">
      <c r="A1673">
        <v>1671</v>
      </c>
      <c r="B1673" s="1" t="s">
        <v>2469</v>
      </c>
      <c r="C1673" s="2">
        <v>43497</v>
      </c>
    </row>
    <row r="1674" spans="1:3" x14ac:dyDescent="0.55000000000000004">
      <c r="A1674">
        <v>1672</v>
      </c>
      <c r="B1674" s="1" t="s">
        <v>2470</v>
      </c>
      <c r="C1674" s="2">
        <v>43497</v>
      </c>
    </row>
    <row r="1675" spans="1:3" x14ac:dyDescent="0.55000000000000004">
      <c r="A1675">
        <v>1673</v>
      </c>
      <c r="B1675" s="1" t="s">
        <v>2471</v>
      </c>
      <c r="C1675" s="2">
        <v>43497</v>
      </c>
    </row>
    <row r="1676" spans="1:3" x14ac:dyDescent="0.55000000000000004">
      <c r="A1676">
        <v>1674</v>
      </c>
      <c r="B1676" s="1" t="s">
        <v>2472</v>
      </c>
      <c r="C1676" s="2">
        <v>43497</v>
      </c>
    </row>
    <row r="1677" spans="1:3" x14ac:dyDescent="0.55000000000000004">
      <c r="A1677">
        <v>1675</v>
      </c>
      <c r="B1677" s="1" t="s">
        <v>2473</v>
      </c>
      <c r="C1677" s="2">
        <v>43497</v>
      </c>
    </row>
    <row r="1678" spans="1:3" x14ac:dyDescent="0.55000000000000004">
      <c r="A1678">
        <v>1676</v>
      </c>
      <c r="B1678" s="1" t="s">
        <v>2474</v>
      </c>
      <c r="C1678" s="2">
        <v>43497</v>
      </c>
    </row>
    <row r="1679" spans="1:3" x14ac:dyDescent="0.55000000000000004">
      <c r="A1679">
        <v>1677</v>
      </c>
      <c r="B1679" s="1" t="s">
        <v>2475</v>
      </c>
      <c r="C1679" s="2">
        <v>43497</v>
      </c>
    </row>
    <row r="1680" spans="1:3" x14ac:dyDescent="0.55000000000000004">
      <c r="A1680">
        <v>1678</v>
      </c>
      <c r="B1680" s="1" t="s">
        <v>2476</v>
      </c>
      <c r="C1680" s="2">
        <v>43497</v>
      </c>
    </row>
    <row r="1681" spans="1:3" x14ac:dyDescent="0.55000000000000004">
      <c r="A1681">
        <v>1679</v>
      </c>
      <c r="B1681" s="1" t="s">
        <v>2477</v>
      </c>
      <c r="C1681" s="2">
        <v>43497</v>
      </c>
    </row>
    <row r="1682" spans="1:3" x14ac:dyDescent="0.55000000000000004">
      <c r="A1682">
        <v>1680</v>
      </c>
      <c r="B1682" s="1" t="s">
        <v>2478</v>
      </c>
      <c r="C1682" s="2">
        <v>43497</v>
      </c>
    </row>
    <row r="1683" spans="1:3" x14ac:dyDescent="0.55000000000000004">
      <c r="A1683">
        <v>1681</v>
      </c>
      <c r="B1683" s="1" t="s">
        <v>2479</v>
      </c>
      <c r="C1683" s="2">
        <v>43497</v>
      </c>
    </row>
    <row r="1684" spans="1:3" x14ac:dyDescent="0.55000000000000004">
      <c r="A1684">
        <v>1682</v>
      </c>
      <c r="B1684" s="1" t="s">
        <v>2480</v>
      </c>
      <c r="C1684" s="2">
        <v>43497</v>
      </c>
    </row>
    <row r="1685" spans="1:3" x14ac:dyDescent="0.55000000000000004">
      <c r="A1685">
        <v>1683</v>
      </c>
      <c r="B1685" s="1" t="s">
        <v>2481</v>
      </c>
      <c r="C1685" s="2">
        <v>43497</v>
      </c>
    </row>
    <row r="1686" spans="1:3" x14ac:dyDescent="0.55000000000000004">
      <c r="A1686">
        <v>1684</v>
      </c>
      <c r="B1686" s="1" t="s">
        <v>2482</v>
      </c>
      <c r="C1686" s="2">
        <v>43497</v>
      </c>
    </row>
    <row r="1687" spans="1:3" x14ac:dyDescent="0.55000000000000004">
      <c r="A1687">
        <v>1685</v>
      </c>
      <c r="B1687" s="1" t="s">
        <v>2483</v>
      </c>
      <c r="C1687" s="2">
        <v>43497</v>
      </c>
    </row>
    <row r="1688" spans="1:3" x14ac:dyDescent="0.55000000000000004">
      <c r="A1688">
        <v>1686</v>
      </c>
      <c r="B1688" s="1" t="s">
        <v>2484</v>
      </c>
      <c r="C1688" s="2">
        <v>43497</v>
      </c>
    </row>
    <row r="1689" spans="1:3" x14ac:dyDescent="0.55000000000000004">
      <c r="A1689">
        <v>1687</v>
      </c>
      <c r="B1689" s="1" t="s">
        <v>2485</v>
      </c>
      <c r="C1689" s="2">
        <v>43525</v>
      </c>
    </row>
    <row r="1690" spans="1:3" x14ac:dyDescent="0.55000000000000004">
      <c r="A1690">
        <v>1688</v>
      </c>
      <c r="B1690" s="1" t="s">
        <v>2486</v>
      </c>
      <c r="C1690" s="2">
        <v>43525</v>
      </c>
    </row>
    <row r="1691" spans="1:3" x14ac:dyDescent="0.55000000000000004">
      <c r="A1691">
        <v>1689</v>
      </c>
      <c r="B1691" s="1" t="s">
        <v>2487</v>
      </c>
      <c r="C1691" s="2">
        <v>43525</v>
      </c>
    </row>
    <row r="1692" spans="1:3" x14ac:dyDescent="0.55000000000000004">
      <c r="A1692">
        <v>1690</v>
      </c>
      <c r="B1692" s="1" t="s">
        <v>2488</v>
      </c>
      <c r="C1692" s="2">
        <v>43525</v>
      </c>
    </row>
    <row r="1693" spans="1:3" x14ac:dyDescent="0.55000000000000004">
      <c r="A1693">
        <v>1691</v>
      </c>
      <c r="B1693" s="1" t="s">
        <v>2489</v>
      </c>
      <c r="C1693" s="2">
        <v>43525</v>
      </c>
    </row>
    <row r="1694" spans="1:3" x14ac:dyDescent="0.55000000000000004">
      <c r="A1694">
        <v>1692</v>
      </c>
      <c r="B1694" s="1" t="s">
        <v>2490</v>
      </c>
      <c r="C1694" s="2">
        <v>43525</v>
      </c>
    </row>
    <row r="1695" spans="1:3" x14ac:dyDescent="0.55000000000000004">
      <c r="A1695">
        <v>1693</v>
      </c>
      <c r="B1695" s="1" t="s">
        <v>2491</v>
      </c>
      <c r="C1695" s="2">
        <v>43525</v>
      </c>
    </row>
    <row r="1696" spans="1:3" x14ac:dyDescent="0.55000000000000004">
      <c r="A1696">
        <v>1694</v>
      </c>
      <c r="B1696" s="1" t="s">
        <v>2492</v>
      </c>
      <c r="C1696" s="2">
        <v>43525</v>
      </c>
    </row>
    <row r="1697" spans="1:3" x14ac:dyDescent="0.55000000000000004">
      <c r="A1697">
        <v>1695</v>
      </c>
      <c r="B1697" s="1" t="s">
        <v>2493</v>
      </c>
      <c r="C1697" s="2">
        <v>43525</v>
      </c>
    </row>
    <row r="1698" spans="1:3" x14ac:dyDescent="0.55000000000000004">
      <c r="A1698">
        <v>1696</v>
      </c>
      <c r="B1698" s="1" t="s">
        <v>2494</v>
      </c>
      <c r="C1698" s="2">
        <v>43525</v>
      </c>
    </row>
    <row r="1699" spans="1:3" x14ac:dyDescent="0.55000000000000004">
      <c r="A1699">
        <v>1697</v>
      </c>
      <c r="B1699" s="1" t="s">
        <v>2495</v>
      </c>
      <c r="C1699" s="2">
        <v>43525</v>
      </c>
    </row>
    <row r="1700" spans="1:3" x14ac:dyDescent="0.55000000000000004">
      <c r="A1700">
        <v>1698</v>
      </c>
      <c r="B1700" s="1" t="s">
        <v>2496</v>
      </c>
      <c r="C1700" s="2">
        <v>43525</v>
      </c>
    </row>
    <row r="1701" spans="1:3" x14ac:dyDescent="0.55000000000000004">
      <c r="A1701">
        <v>1699</v>
      </c>
      <c r="B1701" s="1" t="s">
        <v>2497</v>
      </c>
      <c r="C1701" s="2">
        <v>43525</v>
      </c>
    </row>
    <row r="1702" spans="1:3" x14ac:dyDescent="0.55000000000000004">
      <c r="A1702">
        <v>1700</v>
      </c>
      <c r="B1702" s="1" t="s">
        <v>2498</v>
      </c>
      <c r="C1702" s="2">
        <v>43556</v>
      </c>
    </row>
    <row r="1703" spans="1:3" x14ac:dyDescent="0.55000000000000004">
      <c r="A1703">
        <v>1701</v>
      </c>
      <c r="B1703" s="1" t="s">
        <v>2499</v>
      </c>
      <c r="C1703" s="2">
        <v>43556</v>
      </c>
    </row>
    <row r="1704" spans="1:3" x14ac:dyDescent="0.55000000000000004">
      <c r="A1704">
        <v>1702</v>
      </c>
      <c r="B1704" s="1" t="s">
        <v>2500</v>
      </c>
      <c r="C1704" s="2">
        <v>43556</v>
      </c>
    </row>
    <row r="1705" spans="1:3" x14ac:dyDescent="0.55000000000000004">
      <c r="A1705">
        <v>1703</v>
      </c>
      <c r="B1705" s="1" t="s">
        <v>2501</v>
      </c>
      <c r="C1705" s="2">
        <v>43556</v>
      </c>
    </row>
    <row r="1706" spans="1:3" x14ac:dyDescent="0.55000000000000004">
      <c r="A1706">
        <v>1704</v>
      </c>
      <c r="B1706" s="1" t="s">
        <v>2502</v>
      </c>
      <c r="C1706" s="2">
        <v>43556</v>
      </c>
    </row>
    <row r="1707" spans="1:3" x14ac:dyDescent="0.55000000000000004">
      <c r="A1707">
        <v>1705</v>
      </c>
      <c r="B1707" s="1" t="s">
        <v>2503</v>
      </c>
      <c r="C1707" s="2">
        <v>43556</v>
      </c>
    </row>
    <row r="1708" spans="1:3" x14ac:dyDescent="0.55000000000000004">
      <c r="A1708">
        <v>1706</v>
      </c>
      <c r="B1708" s="1" t="s">
        <v>2504</v>
      </c>
      <c r="C1708" s="2">
        <v>43556</v>
      </c>
    </row>
    <row r="1709" spans="1:3" x14ac:dyDescent="0.55000000000000004">
      <c r="A1709">
        <v>1707</v>
      </c>
      <c r="B1709" s="1" t="s">
        <v>2505</v>
      </c>
      <c r="C1709" s="2">
        <v>43556</v>
      </c>
    </row>
    <row r="1710" spans="1:3" x14ac:dyDescent="0.55000000000000004">
      <c r="A1710">
        <v>1708</v>
      </c>
      <c r="B1710" s="1" t="s">
        <v>2506</v>
      </c>
      <c r="C1710" s="2">
        <v>43556</v>
      </c>
    </row>
    <row r="1711" spans="1:3" x14ac:dyDescent="0.55000000000000004">
      <c r="A1711">
        <v>1709</v>
      </c>
      <c r="B1711" s="1" t="s">
        <v>2507</v>
      </c>
      <c r="C1711" s="2">
        <v>43556</v>
      </c>
    </row>
    <row r="1712" spans="1:3" x14ac:dyDescent="0.55000000000000004">
      <c r="A1712">
        <v>1710</v>
      </c>
      <c r="B1712" s="1" t="s">
        <v>2508</v>
      </c>
      <c r="C1712" s="2">
        <v>43556</v>
      </c>
    </row>
    <row r="1713" spans="1:3" x14ac:dyDescent="0.55000000000000004">
      <c r="A1713">
        <v>1711</v>
      </c>
      <c r="B1713" s="1" t="s">
        <v>2509</v>
      </c>
      <c r="C1713" s="2">
        <v>43556</v>
      </c>
    </row>
    <row r="1714" spans="1:3" x14ac:dyDescent="0.55000000000000004">
      <c r="A1714">
        <v>1712</v>
      </c>
      <c r="B1714" s="1" t="s">
        <v>2510</v>
      </c>
      <c r="C1714" s="2">
        <v>43556</v>
      </c>
    </row>
    <row r="1715" spans="1:3" x14ac:dyDescent="0.55000000000000004">
      <c r="A1715">
        <v>1713</v>
      </c>
      <c r="B1715" s="1" t="s">
        <v>2511</v>
      </c>
      <c r="C1715" s="2">
        <v>43556</v>
      </c>
    </row>
    <row r="1716" spans="1:3" x14ac:dyDescent="0.55000000000000004">
      <c r="A1716">
        <v>1714</v>
      </c>
      <c r="B1716" s="1" t="s">
        <v>2512</v>
      </c>
      <c r="C1716" s="2">
        <v>43556</v>
      </c>
    </row>
    <row r="1717" spans="1:3" x14ac:dyDescent="0.55000000000000004">
      <c r="A1717">
        <v>1715</v>
      </c>
      <c r="B1717" s="1" t="s">
        <v>2513</v>
      </c>
      <c r="C1717" s="2">
        <v>43556</v>
      </c>
    </row>
    <row r="1718" spans="1:3" x14ac:dyDescent="0.55000000000000004">
      <c r="A1718">
        <v>1716</v>
      </c>
      <c r="B1718" s="1" t="s">
        <v>2514</v>
      </c>
      <c r="C1718" s="2">
        <v>43556</v>
      </c>
    </row>
    <row r="1719" spans="1:3" x14ac:dyDescent="0.55000000000000004">
      <c r="A1719">
        <v>1717</v>
      </c>
      <c r="B1719" s="1" t="s">
        <v>2515</v>
      </c>
      <c r="C1719" s="2">
        <v>43556</v>
      </c>
    </row>
    <row r="1720" spans="1:3" x14ac:dyDescent="0.55000000000000004">
      <c r="A1720">
        <v>1718</v>
      </c>
      <c r="B1720" s="1" t="s">
        <v>2516</v>
      </c>
      <c r="C1720" s="2">
        <v>43586</v>
      </c>
    </row>
    <row r="1721" spans="1:3" x14ac:dyDescent="0.55000000000000004">
      <c r="A1721">
        <v>1719</v>
      </c>
      <c r="B1721" s="1" t="s">
        <v>2517</v>
      </c>
      <c r="C1721" s="2">
        <v>43586</v>
      </c>
    </row>
    <row r="1722" spans="1:3" x14ac:dyDescent="0.55000000000000004">
      <c r="A1722">
        <v>1720</v>
      </c>
      <c r="B1722" s="1" t="s">
        <v>2518</v>
      </c>
      <c r="C1722" s="2">
        <v>43586</v>
      </c>
    </row>
    <row r="1723" spans="1:3" x14ac:dyDescent="0.55000000000000004">
      <c r="A1723">
        <v>1721</v>
      </c>
      <c r="B1723" s="1" t="s">
        <v>2519</v>
      </c>
      <c r="C1723" s="2">
        <v>43586</v>
      </c>
    </row>
    <row r="1724" spans="1:3" x14ac:dyDescent="0.55000000000000004">
      <c r="A1724">
        <v>1722</v>
      </c>
      <c r="B1724" s="1" t="s">
        <v>2520</v>
      </c>
      <c r="C1724" s="2">
        <v>43586</v>
      </c>
    </row>
    <row r="1725" spans="1:3" x14ac:dyDescent="0.55000000000000004">
      <c r="A1725">
        <v>1723</v>
      </c>
      <c r="B1725" s="1" t="s">
        <v>2521</v>
      </c>
      <c r="C1725" s="2">
        <v>43586</v>
      </c>
    </row>
    <row r="1726" spans="1:3" x14ac:dyDescent="0.55000000000000004">
      <c r="A1726">
        <v>1724</v>
      </c>
      <c r="B1726" s="1" t="s">
        <v>2522</v>
      </c>
      <c r="C1726" s="2">
        <v>43586</v>
      </c>
    </row>
    <row r="1727" spans="1:3" x14ac:dyDescent="0.55000000000000004">
      <c r="A1727">
        <v>1725</v>
      </c>
      <c r="B1727" s="1" t="s">
        <v>2523</v>
      </c>
      <c r="C1727" s="2">
        <v>43586</v>
      </c>
    </row>
    <row r="1728" spans="1:3" x14ac:dyDescent="0.55000000000000004">
      <c r="A1728">
        <v>1726</v>
      </c>
      <c r="B1728" s="1" t="s">
        <v>2524</v>
      </c>
      <c r="C1728" s="2">
        <v>43586</v>
      </c>
    </row>
    <row r="1729" spans="1:3" x14ac:dyDescent="0.55000000000000004">
      <c r="A1729">
        <v>1727</v>
      </c>
      <c r="B1729" s="1" t="s">
        <v>2525</v>
      </c>
      <c r="C1729" s="2">
        <v>43586</v>
      </c>
    </row>
    <row r="1730" spans="1:3" x14ac:dyDescent="0.55000000000000004">
      <c r="A1730">
        <v>1728</v>
      </c>
      <c r="B1730" s="1" t="s">
        <v>2526</v>
      </c>
      <c r="C1730" s="2">
        <v>43586</v>
      </c>
    </row>
    <row r="1731" spans="1:3" x14ac:dyDescent="0.55000000000000004">
      <c r="A1731">
        <v>1729</v>
      </c>
      <c r="B1731" s="1" t="s">
        <v>2527</v>
      </c>
      <c r="C1731" s="2">
        <v>43586</v>
      </c>
    </row>
    <row r="1732" spans="1:3" x14ac:dyDescent="0.55000000000000004">
      <c r="A1732">
        <v>1730</v>
      </c>
      <c r="B1732" s="1" t="s">
        <v>2528</v>
      </c>
      <c r="C1732" s="2">
        <v>43586</v>
      </c>
    </row>
    <row r="1733" spans="1:3" x14ac:dyDescent="0.55000000000000004">
      <c r="A1733">
        <v>1731</v>
      </c>
      <c r="B1733" s="1" t="s">
        <v>2529</v>
      </c>
      <c r="C1733" s="2">
        <v>43586</v>
      </c>
    </row>
    <row r="1734" spans="1:3" x14ac:dyDescent="0.55000000000000004">
      <c r="A1734">
        <v>1732</v>
      </c>
      <c r="B1734" s="1" t="s">
        <v>2530</v>
      </c>
      <c r="C1734" s="2">
        <v>43586</v>
      </c>
    </row>
    <row r="1735" spans="1:3" x14ac:dyDescent="0.55000000000000004">
      <c r="A1735">
        <v>1733</v>
      </c>
      <c r="B1735" s="1" t="s">
        <v>2531</v>
      </c>
      <c r="C1735" s="2">
        <v>43586</v>
      </c>
    </row>
    <row r="1736" spans="1:3" x14ac:dyDescent="0.55000000000000004">
      <c r="A1736">
        <v>1734</v>
      </c>
      <c r="B1736" s="1" t="s">
        <v>2532</v>
      </c>
      <c r="C1736" s="2">
        <v>43586</v>
      </c>
    </row>
    <row r="1737" spans="1:3" x14ac:dyDescent="0.55000000000000004">
      <c r="A1737">
        <v>1735</v>
      </c>
      <c r="B1737" s="1" t="s">
        <v>2533</v>
      </c>
      <c r="C1737" s="2">
        <v>43586</v>
      </c>
    </row>
    <row r="1738" spans="1:3" x14ac:dyDescent="0.55000000000000004">
      <c r="A1738">
        <v>1736</v>
      </c>
      <c r="B1738" s="1" t="s">
        <v>2534</v>
      </c>
      <c r="C1738" s="2">
        <v>43586</v>
      </c>
    </row>
    <row r="1739" spans="1:3" x14ac:dyDescent="0.55000000000000004">
      <c r="A1739">
        <v>1737</v>
      </c>
      <c r="B1739" s="1" t="s">
        <v>2535</v>
      </c>
      <c r="C1739" s="2">
        <v>43586</v>
      </c>
    </row>
    <row r="1740" spans="1:3" x14ac:dyDescent="0.55000000000000004">
      <c r="A1740">
        <v>1738</v>
      </c>
      <c r="B1740" s="1" t="s">
        <v>2536</v>
      </c>
      <c r="C1740" s="2">
        <v>43586</v>
      </c>
    </row>
    <row r="1741" spans="1:3" x14ac:dyDescent="0.55000000000000004">
      <c r="A1741">
        <v>1739</v>
      </c>
      <c r="B1741" s="1" t="s">
        <v>2537</v>
      </c>
      <c r="C1741" s="2">
        <v>43586</v>
      </c>
    </row>
    <row r="1742" spans="1:3" x14ac:dyDescent="0.55000000000000004">
      <c r="A1742">
        <v>1740</v>
      </c>
      <c r="B1742" s="1" t="s">
        <v>2538</v>
      </c>
      <c r="C1742" s="2">
        <v>43586</v>
      </c>
    </row>
    <row r="1743" spans="1:3" x14ac:dyDescent="0.55000000000000004">
      <c r="A1743">
        <v>1741</v>
      </c>
      <c r="B1743" s="1" t="s">
        <v>2539</v>
      </c>
      <c r="C1743" s="2">
        <v>43586</v>
      </c>
    </row>
    <row r="1744" spans="1:3" x14ac:dyDescent="0.55000000000000004">
      <c r="A1744">
        <v>1742</v>
      </c>
      <c r="B1744" s="1" t="s">
        <v>2540</v>
      </c>
      <c r="C1744" s="2">
        <v>43586</v>
      </c>
    </row>
    <row r="1745" spans="1:3" x14ac:dyDescent="0.55000000000000004">
      <c r="A1745">
        <v>1743</v>
      </c>
      <c r="B1745" s="1" t="s">
        <v>2541</v>
      </c>
      <c r="C1745" s="2">
        <v>43586</v>
      </c>
    </row>
    <row r="1746" spans="1:3" x14ac:dyDescent="0.55000000000000004">
      <c r="A1746">
        <v>1744</v>
      </c>
      <c r="B1746" s="1" t="s">
        <v>2542</v>
      </c>
      <c r="C1746" s="2">
        <v>43586</v>
      </c>
    </row>
    <row r="1747" spans="1:3" x14ac:dyDescent="0.55000000000000004">
      <c r="A1747">
        <v>1745</v>
      </c>
      <c r="B1747" s="1" t="s">
        <v>2543</v>
      </c>
      <c r="C1747" s="2">
        <v>43586</v>
      </c>
    </row>
    <row r="1748" spans="1:3" x14ac:dyDescent="0.55000000000000004">
      <c r="A1748">
        <v>1746</v>
      </c>
      <c r="B1748" s="1" t="s">
        <v>2544</v>
      </c>
      <c r="C1748" s="2">
        <v>43586</v>
      </c>
    </row>
    <row r="1749" spans="1:3" x14ac:dyDescent="0.55000000000000004">
      <c r="A1749">
        <v>1747</v>
      </c>
      <c r="B1749" s="1" t="s">
        <v>2545</v>
      </c>
      <c r="C1749" s="2">
        <v>43586</v>
      </c>
    </row>
    <row r="1750" spans="1:3" x14ac:dyDescent="0.55000000000000004">
      <c r="A1750">
        <v>1748</v>
      </c>
      <c r="B1750" s="1" t="s">
        <v>2546</v>
      </c>
      <c r="C1750" s="2">
        <v>43586</v>
      </c>
    </row>
    <row r="1751" spans="1:3" x14ac:dyDescent="0.55000000000000004">
      <c r="A1751">
        <v>1749</v>
      </c>
      <c r="B1751" s="1" t="s">
        <v>2547</v>
      </c>
      <c r="C1751" s="2">
        <v>43617</v>
      </c>
    </row>
    <row r="1752" spans="1:3" x14ac:dyDescent="0.55000000000000004">
      <c r="A1752">
        <v>1750</v>
      </c>
      <c r="B1752" s="1" t="s">
        <v>2548</v>
      </c>
      <c r="C1752" s="2">
        <v>43617</v>
      </c>
    </row>
    <row r="1753" spans="1:3" x14ac:dyDescent="0.55000000000000004">
      <c r="A1753">
        <v>1751</v>
      </c>
      <c r="B1753" s="1" t="s">
        <v>2549</v>
      </c>
      <c r="C1753" s="2">
        <v>43617</v>
      </c>
    </row>
    <row r="1754" spans="1:3" x14ac:dyDescent="0.55000000000000004">
      <c r="A1754">
        <v>1752</v>
      </c>
      <c r="B1754" s="1" t="s">
        <v>2550</v>
      </c>
      <c r="C1754" s="2">
        <v>43617</v>
      </c>
    </row>
    <row r="1755" spans="1:3" x14ac:dyDescent="0.55000000000000004">
      <c r="A1755">
        <v>1753</v>
      </c>
      <c r="B1755" s="1" t="s">
        <v>2551</v>
      </c>
      <c r="C1755" s="2">
        <v>43617</v>
      </c>
    </row>
    <row r="1756" spans="1:3" x14ac:dyDescent="0.55000000000000004">
      <c r="A1756">
        <v>1754</v>
      </c>
      <c r="B1756" s="1" t="s">
        <v>2552</v>
      </c>
      <c r="C1756" s="2">
        <v>43617</v>
      </c>
    </row>
    <row r="1757" spans="1:3" x14ac:dyDescent="0.55000000000000004">
      <c r="A1757">
        <v>1755</v>
      </c>
      <c r="B1757" s="1" t="s">
        <v>2553</v>
      </c>
      <c r="C1757" s="2">
        <v>43617</v>
      </c>
    </row>
    <row r="1758" spans="1:3" x14ac:dyDescent="0.55000000000000004">
      <c r="A1758">
        <v>1756</v>
      </c>
      <c r="B1758" s="1" t="s">
        <v>2554</v>
      </c>
      <c r="C1758" s="2">
        <v>43617</v>
      </c>
    </row>
    <row r="1759" spans="1:3" x14ac:dyDescent="0.55000000000000004">
      <c r="A1759">
        <v>1757</v>
      </c>
      <c r="B1759" s="1" t="s">
        <v>2555</v>
      </c>
      <c r="C1759" s="2">
        <v>43617</v>
      </c>
    </row>
    <row r="1760" spans="1:3" x14ac:dyDescent="0.55000000000000004">
      <c r="A1760">
        <v>1758</v>
      </c>
      <c r="B1760" s="1" t="s">
        <v>2556</v>
      </c>
      <c r="C1760" s="2">
        <v>43617</v>
      </c>
    </row>
    <row r="1761" spans="1:3" x14ac:dyDescent="0.55000000000000004">
      <c r="A1761">
        <v>1759</v>
      </c>
      <c r="B1761" s="1" t="s">
        <v>2557</v>
      </c>
      <c r="C1761" s="2">
        <v>43617</v>
      </c>
    </row>
    <row r="1762" spans="1:3" x14ac:dyDescent="0.55000000000000004">
      <c r="A1762">
        <v>1760</v>
      </c>
      <c r="B1762" s="1" t="s">
        <v>2558</v>
      </c>
      <c r="C1762" s="2">
        <v>43617</v>
      </c>
    </row>
    <row r="1763" spans="1:3" x14ac:dyDescent="0.55000000000000004">
      <c r="A1763">
        <v>1761</v>
      </c>
      <c r="B1763" s="1" t="s">
        <v>2559</v>
      </c>
      <c r="C1763" s="2">
        <v>43617</v>
      </c>
    </row>
    <row r="1764" spans="1:3" x14ac:dyDescent="0.55000000000000004">
      <c r="A1764">
        <v>1762</v>
      </c>
      <c r="B1764" s="1" t="s">
        <v>2560</v>
      </c>
      <c r="C1764" s="2">
        <v>43617</v>
      </c>
    </row>
    <row r="1765" spans="1:3" x14ac:dyDescent="0.55000000000000004">
      <c r="A1765">
        <v>1763</v>
      </c>
      <c r="B1765" s="1" t="s">
        <v>2561</v>
      </c>
      <c r="C1765" s="2">
        <v>43617</v>
      </c>
    </row>
    <row r="1766" spans="1:3" x14ac:dyDescent="0.55000000000000004">
      <c r="A1766">
        <v>1764</v>
      </c>
      <c r="B1766" s="1" t="s">
        <v>2562</v>
      </c>
      <c r="C1766" s="2">
        <v>43617</v>
      </c>
    </row>
    <row r="1767" spans="1:3" x14ac:dyDescent="0.55000000000000004">
      <c r="A1767">
        <v>1765</v>
      </c>
      <c r="B1767" s="1" t="s">
        <v>2563</v>
      </c>
      <c r="C1767" s="2">
        <v>43617</v>
      </c>
    </row>
    <row r="1768" spans="1:3" x14ac:dyDescent="0.55000000000000004">
      <c r="A1768">
        <v>1766</v>
      </c>
      <c r="B1768" s="1" t="s">
        <v>2564</v>
      </c>
      <c r="C1768" s="2">
        <v>43617</v>
      </c>
    </row>
    <row r="1769" spans="1:3" x14ac:dyDescent="0.55000000000000004">
      <c r="A1769">
        <v>1767</v>
      </c>
      <c r="B1769" s="1" t="s">
        <v>2565</v>
      </c>
      <c r="C1769" s="2">
        <v>43617</v>
      </c>
    </row>
    <row r="1770" spans="1:3" x14ac:dyDescent="0.55000000000000004">
      <c r="A1770">
        <v>1768</v>
      </c>
      <c r="B1770" s="1" t="s">
        <v>2566</v>
      </c>
      <c r="C1770" s="2">
        <v>43617</v>
      </c>
    </row>
    <row r="1771" spans="1:3" x14ac:dyDescent="0.55000000000000004">
      <c r="A1771">
        <v>1769</v>
      </c>
      <c r="B1771" s="1" t="s">
        <v>2567</v>
      </c>
      <c r="C1771" s="2">
        <v>43617</v>
      </c>
    </row>
    <row r="1772" spans="1:3" x14ac:dyDescent="0.55000000000000004">
      <c r="A1772">
        <v>1770</v>
      </c>
      <c r="B1772" s="1" t="s">
        <v>2568</v>
      </c>
      <c r="C1772" s="2">
        <v>43617</v>
      </c>
    </row>
    <row r="1773" spans="1:3" x14ac:dyDescent="0.55000000000000004">
      <c r="A1773">
        <v>1771</v>
      </c>
      <c r="B1773" s="1" t="s">
        <v>2569</v>
      </c>
      <c r="C1773" s="2">
        <v>43647</v>
      </c>
    </row>
    <row r="1774" spans="1:3" x14ac:dyDescent="0.55000000000000004">
      <c r="A1774">
        <v>1772</v>
      </c>
      <c r="B1774" s="1" t="s">
        <v>2570</v>
      </c>
      <c r="C1774" s="2">
        <v>43647</v>
      </c>
    </row>
    <row r="1775" spans="1:3" x14ac:dyDescent="0.55000000000000004">
      <c r="A1775">
        <v>1773</v>
      </c>
      <c r="B1775" s="1" t="s">
        <v>2571</v>
      </c>
      <c r="C1775" s="2">
        <v>43647</v>
      </c>
    </row>
    <row r="1776" spans="1:3" x14ac:dyDescent="0.55000000000000004">
      <c r="A1776">
        <v>1774</v>
      </c>
      <c r="B1776" s="1" t="s">
        <v>2572</v>
      </c>
      <c r="C1776" s="2">
        <v>43647</v>
      </c>
    </row>
    <row r="1777" spans="1:3" x14ac:dyDescent="0.55000000000000004">
      <c r="A1777">
        <v>1775</v>
      </c>
      <c r="B1777" s="1" t="s">
        <v>2573</v>
      </c>
      <c r="C1777" s="2">
        <v>43647</v>
      </c>
    </row>
    <row r="1778" spans="1:3" x14ac:dyDescent="0.55000000000000004">
      <c r="A1778">
        <v>1776</v>
      </c>
      <c r="B1778" s="1" t="s">
        <v>2574</v>
      </c>
      <c r="C1778" s="2">
        <v>43647</v>
      </c>
    </row>
    <row r="1779" spans="1:3" x14ac:dyDescent="0.55000000000000004">
      <c r="A1779">
        <v>1777</v>
      </c>
      <c r="B1779" s="1" t="s">
        <v>2575</v>
      </c>
      <c r="C1779" s="2">
        <v>43647</v>
      </c>
    </row>
    <row r="1780" spans="1:3" x14ac:dyDescent="0.55000000000000004">
      <c r="A1780">
        <v>1778</v>
      </c>
      <c r="B1780" s="1" t="s">
        <v>2576</v>
      </c>
      <c r="C1780" s="2">
        <v>43647</v>
      </c>
    </row>
    <row r="1781" spans="1:3" x14ac:dyDescent="0.55000000000000004">
      <c r="A1781">
        <v>1779</v>
      </c>
      <c r="B1781" s="1" t="s">
        <v>2577</v>
      </c>
      <c r="C1781" s="2">
        <v>43647</v>
      </c>
    </row>
    <row r="1782" spans="1:3" x14ac:dyDescent="0.55000000000000004">
      <c r="A1782">
        <v>1780</v>
      </c>
      <c r="B1782" s="1" t="s">
        <v>2578</v>
      </c>
      <c r="C1782" s="2">
        <v>43647</v>
      </c>
    </row>
    <row r="1783" spans="1:3" x14ac:dyDescent="0.55000000000000004">
      <c r="A1783">
        <v>1781</v>
      </c>
      <c r="B1783" s="1" t="s">
        <v>2579</v>
      </c>
      <c r="C1783" s="2">
        <v>43647</v>
      </c>
    </row>
    <row r="1784" spans="1:3" x14ac:dyDescent="0.55000000000000004">
      <c r="A1784">
        <v>1782</v>
      </c>
      <c r="B1784" s="1" t="s">
        <v>2580</v>
      </c>
      <c r="C1784" s="2">
        <v>43647</v>
      </c>
    </row>
    <row r="1785" spans="1:3" x14ac:dyDescent="0.55000000000000004">
      <c r="A1785">
        <v>1783</v>
      </c>
      <c r="B1785" s="1" t="s">
        <v>2581</v>
      </c>
      <c r="C1785" s="2">
        <v>43647</v>
      </c>
    </row>
    <row r="1786" spans="1:3" x14ac:dyDescent="0.55000000000000004">
      <c r="A1786">
        <v>1784</v>
      </c>
      <c r="B1786" s="1" t="s">
        <v>2582</v>
      </c>
      <c r="C1786" s="2">
        <v>43647</v>
      </c>
    </row>
    <row r="1787" spans="1:3" x14ac:dyDescent="0.55000000000000004">
      <c r="A1787">
        <v>1785</v>
      </c>
      <c r="B1787" s="1" t="s">
        <v>2583</v>
      </c>
      <c r="C1787" s="2">
        <v>43647</v>
      </c>
    </row>
    <row r="1788" spans="1:3" x14ac:dyDescent="0.55000000000000004">
      <c r="A1788">
        <v>1786</v>
      </c>
      <c r="B1788" s="1" t="s">
        <v>2584</v>
      </c>
      <c r="C1788" s="2">
        <v>43647</v>
      </c>
    </row>
    <row r="1789" spans="1:3" x14ac:dyDescent="0.55000000000000004">
      <c r="A1789">
        <v>1787</v>
      </c>
      <c r="B1789" s="1" t="s">
        <v>2585</v>
      </c>
      <c r="C1789" s="2">
        <v>43647</v>
      </c>
    </row>
    <row r="1790" spans="1:3" x14ac:dyDescent="0.55000000000000004">
      <c r="A1790">
        <v>1788</v>
      </c>
      <c r="B1790" s="1" t="s">
        <v>2586</v>
      </c>
      <c r="C1790" s="2">
        <v>43647</v>
      </c>
    </row>
    <row r="1791" spans="1:3" x14ac:dyDescent="0.55000000000000004">
      <c r="A1791">
        <v>1789</v>
      </c>
      <c r="B1791" s="1" t="s">
        <v>2587</v>
      </c>
      <c r="C1791" s="2">
        <v>43647</v>
      </c>
    </row>
    <row r="1792" spans="1:3" x14ac:dyDescent="0.55000000000000004">
      <c r="A1792">
        <v>1790</v>
      </c>
      <c r="B1792" s="1" t="s">
        <v>2588</v>
      </c>
      <c r="C1792" s="2">
        <v>43647</v>
      </c>
    </row>
    <row r="1793" spans="1:3" x14ac:dyDescent="0.55000000000000004">
      <c r="A1793">
        <v>1791</v>
      </c>
      <c r="B1793" s="1" t="s">
        <v>2589</v>
      </c>
      <c r="C1793" s="2">
        <v>43647</v>
      </c>
    </row>
    <row r="1794" spans="1:3" x14ac:dyDescent="0.55000000000000004">
      <c r="A1794">
        <v>1792</v>
      </c>
      <c r="B1794" s="1" t="s">
        <v>2590</v>
      </c>
      <c r="C1794" s="2">
        <v>43647</v>
      </c>
    </row>
    <row r="1795" spans="1:3" x14ac:dyDescent="0.55000000000000004">
      <c r="A1795">
        <v>1793</v>
      </c>
      <c r="B1795" s="1" t="s">
        <v>2591</v>
      </c>
      <c r="C1795" s="2">
        <v>43647</v>
      </c>
    </row>
    <row r="1796" spans="1:3" x14ac:dyDescent="0.55000000000000004">
      <c r="A1796">
        <v>1794</v>
      </c>
      <c r="B1796" s="1" t="s">
        <v>2592</v>
      </c>
      <c r="C1796" s="2">
        <v>43647</v>
      </c>
    </row>
    <row r="1797" spans="1:3" x14ac:dyDescent="0.55000000000000004">
      <c r="A1797">
        <v>1795</v>
      </c>
      <c r="B1797" s="1" t="s">
        <v>2593</v>
      </c>
      <c r="C1797" s="2">
        <v>43678</v>
      </c>
    </row>
    <row r="1798" spans="1:3" x14ac:dyDescent="0.55000000000000004">
      <c r="A1798">
        <v>1796</v>
      </c>
      <c r="B1798" s="1" t="s">
        <v>2594</v>
      </c>
      <c r="C1798" s="2">
        <v>43678</v>
      </c>
    </row>
    <row r="1799" spans="1:3" x14ac:dyDescent="0.55000000000000004">
      <c r="A1799">
        <v>1797</v>
      </c>
      <c r="B1799" s="1" t="s">
        <v>2595</v>
      </c>
      <c r="C1799" s="2">
        <v>43678</v>
      </c>
    </row>
    <row r="1800" spans="1:3" x14ac:dyDescent="0.55000000000000004">
      <c r="A1800">
        <v>1798</v>
      </c>
      <c r="B1800" s="1" t="s">
        <v>2596</v>
      </c>
      <c r="C1800" s="2">
        <v>43678</v>
      </c>
    </row>
    <row r="1801" spans="1:3" x14ac:dyDescent="0.55000000000000004">
      <c r="A1801">
        <v>1799</v>
      </c>
      <c r="B1801" s="1" t="s">
        <v>2597</v>
      </c>
      <c r="C1801" s="2">
        <v>43678</v>
      </c>
    </row>
    <row r="1802" spans="1:3" x14ac:dyDescent="0.55000000000000004">
      <c r="A1802">
        <v>1800</v>
      </c>
      <c r="B1802" s="1" t="s">
        <v>2598</v>
      </c>
      <c r="C1802" s="2">
        <v>43678</v>
      </c>
    </row>
    <row r="1803" spans="1:3" x14ac:dyDescent="0.55000000000000004">
      <c r="A1803">
        <v>1801</v>
      </c>
      <c r="B1803" s="1" t="s">
        <v>2599</v>
      </c>
      <c r="C1803" s="2">
        <v>43678</v>
      </c>
    </row>
    <row r="1804" spans="1:3" x14ac:dyDescent="0.55000000000000004">
      <c r="A1804">
        <v>1802</v>
      </c>
      <c r="B1804" s="1" t="s">
        <v>2600</v>
      </c>
      <c r="C1804" s="2">
        <v>43678</v>
      </c>
    </row>
    <row r="1805" spans="1:3" x14ac:dyDescent="0.55000000000000004">
      <c r="A1805">
        <v>1803</v>
      </c>
      <c r="B1805" s="1" t="s">
        <v>2601</v>
      </c>
      <c r="C1805" s="2">
        <v>43678</v>
      </c>
    </row>
    <row r="1806" spans="1:3" x14ac:dyDescent="0.55000000000000004">
      <c r="A1806">
        <v>1804</v>
      </c>
      <c r="B1806" s="1" t="s">
        <v>2602</v>
      </c>
      <c r="C1806" s="2">
        <v>43678</v>
      </c>
    </row>
    <row r="1807" spans="1:3" x14ac:dyDescent="0.55000000000000004">
      <c r="A1807">
        <v>1805</v>
      </c>
      <c r="B1807" s="1" t="s">
        <v>2603</v>
      </c>
      <c r="C1807" s="2">
        <v>43678</v>
      </c>
    </row>
    <row r="1808" spans="1:3" x14ac:dyDescent="0.55000000000000004">
      <c r="A1808">
        <v>1806</v>
      </c>
      <c r="B1808" s="1" t="s">
        <v>2604</v>
      </c>
      <c r="C1808" s="2">
        <v>43678</v>
      </c>
    </row>
    <row r="1809" spans="1:3" x14ac:dyDescent="0.55000000000000004">
      <c r="A1809">
        <v>1807</v>
      </c>
      <c r="B1809" s="1" t="s">
        <v>2605</v>
      </c>
      <c r="C1809" s="2">
        <v>43678</v>
      </c>
    </row>
    <row r="1810" spans="1:3" x14ac:dyDescent="0.55000000000000004">
      <c r="A1810">
        <v>1808</v>
      </c>
      <c r="B1810" s="1" t="s">
        <v>2606</v>
      </c>
      <c r="C1810" s="2">
        <v>43678</v>
      </c>
    </row>
    <row r="1811" spans="1:3" x14ac:dyDescent="0.55000000000000004">
      <c r="A1811">
        <v>1809</v>
      </c>
      <c r="B1811" s="1" t="s">
        <v>2607</v>
      </c>
      <c r="C1811" s="2">
        <v>43678</v>
      </c>
    </row>
    <row r="1812" spans="1:3" x14ac:dyDescent="0.55000000000000004">
      <c r="A1812">
        <v>1810</v>
      </c>
      <c r="B1812" s="1" t="s">
        <v>2608</v>
      </c>
      <c r="C1812" s="2">
        <v>43678</v>
      </c>
    </row>
    <row r="1813" spans="1:3" x14ac:dyDescent="0.55000000000000004">
      <c r="A1813">
        <v>1811</v>
      </c>
      <c r="B1813" s="1" t="s">
        <v>2609</v>
      </c>
      <c r="C1813" s="2">
        <v>43678</v>
      </c>
    </row>
    <row r="1814" spans="1:3" x14ac:dyDescent="0.55000000000000004">
      <c r="A1814">
        <v>1812</v>
      </c>
      <c r="B1814" s="1" t="s">
        <v>2610</v>
      </c>
      <c r="C1814" s="2">
        <v>43678</v>
      </c>
    </row>
    <row r="1815" spans="1:3" x14ac:dyDescent="0.55000000000000004">
      <c r="A1815">
        <v>1813</v>
      </c>
      <c r="B1815" s="1" t="s">
        <v>2611</v>
      </c>
      <c r="C1815" s="2">
        <v>43678</v>
      </c>
    </row>
    <row r="1816" spans="1:3" x14ac:dyDescent="0.55000000000000004">
      <c r="A1816">
        <v>1814</v>
      </c>
      <c r="B1816" s="1" t="s">
        <v>2612</v>
      </c>
      <c r="C1816" s="2">
        <v>43678</v>
      </c>
    </row>
    <row r="1817" spans="1:3" x14ac:dyDescent="0.55000000000000004">
      <c r="A1817">
        <v>1815</v>
      </c>
      <c r="B1817" s="1" t="s">
        <v>2613</v>
      </c>
      <c r="C1817" s="2">
        <v>43678</v>
      </c>
    </row>
    <row r="1818" spans="1:3" x14ac:dyDescent="0.55000000000000004">
      <c r="A1818">
        <v>1816</v>
      </c>
      <c r="B1818" s="1" t="s">
        <v>2614</v>
      </c>
      <c r="C1818" s="2">
        <v>43678</v>
      </c>
    </row>
    <row r="1819" spans="1:3" x14ac:dyDescent="0.55000000000000004">
      <c r="A1819">
        <v>1817</v>
      </c>
      <c r="B1819" s="1" t="s">
        <v>2615</v>
      </c>
      <c r="C1819" s="2">
        <v>43678</v>
      </c>
    </row>
    <row r="1820" spans="1:3" x14ac:dyDescent="0.55000000000000004">
      <c r="A1820">
        <v>1818</v>
      </c>
      <c r="B1820" s="1" t="s">
        <v>2616</v>
      </c>
      <c r="C1820" s="2">
        <v>43678</v>
      </c>
    </row>
    <row r="1821" spans="1:3" x14ac:dyDescent="0.55000000000000004">
      <c r="A1821">
        <v>1819</v>
      </c>
      <c r="B1821" s="1" t="s">
        <v>2617</v>
      </c>
      <c r="C1821" s="2">
        <v>43678</v>
      </c>
    </row>
    <row r="1822" spans="1:3" x14ac:dyDescent="0.55000000000000004">
      <c r="A1822">
        <v>1820</v>
      </c>
      <c r="B1822" s="1" t="s">
        <v>2618</v>
      </c>
      <c r="C1822" s="2">
        <v>43678</v>
      </c>
    </row>
    <row r="1823" spans="1:3" x14ac:dyDescent="0.55000000000000004">
      <c r="A1823">
        <v>1821</v>
      </c>
      <c r="B1823" s="1" t="s">
        <v>2619</v>
      </c>
      <c r="C1823" s="2">
        <v>43709</v>
      </c>
    </row>
    <row r="1824" spans="1:3" x14ac:dyDescent="0.55000000000000004">
      <c r="A1824">
        <v>1822</v>
      </c>
      <c r="B1824" s="1" t="s">
        <v>2620</v>
      </c>
      <c r="C1824" s="2">
        <v>43709</v>
      </c>
    </row>
    <row r="1825" spans="1:3" x14ac:dyDescent="0.55000000000000004">
      <c r="A1825">
        <v>1823</v>
      </c>
      <c r="B1825" s="1" t="s">
        <v>2621</v>
      </c>
      <c r="C1825" s="2">
        <v>43709</v>
      </c>
    </row>
    <row r="1826" spans="1:3" x14ac:dyDescent="0.55000000000000004">
      <c r="A1826">
        <v>1824</v>
      </c>
      <c r="B1826" s="1" t="s">
        <v>2622</v>
      </c>
      <c r="C1826" s="2">
        <v>43709</v>
      </c>
    </row>
    <row r="1827" spans="1:3" x14ac:dyDescent="0.55000000000000004">
      <c r="A1827">
        <v>1825</v>
      </c>
      <c r="B1827" s="1" t="s">
        <v>2623</v>
      </c>
      <c r="C1827" s="2">
        <v>43709</v>
      </c>
    </row>
    <row r="1828" spans="1:3" x14ac:dyDescent="0.55000000000000004">
      <c r="A1828">
        <v>1826</v>
      </c>
      <c r="B1828" s="1" t="s">
        <v>2624</v>
      </c>
      <c r="C1828" s="2">
        <v>43709</v>
      </c>
    </row>
    <row r="1829" spans="1:3" x14ac:dyDescent="0.55000000000000004">
      <c r="A1829">
        <v>1827</v>
      </c>
      <c r="B1829" s="1" t="s">
        <v>2625</v>
      </c>
      <c r="C1829" s="2">
        <v>43709</v>
      </c>
    </row>
    <row r="1830" spans="1:3" x14ac:dyDescent="0.55000000000000004">
      <c r="A1830">
        <v>1828</v>
      </c>
      <c r="B1830" s="1" t="s">
        <v>2626</v>
      </c>
      <c r="C1830" s="2">
        <v>43709</v>
      </c>
    </row>
    <row r="1831" spans="1:3" x14ac:dyDescent="0.55000000000000004">
      <c r="A1831">
        <v>1829</v>
      </c>
      <c r="B1831" s="1" t="s">
        <v>2627</v>
      </c>
      <c r="C1831" s="2">
        <v>43709</v>
      </c>
    </row>
    <row r="1832" spans="1:3" x14ac:dyDescent="0.55000000000000004">
      <c r="A1832">
        <v>1830</v>
      </c>
      <c r="B1832" s="1" t="s">
        <v>2628</v>
      </c>
      <c r="C1832" s="2">
        <v>43709</v>
      </c>
    </row>
    <row r="1833" spans="1:3" x14ac:dyDescent="0.55000000000000004">
      <c r="A1833">
        <v>1831</v>
      </c>
      <c r="B1833" s="1" t="s">
        <v>2629</v>
      </c>
      <c r="C1833" s="2">
        <v>43709</v>
      </c>
    </row>
    <row r="1834" spans="1:3" x14ac:dyDescent="0.55000000000000004">
      <c r="A1834">
        <v>1832</v>
      </c>
      <c r="B1834" s="1" t="s">
        <v>2630</v>
      </c>
      <c r="C1834" s="2">
        <v>43709</v>
      </c>
    </row>
    <row r="1835" spans="1:3" x14ac:dyDescent="0.55000000000000004">
      <c r="A1835">
        <v>1833</v>
      </c>
      <c r="B1835" s="1" t="s">
        <v>2631</v>
      </c>
      <c r="C1835" s="2">
        <v>43709</v>
      </c>
    </row>
    <row r="1836" spans="1:3" x14ac:dyDescent="0.55000000000000004">
      <c r="A1836">
        <v>1834</v>
      </c>
      <c r="B1836" s="1" t="s">
        <v>2632</v>
      </c>
      <c r="C1836" s="2">
        <v>43709</v>
      </c>
    </row>
    <row r="1837" spans="1:3" x14ac:dyDescent="0.55000000000000004">
      <c r="A1837">
        <v>1835</v>
      </c>
      <c r="B1837" s="1" t="s">
        <v>2633</v>
      </c>
      <c r="C1837" s="2">
        <v>43709</v>
      </c>
    </row>
    <row r="1838" spans="1:3" x14ac:dyDescent="0.55000000000000004">
      <c r="A1838">
        <v>1836</v>
      </c>
      <c r="B1838" s="1" t="s">
        <v>2634</v>
      </c>
      <c r="C1838" s="2">
        <v>43709</v>
      </c>
    </row>
    <row r="1839" spans="1:3" x14ac:dyDescent="0.55000000000000004">
      <c r="A1839">
        <v>1837</v>
      </c>
      <c r="B1839" s="1" t="s">
        <v>2635</v>
      </c>
      <c r="C1839" s="2">
        <v>43709</v>
      </c>
    </row>
    <row r="1840" spans="1:3" x14ac:dyDescent="0.55000000000000004">
      <c r="A1840">
        <v>1838</v>
      </c>
      <c r="B1840" s="1" t="s">
        <v>2636</v>
      </c>
      <c r="C1840" s="2">
        <v>43709</v>
      </c>
    </row>
    <row r="1841" spans="1:3" x14ac:dyDescent="0.55000000000000004">
      <c r="A1841">
        <v>1839</v>
      </c>
      <c r="B1841" s="1" t="s">
        <v>2637</v>
      </c>
      <c r="C1841" s="2">
        <v>43709</v>
      </c>
    </row>
    <row r="1842" spans="1:3" x14ac:dyDescent="0.55000000000000004">
      <c r="A1842">
        <v>1840</v>
      </c>
      <c r="B1842" s="1" t="s">
        <v>2638</v>
      </c>
      <c r="C1842" s="2">
        <v>43709</v>
      </c>
    </row>
    <row r="1843" spans="1:3" x14ac:dyDescent="0.55000000000000004">
      <c r="A1843">
        <v>1841</v>
      </c>
      <c r="B1843" s="1" t="s">
        <v>2639</v>
      </c>
      <c r="C1843" s="2">
        <v>43709</v>
      </c>
    </row>
    <row r="1844" spans="1:3" x14ac:dyDescent="0.55000000000000004">
      <c r="A1844">
        <v>1842</v>
      </c>
      <c r="B1844" s="1" t="s">
        <v>2640</v>
      </c>
      <c r="C1844" s="2">
        <v>43709</v>
      </c>
    </row>
    <row r="1845" spans="1:3" x14ac:dyDescent="0.55000000000000004">
      <c r="A1845">
        <v>1843</v>
      </c>
      <c r="B1845" s="1" t="s">
        <v>2641</v>
      </c>
      <c r="C1845" s="2">
        <v>43709</v>
      </c>
    </row>
    <row r="1846" spans="1:3" x14ac:dyDescent="0.55000000000000004">
      <c r="A1846">
        <v>1844</v>
      </c>
      <c r="B1846" s="1" t="s">
        <v>2642</v>
      </c>
      <c r="C1846" s="2">
        <v>43709</v>
      </c>
    </row>
    <row r="1847" spans="1:3" x14ac:dyDescent="0.55000000000000004">
      <c r="A1847">
        <v>1845</v>
      </c>
      <c r="B1847" s="1" t="s">
        <v>2643</v>
      </c>
      <c r="C1847" s="2">
        <v>43709</v>
      </c>
    </row>
    <row r="1848" spans="1:3" x14ac:dyDescent="0.55000000000000004">
      <c r="A1848">
        <v>1846</v>
      </c>
      <c r="B1848" s="1" t="s">
        <v>2644</v>
      </c>
      <c r="C1848" s="2">
        <v>43739</v>
      </c>
    </row>
    <row r="1849" spans="1:3" x14ac:dyDescent="0.55000000000000004">
      <c r="A1849">
        <v>1847</v>
      </c>
      <c r="B1849" s="1" t="s">
        <v>2645</v>
      </c>
      <c r="C1849" s="2">
        <v>43739</v>
      </c>
    </row>
    <row r="1850" spans="1:3" x14ac:dyDescent="0.55000000000000004">
      <c r="A1850">
        <v>1848</v>
      </c>
      <c r="B1850" s="1" t="s">
        <v>2646</v>
      </c>
      <c r="C1850" s="2">
        <v>43739</v>
      </c>
    </row>
    <row r="1851" spans="1:3" x14ac:dyDescent="0.55000000000000004">
      <c r="A1851">
        <v>1849</v>
      </c>
      <c r="B1851" s="1" t="s">
        <v>2647</v>
      </c>
      <c r="C1851" s="2">
        <v>43739</v>
      </c>
    </row>
    <row r="1852" spans="1:3" x14ac:dyDescent="0.55000000000000004">
      <c r="A1852">
        <v>1850</v>
      </c>
      <c r="B1852" s="1" t="s">
        <v>2648</v>
      </c>
      <c r="C1852" s="2">
        <v>43739</v>
      </c>
    </row>
    <row r="1853" spans="1:3" x14ac:dyDescent="0.55000000000000004">
      <c r="A1853">
        <v>1851</v>
      </c>
      <c r="B1853" s="1" t="s">
        <v>2649</v>
      </c>
      <c r="C1853" s="2">
        <v>43739</v>
      </c>
    </row>
    <row r="1854" spans="1:3" x14ac:dyDescent="0.55000000000000004">
      <c r="A1854">
        <v>1852</v>
      </c>
      <c r="B1854" s="1" t="s">
        <v>2650</v>
      </c>
      <c r="C1854" s="2">
        <v>43739</v>
      </c>
    </row>
    <row r="1855" spans="1:3" x14ac:dyDescent="0.55000000000000004">
      <c r="A1855">
        <v>1853</v>
      </c>
      <c r="B1855" s="1" t="s">
        <v>2651</v>
      </c>
      <c r="C1855" s="2">
        <v>43739</v>
      </c>
    </row>
    <row r="1856" spans="1:3" x14ac:dyDescent="0.55000000000000004">
      <c r="A1856">
        <v>1854</v>
      </c>
      <c r="B1856" s="1" t="s">
        <v>2652</v>
      </c>
      <c r="C1856" s="2">
        <v>43739</v>
      </c>
    </row>
    <row r="1857" spans="1:3" x14ac:dyDescent="0.55000000000000004">
      <c r="A1857">
        <v>1855</v>
      </c>
      <c r="B1857" s="1" t="s">
        <v>2653</v>
      </c>
      <c r="C1857" s="2">
        <v>43770</v>
      </c>
    </row>
    <row r="1858" spans="1:3" x14ac:dyDescent="0.55000000000000004">
      <c r="A1858">
        <v>1856</v>
      </c>
      <c r="B1858" s="1" t="s">
        <v>2654</v>
      </c>
      <c r="C1858" s="2">
        <v>43770</v>
      </c>
    </row>
    <row r="1859" spans="1:3" x14ac:dyDescent="0.55000000000000004">
      <c r="A1859">
        <v>1857</v>
      </c>
      <c r="B1859" s="1" t="s">
        <v>2655</v>
      </c>
      <c r="C1859" s="2">
        <v>43770</v>
      </c>
    </row>
    <row r="1860" spans="1:3" x14ac:dyDescent="0.55000000000000004">
      <c r="A1860">
        <v>1858</v>
      </c>
      <c r="B1860" s="1" t="s">
        <v>2656</v>
      </c>
      <c r="C1860" s="2">
        <v>43770</v>
      </c>
    </row>
    <row r="1861" spans="1:3" x14ac:dyDescent="0.55000000000000004">
      <c r="A1861">
        <v>1859</v>
      </c>
      <c r="B1861" s="1" t="s">
        <v>2657</v>
      </c>
      <c r="C1861" s="2">
        <v>43770</v>
      </c>
    </row>
    <row r="1862" spans="1:3" x14ac:dyDescent="0.55000000000000004">
      <c r="A1862">
        <v>1860</v>
      </c>
      <c r="B1862" s="1" t="s">
        <v>2658</v>
      </c>
      <c r="C1862" s="2">
        <v>43770</v>
      </c>
    </row>
    <row r="1863" spans="1:3" x14ac:dyDescent="0.55000000000000004">
      <c r="A1863">
        <v>1861</v>
      </c>
      <c r="B1863" s="1" t="s">
        <v>2659</v>
      </c>
      <c r="C1863" s="2">
        <v>43770</v>
      </c>
    </row>
    <row r="1864" spans="1:3" x14ac:dyDescent="0.55000000000000004">
      <c r="A1864">
        <v>1862</v>
      </c>
      <c r="B1864" s="1" t="s">
        <v>2660</v>
      </c>
      <c r="C1864" s="2">
        <v>43770</v>
      </c>
    </row>
    <row r="1865" spans="1:3" x14ac:dyDescent="0.55000000000000004">
      <c r="A1865">
        <v>1863</v>
      </c>
      <c r="B1865" s="1" t="s">
        <v>2661</v>
      </c>
      <c r="C1865" s="2">
        <v>43770</v>
      </c>
    </row>
    <row r="1866" spans="1:3" x14ac:dyDescent="0.55000000000000004">
      <c r="A1866">
        <v>1864</v>
      </c>
      <c r="B1866" s="1" t="s">
        <v>2662</v>
      </c>
      <c r="C1866" s="2">
        <v>43770</v>
      </c>
    </row>
    <row r="1867" spans="1:3" x14ac:dyDescent="0.55000000000000004">
      <c r="A1867">
        <v>1865</v>
      </c>
      <c r="B1867" s="1" t="s">
        <v>2663</v>
      </c>
      <c r="C1867" s="2">
        <v>43770</v>
      </c>
    </row>
    <row r="1868" spans="1:3" x14ac:dyDescent="0.55000000000000004">
      <c r="A1868">
        <v>1866</v>
      </c>
      <c r="B1868" s="1" t="s">
        <v>2664</v>
      </c>
      <c r="C1868" s="2">
        <v>43770</v>
      </c>
    </row>
    <row r="1869" spans="1:3" x14ac:dyDescent="0.55000000000000004">
      <c r="A1869">
        <v>1867</v>
      </c>
      <c r="B1869" s="1" t="s">
        <v>2665</v>
      </c>
      <c r="C1869" s="2">
        <v>43770</v>
      </c>
    </row>
    <row r="1870" spans="1:3" x14ac:dyDescent="0.55000000000000004">
      <c r="A1870">
        <v>1868</v>
      </c>
      <c r="B1870" s="1" t="s">
        <v>2666</v>
      </c>
      <c r="C1870" s="2">
        <v>43770</v>
      </c>
    </row>
    <row r="1871" spans="1:3" x14ac:dyDescent="0.55000000000000004">
      <c r="A1871">
        <v>1869</v>
      </c>
      <c r="B1871" s="1" t="s">
        <v>2667</v>
      </c>
      <c r="C1871" s="2">
        <v>43770</v>
      </c>
    </row>
    <row r="1872" spans="1:3" x14ac:dyDescent="0.55000000000000004">
      <c r="A1872">
        <v>1870</v>
      </c>
      <c r="B1872" s="1" t="s">
        <v>2668</v>
      </c>
      <c r="C1872" s="2">
        <v>43770</v>
      </c>
    </row>
    <row r="1873" spans="1:3" x14ac:dyDescent="0.55000000000000004">
      <c r="A1873">
        <v>1871</v>
      </c>
      <c r="B1873" s="1" t="s">
        <v>2669</v>
      </c>
      <c r="C1873" s="2">
        <v>43800</v>
      </c>
    </row>
    <row r="1874" spans="1:3" x14ac:dyDescent="0.55000000000000004">
      <c r="A1874">
        <v>1872</v>
      </c>
      <c r="B1874" s="1" t="s">
        <v>2670</v>
      </c>
      <c r="C1874" s="2">
        <v>43800</v>
      </c>
    </row>
    <row r="1875" spans="1:3" x14ac:dyDescent="0.55000000000000004">
      <c r="A1875">
        <v>1873</v>
      </c>
      <c r="B1875" s="1" t="s">
        <v>2671</v>
      </c>
      <c r="C1875" s="2">
        <v>43800</v>
      </c>
    </row>
    <row r="1876" spans="1:3" x14ac:dyDescent="0.55000000000000004">
      <c r="A1876">
        <v>1874</v>
      </c>
      <c r="B1876" s="1" t="s">
        <v>2672</v>
      </c>
      <c r="C1876" s="2">
        <v>43800</v>
      </c>
    </row>
    <row r="1877" spans="1:3" x14ac:dyDescent="0.55000000000000004">
      <c r="A1877">
        <v>1875</v>
      </c>
      <c r="B1877" s="1" t="s">
        <v>2673</v>
      </c>
      <c r="C1877" s="2">
        <v>43800</v>
      </c>
    </row>
    <row r="1878" spans="1:3" x14ac:dyDescent="0.55000000000000004">
      <c r="A1878">
        <v>1876</v>
      </c>
      <c r="B1878" s="1" t="s">
        <v>2674</v>
      </c>
      <c r="C1878" s="2">
        <v>43800</v>
      </c>
    </row>
    <row r="1879" spans="1:3" x14ac:dyDescent="0.55000000000000004">
      <c r="A1879">
        <v>1877</v>
      </c>
      <c r="B1879" s="1" t="s">
        <v>2675</v>
      </c>
      <c r="C1879" s="2">
        <v>43800</v>
      </c>
    </row>
    <row r="1880" spans="1:3" x14ac:dyDescent="0.55000000000000004">
      <c r="A1880">
        <v>1878</v>
      </c>
      <c r="B1880" s="1" t="s">
        <v>2676</v>
      </c>
      <c r="C1880" s="2">
        <v>43800</v>
      </c>
    </row>
    <row r="1881" spans="1:3" x14ac:dyDescent="0.55000000000000004">
      <c r="A1881">
        <v>1879</v>
      </c>
      <c r="B1881" s="1" t="s">
        <v>2677</v>
      </c>
      <c r="C1881" s="2">
        <v>43800</v>
      </c>
    </row>
    <row r="1882" spans="1:3" x14ac:dyDescent="0.55000000000000004">
      <c r="A1882">
        <v>1880</v>
      </c>
      <c r="B1882" s="1" t="s">
        <v>2678</v>
      </c>
      <c r="C1882" s="2">
        <v>43800</v>
      </c>
    </row>
    <row r="1883" spans="1:3" x14ac:dyDescent="0.55000000000000004">
      <c r="A1883">
        <v>1881</v>
      </c>
      <c r="B1883" s="1" t="s">
        <v>2679</v>
      </c>
      <c r="C1883" s="2">
        <v>43800</v>
      </c>
    </row>
    <row r="1884" spans="1:3" x14ac:dyDescent="0.55000000000000004">
      <c r="A1884">
        <v>1882</v>
      </c>
      <c r="B1884" s="1" t="s">
        <v>2680</v>
      </c>
      <c r="C1884" s="2">
        <v>43800</v>
      </c>
    </row>
    <row r="1885" spans="1:3" x14ac:dyDescent="0.55000000000000004">
      <c r="A1885">
        <v>1883</v>
      </c>
      <c r="B1885" s="1" t="s">
        <v>2681</v>
      </c>
      <c r="C1885" s="2">
        <v>43800</v>
      </c>
    </row>
    <row r="1886" spans="1:3" x14ac:dyDescent="0.55000000000000004">
      <c r="A1886">
        <v>1884</v>
      </c>
      <c r="B1886" s="1" t="s">
        <v>2682</v>
      </c>
      <c r="C1886" s="2">
        <v>43800</v>
      </c>
    </row>
    <row r="1887" spans="1:3" x14ac:dyDescent="0.55000000000000004">
      <c r="A1887">
        <v>1885</v>
      </c>
      <c r="B1887" s="1" t="s">
        <v>2683</v>
      </c>
      <c r="C1887" s="2">
        <v>43800</v>
      </c>
    </row>
    <row r="1888" spans="1:3" x14ac:dyDescent="0.55000000000000004">
      <c r="A1888">
        <v>1886</v>
      </c>
      <c r="B1888" s="1" t="s">
        <v>2684</v>
      </c>
      <c r="C1888" s="2">
        <v>43831</v>
      </c>
    </row>
    <row r="1889" spans="1:3" x14ac:dyDescent="0.55000000000000004">
      <c r="A1889">
        <v>1887</v>
      </c>
      <c r="B1889" s="1" t="s">
        <v>2685</v>
      </c>
      <c r="C1889" s="2">
        <v>43831</v>
      </c>
    </row>
    <row r="1890" spans="1:3" x14ac:dyDescent="0.55000000000000004">
      <c r="A1890">
        <v>1888</v>
      </c>
      <c r="B1890" s="1" t="s">
        <v>2686</v>
      </c>
      <c r="C1890" s="2">
        <v>43831</v>
      </c>
    </row>
    <row r="1891" spans="1:3" x14ac:dyDescent="0.55000000000000004">
      <c r="A1891">
        <v>1889</v>
      </c>
      <c r="B1891" s="1" t="s">
        <v>2687</v>
      </c>
      <c r="C1891" s="2">
        <v>43831</v>
      </c>
    </row>
    <row r="1892" spans="1:3" x14ac:dyDescent="0.55000000000000004">
      <c r="A1892">
        <v>1890</v>
      </c>
      <c r="B1892" s="1" t="s">
        <v>2688</v>
      </c>
      <c r="C1892" s="2">
        <v>43831</v>
      </c>
    </row>
    <row r="1893" spans="1:3" x14ac:dyDescent="0.55000000000000004">
      <c r="A1893">
        <v>1891</v>
      </c>
      <c r="B1893" s="1" t="s">
        <v>2689</v>
      </c>
      <c r="C1893" s="2">
        <v>43831</v>
      </c>
    </row>
    <row r="1894" spans="1:3" x14ac:dyDescent="0.55000000000000004">
      <c r="A1894">
        <v>1892</v>
      </c>
      <c r="B1894" s="1" t="s">
        <v>2690</v>
      </c>
      <c r="C1894" s="2">
        <v>43831</v>
      </c>
    </row>
    <row r="1895" spans="1:3" x14ac:dyDescent="0.55000000000000004">
      <c r="A1895">
        <v>1893</v>
      </c>
      <c r="B1895" s="1" t="s">
        <v>2691</v>
      </c>
      <c r="C1895" s="2">
        <v>43831</v>
      </c>
    </row>
    <row r="1896" spans="1:3" x14ac:dyDescent="0.55000000000000004">
      <c r="A1896">
        <v>1894</v>
      </c>
      <c r="B1896" s="1" t="s">
        <v>2692</v>
      </c>
      <c r="C1896" s="2">
        <v>43831</v>
      </c>
    </row>
    <row r="1897" spans="1:3" x14ac:dyDescent="0.55000000000000004">
      <c r="A1897">
        <v>1895</v>
      </c>
      <c r="B1897" s="1" t="s">
        <v>2693</v>
      </c>
      <c r="C1897" s="2">
        <v>43831</v>
      </c>
    </row>
    <row r="1898" spans="1:3" x14ac:dyDescent="0.55000000000000004">
      <c r="A1898">
        <v>1896</v>
      </c>
      <c r="B1898" s="1" t="s">
        <v>2694</v>
      </c>
      <c r="C1898" s="2">
        <v>43831</v>
      </c>
    </row>
    <row r="1899" spans="1:3" x14ac:dyDescent="0.55000000000000004">
      <c r="A1899">
        <v>1897</v>
      </c>
      <c r="B1899" s="1" t="s">
        <v>2695</v>
      </c>
      <c r="C1899" s="2">
        <v>43831</v>
      </c>
    </row>
    <row r="1900" spans="1:3" x14ac:dyDescent="0.55000000000000004">
      <c r="A1900">
        <v>1898</v>
      </c>
      <c r="B1900" s="1" t="s">
        <v>2696</v>
      </c>
      <c r="C1900" s="2">
        <v>43831</v>
      </c>
    </row>
    <row r="1901" spans="1:3" x14ac:dyDescent="0.55000000000000004">
      <c r="A1901">
        <v>1899</v>
      </c>
      <c r="B1901" s="1" t="s">
        <v>2697</v>
      </c>
      <c r="C1901" s="2">
        <v>43831</v>
      </c>
    </row>
    <row r="1902" spans="1:3" x14ac:dyDescent="0.55000000000000004">
      <c r="A1902">
        <v>1900</v>
      </c>
      <c r="B1902" s="1" t="s">
        <v>2698</v>
      </c>
      <c r="C1902" s="2">
        <v>43831</v>
      </c>
    </row>
    <row r="1903" spans="1:3" x14ac:dyDescent="0.55000000000000004">
      <c r="A1903">
        <v>1901</v>
      </c>
      <c r="B1903" s="1" t="s">
        <v>2699</v>
      </c>
      <c r="C1903" s="2">
        <v>43831</v>
      </c>
    </row>
    <row r="1904" spans="1:3" x14ac:dyDescent="0.55000000000000004">
      <c r="A1904">
        <v>1902</v>
      </c>
      <c r="B1904" s="1" t="s">
        <v>2700</v>
      </c>
      <c r="C1904" s="2">
        <v>43831</v>
      </c>
    </row>
    <row r="1905" spans="1:3" x14ac:dyDescent="0.55000000000000004">
      <c r="A1905">
        <v>1903</v>
      </c>
      <c r="B1905" s="1" t="s">
        <v>2701</v>
      </c>
      <c r="C1905" s="2">
        <v>43831</v>
      </c>
    </row>
    <row r="1906" spans="1:3" x14ac:dyDescent="0.55000000000000004">
      <c r="A1906">
        <v>1904</v>
      </c>
      <c r="B1906" s="1" t="s">
        <v>2702</v>
      </c>
      <c r="C1906" s="2">
        <v>43831</v>
      </c>
    </row>
    <row r="1907" spans="1:3" x14ac:dyDescent="0.55000000000000004">
      <c r="A1907">
        <v>1905</v>
      </c>
      <c r="B1907" s="1" t="s">
        <v>2703</v>
      </c>
      <c r="C1907" s="2">
        <v>43831</v>
      </c>
    </row>
    <row r="1908" spans="1:3" x14ac:dyDescent="0.55000000000000004">
      <c r="A1908">
        <v>1906</v>
      </c>
      <c r="B1908" s="1" t="s">
        <v>2704</v>
      </c>
      <c r="C1908" s="2">
        <v>43831</v>
      </c>
    </row>
    <row r="1909" spans="1:3" x14ac:dyDescent="0.55000000000000004">
      <c r="A1909">
        <v>1907</v>
      </c>
      <c r="B1909" s="1" t="s">
        <v>2705</v>
      </c>
      <c r="C1909" s="2">
        <v>43831</v>
      </c>
    </row>
    <row r="1910" spans="1:3" x14ac:dyDescent="0.55000000000000004">
      <c r="A1910">
        <v>1908</v>
      </c>
      <c r="B1910" s="1" t="s">
        <v>2706</v>
      </c>
      <c r="C1910" s="2">
        <v>43831</v>
      </c>
    </row>
    <row r="1911" spans="1:3" x14ac:dyDescent="0.55000000000000004">
      <c r="A1911">
        <v>1909</v>
      </c>
      <c r="B1911" s="1" t="s">
        <v>2707</v>
      </c>
      <c r="C1911" s="2">
        <v>43831</v>
      </c>
    </row>
    <row r="1912" spans="1:3" x14ac:dyDescent="0.55000000000000004">
      <c r="A1912">
        <v>1910</v>
      </c>
      <c r="B1912" s="1" t="s">
        <v>2708</v>
      </c>
      <c r="C1912" s="2">
        <v>43831</v>
      </c>
    </row>
    <row r="1913" spans="1:3" x14ac:dyDescent="0.55000000000000004">
      <c r="A1913">
        <v>1911</v>
      </c>
      <c r="B1913" s="1" t="s">
        <v>2709</v>
      </c>
      <c r="C1913" s="2">
        <v>43831</v>
      </c>
    </row>
    <row r="1914" spans="1:3" x14ac:dyDescent="0.55000000000000004">
      <c r="A1914">
        <v>1912</v>
      </c>
      <c r="B1914" s="1" t="s">
        <v>2710</v>
      </c>
      <c r="C1914" s="2">
        <v>43831</v>
      </c>
    </row>
    <row r="1915" spans="1:3" x14ac:dyDescent="0.55000000000000004">
      <c r="A1915">
        <v>1913</v>
      </c>
      <c r="B1915" s="1" t="s">
        <v>2711</v>
      </c>
      <c r="C1915" s="2">
        <v>43831</v>
      </c>
    </row>
    <row r="1916" spans="1:3" x14ac:dyDescent="0.55000000000000004">
      <c r="A1916">
        <v>1914</v>
      </c>
      <c r="B1916" s="1" t="s">
        <v>2712</v>
      </c>
      <c r="C1916" s="2">
        <v>43862</v>
      </c>
    </row>
    <row r="1917" spans="1:3" x14ac:dyDescent="0.55000000000000004">
      <c r="A1917">
        <v>1915</v>
      </c>
      <c r="B1917" s="1" t="s">
        <v>2713</v>
      </c>
      <c r="C1917" s="2">
        <v>43862</v>
      </c>
    </row>
    <row r="1918" spans="1:3" x14ac:dyDescent="0.55000000000000004">
      <c r="A1918">
        <v>1916</v>
      </c>
      <c r="B1918" s="1" t="s">
        <v>2714</v>
      </c>
      <c r="C1918" s="2">
        <v>43862</v>
      </c>
    </row>
    <row r="1919" spans="1:3" x14ac:dyDescent="0.55000000000000004">
      <c r="A1919">
        <v>1917</v>
      </c>
      <c r="B1919" s="1" t="s">
        <v>2715</v>
      </c>
      <c r="C1919" s="2">
        <v>43862</v>
      </c>
    </row>
    <row r="1920" spans="1:3" x14ac:dyDescent="0.55000000000000004">
      <c r="A1920">
        <v>1918</v>
      </c>
      <c r="B1920" s="1" t="s">
        <v>2716</v>
      </c>
      <c r="C1920" s="2">
        <v>43862</v>
      </c>
    </row>
    <row r="1921" spans="1:3" x14ac:dyDescent="0.55000000000000004">
      <c r="A1921">
        <v>1919</v>
      </c>
      <c r="B1921" s="1" t="s">
        <v>2717</v>
      </c>
      <c r="C1921" s="2">
        <v>43862</v>
      </c>
    </row>
    <row r="1922" spans="1:3" x14ac:dyDescent="0.55000000000000004">
      <c r="A1922">
        <v>1920</v>
      </c>
      <c r="B1922" s="1" t="s">
        <v>2718</v>
      </c>
      <c r="C1922" s="2">
        <v>43862</v>
      </c>
    </row>
    <row r="1923" spans="1:3" x14ac:dyDescent="0.55000000000000004">
      <c r="A1923">
        <v>1921</v>
      </c>
      <c r="B1923" s="1" t="s">
        <v>2719</v>
      </c>
      <c r="C1923" s="2">
        <v>43862</v>
      </c>
    </row>
    <row r="1924" spans="1:3" x14ac:dyDescent="0.55000000000000004">
      <c r="A1924">
        <v>1922</v>
      </c>
      <c r="B1924" s="1" t="s">
        <v>2720</v>
      </c>
      <c r="C1924" s="2">
        <v>43862</v>
      </c>
    </row>
    <row r="1925" spans="1:3" x14ac:dyDescent="0.55000000000000004">
      <c r="A1925">
        <v>1923</v>
      </c>
      <c r="B1925" s="1" t="s">
        <v>2721</v>
      </c>
      <c r="C1925" s="2">
        <v>43862</v>
      </c>
    </row>
    <row r="1926" spans="1:3" x14ac:dyDescent="0.55000000000000004">
      <c r="A1926">
        <v>1924</v>
      </c>
      <c r="B1926" s="1" t="s">
        <v>2722</v>
      </c>
      <c r="C1926" s="2">
        <v>43862</v>
      </c>
    </row>
    <row r="1927" spans="1:3" x14ac:dyDescent="0.55000000000000004">
      <c r="A1927">
        <v>1925</v>
      </c>
      <c r="B1927" s="1" t="s">
        <v>2723</v>
      </c>
      <c r="C1927" s="2">
        <v>43862</v>
      </c>
    </row>
    <row r="1928" spans="1:3" x14ac:dyDescent="0.55000000000000004">
      <c r="A1928">
        <v>1926</v>
      </c>
      <c r="B1928" s="1" t="s">
        <v>2724</v>
      </c>
      <c r="C1928" s="2">
        <v>43862</v>
      </c>
    </row>
    <row r="1929" spans="1:3" x14ac:dyDescent="0.55000000000000004">
      <c r="A1929">
        <v>1927</v>
      </c>
      <c r="B1929" s="1" t="s">
        <v>2725</v>
      </c>
      <c r="C1929" s="2">
        <v>43862</v>
      </c>
    </row>
    <row r="1930" spans="1:3" x14ac:dyDescent="0.55000000000000004">
      <c r="A1930">
        <v>1928</v>
      </c>
      <c r="B1930" s="1" t="s">
        <v>2726</v>
      </c>
      <c r="C1930" s="2">
        <v>43862</v>
      </c>
    </row>
    <row r="1931" spans="1:3" x14ac:dyDescent="0.55000000000000004">
      <c r="A1931">
        <v>1929</v>
      </c>
      <c r="B1931" s="1" t="s">
        <v>2727</v>
      </c>
      <c r="C1931" s="2">
        <v>43862</v>
      </c>
    </row>
    <row r="1932" spans="1:3" x14ac:dyDescent="0.55000000000000004">
      <c r="A1932">
        <v>1930</v>
      </c>
      <c r="B1932" s="1" t="s">
        <v>2728</v>
      </c>
      <c r="C1932" s="2">
        <v>43862</v>
      </c>
    </row>
    <row r="1933" spans="1:3" x14ac:dyDescent="0.55000000000000004">
      <c r="A1933">
        <v>1931</v>
      </c>
      <c r="B1933" s="1" t="s">
        <v>2729</v>
      </c>
      <c r="C1933" s="2">
        <v>43891</v>
      </c>
    </row>
    <row r="1934" spans="1:3" x14ac:dyDescent="0.55000000000000004">
      <c r="A1934">
        <v>1932</v>
      </c>
      <c r="B1934" s="1" t="s">
        <v>2730</v>
      </c>
      <c r="C1934" s="2">
        <v>43891</v>
      </c>
    </row>
    <row r="1935" spans="1:3" x14ac:dyDescent="0.55000000000000004">
      <c r="A1935">
        <v>1933</v>
      </c>
      <c r="B1935" s="1" t="s">
        <v>2731</v>
      </c>
      <c r="C1935" s="2">
        <v>43891</v>
      </c>
    </row>
    <row r="1936" spans="1:3" x14ac:dyDescent="0.55000000000000004">
      <c r="A1936">
        <v>1934</v>
      </c>
      <c r="B1936" s="1" t="s">
        <v>2732</v>
      </c>
      <c r="C1936" s="2">
        <v>43891</v>
      </c>
    </row>
    <row r="1937" spans="1:3" x14ac:dyDescent="0.55000000000000004">
      <c r="A1937">
        <v>1935</v>
      </c>
      <c r="B1937" s="1" t="s">
        <v>2733</v>
      </c>
      <c r="C1937" s="2">
        <v>43891</v>
      </c>
    </row>
    <row r="1938" spans="1:3" x14ac:dyDescent="0.55000000000000004">
      <c r="A1938">
        <v>1936</v>
      </c>
      <c r="B1938" s="1" t="s">
        <v>2734</v>
      </c>
      <c r="C1938" s="2">
        <v>43891</v>
      </c>
    </row>
    <row r="1939" spans="1:3" x14ac:dyDescent="0.55000000000000004">
      <c r="A1939">
        <v>1937</v>
      </c>
      <c r="B1939" s="1" t="s">
        <v>2735</v>
      </c>
      <c r="C1939" s="2">
        <v>43891</v>
      </c>
    </row>
    <row r="1940" spans="1:3" x14ac:dyDescent="0.55000000000000004">
      <c r="A1940">
        <v>1938</v>
      </c>
      <c r="B1940" s="1" t="s">
        <v>2736</v>
      </c>
      <c r="C1940" s="2">
        <v>43891</v>
      </c>
    </row>
    <row r="1941" spans="1:3" x14ac:dyDescent="0.55000000000000004">
      <c r="A1941">
        <v>1939</v>
      </c>
      <c r="B1941" s="1" t="s">
        <v>2737</v>
      </c>
      <c r="C1941" s="2">
        <v>43891</v>
      </c>
    </row>
    <row r="1942" spans="1:3" x14ac:dyDescent="0.55000000000000004">
      <c r="A1942">
        <v>1940</v>
      </c>
      <c r="B1942" s="1" t="s">
        <v>2738</v>
      </c>
      <c r="C1942" s="2">
        <v>43891</v>
      </c>
    </row>
    <row r="1943" spans="1:3" x14ac:dyDescent="0.55000000000000004">
      <c r="A1943">
        <v>1941</v>
      </c>
      <c r="B1943" s="1" t="s">
        <v>2739</v>
      </c>
      <c r="C1943" s="2">
        <v>43891</v>
      </c>
    </row>
    <row r="1944" spans="1:3" x14ac:dyDescent="0.55000000000000004">
      <c r="A1944">
        <v>1942</v>
      </c>
      <c r="B1944" s="1" t="s">
        <v>2740</v>
      </c>
      <c r="C1944" s="2">
        <v>43891</v>
      </c>
    </row>
    <row r="1945" spans="1:3" x14ac:dyDescent="0.55000000000000004">
      <c r="A1945">
        <v>1943</v>
      </c>
      <c r="B1945" s="1" t="s">
        <v>2741</v>
      </c>
      <c r="C1945" s="2">
        <v>43891</v>
      </c>
    </row>
    <row r="1946" spans="1:3" x14ac:dyDescent="0.55000000000000004">
      <c r="A1946">
        <v>1944</v>
      </c>
      <c r="B1946" s="1" t="s">
        <v>2742</v>
      </c>
      <c r="C1946" s="2">
        <v>43891</v>
      </c>
    </row>
    <row r="1947" spans="1:3" x14ac:dyDescent="0.55000000000000004">
      <c r="A1947">
        <v>1945</v>
      </c>
      <c r="B1947" s="1" t="s">
        <v>2743</v>
      </c>
      <c r="C1947" s="2">
        <v>43891</v>
      </c>
    </row>
    <row r="1948" spans="1:3" x14ac:dyDescent="0.55000000000000004">
      <c r="A1948">
        <v>1946</v>
      </c>
      <c r="B1948" s="1" t="s">
        <v>2744</v>
      </c>
      <c r="C1948" s="2">
        <v>43891</v>
      </c>
    </row>
    <row r="1949" spans="1:3" x14ac:dyDescent="0.55000000000000004">
      <c r="A1949">
        <v>1947</v>
      </c>
      <c r="B1949" s="1" t="s">
        <v>2745</v>
      </c>
      <c r="C1949" s="2">
        <v>43891</v>
      </c>
    </row>
    <row r="1950" spans="1:3" x14ac:dyDescent="0.55000000000000004">
      <c r="A1950">
        <v>1948</v>
      </c>
      <c r="B1950" s="1" t="s">
        <v>2746</v>
      </c>
      <c r="C1950" s="2">
        <v>43891</v>
      </c>
    </row>
    <row r="1951" spans="1:3" x14ac:dyDescent="0.55000000000000004">
      <c r="A1951">
        <v>1949</v>
      </c>
      <c r="B1951" s="1" t="s">
        <v>2747</v>
      </c>
      <c r="C1951" s="2">
        <v>43891</v>
      </c>
    </row>
    <row r="1952" spans="1:3" x14ac:dyDescent="0.55000000000000004">
      <c r="A1952">
        <v>1950</v>
      </c>
      <c r="B1952" s="1" t="s">
        <v>2748</v>
      </c>
      <c r="C1952" s="2">
        <v>43891</v>
      </c>
    </row>
    <row r="1953" spans="1:3" x14ac:dyDescent="0.55000000000000004">
      <c r="A1953">
        <v>1951</v>
      </c>
      <c r="B1953" s="1" t="s">
        <v>2749</v>
      </c>
      <c r="C1953" s="2">
        <v>43891</v>
      </c>
    </row>
    <row r="1954" spans="1:3" x14ac:dyDescent="0.55000000000000004">
      <c r="A1954">
        <v>1952</v>
      </c>
      <c r="B1954" s="1" t="s">
        <v>2750</v>
      </c>
      <c r="C1954" s="2">
        <v>43891</v>
      </c>
    </row>
    <row r="1955" spans="1:3" x14ac:dyDescent="0.55000000000000004">
      <c r="A1955">
        <v>1953</v>
      </c>
      <c r="B1955" s="1" t="s">
        <v>2751</v>
      </c>
      <c r="C1955" s="2">
        <v>43922</v>
      </c>
    </row>
    <row r="1956" spans="1:3" x14ac:dyDescent="0.55000000000000004">
      <c r="A1956">
        <v>1954</v>
      </c>
      <c r="B1956" s="1" t="s">
        <v>2752</v>
      </c>
      <c r="C1956" s="2">
        <v>43922</v>
      </c>
    </row>
    <row r="1957" spans="1:3" x14ac:dyDescent="0.55000000000000004">
      <c r="A1957">
        <v>1955</v>
      </c>
      <c r="B1957" s="1" t="s">
        <v>2753</v>
      </c>
      <c r="C1957" s="2">
        <v>43922</v>
      </c>
    </row>
    <row r="1958" spans="1:3" x14ac:dyDescent="0.55000000000000004">
      <c r="A1958">
        <v>1956</v>
      </c>
      <c r="B1958" s="1" t="s">
        <v>2754</v>
      </c>
      <c r="C1958" s="2">
        <v>43922</v>
      </c>
    </row>
    <row r="1959" spans="1:3" x14ac:dyDescent="0.55000000000000004">
      <c r="A1959">
        <v>1957</v>
      </c>
      <c r="B1959" s="1" t="s">
        <v>2755</v>
      </c>
      <c r="C1959" s="2">
        <v>43922</v>
      </c>
    </row>
    <row r="1960" spans="1:3" x14ac:dyDescent="0.55000000000000004">
      <c r="A1960">
        <v>1958</v>
      </c>
      <c r="B1960" s="1" t="s">
        <v>2756</v>
      </c>
      <c r="C1960" s="2">
        <v>43922</v>
      </c>
    </row>
    <row r="1961" spans="1:3" x14ac:dyDescent="0.55000000000000004">
      <c r="A1961">
        <v>1959</v>
      </c>
      <c r="B1961" s="1" t="s">
        <v>2757</v>
      </c>
      <c r="C1961" s="2">
        <v>43922</v>
      </c>
    </row>
    <row r="1962" spans="1:3" x14ac:dyDescent="0.55000000000000004">
      <c r="A1962">
        <v>1960</v>
      </c>
      <c r="B1962" s="1" t="s">
        <v>2758</v>
      </c>
      <c r="C1962" s="2">
        <v>43922</v>
      </c>
    </row>
    <row r="1963" spans="1:3" x14ac:dyDescent="0.55000000000000004">
      <c r="A1963">
        <v>1961</v>
      </c>
      <c r="B1963" s="1" t="s">
        <v>2759</v>
      </c>
      <c r="C1963" s="2">
        <v>43922</v>
      </c>
    </row>
    <row r="1964" spans="1:3" x14ac:dyDescent="0.55000000000000004">
      <c r="A1964">
        <v>1962</v>
      </c>
      <c r="B1964" s="1" t="s">
        <v>2760</v>
      </c>
      <c r="C1964" s="2">
        <v>43922</v>
      </c>
    </row>
    <row r="1965" spans="1:3" x14ac:dyDescent="0.55000000000000004">
      <c r="A1965">
        <v>1963</v>
      </c>
      <c r="B1965" s="1" t="s">
        <v>2761</v>
      </c>
      <c r="C1965" s="2">
        <v>43922</v>
      </c>
    </row>
    <row r="1966" spans="1:3" x14ac:dyDescent="0.55000000000000004">
      <c r="A1966">
        <v>1964</v>
      </c>
      <c r="B1966" s="1" t="s">
        <v>2762</v>
      </c>
      <c r="C1966" s="2">
        <v>43922</v>
      </c>
    </row>
    <row r="1967" spans="1:3" x14ac:dyDescent="0.55000000000000004">
      <c r="A1967">
        <v>1965</v>
      </c>
      <c r="B1967" s="1" t="s">
        <v>2763</v>
      </c>
      <c r="C1967" s="2">
        <v>43922</v>
      </c>
    </row>
    <row r="1968" spans="1:3" x14ac:dyDescent="0.55000000000000004">
      <c r="A1968">
        <v>1966</v>
      </c>
      <c r="B1968" s="1" t="s">
        <v>2764</v>
      </c>
      <c r="C1968" s="2">
        <v>43922</v>
      </c>
    </row>
    <row r="1969" spans="1:3" x14ac:dyDescent="0.55000000000000004">
      <c r="A1969">
        <v>1967</v>
      </c>
      <c r="B1969" s="1" t="s">
        <v>2765</v>
      </c>
      <c r="C1969" s="2">
        <v>43922</v>
      </c>
    </row>
    <row r="1970" spans="1:3" x14ac:dyDescent="0.55000000000000004">
      <c r="A1970">
        <v>1968</v>
      </c>
      <c r="B1970" s="1" t="s">
        <v>2766</v>
      </c>
      <c r="C1970" s="2">
        <v>43922</v>
      </c>
    </row>
    <row r="1971" spans="1:3" x14ac:dyDescent="0.55000000000000004">
      <c r="A1971">
        <v>1969</v>
      </c>
      <c r="B1971" s="1" t="s">
        <v>2767</v>
      </c>
      <c r="C1971" s="2">
        <v>43922</v>
      </c>
    </row>
    <row r="1972" spans="1:3" x14ac:dyDescent="0.55000000000000004">
      <c r="A1972">
        <v>1970</v>
      </c>
      <c r="B1972" s="1" t="s">
        <v>2768</v>
      </c>
      <c r="C1972" s="2">
        <v>43922</v>
      </c>
    </row>
    <row r="1973" spans="1:3" x14ac:dyDescent="0.55000000000000004">
      <c r="A1973">
        <v>1971</v>
      </c>
      <c r="B1973" s="1" t="s">
        <v>2769</v>
      </c>
      <c r="C1973" s="2">
        <v>43922</v>
      </c>
    </row>
    <row r="1974" spans="1:3" x14ac:dyDescent="0.55000000000000004">
      <c r="A1974">
        <v>1972</v>
      </c>
      <c r="B1974" s="1" t="s">
        <v>2770</v>
      </c>
      <c r="C1974" s="2">
        <v>43922</v>
      </c>
    </row>
    <row r="1975" spans="1:3" x14ac:dyDescent="0.55000000000000004">
      <c r="A1975">
        <v>1973</v>
      </c>
      <c r="B1975" s="1" t="s">
        <v>2771</v>
      </c>
      <c r="C1975" s="2">
        <v>43922</v>
      </c>
    </row>
    <row r="1976" spans="1:3" x14ac:dyDescent="0.55000000000000004">
      <c r="A1976">
        <v>1974</v>
      </c>
      <c r="B1976" s="1" t="s">
        <v>2772</v>
      </c>
      <c r="C1976" s="2">
        <v>43922</v>
      </c>
    </row>
    <row r="1977" spans="1:3" x14ac:dyDescent="0.55000000000000004">
      <c r="A1977">
        <v>1975</v>
      </c>
      <c r="B1977" s="1" t="s">
        <v>2773</v>
      </c>
      <c r="C1977" s="2">
        <v>43952</v>
      </c>
    </row>
    <row r="1978" spans="1:3" x14ac:dyDescent="0.55000000000000004">
      <c r="A1978">
        <v>1976</v>
      </c>
      <c r="B1978" s="1" t="s">
        <v>2774</v>
      </c>
      <c r="C1978" s="2">
        <v>43952</v>
      </c>
    </row>
    <row r="1979" spans="1:3" x14ac:dyDescent="0.55000000000000004">
      <c r="A1979">
        <v>1977</v>
      </c>
      <c r="B1979" s="1" t="s">
        <v>2775</v>
      </c>
      <c r="C1979" s="2">
        <v>43952</v>
      </c>
    </row>
    <row r="1980" spans="1:3" x14ac:dyDescent="0.55000000000000004">
      <c r="A1980">
        <v>1978</v>
      </c>
      <c r="B1980" s="1" t="s">
        <v>2776</v>
      </c>
      <c r="C1980" s="2">
        <v>43952</v>
      </c>
    </row>
    <row r="1981" spans="1:3" x14ac:dyDescent="0.55000000000000004">
      <c r="A1981">
        <v>1979</v>
      </c>
      <c r="B1981" s="1" t="s">
        <v>2777</v>
      </c>
      <c r="C1981" s="2">
        <v>43952</v>
      </c>
    </row>
    <row r="1982" spans="1:3" x14ac:dyDescent="0.55000000000000004">
      <c r="A1982">
        <v>1980</v>
      </c>
      <c r="B1982" s="1" t="s">
        <v>2778</v>
      </c>
      <c r="C1982" s="2">
        <v>43952</v>
      </c>
    </row>
    <row r="1983" spans="1:3" x14ac:dyDescent="0.55000000000000004">
      <c r="A1983">
        <v>1981</v>
      </c>
      <c r="B1983" s="1" t="s">
        <v>2779</v>
      </c>
      <c r="C1983" s="2">
        <v>43952</v>
      </c>
    </row>
    <row r="1984" spans="1:3" x14ac:dyDescent="0.55000000000000004">
      <c r="A1984">
        <v>1982</v>
      </c>
      <c r="B1984" s="1" t="s">
        <v>2780</v>
      </c>
      <c r="C1984" s="2">
        <v>43952</v>
      </c>
    </row>
    <row r="1985" spans="1:3" x14ac:dyDescent="0.55000000000000004">
      <c r="A1985">
        <v>1983</v>
      </c>
      <c r="B1985" s="1" t="s">
        <v>2781</v>
      </c>
      <c r="C1985" s="2">
        <v>43952</v>
      </c>
    </row>
    <row r="1986" spans="1:3" x14ac:dyDescent="0.55000000000000004">
      <c r="A1986">
        <v>1984</v>
      </c>
      <c r="B1986" s="1" t="s">
        <v>2782</v>
      </c>
      <c r="C1986" s="2">
        <v>43952</v>
      </c>
    </row>
    <row r="1987" spans="1:3" x14ac:dyDescent="0.55000000000000004">
      <c r="A1987">
        <v>1985</v>
      </c>
      <c r="B1987" s="1" t="s">
        <v>2783</v>
      </c>
      <c r="C1987" s="2">
        <v>43952</v>
      </c>
    </row>
    <row r="1988" spans="1:3" x14ac:dyDescent="0.55000000000000004">
      <c r="A1988">
        <v>1986</v>
      </c>
      <c r="B1988" s="1" t="s">
        <v>2784</v>
      </c>
      <c r="C1988" s="2">
        <v>43952</v>
      </c>
    </row>
    <row r="1989" spans="1:3" x14ac:dyDescent="0.55000000000000004">
      <c r="A1989">
        <v>1987</v>
      </c>
      <c r="B1989" s="1" t="s">
        <v>2785</v>
      </c>
      <c r="C1989" s="2">
        <v>43952</v>
      </c>
    </row>
    <row r="1990" spans="1:3" x14ac:dyDescent="0.55000000000000004">
      <c r="A1990">
        <v>1988</v>
      </c>
      <c r="B1990" s="1" t="s">
        <v>2786</v>
      </c>
      <c r="C1990" s="2">
        <v>43952</v>
      </c>
    </row>
    <row r="1991" spans="1:3" x14ac:dyDescent="0.55000000000000004">
      <c r="A1991">
        <v>1989</v>
      </c>
      <c r="B1991" s="1" t="s">
        <v>2787</v>
      </c>
      <c r="C1991" s="2">
        <v>43952</v>
      </c>
    </row>
    <row r="1992" spans="1:3" x14ac:dyDescent="0.55000000000000004">
      <c r="A1992">
        <v>1990</v>
      </c>
      <c r="B1992" s="1" t="s">
        <v>2788</v>
      </c>
      <c r="C1992" s="2">
        <v>43952</v>
      </c>
    </row>
    <row r="1993" spans="1:3" x14ac:dyDescent="0.55000000000000004">
      <c r="A1993">
        <v>1991</v>
      </c>
      <c r="B1993" s="1" t="s">
        <v>2789</v>
      </c>
      <c r="C1993" s="2">
        <v>43952</v>
      </c>
    </row>
    <row r="1994" spans="1:3" x14ac:dyDescent="0.55000000000000004">
      <c r="A1994">
        <v>1992</v>
      </c>
      <c r="B1994" s="1" t="s">
        <v>2790</v>
      </c>
      <c r="C1994" s="2">
        <v>43952</v>
      </c>
    </row>
    <row r="1995" spans="1:3" x14ac:dyDescent="0.55000000000000004">
      <c r="A1995">
        <v>1993</v>
      </c>
      <c r="B1995" s="1" t="s">
        <v>2791</v>
      </c>
      <c r="C1995" s="2">
        <v>43952</v>
      </c>
    </row>
    <row r="1996" spans="1:3" x14ac:dyDescent="0.55000000000000004">
      <c r="A1996">
        <v>1994</v>
      </c>
      <c r="B1996" s="1" t="s">
        <v>2792</v>
      </c>
      <c r="C1996" s="2">
        <v>43952</v>
      </c>
    </row>
    <row r="1997" spans="1:3" x14ac:dyDescent="0.55000000000000004">
      <c r="A1997">
        <v>1995</v>
      </c>
      <c r="B1997" s="1" t="s">
        <v>2793</v>
      </c>
      <c r="C1997" s="2">
        <v>43983</v>
      </c>
    </row>
    <row r="1998" spans="1:3" x14ac:dyDescent="0.55000000000000004">
      <c r="A1998">
        <v>1996</v>
      </c>
      <c r="B1998" s="1" t="s">
        <v>2794</v>
      </c>
      <c r="C1998" s="2">
        <v>43983</v>
      </c>
    </row>
    <row r="1999" spans="1:3" x14ac:dyDescent="0.55000000000000004">
      <c r="A1999">
        <v>1997</v>
      </c>
      <c r="B1999" s="1" t="s">
        <v>2795</v>
      </c>
      <c r="C1999" s="2">
        <v>43983</v>
      </c>
    </row>
    <row r="2000" spans="1:3" x14ac:dyDescent="0.55000000000000004">
      <c r="A2000">
        <v>1998</v>
      </c>
      <c r="B2000" s="1" t="s">
        <v>2796</v>
      </c>
      <c r="C2000" s="2">
        <v>43983</v>
      </c>
    </row>
    <row r="2001" spans="1:3" x14ac:dyDescent="0.55000000000000004">
      <c r="A2001">
        <v>1999</v>
      </c>
      <c r="B2001" s="1" t="s">
        <v>2797</v>
      </c>
      <c r="C2001" s="2">
        <v>43983</v>
      </c>
    </row>
    <row r="2002" spans="1:3" x14ac:dyDescent="0.55000000000000004">
      <c r="A2002">
        <v>2000</v>
      </c>
      <c r="B2002" s="1" t="s">
        <v>2798</v>
      </c>
      <c r="C2002" s="2">
        <v>43983</v>
      </c>
    </row>
    <row r="2003" spans="1:3" x14ac:dyDescent="0.55000000000000004">
      <c r="A2003">
        <v>2001</v>
      </c>
      <c r="B2003" s="1" t="s">
        <v>2799</v>
      </c>
      <c r="C2003" s="2">
        <v>43983</v>
      </c>
    </row>
    <row r="2004" spans="1:3" x14ac:dyDescent="0.55000000000000004">
      <c r="A2004">
        <v>2002</v>
      </c>
      <c r="B2004" s="1" t="s">
        <v>2800</v>
      </c>
      <c r="C2004" s="2">
        <v>43983</v>
      </c>
    </row>
    <row r="2005" spans="1:3" x14ac:dyDescent="0.55000000000000004">
      <c r="A2005">
        <v>2003</v>
      </c>
      <c r="B2005" s="1" t="s">
        <v>2801</v>
      </c>
      <c r="C2005" s="2">
        <v>43983</v>
      </c>
    </row>
    <row r="2006" spans="1:3" x14ac:dyDescent="0.55000000000000004">
      <c r="A2006">
        <v>2004</v>
      </c>
      <c r="B2006" s="1" t="s">
        <v>2802</v>
      </c>
      <c r="C2006" s="2">
        <v>44013</v>
      </c>
    </row>
    <row r="2007" spans="1:3" x14ac:dyDescent="0.55000000000000004">
      <c r="A2007">
        <v>2005</v>
      </c>
      <c r="B2007" s="1" t="s">
        <v>2803</v>
      </c>
      <c r="C2007" s="2">
        <v>44013</v>
      </c>
    </row>
    <row r="2008" spans="1:3" x14ac:dyDescent="0.55000000000000004">
      <c r="A2008">
        <v>2006</v>
      </c>
      <c r="B2008" s="1" t="s">
        <v>2804</v>
      </c>
      <c r="C2008" s="2">
        <v>44013</v>
      </c>
    </row>
    <row r="2009" spans="1:3" x14ac:dyDescent="0.55000000000000004">
      <c r="A2009">
        <v>2007</v>
      </c>
      <c r="B2009" s="1" t="s">
        <v>2805</v>
      </c>
      <c r="C2009" s="2">
        <v>44013</v>
      </c>
    </row>
    <row r="2010" spans="1:3" x14ac:dyDescent="0.55000000000000004">
      <c r="A2010">
        <v>2008</v>
      </c>
      <c r="B2010" s="1" t="s">
        <v>2806</v>
      </c>
      <c r="C2010" s="2">
        <v>44013</v>
      </c>
    </row>
    <row r="2011" spans="1:3" x14ac:dyDescent="0.55000000000000004">
      <c r="A2011">
        <v>2009</v>
      </c>
      <c r="B2011" s="1" t="s">
        <v>2807</v>
      </c>
      <c r="C2011" s="2">
        <v>44013</v>
      </c>
    </row>
    <row r="2012" spans="1:3" x14ac:dyDescent="0.55000000000000004">
      <c r="A2012">
        <v>2010</v>
      </c>
      <c r="B2012" s="1" t="s">
        <v>2808</v>
      </c>
      <c r="C2012" s="2">
        <v>44013</v>
      </c>
    </row>
    <row r="2013" spans="1:3" x14ac:dyDescent="0.55000000000000004">
      <c r="A2013">
        <v>2011</v>
      </c>
      <c r="B2013" s="1" t="s">
        <v>2809</v>
      </c>
      <c r="C2013" s="2">
        <v>44013</v>
      </c>
    </row>
    <row r="2014" spans="1:3" x14ac:dyDescent="0.55000000000000004">
      <c r="A2014">
        <v>2012</v>
      </c>
      <c r="B2014" s="1" t="s">
        <v>2810</v>
      </c>
      <c r="C2014" s="2">
        <v>44013</v>
      </c>
    </row>
    <row r="2015" spans="1:3" x14ac:dyDescent="0.55000000000000004">
      <c r="A2015">
        <v>2013</v>
      </c>
      <c r="B2015" s="1" t="s">
        <v>2811</v>
      </c>
      <c r="C2015" s="2">
        <v>44044</v>
      </c>
    </row>
    <row r="2016" spans="1:3" x14ac:dyDescent="0.55000000000000004">
      <c r="A2016">
        <v>2014</v>
      </c>
      <c r="B2016" s="1" t="s">
        <v>2812</v>
      </c>
      <c r="C2016" s="2">
        <v>44044</v>
      </c>
    </row>
    <row r="2017" spans="1:3" x14ac:dyDescent="0.55000000000000004">
      <c r="A2017">
        <v>2015</v>
      </c>
      <c r="B2017" s="1" t="s">
        <v>2813</v>
      </c>
      <c r="C2017" s="2">
        <v>44044</v>
      </c>
    </row>
    <row r="2018" spans="1:3" x14ac:dyDescent="0.55000000000000004">
      <c r="A2018">
        <v>2016</v>
      </c>
      <c r="B2018" s="1" t="s">
        <v>2814</v>
      </c>
      <c r="C2018" s="2">
        <v>44044</v>
      </c>
    </row>
    <row r="2019" spans="1:3" x14ac:dyDescent="0.55000000000000004">
      <c r="A2019">
        <v>2017</v>
      </c>
      <c r="B2019" s="1" t="s">
        <v>2815</v>
      </c>
      <c r="C2019" s="2">
        <v>44044</v>
      </c>
    </row>
    <row r="2020" spans="1:3" x14ac:dyDescent="0.55000000000000004">
      <c r="A2020">
        <v>2018</v>
      </c>
      <c r="B2020" s="1" t="s">
        <v>2816</v>
      </c>
      <c r="C2020" s="2">
        <v>44044</v>
      </c>
    </row>
    <row r="2021" spans="1:3" x14ac:dyDescent="0.55000000000000004">
      <c r="A2021">
        <v>2019</v>
      </c>
      <c r="B2021" s="1" t="s">
        <v>2817</v>
      </c>
      <c r="C2021" s="2">
        <v>44044</v>
      </c>
    </row>
    <row r="2022" spans="1:3" x14ac:dyDescent="0.55000000000000004">
      <c r="A2022">
        <v>2020</v>
      </c>
      <c r="B2022" s="1" t="s">
        <v>2818</v>
      </c>
      <c r="C2022" s="2">
        <v>44044</v>
      </c>
    </row>
    <row r="2023" spans="1:3" x14ac:dyDescent="0.55000000000000004">
      <c r="A2023">
        <v>2021</v>
      </c>
      <c r="B2023" s="1" t="s">
        <v>2819</v>
      </c>
      <c r="C2023" s="2">
        <v>44044</v>
      </c>
    </row>
    <row r="2024" spans="1:3" x14ac:dyDescent="0.55000000000000004">
      <c r="A2024">
        <v>2022</v>
      </c>
      <c r="B2024" s="1" t="s">
        <v>2820</v>
      </c>
      <c r="C2024" s="2">
        <v>44044</v>
      </c>
    </row>
    <row r="2025" spans="1:3" x14ac:dyDescent="0.55000000000000004">
      <c r="A2025">
        <v>2023</v>
      </c>
      <c r="B2025" s="1" t="s">
        <v>2821</v>
      </c>
      <c r="C2025" s="2">
        <v>44044</v>
      </c>
    </row>
    <row r="2026" spans="1:3" x14ac:dyDescent="0.55000000000000004">
      <c r="A2026">
        <v>2024</v>
      </c>
      <c r="B2026" s="1" t="s">
        <v>2822</v>
      </c>
      <c r="C2026" s="2">
        <v>44075</v>
      </c>
    </row>
    <row r="2027" spans="1:3" x14ac:dyDescent="0.55000000000000004">
      <c r="A2027">
        <v>2025</v>
      </c>
      <c r="B2027" s="1" t="s">
        <v>2823</v>
      </c>
      <c r="C2027" s="2">
        <v>44075</v>
      </c>
    </row>
    <row r="2028" spans="1:3" x14ac:dyDescent="0.55000000000000004">
      <c r="A2028">
        <v>2026</v>
      </c>
      <c r="B2028" s="1" t="s">
        <v>2824</v>
      </c>
      <c r="C2028" s="2">
        <v>44075</v>
      </c>
    </row>
    <row r="2029" spans="1:3" x14ac:dyDescent="0.55000000000000004">
      <c r="A2029">
        <v>2027</v>
      </c>
      <c r="B2029" s="1" t="s">
        <v>2825</v>
      </c>
      <c r="C2029" s="2">
        <v>44075</v>
      </c>
    </row>
    <row r="2030" spans="1:3" x14ac:dyDescent="0.55000000000000004">
      <c r="A2030">
        <v>2028</v>
      </c>
      <c r="B2030" s="1" t="s">
        <v>2826</v>
      </c>
      <c r="C2030" s="2">
        <v>44075</v>
      </c>
    </row>
    <row r="2031" spans="1:3" x14ac:dyDescent="0.55000000000000004">
      <c r="A2031">
        <v>2029</v>
      </c>
      <c r="B2031" s="1" t="s">
        <v>2827</v>
      </c>
      <c r="C2031" s="2">
        <v>44075</v>
      </c>
    </row>
    <row r="2032" spans="1:3" x14ac:dyDescent="0.55000000000000004">
      <c r="A2032">
        <v>2030</v>
      </c>
      <c r="B2032" s="1" t="s">
        <v>2828</v>
      </c>
      <c r="C2032" s="2">
        <v>44075</v>
      </c>
    </row>
    <row r="2033" spans="1:3" x14ac:dyDescent="0.55000000000000004">
      <c r="A2033">
        <v>2031</v>
      </c>
      <c r="B2033" s="1" t="s">
        <v>2829</v>
      </c>
      <c r="C2033" s="2">
        <v>44075</v>
      </c>
    </row>
    <row r="2034" spans="1:3" x14ac:dyDescent="0.55000000000000004">
      <c r="A2034">
        <v>2032</v>
      </c>
      <c r="B2034" s="1" t="s">
        <v>2830</v>
      </c>
      <c r="C2034" s="2">
        <v>44105</v>
      </c>
    </row>
    <row r="2035" spans="1:3" x14ac:dyDescent="0.55000000000000004">
      <c r="A2035">
        <v>2033</v>
      </c>
      <c r="B2035" s="1" t="s">
        <v>2831</v>
      </c>
      <c r="C2035" s="2">
        <v>44105</v>
      </c>
    </row>
    <row r="2036" spans="1:3" x14ac:dyDescent="0.55000000000000004">
      <c r="A2036">
        <v>2034</v>
      </c>
      <c r="B2036" s="1" t="s">
        <v>2832</v>
      </c>
      <c r="C2036" s="2">
        <v>44105</v>
      </c>
    </row>
    <row r="2037" spans="1:3" x14ac:dyDescent="0.55000000000000004">
      <c r="A2037">
        <v>2035</v>
      </c>
      <c r="B2037" s="1" t="s">
        <v>2833</v>
      </c>
      <c r="C2037" s="2">
        <v>44105</v>
      </c>
    </row>
    <row r="2038" spans="1:3" x14ac:dyDescent="0.55000000000000004">
      <c r="A2038">
        <v>2036</v>
      </c>
      <c r="B2038" s="1" t="s">
        <v>2834</v>
      </c>
      <c r="C2038" s="2">
        <v>44105</v>
      </c>
    </row>
    <row r="2039" spans="1:3" x14ac:dyDescent="0.55000000000000004">
      <c r="A2039">
        <v>2037</v>
      </c>
      <c r="B2039" s="1" t="s">
        <v>2835</v>
      </c>
      <c r="C2039" s="2">
        <v>44105</v>
      </c>
    </row>
    <row r="2040" spans="1:3" x14ac:dyDescent="0.55000000000000004">
      <c r="A2040">
        <v>2038</v>
      </c>
      <c r="B2040" s="1" t="s">
        <v>2836</v>
      </c>
      <c r="C2040" s="2">
        <v>44105</v>
      </c>
    </row>
    <row r="2041" spans="1:3" x14ac:dyDescent="0.55000000000000004">
      <c r="A2041">
        <v>2039</v>
      </c>
      <c r="B2041" s="1" t="s">
        <v>2837</v>
      </c>
      <c r="C2041" s="2">
        <v>44105</v>
      </c>
    </row>
    <row r="2042" spans="1:3" x14ac:dyDescent="0.55000000000000004">
      <c r="A2042">
        <v>2040</v>
      </c>
      <c r="B2042" s="1" t="s">
        <v>2838</v>
      </c>
      <c r="C2042" s="2">
        <v>44105</v>
      </c>
    </row>
    <row r="2043" spans="1:3" x14ac:dyDescent="0.55000000000000004">
      <c r="A2043">
        <v>2041</v>
      </c>
      <c r="B2043" s="1" t="s">
        <v>2839</v>
      </c>
      <c r="C2043" s="2">
        <v>44105</v>
      </c>
    </row>
    <row r="2044" spans="1:3" x14ac:dyDescent="0.55000000000000004">
      <c r="A2044">
        <v>2042</v>
      </c>
      <c r="B2044" s="1" t="s">
        <v>2840</v>
      </c>
      <c r="C2044" s="2">
        <v>44105</v>
      </c>
    </row>
    <row r="2045" spans="1:3" x14ac:dyDescent="0.55000000000000004">
      <c r="A2045">
        <v>2043</v>
      </c>
      <c r="B2045" s="1" t="s">
        <v>2841</v>
      </c>
      <c r="C2045" s="2">
        <v>44105</v>
      </c>
    </row>
    <row r="2046" spans="1:3" x14ac:dyDescent="0.55000000000000004">
      <c r="A2046">
        <v>2044</v>
      </c>
      <c r="B2046" s="1" t="s">
        <v>2842</v>
      </c>
      <c r="C2046" s="2">
        <v>44105</v>
      </c>
    </row>
    <row r="2047" spans="1:3" x14ac:dyDescent="0.55000000000000004">
      <c r="A2047">
        <v>2045</v>
      </c>
      <c r="B2047" s="1" t="s">
        <v>2843</v>
      </c>
      <c r="C2047" s="2">
        <v>44105</v>
      </c>
    </row>
    <row r="2048" spans="1:3" x14ac:dyDescent="0.55000000000000004">
      <c r="A2048">
        <v>2046</v>
      </c>
      <c r="B2048" s="1" t="s">
        <v>2844</v>
      </c>
      <c r="C2048" s="2">
        <v>44105</v>
      </c>
    </row>
    <row r="2049" spans="1:3" x14ac:dyDescent="0.55000000000000004">
      <c r="A2049">
        <v>2047</v>
      </c>
      <c r="B2049" s="1" t="s">
        <v>2845</v>
      </c>
      <c r="C2049" s="2">
        <v>44105</v>
      </c>
    </row>
    <row r="2050" spans="1:3" x14ac:dyDescent="0.55000000000000004">
      <c r="A2050">
        <v>2048</v>
      </c>
      <c r="B2050" s="1" t="s">
        <v>2846</v>
      </c>
      <c r="C2050" s="2">
        <v>44105</v>
      </c>
    </row>
    <row r="2051" spans="1:3" x14ac:dyDescent="0.55000000000000004">
      <c r="A2051">
        <v>2049</v>
      </c>
      <c r="B2051" s="1" t="s">
        <v>2847</v>
      </c>
      <c r="C2051" s="2">
        <v>44105</v>
      </c>
    </row>
    <row r="2052" spans="1:3" x14ac:dyDescent="0.55000000000000004">
      <c r="A2052">
        <v>2050</v>
      </c>
      <c r="B2052" s="1" t="s">
        <v>2848</v>
      </c>
      <c r="C2052" s="2">
        <v>44105</v>
      </c>
    </row>
    <row r="2053" spans="1:3" x14ac:dyDescent="0.55000000000000004">
      <c r="A2053">
        <v>2051</v>
      </c>
      <c r="B2053" s="1" t="s">
        <v>2849</v>
      </c>
      <c r="C2053" s="2">
        <v>44105</v>
      </c>
    </row>
    <row r="2054" spans="1:3" x14ac:dyDescent="0.55000000000000004">
      <c r="A2054">
        <v>2052</v>
      </c>
      <c r="B2054" s="1" t="s">
        <v>2850</v>
      </c>
      <c r="C2054" s="2">
        <v>44105</v>
      </c>
    </row>
    <row r="2055" spans="1:3" x14ac:dyDescent="0.55000000000000004">
      <c r="A2055">
        <v>2053</v>
      </c>
      <c r="B2055" s="1" t="s">
        <v>2851</v>
      </c>
      <c r="C2055" s="2">
        <v>44105</v>
      </c>
    </row>
    <row r="2056" spans="1:3" x14ac:dyDescent="0.55000000000000004">
      <c r="A2056">
        <v>2054</v>
      </c>
      <c r="B2056" s="1" t="s">
        <v>2852</v>
      </c>
      <c r="C2056" s="2">
        <v>44105</v>
      </c>
    </row>
    <row r="2057" spans="1:3" x14ac:dyDescent="0.55000000000000004">
      <c r="A2057">
        <v>2055</v>
      </c>
      <c r="B2057" s="1" t="s">
        <v>2853</v>
      </c>
      <c r="C2057" s="2">
        <v>44105</v>
      </c>
    </row>
    <row r="2058" spans="1:3" x14ac:dyDescent="0.55000000000000004">
      <c r="A2058">
        <v>2056</v>
      </c>
      <c r="B2058" s="1" t="s">
        <v>2854</v>
      </c>
      <c r="C2058" s="2">
        <v>44105</v>
      </c>
    </row>
    <row r="2059" spans="1:3" x14ac:dyDescent="0.55000000000000004">
      <c r="A2059">
        <v>2057</v>
      </c>
      <c r="B2059" s="1" t="s">
        <v>2855</v>
      </c>
      <c r="C2059" s="2">
        <v>44105</v>
      </c>
    </row>
    <row r="2060" spans="1:3" x14ac:dyDescent="0.55000000000000004">
      <c r="A2060">
        <v>2058</v>
      </c>
      <c r="B2060" s="1" t="s">
        <v>2856</v>
      </c>
      <c r="C2060" s="2">
        <v>44105</v>
      </c>
    </row>
    <row r="2061" spans="1:3" x14ac:dyDescent="0.55000000000000004">
      <c r="A2061">
        <v>2059</v>
      </c>
      <c r="B2061" s="1" t="s">
        <v>2857</v>
      </c>
      <c r="C2061" s="2">
        <v>44136</v>
      </c>
    </row>
    <row r="2062" spans="1:3" x14ac:dyDescent="0.55000000000000004">
      <c r="A2062">
        <v>2060</v>
      </c>
      <c r="B2062" s="1" t="s">
        <v>2858</v>
      </c>
      <c r="C2062" s="2">
        <v>44136</v>
      </c>
    </row>
    <row r="2063" spans="1:3" x14ac:dyDescent="0.55000000000000004">
      <c r="A2063">
        <v>2061</v>
      </c>
      <c r="B2063" s="1" t="s">
        <v>2859</v>
      </c>
      <c r="C2063" s="2">
        <v>44136</v>
      </c>
    </row>
    <row r="2064" spans="1:3" x14ac:dyDescent="0.55000000000000004">
      <c r="A2064">
        <v>2062</v>
      </c>
      <c r="B2064" s="1" t="s">
        <v>2860</v>
      </c>
      <c r="C2064" s="2">
        <v>44136</v>
      </c>
    </row>
    <row r="2065" spans="1:3" x14ac:dyDescent="0.55000000000000004">
      <c r="A2065">
        <v>2063</v>
      </c>
      <c r="B2065" s="1" t="s">
        <v>2861</v>
      </c>
      <c r="C2065" s="2">
        <v>44136</v>
      </c>
    </row>
    <row r="2066" spans="1:3" x14ac:dyDescent="0.55000000000000004">
      <c r="A2066">
        <v>2064</v>
      </c>
      <c r="B2066" s="1" t="s">
        <v>2862</v>
      </c>
      <c r="C2066" s="2">
        <v>44136</v>
      </c>
    </row>
    <row r="2067" spans="1:3" x14ac:dyDescent="0.55000000000000004">
      <c r="A2067">
        <v>2065</v>
      </c>
      <c r="B2067" s="1" t="s">
        <v>2863</v>
      </c>
      <c r="C2067" s="2">
        <v>44136</v>
      </c>
    </row>
    <row r="2068" spans="1:3" x14ac:dyDescent="0.55000000000000004">
      <c r="A2068">
        <v>2066</v>
      </c>
      <c r="B2068" s="1" t="s">
        <v>2864</v>
      </c>
      <c r="C2068" s="2">
        <v>44136</v>
      </c>
    </row>
    <row r="2069" spans="1:3" x14ac:dyDescent="0.55000000000000004">
      <c r="A2069">
        <v>2067</v>
      </c>
      <c r="B2069" s="1" t="s">
        <v>2865</v>
      </c>
      <c r="C2069" s="2">
        <v>44136</v>
      </c>
    </row>
    <row r="2070" spans="1:3" x14ac:dyDescent="0.55000000000000004">
      <c r="A2070">
        <v>2068</v>
      </c>
      <c r="B2070" s="1" t="s">
        <v>2866</v>
      </c>
      <c r="C2070" s="2">
        <v>44136</v>
      </c>
    </row>
    <row r="2071" spans="1:3" x14ac:dyDescent="0.55000000000000004">
      <c r="A2071">
        <v>2069</v>
      </c>
      <c r="B2071" s="1" t="s">
        <v>2867</v>
      </c>
      <c r="C2071" s="2">
        <v>44136</v>
      </c>
    </row>
    <row r="2072" spans="1:3" x14ac:dyDescent="0.55000000000000004">
      <c r="A2072">
        <v>2070</v>
      </c>
      <c r="B2072" s="1" t="s">
        <v>2868</v>
      </c>
      <c r="C2072" s="2">
        <v>44136</v>
      </c>
    </row>
    <row r="2073" spans="1:3" x14ac:dyDescent="0.55000000000000004">
      <c r="A2073">
        <v>2071</v>
      </c>
      <c r="B2073" s="1" t="s">
        <v>2869</v>
      </c>
      <c r="C2073" s="2">
        <v>44136</v>
      </c>
    </row>
    <row r="2074" spans="1:3" x14ac:dyDescent="0.55000000000000004">
      <c r="A2074">
        <v>2072</v>
      </c>
      <c r="B2074" s="1" t="s">
        <v>2870</v>
      </c>
      <c r="C2074" s="2">
        <v>44136</v>
      </c>
    </row>
    <row r="2075" spans="1:3" x14ac:dyDescent="0.55000000000000004">
      <c r="A2075">
        <v>2073</v>
      </c>
      <c r="B2075" s="1" t="s">
        <v>2871</v>
      </c>
      <c r="C2075" s="2">
        <v>44136</v>
      </c>
    </row>
    <row r="2076" spans="1:3" x14ac:dyDescent="0.55000000000000004">
      <c r="A2076">
        <v>2074</v>
      </c>
      <c r="B2076" s="1" t="s">
        <v>2872</v>
      </c>
      <c r="C2076" s="2">
        <v>44136</v>
      </c>
    </row>
    <row r="2077" spans="1:3" x14ac:dyDescent="0.55000000000000004">
      <c r="A2077">
        <v>2075</v>
      </c>
      <c r="B2077" s="1" t="s">
        <v>2873</v>
      </c>
      <c r="C2077" s="2">
        <v>44136</v>
      </c>
    </row>
    <row r="2078" spans="1:3" x14ac:dyDescent="0.55000000000000004">
      <c r="A2078">
        <v>2076</v>
      </c>
      <c r="B2078" s="1" t="s">
        <v>2874</v>
      </c>
      <c r="C2078" s="2">
        <v>44136</v>
      </c>
    </row>
    <row r="2079" spans="1:3" x14ac:dyDescent="0.55000000000000004">
      <c r="A2079">
        <v>2077</v>
      </c>
      <c r="B2079" s="1" t="s">
        <v>2875</v>
      </c>
      <c r="C2079" s="2">
        <v>44136</v>
      </c>
    </row>
    <row r="2080" spans="1:3" x14ac:dyDescent="0.55000000000000004">
      <c r="A2080">
        <v>2078</v>
      </c>
      <c r="B2080" s="1" t="s">
        <v>2876</v>
      </c>
      <c r="C2080" s="2">
        <v>44136</v>
      </c>
    </row>
    <row r="2081" spans="1:3" x14ac:dyDescent="0.55000000000000004">
      <c r="A2081">
        <v>2079</v>
      </c>
      <c r="B2081" s="1" t="s">
        <v>2877</v>
      </c>
      <c r="C2081" s="2">
        <v>44136</v>
      </c>
    </row>
    <row r="2082" spans="1:3" x14ac:dyDescent="0.55000000000000004">
      <c r="A2082">
        <v>2080</v>
      </c>
      <c r="B2082" s="1" t="s">
        <v>2878</v>
      </c>
      <c r="C2082" s="2">
        <v>44136</v>
      </c>
    </row>
    <row r="2083" spans="1:3" x14ac:dyDescent="0.55000000000000004">
      <c r="A2083">
        <v>2081</v>
      </c>
      <c r="B2083" s="1" t="s">
        <v>2879</v>
      </c>
      <c r="C2083" s="2">
        <v>44136</v>
      </c>
    </row>
    <row r="2084" spans="1:3" x14ac:dyDescent="0.55000000000000004">
      <c r="A2084">
        <v>2082</v>
      </c>
      <c r="B2084" s="1" t="s">
        <v>2880</v>
      </c>
      <c r="C2084" s="2">
        <v>44166</v>
      </c>
    </row>
    <row r="2085" spans="1:3" x14ac:dyDescent="0.55000000000000004">
      <c r="A2085">
        <v>2083</v>
      </c>
      <c r="B2085" s="1" t="s">
        <v>2881</v>
      </c>
      <c r="C2085" s="2">
        <v>44166</v>
      </c>
    </row>
    <row r="2086" spans="1:3" x14ac:dyDescent="0.55000000000000004">
      <c r="A2086">
        <v>2084</v>
      </c>
      <c r="B2086" s="1" t="s">
        <v>2882</v>
      </c>
      <c r="C2086" s="2">
        <v>44166</v>
      </c>
    </row>
    <row r="2087" spans="1:3" x14ac:dyDescent="0.55000000000000004">
      <c r="A2087">
        <v>2085</v>
      </c>
      <c r="B2087" s="1" t="s">
        <v>2883</v>
      </c>
      <c r="C2087" s="2">
        <v>44197</v>
      </c>
    </row>
    <row r="2088" spans="1:3" x14ac:dyDescent="0.55000000000000004">
      <c r="A2088">
        <v>2086</v>
      </c>
      <c r="B2088" s="1" t="s">
        <v>2884</v>
      </c>
      <c r="C2088" s="2">
        <v>44197</v>
      </c>
    </row>
    <row r="2089" spans="1:3" x14ac:dyDescent="0.55000000000000004">
      <c r="A2089">
        <v>2087</v>
      </c>
      <c r="B2089" s="1" t="s">
        <v>2885</v>
      </c>
      <c r="C2089" s="2">
        <v>44197</v>
      </c>
    </row>
    <row r="2090" spans="1:3" x14ac:dyDescent="0.55000000000000004">
      <c r="A2090">
        <v>2088</v>
      </c>
      <c r="B2090" s="1" t="s">
        <v>2886</v>
      </c>
      <c r="C2090" s="2">
        <v>44197</v>
      </c>
    </row>
    <row r="2091" spans="1:3" x14ac:dyDescent="0.55000000000000004">
      <c r="A2091">
        <v>2089</v>
      </c>
      <c r="B2091" s="1" t="s">
        <v>2887</v>
      </c>
      <c r="C2091" s="2">
        <v>44197</v>
      </c>
    </row>
    <row r="2092" spans="1:3" x14ac:dyDescent="0.55000000000000004">
      <c r="A2092">
        <v>2090</v>
      </c>
      <c r="B2092" s="1" t="s">
        <v>2888</v>
      </c>
      <c r="C2092" s="2">
        <v>44197</v>
      </c>
    </row>
    <row r="2093" spans="1:3" x14ac:dyDescent="0.55000000000000004">
      <c r="A2093">
        <v>2091</v>
      </c>
      <c r="B2093" s="1" t="s">
        <v>2889</v>
      </c>
      <c r="C2093" s="2">
        <v>44197</v>
      </c>
    </row>
    <row r="2094" spans="1:3" x14ac:dyDescent="0.55000000000000004">
      <c r="A2094">
        <v>2092</v>
      </c>
      <c r="B2094" s="1" t="s">
        <v>2890</v>
      </c>
      <c r="C2094" s="2">
        <v>44197</v>
      </c>
    </row>
    <row r="2095" spans="1:3" x14ac:dyDescent="0.55000000000000004">
      <c r="A2095">
        <v>2093</v>
      </c>
      <c r="B2095" s="1" t="s">
        <v>2891</v>
      </c>
      <c r="C2095" s="2">
        <v>44197</v>
      </c>
    </row>
    <row r="2096" spans="1:3" x14ac:dyDescent="0.55000000000000004">
      <c r="A2096">
        <v>2094</v>
      </c>
      <c r="B2096" s="1" t="s">
        <v>2892</v>
      </c>
      <c r="C2096" s="2">
        <v>44197</v>
      </c>
    </row>
    <row r="2097" spans="1:3" x14ac:dyDescent="0.55000000000000004">
      <c r="A2097">
        <v>2095</v>
      </c>
      <c r="B2097" s="1" t="s">
        <v>2893</v>
      </c>
      <c r="C2097" s="2">
        <v>44197</v>
      </c>
    </row>
    <row r="2098" spans="1:3" x14ac:dyDescent="0.55000000000000004">
      <c r="A2098">
        <v>2096</v>
      </c>
      <c r="B2098" s="1" t="s">
        <v>2894</v>
      </c>
      <c r="C2098" s="2">
        <v>44197</v>
      </c>
    </row>
    <row r="2099" spans="1:3" x14ac:dyDescent="0.55000000000000004">
      <c r="A2099">
        <v>2097</v>
      </c>
      <c r="B2099" s="1" t="s">
        <v>2895</v>
      </c>
      <c r="C2099" s="2">
        <v>44197</v>
      </c>
    </row>
    <row r="2100" spans="1:3" x14ac:dyDescent="0.55000000000000004">
      <c r="A2100">
        <v>2098</v>
      </c>
      <c r="B2100" s="1" t="s">
        <v>2896</v>
      </c>
      <c r="C2100" s="2">
        <v>44197</v>
      </c>
    </row>
    <row r="2101" spans="1:3" x14ac:dyDescent="0.55000000000000004">
      <c r="A2101">
        <v>2099</v>
      </c>
      <c r="B2101" s="1" t="s">
        <v>2897</v>
      </c>
      <c r="C2101" s="2">
        <v>44197</v>
      </c>
    </row>
    <row r="2102" spans="1:3" x14ac:dyDescent="0.55000000000000004">
      <c r="A2102">
        <v>2100</v>
      </c>
      <c r="B2102" s="1" t="s">
        <v>2898</v>
      </c>
      <c r="C2102" s="2">
        <v>44197</v>
      </c>
    </row>
    <row r="2103" spans="1:3" x14ac:dyDescent="0.55000000000000004">
      <c r="A2103">
        <v>2101</v>
      </c>
      <c r="B2103" s="1" t="s">
        <v>2899</v>
      </c>
      <c r="C2103" s="2">
        <v>44197</v>
      </c>
    </row>
    <row r="2104" spans="1:3" x14ac:dyDescent="0.55000000000000004">
      <c r="A2104">
        <v>2102</v>
      </c>
      <c r="B2104" s="1" t="s">
        <v>2900</v>
      </c>
      <c r="C2104" s="2">
        <v>44197</v>
      </c>
    </row>
    <row r="2105" spans="1:3" x14ac:dyDescent="0.55000000000000004">
      <c r="A2105">
        <v>2103</v>
      </c>
      <c r="B2105" s="1" t="s">
        <v>2901</v>
      </c>
      <c r="C2105" s="2">
        <v>44197</v>
      </c>
    </row>
    <row r="2106" spans="1:3" x14ac:dyDescent="0.55000000000000004">
      <c r="A2106">
        <v>2104</v>
      </c>
      <c r="B2106" s="1" t="s">
        <v>2902</v>
      </c>
      <c r="C2106" s="2">
        <v>44197</v>
      </c>
    </row>
    <row r="2107" spans="1:3" x14ac:dyDescent="0.55000000000000004">
      <c r="A2107">
        <v>2105</v>
      </c>
      <c r="B2107" s="1" t="s">
        <v>2903</v>
      </c>
      <c r="C2107" s="2">
        <v>44197</v>
      </c>
    </row>
    <row r="2108" spans="1:3" x14ac:dyDescent="0.55000000000000004">
      <c r="A2108">
        <v>2106</v>
      </c>
      <c r="B2108" s="1" t="s">
        <v>2904</v>
      </c>
      <c r="C2108" s="2">
        <v>44197</v>
      </c>
    </row>
    <row r="2109" spans="1:3" x14ac:dyDescent="0.55000000000000004">
      <c r="A2109">
        <v>2107</v>
      </c>
      <c r="B2109" s="1" t="s">
        <v>2905</v>
      </c>
      <c r="C2109" s="2">
        <v>44197</v>
      </c>
    </row>
    <row r="2110" spans="1:3" x14ac:dyDescent="0.55000000000000004">
      <c r="A2110">
        <v>2108</v>
      </c>
      <c r="B2110" s="1" t="s">
        <v>2906</v>
      </c>
      <c r="C2110" s="2">
        <v>44228</v>
      </c>
    </row>
    <row r="2111" spans="1:3" x14ac:dyDescent="0.55000000000000004">
      <c r="A2111">
        <v>2109</v>
      </c>
      <c r="B2111" s="1" t="s">
        <v>2907</v>
      </c>
      <c r="C2111" s="2">
        <v>44228</v>
      </c>
    </row>
    <row r="2112" spans="1:3" x14ac:dyDescent="0.55000000000000004">
      <c r="A2112">
        <v>2110</v>
      </c>
      <c r="B2112" s="1" t="s">
        <v>2908</v>
      </c>
      <c r="C2112" s="2">
        <v>44228</v>
      </c>
    </row>
    <row r="2113" spans="1:3" x14ac:dyDescent="0.55000000000000004">
      <c r="A2113">
        <v>2111</v>
      </c>
      <c r="B2113" s="1" t="s">
        <v>2909</v>
      </c>
      <c r="C2113" s="2">
        <v>44228</v>
      </c>
    </row>
    <row r="2114" spans="1:3" x14ac:dyDescent="0.55000000000000004">
      <c r="A2114">
        <v>2112</v>
      </c>
      <c r="B2114" s="1" t="s">
        <v>2910</v>
      </c>
      <c r="C2114" s="2">
        <v>44228</v>
      </c>
    </row>
    <row r="2115" spans="1:3" x14ac:dyDescent="0.55000000000000004">
      <c r="A2115">
        <v>2113</v>
      </c>
      <c r="B2115" s="1" t="s">
        <v>2911</v>
      </c>
      <c r="C2115" s="2">
        <v>44228</v>
      </c>
    </row>
    <row r="2116" spans="1:3" x14ac:dyDescent="0.55000000000000004">
      <c r="A2116">
        <v>2114</v>
      </c>
      <c r="B2116" s="1" t="s">
        <v>2912</v>
      </c>
      <c r="C2116" s="2">
        <v>44228</v>
      </c>
    </row>
    <row r="2117" spans="1:3" x14ac:dyDescent="0.55000000000000004">
      <c r="A2117">
        <v>2115</v>
      </c>
      <c r="B2117" s="1" t="s">
        <v>2913</v>
      </c>
      <c r="C2117" s="2">
        <v>44228</v>
      </c>
    </row>
    <row r="2118" spans="1:3" x14ac:dyDescent="0.55000000000000004">
      <c r="A2118">
        <v>2116</v>
      </c>
      <c r="B2118" s="1" t="s">
        <v>2914</v>
      </c>
      <c r="C2118" s="2">
        <v>44228</v>
      </c>
    </row>
    <row r="2119" spans="1:3" x14ac:dyDescent="0.55000000000000004">
      <c r="A2119">
        <v>2117</v>
      </c>
      <c r="B2119" s="1" t="s">
        <v>2915</v>
      </c>
      <c r="C2119" s="2">
        <v>44228</v>
      </c>
    </row>
    <row r="2120" spans="1:3" x14ac:dyDescent="0.55000000000000004">
      <c r="A2120">
        <v>2118</v>
      </c>
      <c r="B2120" s="1" t="s">
        <v>2916</v>
      </c>
      <c r="C2120" s="2">
        <v>44228</v>
      </c>
    </row>
    <row r="2121" spans="1:3" x14ac:dyDescent="0.55000000000000004">
      <c r="A2121">
        <v>2119</v>
      </c>
      <c r="B2121" s="1" t="s">
        <v>2917</v>
      </c>
      <c r="C2121" s="2">
        <v>44228</v>
      </c>
    </row>
    <row r="2122" spans="1:3" x14ac:dyDescent="0.55000000000000004">
      <c r="A2122">
        <v>2120</v>
      </c>
      <c r="B2122" s="1" t="s">
        <v>2918</v>
      </c>
      <c r="C2122" s="2">
        <v>44228</v>
      </c>
    </row>
    <row r="2123" spans="1:3" x14ac:dyDescent="0.55000000000000004">
      <c r="A2123">
        <v>2121</v>
      </c>
      <c r="B2123" s="1" t="s">
        <v>2919</v>
      </c>
      <c r="C2123" s="2">
        <v>44228</v>
      </c>
    </row>
    <row r="2124" spans="1:3" x14ac:dyDescent="0.55000000000000004">
      <c r="A2124">
        <v>2122</v>
      </c>
      <c r="B2124" s="1" t="s">
        <v>2920</v>
      </c>
      <c r="C2124" s="2">
        <v>44256</v>
      </c>
    </row>
    <row r="2125" spans="1:3" x14ac:dyDescent="0.55000000000000004">
      <c r="A2125">
        <v>2123</v>
      </c>
      <c r="B2125" s="1" t="s">
        <v>2921</v>
      </c>
      <c r="C2125" s="2">
        <v>44256</v>
      </c>
    </row>
    <row r="2126" spans="1:3" x14ac:dyDescent="0.55000000000000004">
      <c r="A2126">
        <v>2124</v>
      </c>
      <c r="B2126" s="1" t="s">
        <v>2922</v>
      </c>
      <c r="C2126" s="2">
        <v>44256</v>
      </c>
    </row>
    <row r="2127" spans="1:3" x14ac:dyDescent="0.55000000000000004">
      <c r="A2127">
        <v>2125</v>
      </c>
      <c r="B2127" s="1" t="s">
        <v>2923</v>
      </c>
      <c r="C2127" s="2">
        <v>44256</v>
      </c>
    </row>
    <row r="2128" spans="1:3" x14ac:dyDescent="0.55000000000000004">
      <c r="A2128">
        <v>2126</v>
      </c>
      <c r="B2128" s="1" t="s">
        <v>2924</v>
      </c>
      <c r="C2128" s="2">
        <v>44256</v>
      </c>
    </row>
    <row r="2129" spans="1:3" x14ac:dyDescent="0.55000000000000004">
      <c r="A2129">
        <v>2127</v>
      </c>
      <c r="B2129" s="1" t="s">
        <v>2925</v>
      </c>
      <c r="C2129" s="2">
        <v>44256</v>
      </c>
    </row>
    <row r="2130" spans="1:3" x14ac:dyDescent="0.55000000000000004">
      <c r="A2130">
        <v>2128</v>
      </c>
      <c r="B2130" s="1" t="s">
        <v>2926</v>
      </c>
      <c r="C2130" s="2">
        <v>44256</v>
      </c>
    </row>
    <row r="2131" spans="1:3" x14ac:dyDescent="0.55000000000000004">
      <c r="A2131">
        <v>2129</v>
      </c>
      <c r="B2131" s="1" t="s">
        <v>2927</v>
      </c>
      <c r="C2131" s="2">
        <v>44256</v>
      </c>
    </row>
    <row r="2132" spans="1:3" x14ac:dyDescent="0.55000000000000004">
      <c r="A2132">
        <v>2130</v>
      </c>
      <c r="B2132" s="1" t="s">
        <v>2928</v>
      </c>
      <c r="C2132" s="2">
        <v>44256</v>
      </c>
    </row>
    <row r="2133" spans="1:3" x14ac:dyDescent="0.55000000000000004">
      <c r="A2133">
        <v>2131</v>
      </c>
      <c r="B2133" s="1" t="s">
        <v>2929</v>
      </c>
      <c r="C2133" s="2">
        <v>44256</v>
      </c>
    </row>
    <row r="2134" spans="1:3" x14ac:dyDescent="0.55000000000000004">
      <c r="A2134">
        <v>2132</v>
      </c>
      <c r="B2134" s="1" t="s">
        <v>2930</v>
      </c>
      <c r="C2134" s="2">
        <v>44256</v>
      </c>
    </row>
    <row r="2135" spans="1:3" x14ac:dyDescent="0.55000000000000004">
      <c r="A2135">
        <v>2133</v>
      </c>
      <c r="B2135" s="1" t="s">
        <v>2931</v>
      </c>
      <c r="C2135" s="2">
        <v>44256</v>
      </c>
    </row>
    <row r="2136" spans="1:3" x14ac:dyDescent="0.55000000000000004">
      <c r="A2136">
        <v>2134</v>
      </c>
      <c r="B2136" s="1" t="s">
        <v>2932</v>
      </c>
      <c r="C2136" s="2">
        <v>44256</v>
      </c>
    </row>
    <row r="2137" spans="1:3" x14ac:dyDescent="0.55000000000000004">
      <c r="A2137">
        <v>2135</v>
      </c>
      <c r="B2137" s="1" t="s">
        <v>2933</v>
      </c>
      <c r="C2137" s="2">
        <v>44256</v>
      </c>
    </row>
    <row r="2138" spans="1:3" x14ac:dyDescent="0.55000000000000004">
      <c r="A2138">
        <v>2136</v>
      </c>
      <c r="B2138" s="1" t="s">
        <v>2934</v>
      </c>
      <c r="C2138" s="2">
        <v>44256</v>
      </c>
    </row>
    <row r="2139" spans="1:3" x14ac:dyDescent="0.55000000000000004">
      <c r="A2139">
        <v>2137</v>
      </c>
      <c r="B2139" s="1" t="s">
        <v>2935</v>
      </c>
      <c r="C2139" s="2">
        <v>44256</v>
      </c>
    </row>
    <row r="2140" spans="1:3" x14ac:dyDescent="0.55000000000000004">
      <c r="A2140">
        <v>2138</v>
      </c>
      <c r="B2140" s="1" t="s">
        <v>2936</v>
      </c>
      <c r="C2140" s="2">
        <v>44256</v>
      </c>
    </row>
    <row r="2141" spans="1:3" x14ac:dyDescent="0.55000000000000004">
      <c r="A2141">
        <v>2139</v>
      </c>
      <c r="B2141" s="1" t="s">
        <v>2937</v>
      </c>
      <c r="C2141" s="2">
        <v>44256</v>
      </c>
    </row>
    <row r="2142" spans="1:3" x14ac:dyDescent="0.55000000000000004">
      <c r="A2142">
        <v>2140</v>
      </c>
      <c r="B2142" s="1" t="s">
        <v>2938</v>
      </c>
      <c r="C2142" s="2">
        <v>44256</v>
      </c>
    </row>
    <row r="2143" spans="1:3" x14ac:dyDescent="0.55000000000000004">
      <c r="A2143">
        <v>2141</v>
      </c>
      <c r="B2143" s="1" t="s">
        <v>2939</v>
      </c>
      <c r="C2143" s="2">
        <v>44256</v>
      </c>
    </row>
    <row r="2144" spans="1:3" x14ac:dyDescent="0.55000000000000004">
      <c r="A2144">
        <v>2142</v>
      </c>
      <c r="B2144" s="1" t="s">
        <v>2940</v>
      </c>
      <c r="C2144" s="2">
        <v>44256</v>
      </c>
    </row>
    <row r="2145" spans="1:3" x14ac:dyDescent="0.55000000000000004">
      <c r="A2145">
        <v>2143</v>
      </c>
      <c r="B2145" s="1" t="s">
        <v>2941</v>
      </c>
      <c r="C2145" s="2">
        <v>44256</v>
      </c>
    </row>
    <row r="2146" spans="1:3" x14ac:dyDescent="0.55000000000000004">
      <c r="A2146">
        <v>2144</v>
      </c>
      <c r="B2146" s="1" t="s">
        <v>2942</v>
      </c>
      <c r="C2146" s="2">
        <v>44256</v>
      </c>
    </row>
    <row r="2147" spans="1:3" x14ac:dyDescent="0.55000000000000004">
      <c r="A2147">
        <v>2145</v>
      </c>
      <c r="B2147" s="1" t="s">
        <v>2943</v>
      </c>
      <c r="C2147" s="2">
        <v>44256</v>
      </c>
    </row>
    <row r="2148" spans="1:3" x14ac:dyDescent="0.55000000000000004">
      <c r="A2148">
        <v>2146</v>
      </c>
      <c r="B2148" s="1" t="s">
        <v>2944</v>
      </c>
      <c r="C2148" s="2">
        <v>44256</v>
      </c>
    </row>
    <row r="2149" spans="1:3" x14ac:dyDescent="0.55000000000000004">
      <c r="A2149">
        <v>2147</v>
      </c>
      <c r="B2149" s="1" t="s">
        <v>2945</v>
      </c>
      <c r="C2149" s="2">
        <v>44256</v>
      </c>
    </row>
    <row r="2150" spans="1:3" x14ac:dyDescent="0.55000000000000004">
      <c r="A2150">
        <v>2148</v>
      </c>
      <c r="B2150" s="1" t="s">
        <v>2946</v>
      </c>
      <c r="C2150" s="2">
        <v>44256</v>
      </c>
    </row>
    <row r="2151" spans="1:3" x14ac:dyDescent="0.55000000000000004">
      <c r="A2151">
        <v>2149</v>
      </c>
      <c r="B2151" s="1" t="s">
        <v>2947</v>
      </c>
      <c r="C2151" s="2">
        <v>44256</v>
      </c>
    </row>
    <row r="2152" spans="1:3" x14ac:dyDescent="0.55000000000000004">
      <c r="A2152">
        <v>2150</v>
      </c>
      <c r="B2152" s="1" t="s">
        <v>2948</v>
      </c>
      <c r="C2152" s="2">
        <v>44256</v>
      </c>
    </row>
    <row r="2153" spans="1:3" x14ac:dyDescent="0.55000000000000004">
      <c r="A2153">
        <v>2151</v>
      </c>
      <c r="B2153" s="1" t="s">
        <v>2949</v>
      </c>
      <c r="C2153" s="2">
        <v>44256</v>
      </c>
    </row>
    <row r="2154" spans="1:3" x14ac:dyDescent="0.55000000000000004">
      <c r="A2154">
        <v>2152</v>
      </c>
      <c r="B2154" s="1" t="s">
        <v>2950</v>
      </c>
      <c r="C2154" s="2">
        <v>44287</v>
      </c>
    </row>
    <row r="2155" spans="1:3" x14ac:dyDescent="0.55000000000000004">
      <c r="A2155">
        <v>2153</v>
      </c>
      <c r="B2155" s="1" t="s">
        <v>2951</v>
      </c>
      <c r="C2155" s="2">
        <v>44287</v>
      </c>
    </row>
    <row r="2156" spans="1:3" x14ac:dyDescent="0.55000000000000004">
      <c r="A2156">
        <v>2154</v>
      </c>
      <c r="B2156" s="1" t="s">
        <v>2952</v>
      </c>
      <c r="C2156" s="2">
        <v>44287</v>
      </c>
    </row>
    <row r="2157" spans="1:3" x14ac:dyDescent="0.55000000000000004">
      <c r="A2157">
        <v>2155</v>
      </c>
      <c r="B2157" s="1" t="s">
        <v>2953</v>
      </c>
      <c r="C2157" s="2">
        <v>44287</v>
      </c>
    </row>
    <row r="2158" spans="1:3" x14ac:dyDescent="0.55000000000000004">
      <c r="A2158">
        <v>2156</v>
      </c>
      <c r="B2158" s="1" t="s">
        <v>2954</v>
      </c>
      <c r="C2158" s="2">
        <v>44287</v>
      </c>
    </row>
    <row r="2159" spans="1:3" x14ac:dyDescent="0.55000000000000004">
      <c r="A2159">
        <v>2157</v>
      </c>
      <c r="B2159" s="1" t="s">
        <v>2955</v>
      </c>
      <c r="C2159" s="2">
        <v>44287</v>
      </c>
    </row>
    <row r="2160" spans="1:3" x14ac:dyDescent="0.55000000000000004">
      <c r="A2160">
        <v>2158</v>
      </c>
      <c r="B2160" s="1" t="s">
        <v>2956</v>
      </c>
      <c r="C2160" s="2">
        <v>44287</v>
      </c>
    </row>
    <row r="2161" spans="1:3" x14ac:dyDescent="0.55000000000000004">
      <c r="A2161">
        <v>2159</v>
      </c>
      <c r="B2161" s="1" t="s">
        <v>2957</v>
      </c>
      <c r="C2161" s="2">
        <v>44287</v>
      </c>
    </row>
    <row r="2162" spans="1:3" x14ac:dyDescent="0.55000000000000004">
      <c r="A2162">
        <v>2160</v>
      </c>
      <c r="B2162" s="1" t="s">
        <v>2958</v>
      </c>
      <c r="C2162" s="2">
        <v>44287</v>
      </c>
    </row>
    <row r="2163" spans="1:3" x14ac:dyDescent="0.55000000000000004">
      <c r="A2163">
        <v>2161</v>
      </c>
      <c r="B2163" s="1" t="s">
        <v>2959</v>
      </c>
      <c r="C2163" s="2">
        <v>44287</v>
      </c>
    </row>
    <row r="2164" spans="1:3" x14ac:dyDescent="0.55000000000000004">
      <c r="A2164">
        <v>2162</v>
      </c>
      <c r="B2164" s="1" t="s">
        <v>2960</v>
      </c>
      <c r="C2164" s="2">
        <v>44287</v>
      </c>
    </row>
    <row r="2165" spans="1:3" x14ac:dyDescent="0.55000000000000004">
      <c r="A2165">
        <v>2163</v>
      </c>
      <c r="B2165" s="1" t="s">
        <v>2961</v>
      </c>
      <c r="C2165" s="2">
        <v>44317</v>
      </c>
    </row>
    <row r="2166" spans="1:3" x14ac:dyDescent="0.55000000000000004">
      <c r="A2166">
        <v>2164</v>
      </c>
      <c r="B2166" s="1" t="s">
        <v>2962</v>
      </c>
      <c r="C2166" s="2">
        <v>44317</v>
      </c>
    </row>
    <row r="2167" spans="1:3" x14ac:dyDescent="0.55000000000000004">
      <c r="A2167">
        <v>2165</v>
      </c>
      <c r="B2167" s="1" t="s">
        <v>2963</v>
      </c>
      <c r="C2167" s="2">
        <v>44317</v>
      </c>
    </row>
    <row r="2168" spans="1:3" x14ac:dyDescent="0.55000000000000004">
      <c r="A2168">
        <v>2166</v>
      </c>
      <c r="B2168" s="1" t="s">
        <v>2964</v>
      </c>
      <c r="C2168" s="2">
        <v>44317</v>
      </c>
    </row>
    <row r="2169" spans="1:3" x14ac:dyDescent="0.55000000000000004">
      <c r="A2169">
        <v>2167</v>
      </c>
      <c r="B2169" s="1" t="s">
        <v>2965</v>
      </c>
      <c r="C2169" s="2">
        <v>44317</v>
      </c>
    </row>
    <row r="2170" spans="1:3" x14ac:dyDescent="0.55000000000000004">
      <c r="A2170">
        <v>2168</v>
      </c>
      <c r="B2170" s="1" t="s">
        <v>2966</v>
      </c>
      <c r="C2170" s="2">
        <v>44348</v>
      </c>
    </row>
    <row r="2171" spans="1:3" x14ac:dyDescent="0.55000000000000004">
      <c r="A2171">
        <v>2169</v>
      </c>
      <c r="B2171" s="1" t="s">
        <v>2967</v>
      </c>
      <c r="C2171" s="2">
        <v>44348</v>
      </c>
    </row>
    <row r="2172" spans="1:3" x14ac:dyDescent="0.55000000000000004">
      <c r="A2172">
        <v>2170</v>
      </c>
      <c r="B2172" s="1" t="s">
        <v>2968</v>
      </c>
      <c r="C2172" s="2">
        <v>44348</v>
      </c>
    </row>
    <row r="2173" spans="1:3" x14ac:dyDescent="0.55000000000000004">
      <c r="A2173">
        <v>2171</v>
      </c>
      <c r="B2173" s="1" t="s">
        <v>2969</v>
      </c>
      <c r="C2173" s="2">
        <v>44348</v>
      </c>
    </row>
    <row r="2174" spans="1:3" x14ac:dyDescent="0.55000000000000004">
      <c r="A2174">
        <v>2172</v>
      </c>
      <c r="B2174" s="1" t="s">
        <v>2970</v>
      </c>
      <c r="C2174" s="2">
        <v>44348</v>
      </c>
    </row>
    <row r="2175" spans="1:3" x14ac:dyDescent="0.55000000000000004">
      <c r="A2175">
        <v>2173</v>
      </c>
      <c r="B2175" s="1" t="s">
        <v>2971</v>
      </c>
      <c r="C2175" s="2">
        <v>44348</v>
      </c>
    </row>
    <row r="2176" spans="1:3" x14ac:dyDescent="0.55000000000000004">
      <c r="A2176">
        <v>2174</v>
      </c>
      <c r="B2176" s="1" t="s">
        <v>2972</v>
      </c>
      <c r="C2176" s="2">
        <v>44348</v>
      </c>
    </row>
    <row r="2177" spans="1:3" x14ac:dyDescent="0.55000000000000004">
      <c r="A2177">
        <v>2175</v>
      </c>
      <c r="B2177" s="1" t="s">
        <v>2973</v>
      </c>
      <c r="C2177" s="2">
        <v>44348</v>
      </c>
    </row>
    <row r="2178" spans="1:3" x14ac:dyDescent="0.55000000000000004">
      <c r="A2178">
        <v>2176</v>
      </c>
      <c r="B2178" s="1" t="s">
        <v>2974</v>
      </c>
      <c r="C2178" s="2">
        <v>44348</v>
      </c>
    </row>
    <row r="2179" spans="1:3" x14ac:dyDescent="0.55000000000000004">
      <c r="A2179">
        <v>2177</v>
      </c>
      <c r="B2179" s="1" t="s">
        <v>2975</v>
      </c>
      <c r="C2179" s="2">
        <v>44348</v>
      </c>
    </row>
    <row r="2180" spans="1:3" x14ac:dyDescent="0.55000000000000004">
      <c r="A2180">
        <v>2178</v>
      </c>
      <c r="B2180" s="1" t="s">
        <v>2976</v>
      </c>
      <c r="C2180" s="2">
        <v>44378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24C6-4122-465C-B755-159B709CF2D4}">
  <dimension ref="A1:J796"/>
  <sheetViews>
    <sheetView zoomScaleNormal="100" workbookViewId="0">
      <selection activeCell="J2" sqref="J2"/>
    </sheetView>
  </sheetViews>
  <sheetFormatPr defaultRowHeight="14.4" x14ac:dyDescent="0.55000000000000004"/>
  <cols>
    <col min="1" max="1" width="7.41796875" bestFit="1" customWidth="1"/>
    <col min="2" max="2" width="15.89453125" bestFit="1" customWidth="1"/>
    <col min="3" max="3" width="15.9453125" bestFit="1" customWidth="1"/>
    <col min="6" max="6" width="15.578125" customWidth="1"/>
  </cols>
  <sheetData>
    <row r="1" spans="1:10" x14ac:dyDescent="0.55000000000000004">
      <c r="A1" t="s">
        <v>0</v>
      </c>
      <c r="B1" t="s">
        <v>1</v>
      </c>
      <c r="C1" t="s">
        <v>2</v>
      </c>
    </row>
    <row r="2" spans="1:10" x14ac:dyDescent="0.55000000000000004">
      <c r="A2">
        <v>0</v>
      </c>
      <c r="B2" s="1" t="s">
        <v>3</v>
      </c>
      <c r="C2" s="8">
        <v>40664</v>
      </c>
      <c r="E2" t="s">
        <v>2999</v>
      </c>
      <c r="F2" t="s">
        <v>3000</v>
      </c>
      <c r="G2" t="s">
        <v>3001</v>
      </c>
      <c r="H2" t="s">
        <v>3002</v>
      </c>
      <c r="I2" t="s">
        <v>3003</v>
      </c>
      <c r="J2" t="s">
        <v>3004</v>
      </c>
    </row>
    <row r="3" spans="1:10" x14ac:dyDescent="0.55000000000000004">
      <c r="A3">
        <v>1</v>
      </c>
      <c r="B3" s="1" t="s">
        <v>4</v>
      </c>
      <c r="C3" s="8">
        <v>40664</v>
      </c>
      <c r="E3" s="2">
        <v>40664</v>
      </c>
      <c r="F3">
        <v>2</v>
      </c>
      <c r="G3">
        <f>AVERAGE(Table3[Count of Tickets])</f>
        <v>10.460526315789474</v>
      </c>
      <c r="H3" s="1">
        <f>_xlfn.STDEV.S(Table3[Count of Tickets])</f>
        <v>9.2310213078491437</v>
      </c>
      <c r="I3" s="1">
        <f>Table3[[#This Row],[Mean]]+3*Table3[[#This Row],[STDV]]</f>
        <v>38.153590239336907</v>
      </c>
      <c r="J3" s="1">
        <f>IF(Table3[[#This Row],[Mean]]-3*Table3[[#This Row],[STDV]]&lt;0,0,Table3[[#This Row],[Mean]]-3*Table3[[#This Row],[STDV]])</f>
        <v>0</v>
      </c>
    </row>
    <row r="4" spans="1:10" x14ac:dyDescent="0.55000000000000004">
      <c r="A4">
        <v>2</v>
      </c>
      <c r="B4" s="1" t="s">
        <v>5</v>
      </c>
      <c r="C4" s="8">
        <v>40695</v>
      </c>
      <c r="E4" s="2">
        <v>40695</v>
      </c>
      <c r="F4">
        <v>3</v>
      </c>
      <c r="G4">
        <f>AVERAGE(Table3[Count of Tickets])</f>
        <v>10.460526315789474</v>
      </c>
      <c r="H4" s="1">
        <f>_xlfn.STDEV.S(Table3[Count of Tickets])</f>
        <v>9.2310213078491437</v>
      </c>
      <c r="I4" s="1">
        <f>Table3[[#This Row],[Mean]]+3*Table3[[#This Row],[STDV]]</f>
        <v>38.153590239336907</v>
      </c>
      <c r="J4" s="1">
        <f>IF(Table3[[#This Row],[Mean]]-3*Table3[[#This Row],[STDV]]&lt;0,0,Table3[[#This Row],[Mean]]-3*Table3[[#This Row],[STDV]])</f>
        <v>0</v>
      </c>
    </row>
    <row r="5" spans="1:10" x14ac:dyDescent="0.55000000000000004">
      <c r="A5">
        <v>3</v>
      </c>
      <c r="B5" s="1" t="s">
        <v>6</v>
      </c>
      <c r="C5" s="8">
        <v>40695</v>
      </c>
      <c r="E5" s="2">
        <v>40725</v>
      </c>
      <c r="F5">
        <v>3</v>
      </c>
      <c r="G5">
        <f>AVERAGE(Table3[Count of Tickets])</f>
        <v>10.460526315789474</v>
      </c>
      <c r="H5" s="1">
        <f>_xlfn.STDEV.S(Table3[Count of Tickets])</f>
        <v>9.2310213078491437</v>
      </c>
      <c r="I5" s="1">
        <f>Table3[[#This Row],[Mean]]+3*Table3[[#This Row],[STDV]]</f>
        <v>38.153590239336907</v>
      </c>
      <c r="J5" s="1">
        <f>IF(Table3[[#This Row],[Mean]]-3*Table3[[#This Row],[STDV]]&lt;0,0,Table3[[#This Row],[Mean]]-3*Table3[[#This Row],[STDV]])</f>
        <v>0</v>
      </c>
    </row>
    <row r="6" spans="1:10" x14ac:dyDescent="0.55000000000000004">
      <c r="A6">
        <v>4</v>
      </c>
      <c r="B6" s="1" t="s">
        <v>7</v>
      </c>
      <c r="C6" s="8">
        <v>40695</v>
      </c>
      <c r="E6" s="2">
        <v>40756</v>
      </c>
      <c r="F6">
        <v>12</v>
      </c>
      <c r="G6">
        <f>AVERAGE(Table3[Count of Tickets])</f>
        <v>10.460526315789474</v>
      </c>
      <c r="H6" s="1">
        <f>_xlfn.STDEV.S(Table3[Count of Tickets])</f>
        <v>9.2310213078491437</v>
      </c>
      <c r="I6" s="1">
        <f>Table3[[#This Row],[Mean]]+3*Table3[[#This Row],[STDV]]</f>
        <v>38.153590239336907</v>
      </c>
      <c r="J6" s="1">
        <f>IF(Table3[[#This Row],[Mean]]-3*Table3[[#This Row],[STDV]]&lt;0,0,Table3[[#This Row],[Mean]]-3*Table3[[#This Row],[STDV]])</f>
        <v>0</v>
      </c>
    </row>
    <row r="7" spans="1:10" x14ac:dyDescent="0.55000000000000004">
      <c r="A7">
        <v>5</v>
      </c>
      <c r="B7" s="1" t="s">
        <v>8</v>
      </c>
      <c r="C7" s="8">
        <v>40725</v>
      </c>
      <c r="E7" s="2">
        <v>40787</v>
      </c>
      <c r="F7">
        <v>3</v>
      </c>
      <c r="G7">
        <f>AVERAGE(Table3[Count of Tickets])</f>
        <v>10.460526315789474</v>
      </c>
      <c r="H7" s="1">
        <f>_xlfn.STDEV.S(Table3[Count of Tickets])</f>
        <v>9.2310213078491437</v>
      </c>
      <c r="I7" s="1">
        <f>Table3[[#This Row],[Mean]]+3*Table3[[#This Row],[STDV]]</f>
        <v>38.153590239336907</v>
      </c>
      <c r="J7" s="1">
        <f>IF(Table3[[#This Row],[Mean]]-3*Table3[[#This Row],[STDV]]&lt;0,0,Table3[[#This Row],[Mean]]-3*Table3[[#This Row],[STDV]])</f>
        <v>0</v>
      </c>
    </row>
    <row r="8" spans="1:10" x14ac:dyDescent="0.55000000000000004">
      <c r="A8">
        <v>6</v>
      </c>
      <c r="B8" s="1" t="s">
        <v>9</v>
      </c>
      <c r="C8" s="8">
        <v>40725</v>
      </c>
      <c r="E8" s="2">
        <v>40817</v>
      </c>
      <c r="F8">
        <v>14</v>
      </c>
      <c r="G8">
        <f>AVERAGE(Table3[Count of Tickets])</f>
        <v>10.460526315789474</v>
      </c>
      <c r="H8" s="1">
        <f>_xlfn.STDEV.S(Table3[Count of Tickets])</f>
        <v>9.2310213078491437</v>
      </c>
      <c r="I8" s="1">
        <f>Table3[[#This Row],[Mean]]+3*Table3[[#This Row],[STDV]]</f>
        <v>38.153590239336907</v>
      </c>
      <c r="J8" s="1">
        <f>IF(Table3[[#This Row],[Mean]]-3*Table3[[#This Row],[STDV]]&lt;0,0,Table3[[#This Row],[Mean]]-3*Table3[[#This Row],[STDV]])</f>
        <v>0</v>
      </c>
    </row>
    <row r="9" spans="1:10" x14ac:dyDescent="0.55000000000000004">
      <c r="A9">
        <v>7</v>
      </c>
      <c r="B9" s="1" t="s">
        <v>10</v>
      </c>
      <c r="C9" s="8">
        <v>40725</v>
      </c>
      <c r="E9" s="2">
        <v>40848</v>
      </c>
      <c r="F9">
        <v>35</v>
      </c>
      <c r="G9">
        <f>AVERAGE(Table3[Count of Tickets])</f>
        <v>10.460526315789474</v>
      </c>
      <c r="H9" s="1">
        <f>_xlfn.STDEV.S(Table3[Count of Tickets])</f>
        <v>9.2310213078491437</v>
      </c>
      <c r="I9" s="1">
        <f>Table3[[#This Row],[Mean]]+3*Table3[[#This Row],[STDV]]</f>
        <v>38.153590239336907</v>
      </c>
      <c r="J9" s="1">
        <f>IF(Table3[[#This Row],[Mean]]-3*Table3[[#This Row],[STDV]]&lt;0,0,Table3[[#This Row],[Mean]]-3*Table3[[#This Row],[STDV]])</f>
        <v>0</v>
      </c>
    </row>
    <row r="10" spans="1:10" x14ac:dyDescent="0.55000000000000004">
      <c r="A10">
        <v>8</v>
      </c>
      <c r="B10" s="1" t="s">
        <v>11</v>
      </c>
      <c r="C10" s="8">
        <v>40756</v>
      </c>
      <c r="E10" s="2">
        <v>40878</v>
      </c>
      <c r="F10">
        <v>8</v>
      </c>
      <c r="G10">
        <f>AVERAGE(Table3[Count of Tickets])</f>
        <v>10.460526315789474</v>
      </c>
      <c r="H10" s="1">
        <f>_xlfn.STDEV.S(Table3[Count of Tickets])</f>
        <v>9.2310213078491437</v>
      </c>
      <c r="I10" s="1">
        <f>Table3[[#This Row],[Mean]]+3*Table3[[#This Row],[STDV]]</f>
        <v>38.153590239336907</v>
      </c>
      <c r="J10" s="1">
        <f>IF(Table3[[#This Row],[Mean]]-3*Table3[[#This Row],[STDV]]&lt;0,0,Table3[[#This Row],[Mean]]-3*Table3[[#This Row],[STDV]])</f>
        <v>0</v>
      </c>
    </row>
    <row r="11" spans="1:10" x14ac:dyDescent="0.55000000000000004">
      <c r="A11">
        <v>9</v>
      </c>
      <c r="B11" s="1" t="s">
        <v>12</v>
      </c>
      <c r="C11" s="8">
        <v>40756</v>
      </c>
      <c r="E11" s="2">
        <v>40909</v>
      </c>
      <c r="F11">
        <v>5</v>
      </c>
      <c r="G11">
        <f>AVERAGE(Table3[Count of Tickets])</f>
        <v>10.460526315789474</v>
      </c>
      <c r="H11" s="1">
        <f>_xlfn.STDEV.S(Table3[Count of Tickets])</f>
        <v>9.2310213078491437</v>
      </c>
      <c r="I11" s="1">
        <f>Table3[[#This Row],[Mean]]+3*Table3[[#This Row],[STDV]]</f>
        <v>38.153590239336907</v>
      </c>
      <c r="J11" s="1">
        <f>IF(Table3[[#This Row],[Mean]]-3*Table3[[#This Row],[STDV]]&lt;0,0,Table3[[#This Row],[Mean]]-3*Table3[[#This Row],[STDV]])</f>
        <v>0</v>
      </c>
    </row>
    <row r="12" spans="1:10" x14ac:dyDescent="0.55000000000000004">
      <c r="A12">
        <v>10</v>
      </c>
      <c r="B12" s="1" t="s">
        <v>13</v>
      </c>
      <c r="C12" s="8">
        <v>40756</v>
      </c>
      <c r="E12" s="2">
        <v>40940</v>
      </c>
      <c r="F12">
        <v>19</v>
      </c>
      <c r="G12">
        <f>AVERAGE(Table3[Count of Tickets])</f>
        <v>10.460526315789474</v>
      </c>
      <c r="H12" s="1">
        <f>_xlfn.STDEV.S(Table3[Count of Tickets])</f>
        <v>9.2310213078491437</v>
      </c>
      <c r="I12" s="1">
        <f>Table3[[#This Row],[Mean]]+3*Table3[[#This Row],[STDV]]</f>
        <v>38.153590239336907</v>
      </c>
      <c r="J12" s="1">
        <f>IF(Table3[[#This Row],[Mean]]-3*Table3[[#This Row],[STDV]]&lt;0,0,Table3[[#This Row],[Mean]]-3*Table3[[#This Row],[STDV]])</f>
        <v>0</v>
      </c>
    </row>
    <row r="13" spans="1:10" x14ac:dyDescent="0.55000000000000004">
      <c r="A13">
        <v>11</v>
      </c>
      <c r="B13" s="1" t="s">
        <v>14</v>
      </c>
      <c r="C13" s="8">
        <v>40756</v>
      </c>
      <c r="E13" s="2">
        <v>40969</v>
      </c>
      <c r="F13">
        <v>23</v>
      </c>
      <c r="G13">
        <f>AVERAGE(Table3[Count of Tickets])</f>
        <v>10.460526315789474</v>
      </c>
      <c r="H13" s="1">
        <f>_xlfn.STDEV.S(Table3[Count of Tickets])</f>
        <v>9.2310213078491437</v>
      </c>
      <c r="I13" s="1">
        <f>Table3[[#This Row],[Mean]]+3*Table3[[#This Row],[STDV]]</f>
        <v>38.153590239336907</v>
      </c>
      <c r="J13" s="1">
        <f>IF(Table3[[#This Row],[Mean]]-3*Table3[[#This Row],[STDV]]&lt;0,0,Table3[[#This Row],[Mean]]-3*Table3[[#This Row],[STDV]])</f>
        <v>0</v>
      </c>
    </row>
    <row r="14" spans="1:10" x14ac:dyDescent="0.55000000000000004">
      <c r="A14">
        <v>12</v>
      </c>
      <c r="B14" s="1" t="s">
        <v>15</v>
      </c>
      <c r="C14" s="8">
        <v>40756</v>
      </c>
      <c r="E14" s="2">
        <v>41000</v>
      </c>
      <c r="F14">
        <v>15</v>
      </c>
      <c r="G14">
        <f>AVERAGE(Table3[Count of Tickets])</f>
        <v>10.460526315789474</v>
      </c>
      <c r="H14" s="1">
        <f>_xlfn.STDEV.S(Table3[Count of Tickets])</f>
        <v>9.2310213078491437</v>
      </c>
      <c r="I14" s="1">
        <f>Table3[[#This Row],[Mean]]+3*Table3[[#This Row],[STDV]]</f>
        <v>38.153590239336907</v>
      </c>
      <c r="J14" s="1">
        <f>IF(Table3[[#This Row],[Mean]]-3*Table3[[#This Row],[STDV]]&lt;0,0,Table3[[#This Row],[Mean]]-3*Table3[[#This Row],[STDV]])</f>
        <v>0</v>
      </c>
    </row>
    <row r="15" spans="1:10" x14ac:dyDescent="0.55000000000000004">
      <c r="A15">
        <v>13</v>
      </c>
      <c r="B15" s="1" t="s">
        <v>16</v>
      </c>
      <c r="C15" s="8">
        <v>40756</v>
      </c>
      <c r="E15" s="2">
        <v>41030</v>
      </c>
      <c r="F15">
        <v>27</v>
      </c>
      <c r="G15">
        <f>AVERAGE(Table3[Count of Tickets])</f>
        <v>10.460526315789474</v>
      </c>
      <c r="H15" s="1">
        <f>_xlfn.STDEV.S(Table3[Count of Tickets])</f>
        <v>9.2310213078491437</v>
      </c>
      <c r="I15" s="1">
        <f>Table3[[#This Row],[Mean]]+3*Table3[[#This Row],[STDV]]</f>
        <v>38.153590239336907</v>
      </c>
      <c r="J15" s="1">
        <f>IF(Table3[[#This Row],[Mean]]-3*Table3[[#This Row],[STDV]]&lt;0,0,Table3[[#This Row],[Mean]]-3*Table3[[#This Row],[STDV]])</f>
        <v>0</v>
      </c>
    </row>
    <row r="16" spans="1:10" x14ac:dyDescent="0.55000000000000004">
      <c r="A16">
        <v>14</v>
      </c>
      <c r="B16" s="1" t="s">
        <v>17</v>
      </c>
      <c r="C16" s="8">
        <v>40756</v>
      </c>
      <c r="E16" s="2">
        <v>41061</v>
      </c>
      <c r="F16">
        <v>17</v>
      </c>
      <c r="G16">
        <f>AVERAGE(Table3[Count of Tickets])</f>
        <v>10.460526315789474</v>
      </c>
      <c r="H16" s="1">
        <f>_xlfn.STDEV.S(Table3[Count of Tickets])</f>
        <v>9.2310213078491437</v>
      </c>
      <c r="I16" s="1">
        <f>Table3[[#This Row],[Mean]]+3*Table3[[#This Row],[STDV]]</f>
        <v>38.153590239336907</v>
      </c>
      <c r="J16" s="1">
        <f>IF(Table3[[#This Row],[Mean]]-3*Table3[[#This Row],[STDV]]&lt;0,0,Table3[[#This Row],[Mean]]-3*Table3[[#This Row],[STDV]])</f>
        <v>0</v>
      </c>
    </row>
    <row r="17" spans="1:10" x14ac:dyDescent="0.55000000000000004">
      <c r="A17">
        <v>15</v>
      </c>
      <c r="B17" s="1" t="s">
        <v>18</v>
      </c>
      <c r="C17" s="8">
        <v>40756</v>
      </c>
      <c r="E17" s="2">
        <v>41091</v>
      </c>
      <c r="F17">
        <v>19</v>
      </c>
      <c r="G17">
        <f>AVERAGE(Table3[Count of Tickets])</f>
        <v>10.460526315789474</v>
      </c>
      <c r="H17" s="1">
        <f>_xlfn.STDEV.S(Table3[Count of Tickets])</f>
        <v>9.2310213078491437</v>
      </c>
      <c r="I17" s="1">
        <f>Table3[[#This Row],[Mean]]+3*Table3[[#This Row],[STDV]]</f>
        <v>38.153590239336907</v>
      </c>
      <c r="J17" s="1">
        <f>IF(Table3[[#This Row],[Mean]]-3*Table3[[#This Row],[STDV]]&lt;0,0,Table3[[#This Row],[Mean]]-3*Table3[[#This Row],[STDV]])</f>
        <v>0</v>
      </c>
    </row>
    <row r="18" spans="1:10" x14ac:dyDescent="0.55000000000000004">
      <c r="A18">
        <v>16</v>
      </c>
      <c r="B18" s="1" t="s">
        <v>19</v>
      </c>
      <c r="C18" s="8">
        <v>40756</v>
      </c>
      <c r="E18" s="2">
        <v>41122</v>
      </c>
      <c r="F18">
        <v>28</v>
      </c>
      <c r="G18">
        <f>AVERAGE(Table3[Count of Tickets])</f>
        <v>10.460526315789474</v>
      </c>
      <c r="H18" s="1">
        <f>_xlfn.STDEV.S(Table3[Count of Tickets])</f>
        <v>9.2310213078491437</v>
      </c>
      <c r="I18" s="1">
        <f>Table3[[#This Row],[Mean]]+3*Table3[[#This Row],[STDV]]</f>
        <v>38.153590239336907</v>
      </c>
      <c r="J18" s="1">
        <f>IF(Table3[[#This Row],[Mean]]-3*Table3[[#This Row],[STDV]]&lt;0,0,Table3[[#This Row],[Mean]]-3*Table3[[#This Row],[STDV]])</f>
        <v>0</v>
      </c>
    </row>
    <row r="19" spans="1:10" x14ac:dyDescent="0.55000000000000004">
      <c r="A19">
        <v>17</v>
      </c>
      <c r="B19" s="1" t="s">
        <v>20</v>
      </c>
      <c r="C19" s="8">
        <v>40756</v>
      </c>
      <c r="E19" s="2">
        <v>41153</v>
      </c>
      <c r="F19">
        <v>21</v>
      </c>
      <c r="G19">
        <f>AVERAGE(Table3[Count of Tickets])</f>
        <v>10.460526315789474</v>
      </c>
      <c r="H19" s="1">
        <f>_xlfn.STDEV.S(Table3[Count of Tickets])</f>
        <v>9.2310213078491437</v>
      </c>
      <c r="I19" s="1">
        <f>Table3[[#This Row],[Mean]]+3*Table3[[#This Row],[STDV]]</f>
        <v>38.153590239336907</v>
      </c>
      <c r="J19" s="1">
        <f>IF(Table3[[#This Row],[Mean]]-3*Table3[[#This Row],[STDV]]&lt;0,0,Table3[[#This Row],[Mean]]-3*Table3[[#This Row],[STDV]])</f>
        <v>0</v>
      </c>
    </row>
    <row r="20" spans="1:10" x14ac:dyDescent="0.55000000000000004">
      <c r="A20">
        <v>18</v>
      </c>
      <c r="B20" s="1" t="s">
        <v>21</v>
      </c>
      <c r="C20" s="8">
        <v>40756</v>
      </c>
      <c r="E20" s="2">
        <v>41183</v>
      </c>
      <c r="F20">
        <v>24</v>
      </c>
      <c r="G20">
        <f>AVERAGE(Table3[Count of Tickets])</f>
        <v>10.460526315789474</v>
      </c>
      <c r="H20" s="1">
        <f>_xlfn.STDEV.S(Table3[Count of Tickets])</f>
        <v>9.2310213078491437</v>
      </c>
      <c r="I20" s="1">
        <f>Table3[[#This Row],[Mean]]+3*Table3[[#This Row],[STDV]]</f>
        <v>38.153590239336907</v>
      </c>
      <c r="J20" s="1">
        <f>IF(Table3[[#This Row],[Mean]]-3*Table3[[#This Row],[STDV]]&lt;0,0,Table3[[#This Row],[Mean]]-3*Table3[[#This Row],[STDV]])</f>
        <v>0</v>
      </c>
    </row>
    <row r="21" spans="1:10" x14ac:dyDescent="0.55000000000000004">
      <c r="A21">
        <v>19</v>
      </c>
      <c r="B21" s="1" t="s">
        <v>22</v>
      </c>
      <c r="C21" s="8">
        <v>40756</v>
      </c>
      <c r="E21" s="2">
        <v>41214</v>
      </c>
      <c r="F21">
        <v>20</v>
      </c>
      <c r="G21">
        <f>AVERAGE(Table3[Count of Tickets])</f>
        <v>10.460526315789474</v>
      </c>
      <c r="H21" s="1">
        <f>_xlfn.STDEV.S(Table3[Count of Tickets])</f>
        <v>9.2310213078491437</v>
      </c>
      <c r="I21" s="1">
        <f>Table3[[#This Row],[Mean]]+3*Table3[[#This Row],[STDV]]</f>
        <v>38.153590239336907</v>
      </c>
      <c r="J21" s="1">
        <f>IF(Table3[[#This Row],[Mean]]-3*Table3[[#This Row],[STDV]]&lt;0,0,Table3[[#This Row],[Mean]]-3*Table3[[#This Row],[STDV]])</f>
        <v>0</v>
      </c>
    </row>
    <row r="22" spans="1:10" x14ac:dyDescent="0.55000000000000004">
      <c r="A22">
        <v>20</v>
      </c>
      <c r="B22" s="1" t="s">
        <v>23</v>
      </c>
      <c r="C22" s="8">
        <v>40787</v>
      </c>
      <c r="E22" s="2">
        <v>41244</v>
      </c>
      <c r="F22">
        <v>48</v>
      </c>
      <c r="G22">
        <f>AVERAGE(Table3[Count of Tickets])</f>
        <v>10.460526315789474</v>
      </c>
      <c r="H22" s="1">
        <f>_xlfn.STDEV.S(Table3[Count of Tickets])</f>
        <v>9.2310213078491437</v>
      </c>
      <c r="I22" s="1">
        <f>Table3[[#This Row],[Mean]]+3*Table3[[#This Row],[STDV]]</f>
        <v>38.153590239336907</v>
      </c>
      <c r="J22" s="1">
        <f>IF(Table3[[#This Row],[Mean]]-3*Table3[[#This Row],[STDV]]&lt;0,0,Table3[[#This Row],[Mean]]-3*Table3[[#This Row],[STDV]])</f>
        <v>0</v>
      </c>
    </row>
    <row r="23" spans="1:10" x14ac:dyDescent="0.55000000000000004">
      <c r="A23">
        <v>21</v>
      </c>
      <c r="B23" s="1" t="s">
        <v>24</v>
      </c>
      <c r="C23" s="8">
        <v>40787</v>
      </c>
      <c r="E23" s="2">
        <v>41275</v>
      </c>
      <c r="F23">
        <v>22</v>
      </c>
      <c r="G23">
        <f>AVERAGE(Table3[Count of Tickets])</f>
        <v>10.460526315789474</v>
      </c>
      <c r="H23" s="1">
        <f>_xlfn.STDEV.S(Table3[Count of Tickets])</f>
        <v>9.2310213078491437</v>
      </c>
      <c r="I23" s="1">
        <f>Table3[[#This Row],[Mean]]+3*Table3[[#This Row],[STDV]]</f>
        <v>38.153590239336907</v>
      </c>
      <c r="J23" s="1">
        <f>IF(Table3[[#This Row],[Mean]]-3*Table3[[#This Row],[STDV]]&lt;0,0,Table3[[#This Row],[Mean]]-3*Table3[[#This Row],[STDV]])</f>
        <v>0</v>
      </c>
    </row>
    <row r="24" spans="1:10" x14ac:dyDescent="0.55000000000000004">
      <c r="A24">
        <v>22</v>
      </c>
      <c r="B24" s="1" t="s">
        <v>25</v>
      </c>
      <c r="C24" s="8">
        <v>40787</v>
      </c>
      <c r="E24" s="2">
        <v>41306</v>
      </c>
      <c r="F24">
        <v>11</v>
      </c>
      <c r="G24">
        <f>AVERAGE(Table3[Count of Tickets])</f>
        <v>10.460526315789474</v>
      </c>
      <c r="H24" s="1">
        <f>_xlfn.STDEV.S(Table3[Count of Tickets])</f>
        <v>9.2310213078491437</v>
      </c>
      <c r="I24" s="1">
        <f>Table3[[#This Row],[Mean]]+3*Table3[[#This Row],[STDV]]</f>
        <v>38.153590239336907</v>
      </c>
      <c r="J24" s="1">
        <f>IF(Table3[[#This Row],[Mean]]-3*Table3[[#This Row],[STDV]]&lt;0,0,Table3[[#This Row],[Mean]]-3*Table3[[#This Row],[STDV]])</f>
        <v>0</v>
      </c>
    </row>
    <row r="25" spans="1:10" x14ac:dyDescent="0.55000000000000004">
      <c r="A25">
        <v>23</v>
      </c>
      <c r="B25" s="1" t="s">
        <v>26</v>
      </c>
      <c r="C25" s="8">
        <v>40817</v>
      </c>
      <c r="E25" s="2">
        <v>41334</v>
      </c>
      <c r="F25">
        <v>10</v>
      </c>
      <c r="G25">
        <f>AVERAGE(Table3[Count of Tickets])</f>
        <v>10.460526315789474</v>
      </c>
      <c r="H25" s="1">
        <f>_xlfn.STDEV.S(Table3[Count of Tickets])</f>
        <v>9.2310213078491437</v>
      </c>
      <c r="I25" s="1">
        <f>Table3[[#This Row],[Mean]]+3*Table3[[#This Row],[STDV]]</f>
        <v>38.153590239336907</v>
      </c>
      <c r="J25" s="1">
        <f>IF(Table3[[#This Row],[Mean]]-3*Table3[[#This Row],[STDV]]&lt;0,0,Table3[[#This Row],[Mean]]-3*Table3[[#This Row],[STDV]])</f>
        <v>0</v>
      </c>
    </row>
    <row r="26" spans="1:10" x14ac:dyDescent="0.55000000000000004">
      <c r="A26">
        <v>24</v>
      </c>
      <c r="B26" s="1" t="s">
        <v>27</v>
      </c>
      <c r="C26" s="8">
        <v>40817</v>
      </c>
      <c r="E26" s="2">
        <v>41365</v>
      </c>
      <c r="F26">
        <v>5</v>
      </c>
      <c r="G26">
        <f>AVERAGE(Table3[Count of Tickets])</f>
        <v>10.460526315789474</v>
      </c>
      <c r="H26" s="1">
        <f>_xlfn.STDEV.S(Table3[Count of Tickets])</f>
        <v>9.2310213078491437</v>
      </c>
      <c r="I26" s="1">
        <f>Table3[[#This Row],[Mean]]+3*Table3[[#This Row],[STDV]]</f>
        <v>38.153590239336907</v>
      </c>
      <c r="J26" s="1">
        <f>IF(Table3[[#This Row],[Mean]]-3*Table3[[#This Row],[STDV]]&lt;0,0,Table3[[#This Row],[Mean]]-3*Table3[[#This Row],[STDV]])</f>
        <v>0</v>
      </c>
    </row>
    <row r="27" spans="1:10" x14ac:dyDescent="0.55000000000000004">
      <c r="A27">
        <v>25</v>
      </c>
      <c r="B27" s="1" t="s">
        <v>28</v>
      </c>
      <c r="C27" s="8">
        <v>40817</v>
      </c>
      <c r="E27" s="2">
        <v>41395</v>
      </c>
      <c r="F27">
        <v>4</v>
      </c>
      <c r="G27">
        <f>AVERAGE(Table3[Count of Tickets])</f>
        <v>10.460526315789474</v>
      </c>
      <c r="H27" s="1">
        <f>_xlfn.STDEV.S(Table3[Count of Tickets])</f>
        <v>9.2310213078491437</v>
      </c>
      <c r="I27" s="1">
        <f>Table3[[#This Row],[Mean]]+3*Table3[[#This Row],[STDV]]</f>
        <v>38.153590239336907</v>
      </c>
      <c r="J27" s="1">
        <f>IF(Table3[[#This Row],[Mean]]-3*Table3[[#This Row],[STDV]]&lt;0,0,Table3[[#This Row],[Mean]]-3*Table3[[#This Row],[STDV]])</f>
        <v>0</v>
      </c>
    </row>
    <row r="28" spans="1:10" x14ac:dyDescent="0.55000000000000004">
      <c r="A28">
        <v>26</v>
      </c>
      <c r="B28" s="1" t="s">
        <v>29</v>
      </c>
      <c r="C28" s="8">
        <v>40817</v>
      </c>
      <c r="E28" s="2">
        <v>41426</v>
      </c>
      <c r="F28">
        <v>12</v>
      </c>
      <c r="G28">
        <f>AVERAGE(Table3[Count of Tickets])</f>
        <v>10.460526315789474</v>
      </c>
      <c r="H28" s="1">
        <f>_xlfn.STDEV.S(Table3[Count of Tickets])</f>
        <v>9.2310213078491437</v>
      </c>
      <c r="I28" s="1">
        <f>Table3[[#This Row],[Mean]]+3*Table3[[#This Row],[STDV]]</f>
        <v>38.153590239336907</v>
      </c>
      <c r="J28" s="1">
        <f>IF(Table3[[#This Row],[Mean]]-3*Table3[[#This Row],[STDV]]&lt;0,0,Table3[[#This Row],[Mean]]-3*Table3[[#This Row],[STDV]])</f>
        <v>0</v>
      </c>
    </row>
    <row r="29" spans="1:10" x14ac:dyDescent="0.55000000000000004">
      <c r="A29">
        <v>27</v>
      </c>
      <c r="B29" s="1" t="s">
        <v>30</v>
      </c>
      <c r="C29" s="8">
        <v>40817</v>
      </c>
      <c r="E29" s="2">
        <v>41456</v>
      </c>
      <c r="F29">
        <v>19</v>
      </c>
      <c r="G29">
        <f>AVERAGE(Table3[Count of Tickets])</f>
        <v>10.460526315789474</v>
      </c>
      <c r="H29" s="1">
        <f>_xlfn.STDEV.S(Table3[Count of Tickets])</f>
        <v>9.2310213078491437</v>
      </c>
      <c r="I29" s="1">
        <f>Table3[[#This Row],[Mean]]+3*Table3[[#This Row],[STDV]]</f>
        <v>38.153590239336907</v>
      </c>
      <c r="J29" s="1">
        <f>IF(Table3[[#This Row],[Mean]]-3*Table3[[#This Row],[STDV]]&lt;0,0,Table3[[#This Row],[Mean]]-3*Table3[[#This Row],[STDV]])</f>
        <v>0</v>
      </c>
    </row>
    <row r="30" spans="1:10" x14ac:dyDescent="0.55000000000000004">
      <c r="A30">
        <v>28</v>
      </c>
      <c r="B30" s="1" t="s">
        <v>31</v>
      </c>
      <c r="C30" s="8">
        <v>40817</v>
      </c>
      <c r="E30" s="2">
        <v>41487</v>
      </c>
      <c r="F30">
        <v>8</v>
      </c>
      <c r="G30">
        <f>AVERAGE(Table3[Count of Tickets])</f>
        <v>10.460526315789474</v>
      </c>
      <c r="H30" s="1">
        <f>_xlfn.STDEV.S(Table3[Count of Tickets])</f>
        <v>9.2310213078491437</v>
      </c>
      <c r="I30" s="1">
        <f>Table3[[#This Row],[Mean]]+3*Table3[[#This Row],[STDV]]</f>
        <v>38.153590239336907</v>
      </c>
      <c r="J30" s="1">
        <f>IF(Table3[[#This Row],[Mean]]-3*Table3[[#This Row],[STDV]]&lt;0,0,Table3[[#This Row],[Mean]]-3*Table3[[#This Row],[STDV]])</f>
        <v>0</v>
      </c>
    </row>
    <row r="31" spans="1:10" x14ac:dyDescent="0.55000000000000004">
      <c r="A31">
        <v>29</v>
      </c>
      <c r="B31" s="1" t="s">
        <v>32</v>
      </c>
      <c r="C31" s="8">
        <v>40817</v>
      </c>
      <c r="E31" s="2">
        <v>41518</v>
      </c>
      <c r="F31">
        <v>6</v>
      </c>
      <c r="G31">
        <f>AVERAGE(Table3[Count of Tickets])</f>
        <v>10.460526315789474</v>
      </c>
      <c r="H31" s="1">
        <f>_xlfn.STDEV.S(Table3[Count of Tickets])</f>
        <v>9.2310213078491437</v>
      </c>
      <c r="I31" s="1">
        <f>Table3[[#This Row],[Mean]]+3*Table3[[#This Row],[STDV]]</f>
        <v>38.153590239336907</v>
      </c>
      <c r="J31" s="1">
        <f>IF(Table3[[#This Row],[Mean]]-3*Table3[[#This Row],[STDV]]&lt;0,0,Table3[[#This Row],[Mean]]-3*Table3[[#This Row],[STDV]])</f>
        <v>0</v>
      </c>
    </row>
    <row r="32" spans="1:10" x14ac:dyDescent="0.55000000000000004">
      <c r="A32">
        <v>30</v>
      </c>
      <c r="B32" s="1" t="s">
        <v>33</v>
      </c>
      <c r="C32" s="8">
        <v>40817</v>
      </c>
      <c r="E32" s="2">
        <v>41548</v>
      </c>
      <c r="F32">
        <v>17</v>
      </c>
      <c r="G32">
        <f>AVERAGE(Table3[Count of Tickets])</f>
        <v>10.460526315789474</v>
      </c>
      <c r="H32" s="1">
        <f>_xlfn.STDEV.S(Table3[Count of Tickets])</f>
        <v>9.2310213078491437</v>
      </c>
      <c r="I32" s="1">
        <f>Table3[[#This Row],[Mean]]+3*Table3[[#This Row],[STDV]]</f>
        <v>38.153590239336907</v>
      </c>
      <c r="J32" s="1">
        <f>IF(Table3[[#This Row],[Mean]]-3*Table3[[#This Row],[STDV]]&lt;0,0,Table3[[#This Row],[Mean]]-3*Table3[[#This Row],[STDV]])</f>
        <v>0</v>
      </c>
    </row>
    <row r="33" spans="1:10" x14ac:dyDescent="0.55000000000000004">
      <c r="A33">
        <v>31</v>
      </c>
      <c r="B33" s="1" t="s">
        <v>34</v>
      </c>
      <c r="C33" s="8">
        <v>40817</v>
      </c>
      <c r="E33" s="2">
        <v>41579</v>
      </c>
      <c r="F33">
        <v>2</v>
      </c>
      <c r="G33">
        <f>AVERAGE(Table3[Count of Tickets])</f>
        <v>10.460526315789474</v>
      </c>
      <c r="H33" s="1">
        <f>_xlfn.STDEV.S(Table3[Count of Tickets])</f>
        <v>9.2310213078491437</v>
      </c>
      <c r="I33" s="1">
        <f>Table3[[#This Row],[Mean]]+3*Table3[[#This Row],[STDV]]</f>
        <v>38.153590239336907</v>
      </c>
      <c r="J33" s="1">
        <f>IF(Table3[[#This Row],[Mean]]-3*Table3[[#This Row],[STDV]]&lt;0,0,Table3[[#This Row],[Mean]]-3*Table3[[#This Row],[STDV]])</f>
        <v>0</v>
      </c>
    </row>
    <row r="34" spans="1:10" x14ac:dyDescent="0.55000000000000004">
      <c r="A34">
        <v>32</v>
      </c>
      <c r="B34" s="1" t="s">
        <v>35</v>
      </c>
      <c r="C34" s="8">
        <v>40817</v>
      </c>
      <c r="E34" s="2">
        <v>41609</v>
      </c>
      <c r="F34">
        <v>4</v>
      </c>
      <c r="G34">
        <f>AVERAGE(Table3[Count of Tickets])</f>
        <v>10.460526315789474</v>
      </c>
      <c r="H34" s="1">
        <f>_xlfn.STDEV.S(Table3[Count of Tickets])</f>
        <v>9.2310213078491437</v>
      </c>
      <c r="I34" s="1">
        <f>Table3[[#This Row],[Mean]]+3*Table3[[#This Row],[STDV]]</f>
        <v>38.153590239336907</v>
      </c>
      <c r="J34" s="1">
        <f>IF(Table3[[#This Row],[Mean]]-3*Table3[[#This Row],[STDV]]&lt;0,0,Table3[[#This Row],[Mean]]-3*Table3[[#This Row],[STDV]])</f>
        <v>0</v>
      </c>
    </row>
    <row r="35" spans="1:10" x14ac:dyDescent="0.55000000000000004">
      <c r="A35">
        <v>33</v>
      </c>
      <c r="B35" s="1" t="s">
        <v>36</v>
      </c>
      <c r="C35" s="8">
        <v>40817</v>
      </c>
      <c r="E35" s="2">
        <v>41640</v>
      </c>
      <c r="F35">
        <v>9</v>
      </c>
      <c r="G35">
        <f>AVERAGE(Table3[Count of Tickets])</f>
        <v>10.460526315789474</v>
      </c>
      <c r="H35" s="1">
        <f>_xlfn.STDEV.S(Table3[Count of Tickets])</f>
        <v>9.2310213078491437</v>
      </c>
      <c r="I35" s="1">
        <f>Table3[[#This Row],[Mean]]+3*Table3[[#This Row],[STDV]]</f>
        <v>38.153590239336907</v>
      </c>
      <c r="J35" s="1">
        <f>IF(Table3[[#This Row],[Mean]]-3*Table3[[#This Row],[STDV]]&lt;0,0,Table3[[#This Row],[Mean]]-3*Table3[[#This Row],[STDV]])</f>
        <v>0</v>
      </c>
    </row>
    <row r="36" spans="1:10" x14ac:dyDescent="0.55000000000000004">
      <c r="A36">
        <v>34</v>
      </c>
      <c r="B36" s="1" t="s">
        <v>37</v>
      </c>
      <c r="C36" s="8">
        <v>40817</v>
      </c>
      <c r="E36" s="2">
        <v>41671</v>
      </c>
      <c r="F36">
        <v>10</v>
      </c>
      <c r="G36">
        <f>AVERAGE(Table3[Count of Tickets])</f>
        <v>10.460526315789474</v>
      </c>
      <c r="H36" s="1">
        <f>_xlfn.STDEV.S(Table3[Count of Tickets])</f>
        <v>9.2310213078491437</v>
      </c>
      <c r="I36" s="1">
        <f>Table3[[#This Row],[Mean]]+3*Table3[[#This Row],[STDV]]</f>
        <v>38.153590239336907</v>
      </c>
      <c r="J36" s="1">
        <f>IF(Table3[[#This Row],[Mean]]-3*Table3[[#This Row],[STDV]]&lt;0,0,Table3[[#This Row],[Mean]]-3*Table3[[#This Row],[STDV]])</f>
        <v>0</v>
      </c>
    </row>
    <row r="37" spans="1:10" x14ac:dyDescent="0.55000000000000004">
      <c r="A37">
        <v>35</v>
      </c>
      <c r="B37" s="1" t="s">
        <v>38</v>
      </c>
      <c r="C37" s="8">
        <v>40817</v>
      </c>
      <c r="E37" s="2">
        <v>41699</v>
      </c>
      <c r="F37">
        <v>12</v>
      </c>
      <c r="G37">
        <f>AVERAGE(Table3[Count of Tickets])</f>
        <v>10.460526315789474</v>
      </c>
      <c r="H37" s="1">
        <f>_xlfn.STDEV.S(Table3[Count of Tickets])</f>
        <v>9.2310213078491437</v>
      </c>
      <c r="I37" s="1">
        <f>Table3[[#This Row],[Mean]]+3*Table3[[#This Row],[STDV]]</f>
        <v>38.153590239336907</v>
      </c>
      <c r="J37" s="1">
        <f>IF(Table3[[#This Row],[Mean]]-3*Table3[[#This Row],[STDV]]&lt;0,0,Table3[[#This Row],[Mean]]-3*Table3[[#This Row],[STDV]])</f>
        <v>0</v>
      </c>
    </row>
    <row r="38" spans="1:10" x14ac:dyDescent="0.55000000000000004">
      <c r="A38">
        <v>36</v>
      </c>
      <c r="B38" s="1" t="s">
        <v>39</v>
      </c>
      <c r="C38" s="8">
        <v>40817</v>
      </c>
      <c r="E38" s="2">
        <v>41730</v>
      </c>
      <c r="F38">
        <v>4</v>
      </c>
      <c r="G38">
        <f>AVERAGE(Table3[Count of Tickets])</f>
        <v>10.460526315789474</v>
      </c>
      <c r="H38" s="1">
        <f>_xlfn.STDEV.S(Table3[Count of Tickets])</f>
        <v>9.2310213078491437</v>
      </c>
      <c r="I38" s="1">
        <f>Table3[[#This Row],[Mean]]+3*Table3[[#This Row],[STDV]]</f>
        <v>38.153590239336907</v>
      </c>
      <c r="J38" s="1">
        <f>IF(Table3[[#This Row],[Mean]]-3*Table3[[#This Row],[STDV]]&lt;0,0,Table3[[#This Row],[Mean]]-3*Table3[[#This Row],[STDV]])</f>
        <v>0</v>
      </c>
    </row>
    <row r="39" spans="1:10" x14ac:dyDescent="0.55000000000000004">
      <c r="A39">
        <v>37</v>
      </c>
      <c r="B39" s="1" t="s">
        <v>40</v>
      </c>
      <c r="C39" s="8">
        <v>40848</v>
      </c>
      <c r="E39" s="2">
        <v>41760</v>
      </c>
      <c r="F39">
        <v>11</v>
      </c>
      <c r="G39">
        <f>AVERAGE(Table3[Count of Tickets])</f>
        <v>10.460526315789474</v>
      </c>
      <c r="H39" s="1">
        <f>_xlfn.STDEV.S(Table3[Count of Tickets])</f>
        <v>9.2310213078491437</v>
      </c>
      <c r="I39" s="1">
        <f>Table3[[#This Row],[Mean]]+3*Table3[[#This Row],[STDV]]</f>
        <v>38.153590239336907</v>
      </c>
      <c r="J39" s="1">
        <f>IF(Table3[[#This Row],[Mean]]-3*Table3[[#This Row],[STDV]]&lt;0,0,Table3[[#This Row],[Mean]]-3*Table3[[#This Row],[STDV]])</f>
        <v>0</v>
      </c>
    </row>
    <row r="40" spans="1:10" x14ac:dyDescent="0.55000000000000004">
      <c r="A40">
        <v>38</v>
      </c>
      <c r="B40" s="1" t="s">
        <v>41</v>
      </c>
      <c r="C40" s="8">
        <v>40848</v>
      </c>
      <c r="E40" s="2">
        <v>41791</v>
      </c>
      <c r="F40">
        <v>5</v>
      </c>
      <c r="G40">
        <f>AVERAGE(Table3[Count of Tickets])</f>
        <v>10.460526315789474</v>
      </c>
      <c r="H40" s="1">
        <f>_xlfn.STDEV.S(Table3[Count of Tickets])</f>
        <v>9.2310213078491437</v>
      </c>
      <c r="I40" s="1">
        <f>Table3[[#This Row],[Mean]]+3*Table3[[#This Row],[STDV]]</f>
        <v>38.153590239336907</v>
      </c>
      <c r="J40" s="1">
        <f>IF(Table3[[#This Row],[Mean]]-3*Table3[[#This Row],[STDV]]&lt;0,0,Table3[[#This Row],[Mean]]-3*Table3[[#This Row],[STDV]])</f>
        <v>0</v>
      </c>
    </row>
    <row r="41" spans="1:10" x14ac:dyDescent="0.55000000000000004">
      <c r="A41">
        <v>39</v>
      </c>
      <c r="B41" s="1" t="s">
        <v>42</v>
      </c>
      <c r="C41" s="8">
        <v>40848</v>
      </c>
      <c r="E41" s="2">
        <v>41821</v>
      </c>
      <c r="F41">
        <v>4</v>
      </c>
      <c r="G41">
        <f>AVERAGE(Table3[Count of Tickets])</f>
        <v>10.460526315789474</v>
      </c>
      <c r="H41" s="1">
        <f>_xlfn.STDEV.S(Table3[Count of Tickets])</f>
        <v>9.2310213078491437</v>
      </c>
      <c r="I41" s="1">
        <f>Table3[[#This Row],[Mean]]+3*Table3[[#This Row],[STDV]]</f>
        <v>38.153590239336907</v>
      </c>
      <c r="J41" s="1">
        <f>IF(Table3[[#This Row],[Mean]]-3*Table3[[#This Row],[STDV]]&lt;0,0,Table3[[#This Row],[Mean]]-3*Table3[[#This Row],[STDV]])</f>
        <v>0</v>
      </c>
    </row>
    <row r="42" spans="1:10" x14ac:dyDescent="0.55000000000000004">
      <c r="A42">
        <v>40</v>
      </c>
      <c r="B42" s="1" t="s">
        <v>43</v>
      </c>
      <c r="C42" s="8">
        <v>40848</v>
      </c>
      <c r="E42" s="2">
        <v>41852</v>
      </c>
      <c r="F42">
        <v>5</v>
      </c>
      <c r="G42">
        <f>AVERAGE(Table3[Count of Tickets])</f>
        <v>10.460526315789474</v>
      </c>
      <c r="H42" s="1">
        <f>_xlfn.STDEV.S(Table3[Count of Tickets])</f>
        <v>9.2310213078491437</v>
      </c>
      <c r="I42" s="1">
        <f>Table3[[#This Row],[Mean]]+3*Table3[[#This Row],[STDV]]</f>
        <v>38.153590239336907</v>
      </c>
      <c r="J42" s="1">
        <f>IF(Table3[[#This Row],[Mean]]-3*Table3[[#This Row],[STDV]]&lt;0,0,Table3[[#This Row],[Mean]]-3*Table3[[#This Row],[STDV]])</f>
        <v>0</v>
      </c>
    </row>
    <row r="43" spans="1:10" x14ac:dyDescent="0.55000000000000004">
      <c r="A43">
        <v>41</v>
      </c>
      <c r="B43" s="1" t="s">
        <v>44</v>
      </c>
      <c r="C43" s="8">
        <v>40848</v>
      </c>
      <c r="E43" s="2">
        <v>41883</v>
      </c>
      <c r="F43">
        <v>15</v>
      </c>
      <c r="G43">
        <f>AVERAGE(Table3[Count of Tickets])</f>
        <v>10.460526315789474</v>
      </c>
      <c r="H43" s="1">
        <f>_xlfn.STDEV.S(Table3[Count of Tickets])</f>
        <v>9.2310213078491437</v>
      </c>
      <c r="I43" s="1">
        <f>Table3[[#This Row],[Mean]]+3*Table3[[#This Row],[STDV]]</f>
        <v>38.153590239336907</v>
      </c>
      <c r="J43" s="1">
        <f>IF(Table3[[#This Row],[Mean]]-3*Table3[[#This Row],[STDV]]&lt;0,0,Table3[[#This Row],[Mean]]-3*Table3[[#This Row],[STDV]])</f>
        <v>0</v>
      </c>
    </row>
    <row r="44" spans="1:10" x14ac:dyDescent="0.55000000000000004">
      <c r="A44">
        <v>42</v>
      </c>
      <c r="B44" s="1" t="s">
        <v>45</v>
      </c>
      <c r="C44" s="8">
        <v>40848</v>
      </c>
      <c r="E44" s="2">
        <v>41913</v>
      </c>
      <c r="F44">
        <v>3</v>
      </c>
      <c r="G44">
        <f>AVERAGE(Table3[Count of Tickets])</f>
        <v>10.460526315789474</v>
      </c>
      <c r="H44" s="1">
        <f>_xlfn.STDEV.S(Table3[Count of Tickets])</f>
        <v>9.2310213078491437</v>
      </c>
      <c r="I44" s="1">
        <f>Table3[[#This Row],[Mean]]+3*Table3[[#This Row],[STDV]]</f>
        <v>38.153590239336907</v>
      </c>
      <c r="J44" s="1">
        <f>IF(Table3[[#This Row],[Mean]]-3*Table3[[#This Row],[STDV]]&lt;0,0,Table3[[#This Row],[Mean]]-3*Table3[[#This Row],[STDV]])</f>
        <v>0</v>
      </c>
    </row>
    <row r="45" spans="1:10" x14ac:dyDescent="0.55000000000000004">
      <c r="A45">
        <v>43</v>
      </c>
      <c r="B45" s="1" t="s">
        <v>46</v>
      </c>
      <c r="C45" s="8">
        <v>40848</v>
      </c>
      <c r="E45" s="2">
        <v>41944</v>
      </c>
      <c r="F45">
        <v>1</v>
      </c>
      <c r="G45">
        <f>AVERAGE(Table3[Count of Tickets])</f>
        <v>10.460526315789474</v>
      </c>
      <c r="H45" s="1">
        <f>_xlfn.STDEV.S(Table3[Count of Tickets])</f>
        <v>9.2310213078491437</v>
      </c>
      <c r="I45" s="1">
        <f>Table3[[#This Row],[Mean]]+3*Table3[[#This Row],[STDV]]</f>
        <v>38.153590239336907</v>
      </c>
      <c r="J45" s="1">
        <f>IF(Table3[[#This Row],[Mean]]-3*Table3[[#This Row],[STDV]]&lt;0,0,Table3[[#This Row],[Mean]]-3*Table3[[#This Row],[STDV]])</f>
        <v>0</v>
      </c>
    </row>
    <row r="46" spans="1:10" x14ac:dyDescent="0.55000000000000004">
      <c r="A46">
        <v>44</v>
      </c>
      <c r="B46" s="1" t="s">
        <v>47</v>
      </c>
      <c r="C46" s="8">
        <v>40848</v>
      </c>
      <c r="E46" s="2">
        <v>41974</v>
      </c>
      <c r="F46">
        <v>15</v>
      </c>
      <c r="G46">
        <f>AVERAGE(Table3[Count of Tickets])</f>
        <v>10.460526315789474</v>
      </c>
      <c r="H46" s="1">
        <f>_xlfn.STDEV.S(Table3[Count of Tickets])</f>
        <v>9.2310213078491437</v>
      </c>
      <c r="I46" s="1">
        <f>Table3[[#This Row],[Mean]]+3*Table3[[#This Row],[STDV]]</f>
        <v>38.153590239336907</v>
      </c>
      <c r="J46" s="1">
        <f>IF(Table3[[#This Row],[Mean]]-3*Table3[[#This Row],[STDV]]&lt;0,0,Table3[[#This Row],[Mean]]-3*Table3[[#This Row],[STDV]])</f>
        <v>0</v>
      </c>
    </row>
    <row r="47" spans="1:10" x14ac:dyDescent="0.55000000000000004">
      <c r="A47">
        <v>45</v>
      </c>
      <c r="B47" s="1" t="s">
        <v>48</v>
      </c>
      <c r="C47" s="8">
        <v>40848</v>
      </c>
      <c r="E47" s="2">
        <v>42005</v>
      </c>
      <c r="F47">
        <v>4</v>
      </c>
      <c r="G47">
        <f>AVERAGE(Table3[Count of Tickets])</f>
        <v>10.460526315789474</v>
      </c>
      <c r="H47" s="1">
        <f>_xlfn.STDEV.S(Table3[Count of Tickets])</f>
        <v>9.2310213078491437</v>
      </c>
      <c r="I47" s="1">
        <f>Table3[[#This Row],[Mean]]+3*Table3[[#This Row],[STDV]]</f>
        <v>38.153590239336907</v>
      </c>
      <c r="J47" s="1">
        <f>IF(Table3[[#This Row],[Mean]]-3*Table3[[#This Row],[STDV]]&lt;0,0,Table3[[#This Row],[Mean]]-3*Table3[[#This Row],[STDV]])</f>
        <v>0</v>
      </c>
    </row>
    <row r="48" spans="1:10" x14ac:dyDescent="0.55000000000000004">
      <c r="A48">
        <v>46</v>
      </c>
      <c r="B48" s="1" t="s">
        <v>49</v>
      </c>
      <c r="C48" s="8">
        <v>40848</v>
      </c>
      <c r="E48" s="2">
        <v>42036</v>
      </c>
      <c r="F48">
        <v>1</v>
      </c>
      <c r="G48">
        <f>AVERAGE(Table3[Count of Tickets])</f>
        <v>10.460526315789474</v>
      </c>
      <c r="H48" s="1">
        <f>_xlfn.STDEV.S(Table3[Count of Tickets])</f>
        <v>9.2310213078491437</v>
      </c>
      <c r="I48" s="1">
        <f>Table3[[#This Row],[Mean]]+3*Table3[[#This Row],[STDV]]</f>
        <v>38.153590239336907</v>
      </c>
      <c r="J48" s="1">
        <f>IF(Table3[[#This Row],[Mean]]-3*Table3[[#This Row],[STDV]]&lt;0,0,Table3[[#This Row],[Mean]]-3*Table3[[#This Row],[STDV]])</f>
        <v>0</v>
      </c>
    </row>
    <row r="49" spans="1:10" x14ac:dyDescent="0.55000000000000004">
      <c r="A49">
        <v>47</v>
      </c>
      <c r="B49" s="1" t="s">
        <v>50</v>
      </c>
      <c r="C49" s="8">
        <v>40848</v>
      </c>
      <c r="E49" s="2">
        <v>42064</v>
      </c>
      <c r="F49">
        <v>7</v>
      </c>
      <c r="G49">
        <f>AVERAGE(Table3[Count of Tickets])</f>
        <v>10.460526315789474</v>
      </c>
      <c r="H49" s="1">
        <f>_xlfn.STDEV.S(Table3[Count of Tickets])</f>
        <v>9.2310213078491437</v>
      </c>
      <c r="I49" s="1">
        <f>Table3[[#This Row],[Mean]]+3*Table3[[#This Row],[STDV]]</f>
        <v>38.153590239336907</v>
      </c>
      <c r="J49" s="1">
        <f>IF(Table3[[#This Row],[Mean]]-3*Table3[[#This Row],[STDV]]&lt;0,0,Table3[[#This Row],[Mean]]-3*Table3[[#This Row],[STDV]])</f>
        <v>0</v>
      </c>
    </row>
    <row r="50" spans="1:10" x14ac:dyDescent="0.55000000000000004">
      <c r="A50">
        <v>48</v>
      </c>
      <c r="B50" s="1" t="s">
        <v>51</v>
      </c>
      <c r="C50" s="8">
        <v>40848</v>
      </c>
      <c r="E50" s="2">
        <v>42095</v>
      </c>
      <c r="F50">
        <v>7</v>
      </c>
      <c r="G50">
        <f>AVERAGE(Table3[Count of Tickets])</f>
        <v>10.460526315789474</v>
      </c>
      <c r="H50" s="1">
        <f>_xlfn.STDEV.S(Table3[Count of Tickets])</f>
        <v>9.2310213078491437</v>
      </c>
      <c r="I50" s="1">
        <f>Table3[[#This Row],[Mean]]+3*Table3[[#This Row],[STDV]]</f>
        <v>38.153590239336907</v>
      </c>
      <c r="J50" s="1">
        <f>IF(Table3[[#This Row],[Mean]]-3*Table3[[#This Row],[STDV]]&lt;0,0,Table3[[#This Row],[Mean]]-3*Table3[[#This Row],[STDV]])</f>
        <v>0</v>
      </c>
    </row>
    <row r="51" spans="1:10" x14ac:dyDescent="0.55000000000000004">
      <c r="A51">
        <v>49</v>
      </c>
      <c r="B51" s="1" t="s">
        <v>52</v>
      </c>
      <c r="C51" s="8">
        <v>40848</v>
      </c>
      <c r="E51" s="2">
        <v>42125</v>
      </c>
      <c r="F51">
        <v>3</v>
      </c>
      <c r="G51">
        <f>AVERAGE(Table3[Count of Tickets])</f>
        <v>10.460526315789474</v>
      </c>
      <c r="H51" s="1">
        <f>_xlfn.STDEV.S(Table3[Count of Tickets])</f>
        <v>9.2310213078491437</v>
      </c>
      <c r="I51" s="1">
        <f>Table3[[#This Row],[Mean]]+3*Table3[[#This Row],[STDV]]</f>
        <v>38.153590239336907</v>
      </c>
      <c r="J51" s="1">
        <f>IF(Table3[[#This Row],[Mean]]-3*Table3[[#This Row],[STDV]]&lt;0,0,Table3[[#This Row],[Mean]]-3*Table3[[#This Row],[STDV]])</f>
        <v>0</v>
      </c>
    </row>
    <row r="52" spans="1:10" x14ac:dyDescent="0.55000000000000004">
      <c r="A52">
        <v>50</v>
      </c>
      <c r="B52" s="1" t="s">
        <v>53</v>
      </c>
      <c r="C52" s="8">
        <v>40848</v>
      </c>
      <c r="E52" s="2">
        <v>42156</v>
      </c>
      <c r="F52">
        <v>1</v>
      </c>
      <c r="G52">
        <f>AVERAGE(Table3[Count of Tickets])</f>
        <v>10.460526315789474</v>
      </c>
      <c r="H52" s="1">
        <f>_xlfn.STDEV.S(Table3[Count of Tickets])</f>
        <v>9.2310213078491437</v>
      </c>
      <c r="I52" s="1">
        <f>Table3[[#This Row],[Mean]]+3*Table3[[#This Row],[STDV]]</f>
        <v>38.153590239336907</v>
      </c>
      <c r="J52" s="1">
        <f>IF(Table3[[#This Row],[Mean]]-3*Table3[[#This Row],[STDV]]&lt;0,0,Table3[[#This Row],[Mean]]-3*Table3[[#This Row],[STDV]])</f>
        <v>0</v>
      </c>
    </row>
    <row r="53" spans="1:10" x14ac:dyDescent="0.55000000000000004">
      <c r="A53">
        <v>51</v>
      </c>
      <c r="B53" s="1" t="s">
        <v>54</v>
      </c>
      <c r="C53" s="8">
        <v>40848</v>
      </c>
      <c r="E53" s="2">
        <v>42186</v>
      </c>
      <c r="F53">
        <v>4</v>
      </c>
      <c r="G53">
        <f>AVERAGE(Table3[Count of Tickets])</f>
        <v>10.460526315789474</v>
      </c>
      <c r="H53" s="1">
        <f>_xlfn.STDEV.S(Table3[Count of Tickets])</f>
        <v>9.2310213078491437</v>
      </c>
      <c r="I53" s="1">
        <f>Table3[[#This Row],[Mean]]+3*Table3[[#This Row],[STDV]]</f>
        <v>38.153590239336907</v>
      </c>
      <c r="J53" s="1">
        <f>IF(Table3[[#This Row],[Mean]]-3*Table3[[#This Row],[STDV]]&lt;0,0,Table3[[#This Row],[Mean]]-3*Table3[[#This Row],[STDV]])</f>
        <v>0</v>
      </c>
    </row>
    <row r="54" spans="1:10" x14ac:dyDescent="0.55000000000000004">
      <c r="A54">
        <v>52</v>
      </c>
      <c r="B54" s="1" t="s">
        <v>55</v>
      </c>
      <c r="C54" s="8">
        <v>40848</v>
      </c>
      <c r="E54" s="2">
        <v>42217</v>
      </c>
      <c r="F54">
        <v>2</v>
      </c>
      <c r="G54">
        <f>AVERAGE(Table3[Count of Tickets])</f>
        <v>10.460526315789474</v>
      </c>
      <c r="H54" s="1">
        <f>_xlfn.STDEV.S(Table3[Count of Tickets])</f>
        <v>9.2310213078491437</v>
      </c>
      <c r="I54" s="1">
        <f>Table3[[#This Row],[Mean]]+3*Table3[[#This Row],[STDV]]</f>
        <v>38.153590239336907</v>
      </c>
      <c r="J54" s="1">
        <f>IF(Table3[[#This Row],[Mean]]-3*Table3[[#This Row],[STDV]]&lt;0,0,Table3[[#This Row],[Mean]]-3*Table3[[#This Row],[STDV]])</f>
        <v>0</v>
      </c>
    </row>
    <row r="55" spans="1:10" x14ac:dyDescent="0.55000000000000004">
      <c r="A55">
        <v>53</v>
      </c>
      <c r="B55" s="1" t="s">
        <v>56</v>
      </c>
      <c r="C55" s="8">
        <v>40848</v>
      </c>
      <c r="E55" s="2">
        <v>42248</v>
      </c>
      <c r="F55">
        <v>2</v>
      </c>
      <c r="G55">
        <f>AVERAGE(Table3[Count of Tickets])</f>
        <v>10.460526315789474</v>
      </c>
      <c r="H55" s="1">
        <f>_xlfn.STDEV.S(Table3[Count of Tickets])</f>
        <v>9.2310213078491437</v>
      </c>
      <c r="I55" s="1">
        <f>Table3[[#This Row],[Mean]]+3*Table3[[#This Row],[STDV]]</f>
        <v>38.153590239336907</v>
      </c>
      <c r="J55" s="1">
        <f>IF(Table3[[#This Row],[Mean]]-3*Table3[[#This Row],[STDV]]&lt;0,0,Table3[[#This Row],[Mean]]-3*Table3[[#This Row],[STDV]])</f>
        <v>0</v>
      </c>
    </row>
    <row r="56" spans="1:10" x14ac:dyDescent="0.55000000000000004">
      <c r="A56">
        <v>54</v>
      </c>
      <c r="B56" s="1" t="s">
        <v>57</v>
      </c>
      <c r="C56" s="8">
        <v>40848</v>
      </c>
      <c r="E56" s="2">
        <v>42278</v>
      </c>
      <c r="F56">
        <v>6</v>
      </c>
      <c r="G56">
        <f>AVERAGE(Table3[Count of Tickets])</f>
        <v>10.460526315789474</v>
      </c>
      <c r="H56" s="1">
        <f>_xlfn.STDEV.S(Table3[Count of Tickets])</f>
        <v>9.2310213078491437</v>
      </c>
      <c r="I56" s="1">
        <f>Table3[[#This Row],[Mean]]+3*Table3[[#This Row],[STDV]]</f>
        <v>38.153590239336907</v>
      </c>
      <c r="J56" s="1">
        <f>IF(Table3[[#This Row],[Mean]]-3*Table3[[#This Row],[STDV]]&lt;0,0,Table3[[#This Row],[Mean]]-3*Table3[[#This Row],[STDV]])</f>
        <v>0</v>
      </c>
    </row>
    <row r="57" spans="1:10" x14ac:dyDescent="0.55000000000000004">
      <c r="A57">
        <v>55</v>
      </c>
      <c r="B57" s="1" t="s">
        <v>58</v>
      </c>
      <c r="C57" s="8">
        <v>40848</v>
      </c>
      <c r="E57" s="2">
        <v>42309</v>
      </c>
      <c r="F57">
        <v>0</v>
      </c>
      <c r="G57" s="1">
        <f>AVERAGE(Table3[Count of Tickets])</f>
        <v>10.460526315789474</v>
      </c>
      <c r="H57" s="1">
        <f>_xlfn.STDEV.S(Table3[Count of Tickets])</f>
        <v>9.2310213078491437</v>
      </c>
      <c r="I57" s="1">
        <f>Table3[[#This Row],[Mean]]+3*Table3[[#This Row],[STDV]]</f>
        <v>38.153590239336907</v>
      </c>
      <c r="J57" s="1">
        <f>IF(Table3[[#This Row],[Mean]]-3*Table3[[#This Row],[STDV]]&lt;0,0,Table3[[#This Row],[Mean]]-3*Table3[[#This Row],[STDV]])</f>
        <v>0</v>
      </c>
    </row>
    <row r="58" spans="1:10" x14ac:dyDescent="0.55000000000000004">
      <c r="A58">
        <v>56</v>
      </c>
      <c r="B58" s="1" t="s">
        <v>59</v>
      </c>
      <c r="C58" s="8">
        <v>40848</v>
      </c>
      <c r="E58" s="2">
        <v>42339</v>
      </c>
      <c r="F58">
        <v>1</v>
      </c>
      <c r="G58">
        <f>AVERAGE(Table3[Count of Tickets])</f>
        <v>10.460526315789474</v>
      </c>
      <c r="H58" s="1">
        <f>_xlfn.STDEV.S(Table3[Count of Tickets])</f>
        <v>9.2310213078491437</v>
      </c>
      <c r="I58" s="1">
        <f>Table3[[#This Row],[Mean]]+3*Table3[[#This Row],[STDV]]</f>
        <v>38.153590239336907</v>
      </c>
      <c r="J58" s="1">
        <f>IF(Table3[[#This Row],[Mean]]-3*Table3[[#This Row],[STDV]]&lt;0,0,Table3[[#This Row],[Mean]]-3*Table3[[#This Row],[STDV]])</f>
        <v>0</v>
      </c>
    </row>
    <row r="59" spans="1:10" x14ac:dyDescent="0.55000000000000004">
      <c r="A59">
        <v>57</v>
      </c>
      <c r="B59" s="1" t="s">
        <v>60</v>
      </c>
      <c r="C59" s="8">
        <v>40848</v>
      </c>
      <c r="E59" s="2">
        <v>42370</v>
      </c>
      <c r="F59">
        <v>4</v>
      </c>
      <c r="G59">
        <f>AVERAGE(Table3[Count of Tickets])</f>
        <v>10.460526315789474</v>
      </c>
      <c r="H59" s="1">
        <f>_xlfn.STDEV.S(Table3[Count of Tickets])</f>
        <v>9.2310213078491437</v>
      </c>
      <c r="I59" s="1">
        <f>Table3[[#This Row],[Mean]]+3*Table3[[#This Row],[STDV]]</f>
        <v>38.153590239336907</v>
      </c>
      <c r="J59" s="1">
        <f>IF(Table3[[#This Row],[Mean]]-3*Table3[[#This Row],[STDV]]&lt;0,0,Table3[[#This Row],[Mean]]-3*Table3[[#This Row],[STDV]])</f>
        <v>0</v>
      </c>
    </row>
    <row r="60" spans="1:10" x14ac:dyDescent="0.55000000000000004">
      <c r="A60">
        <v>58</v>
      </c>
      <c r="B60" s="1" t="s">
        <v>61</v>
      </c>
      <c r="C60" s="8">
        <v>40848</v>
      </c>
      <c r="E60" s="2">
        <v>42401</v>
      </c>
      <c r="F60">
        <v>10</v>
      </c>
      <c r="G60">
        <f>AVERAGE(Table3[Count of Tickets])</f>
        <v>10.460526315789474</v>
      </c>
      <c r="H60" s="1">
        <f>_xlfn.STDEV.S(Table3[Count of Tickets])</f>
        <v>9.2310213078491437</v>
      </c>
      <c r="I60" s="1">
        <f>Table3[[#This Row],[Mean]]+3*Table3[[#This Row],[STDV]]</f>
        <v>38.153590239336907</v>
      </c>
      <c r="J60" s="1">
        <f>IF(Table3[[#This Row],[Mean]]-3*Table3[[#This Row],[STDV]]&lt;0,0,Table3[[#This Row],[Mean]]-3*Table3[[#This Row],[STDV]])</f>
        <v>0</v>
      </c>
    </row>
    <row r="61" spans="1:10" x14ac:dyDescent="0.55000000000000004">
      <c r="A61">
        <v>59</v>
      </c>
      <c r="B61" s="1" t="s">
        <v>62</v>
      </c>
      <c r="C61" s="8">
        <v>40848</v>
      </c>
      <c r="E61" s="2">
        <v>42430</v>
      </c>
      <c r="F61">
        <v>10</v>
      </c>
      <c r="G61">
        <f>AVERAGE(Table3[Count of Tickets])</f>
        <v>10.460526315789474</v>
      </c>
      <c r="H61" s="1">
        <f>_xlfn.STDEV.S(Table3[Count of Tickets])</f>
        <v>9.2310213078491437</v>
      </c>
      <c r="I61" s="1">
        <f>Table3[[#This Row],[Mean]]+3*Table3[[#This Row],[STDV]]</f>
        <v>38.153590239336907</v>
      </c>
      <c r="J61" s="1">
        <f>IF(Table3[[#This Row],[Mean]]-3*Table3[[#This Row],[STDV]]&lt;0,0,Table3[[#This Row],[Mean]]-3*Table3[[#This Row],[STDV]])</f>
        <v>0</v>
      </c>
    </row>
    <row r="62" spans="1:10" x14ac:dyDescent="0.55000000000000004">
      <c r="A62">
        <v>60</v>
      </c>
      <c r="B62" s="1" t="s">
        <v>63</v>
      </c>
      <c r="C62" s="8">
        <v>40848</v>
      </c>
      <c r="E62" s="2">
        <v>42461</v>
      </c>
      <c r="F62">
        <v>17</v>
      </c>
      <c r="G62">
        <f>AVERAGE(Table3[Count of Tickets])</f>
        <v>10.460526315789474</v>
      </c>
      <c r="H62" s="1">
        <f>_xlfn.STDEV.S(Table3[Count of Tickets])</f>
        <v>9.2310213078491437</v>
      </c>
      <c r="I62" s="1">
        <f>Table3[[#This Row],[Mean]]+3*Table3[[#This Row],[STDV]]</f>
        <v>38.153590239336907</v>
      </c>
      <c r="J62" s="1">
        <f>IF(Table3[[#This Row],[Mean]]-3*Table3[[#This Row],[STDV]]&lt;0,0,Table3[[#This Row],[Mean]]-3*Table3[[#This Row],[STDV]])</f>
        <v>0</v>
      </c>
    </row>
    <row r="63" spans="1:10" x14ac:dyDescent="0.55000000000000004">
      <c r="A63">
        <v>61</v>
      </c>
      <c r="B63" s="1" t="s">
        <v>64</v>
      </c>
      <c r="C63" s="8">
        <v>40848</v>
      </c>
      <c r="E63" s="2">
        <v>42491</v>
      </c>
      <c r="F63">
        <v>3</v>
      </c>
      <c r="G63">
        <f>AVERAGE(Table3[Count of Tickets])</f>
        <v>10.460526315789474</v>
      </c>
      <c r="H63" s="1">
        <f>_xlfn.STDEV.S(Table3[Count of Tickets])</f>
        <v>9.2310213078491437</v>
      </c>
      <c r="I63" s="1">
        <f>Table3[[#This Row],[Mean]]+3*Table3[[#This Row],[STDV]]</f>
        <v>38.153590239336907</v>
      </c>
      <c r="J63" s="1">
        <f>IF(Table3[[#This Row],[Mean]]-3*Table3[[#This Row],[STDV]]&lt;0,0,Table3[[#This Row],[Mean]]-3*Table3[[#This Row],[STDV]])</f>
        <v>0</v>
      </c>
    </row>
    <row r="64" spans="1:10" x14ac:dyDescent="0.55000000000000004">
      <c r="A64">
        <v>62</v>
      </c>
      <c r="B64" s="1" t="s">
        <v>65</v>
      </c>
      <c r="C64" s="8">
        <v>40848</v>
      </c>
      <c r="E64" s="2">
        <v>42522</v>
      </c>
      <c r="F64">
        <v>2</v>
      </c>
      <c r="G64">
        <f>AVERAGE(Table3[Count of Tickets])</f>
        <v>10.460526315789474</v>
      </c>
      <c r="H64" s="1">
        <f>_xlfn.STDEV.S(Table3[Count of Tickets])</f>
        <v>9.2310213078491437</v>
      </c>
      <c r="I64" s="1">
        <f>Table3[[#This Row],[Mean]]+3*Table3[[#This Row],[STDV]]</f>
        <v>38.153590239336907</v>
      </c>
      <c r="J64" s="1">
        <f>IF(Table3[[#This Row],[Mean]]-3*Table3[[#This Row],[STDV]]&lt;0,0,Table3[[#This Row],[Mean]]-3*Table3[[#This Row],[STDV]])</f>
        <v>0</v>
      </c>
    </row>
    <row r="65" spans="1:10" x14ac:dyDescent="0.55000000000000004">
      <c r="A65">
        <v>63</v>
      </c>
      <c r="B65" s="1" t="s">
        <v>66</v>
      </c>
      <c r="C65" s="8">
        <v>40848</v>
      </c>
      <c r="E65" s="2">
        <v>42552</v>
      </c>
      <c r="F65">
        <v>7</v>
      </c>
      <c r="G65">
        <f>AVERAGE(Table3[Count of Tickets])</f>
        <v>10.460526315789474</v>
      </c>
      <c r="H65" s="1">
        <f>_xlfn.STDEV.S(Table3[Count of Tickets])</f>
        <v>9.2310213078491437</v>
      </c>
      <c r="I65" s="1">
        <f>Table3[[#This Row],[Mean]]+3*Table3[[#This Row],[STDV]]</f>
        <v>38.153590239336907</v>
      </c>
      <c r="J65" s="1">
        <f>IF(Table3[[#This Row],[Mean]]-3*Table3[[#This Row],[STDV]]&lt;0,0,Table3[[#This Row],[Mean]]-3*Table3[[#This Row],[STDV]])</f>
        <v>0</v>
      </c>
    </row>
    <row r="66" spans="1:10" x14ac:dyDescent="0.55000000000000004">
      <c r="A66">
        <v>64</v>
      </c>
      <c r="B66" s="1" t="s">
        <v>67</v>
      </c>
      <c r="C66" s="8">
        <v>40848</v>
      </c>
      <c r="E66" s="2">
        <v>42583</v>
      </c>
      <c r="F66">
        <v>2</v>
      </c>
      <c r="G66">
        <f>AVERAGE(Table3[Count of Tickets])</f>
        <v>10.460526315789474</v>
      </c>
      <c r="H66" s="1">
        <f>_xlfn.STDEV.S(Table3[Count of Tickets])</f>
        <v>9.2310213078491437</v>
      </c>
      <c r="I66" s="1">
        <f>Table3[[#This Row],[Mean]]+3*Table3[[#This Row],[STDV]]</f>
        <v>38.153590239336907</v>
      </c>
      <c r="J66" s="1">
        <f>IF(Table3[[#This Row],[Mean]]-3*Table3[[#This Row],[STDV]]&lt;0,0,Table3[[#This Row],[Mean]]-3*Table3[[#This Row],[STDV]])</f>
        <v>0</v>
      </c>
    </row>
    <row r="67" spans="1:10" x14ac:dyDescent="0.55000000000000004">
      <c r="A67">
        <v>65</v>
      </c>
      <c r="B67" s="1" t="s">
        <v>68</v>
      </c>
      <c r="C67" s="8">
        <v>40848</v>
      </c>
      <c r="E67" s="2">
        <v>42614</v>
      </c>
      <c r="F67">
        <v>1</v>
      </c>
      <c r="G67">
        <f>AVERAGE(Table3[Count of Tickets])</f>
        <v>10.460526315789474</v>
      </c>
      <c r="H67" s="1">
        <f>_xlfn.STDEV.S(Table3[Count of Tickets])</f>
        <v>9.2310213078491437</v>
      </c>
      <c r="I67" s="1">
        <f>Table3[[#This Row],[Mean]]+3*Table3[[#This Row],[STDV]]</f>
        <v>38.153590239336907</v>
      </c>
      <c r="J67" s="1">
        <f>IF(Table3[[#This Row],[Mean]]-3*Table3[[#This Row],[STDV]]&lt;0,0,Table3[[#This Row],[Mean]]-3*Table3[[#This Row],[STDV]])</f>
        <v>0</v>
      </c>
    </row>
    <row r="68" spans="1:10" x14ac:dyDescent="0.55000000000000004">
      <c r="A68">
        <v>66</v>
      </c>
      <c r="B68" s="1" t="s">
        <v>69</v>
      </c>
      <c r="C68" s="8">
        <v>40848</v>
      </c>
      <c r="E68" s="2">
        <v>42644</v>
      </c>
      <c r="F68">
        <v>3</v>
      </c>
      <c r="G68">
        <f>AVERAGE(Table3[Count of Tickets])</f>
        <v>10.460526315789474</v>
      </c>
      <c r="H68" s="1">
        <f>_xlfn.STDEV.S(Table3[Count of Tickets])</f>
        <v>9.2310213078491437</v>
      </c>
      <c r="I68" s="1">
        <f>Table3[[#This Row],[Mean]]+3*Table3[[#This Row],[STDV]]</f>
        <v>38.153590239336907</v>
      </c>
      <c r="J68" s="1">
        <f>IF(Table3[[#This Row],[Mean]]-3*Table3[[#This Row],[STDV]]&lt;0,0,Table3[[#This Row],[Mean]]-3*Table3[[#This Row],[STDV]])</f>
        <v>0</v>
      </c>
    </row>
    <row r="69" spans="1:10" x14ac:dyDescent="0.55000000000000004">
      <c r="A69">
        <v>67</v>
      </c>
      <c r="B69" s="1" t="s">
        <v>70</v>
      </c>
      <c r="C69" s="8">
        <v>40848</v>
      </c>
      <c r="E69" s="2">
        <v>42675</v>
      </c>
      <c r="F69">
        <v>10</v>
      </c>
      <c r="G69">
        <f>AVERAGE(Table3[Count of Tickets])</f>
        <v>10.460526315789474</v>
      </c>
      <c r="H69" s="1">
        <f>_xlfn.STDEV.S(Table3[Count of Tickets])</f>
        <v>9.2310213078491437</v>
      </c>
      <c r="I69" s="1">
        <f>Table3[[#This Row],[Mean]]+3*Table3[[#This Row],[STDV]]</f>
        <v>38.153590239336907</v>
      </c>
      <c r="J69" s="1">
        <f>IF(Table3[[#This Row],[Mean]]-3*Table3[[#This Row],[STDV]]&lt;0,0,Table3[[#This Row],[Mean]]-3*Table3[[#This Row],[STDV]])</f>
        <v>0</v>
      </c>
    </row>
    <row r="70" spans="1:10" x14ac:dyDescent="0.55000000000000004">
      <c r="A70">
        <v>68</v>
      </c>
      <c r="B70" s="1" t="s">
        <v>71</v>
      </c>
      <c r="C70" s="8">
        <v>40848</v>
      </c>
      <c r="E70" s="2">
        <v>42705</v>
      </c>
      <c r="F70">
        <v>10</v>
      </c>
      <c r="G70">
        <f>AVERAGE(Table3[Count of Tickets])</f>
        <v>10.460526315789474</v>
      </c>
      <c r="H70" s="1">
        <f>_xlfn.STDEV.S(Table3[Count of Tickets])</f>
        <v>9.2310213078491437</v>
      </c>
      <c r="I70" s="1">
        <f>Table3[[#This Row],[Mean]]+3*Table3[[#This Row],[STDV]]</f>
        <v>38.153590239336907</v>
      </c>
      <c r="J70" s="1">
        <f>IF(Table3[[#This Row],[Mean]]-3*Table3[[#This Row],[STDV]]&lt;0,0,Table3[[#This Row],[Mean]]-3*Table3[[#This Row],[STDV]])</f>
        <v>0</v>
      </c>
    </row>
    <row r="71" spans="1:10" x14ac:dyDescent="0.55000000000000004">
      <c r="A71">
        <v>69</v>
      </c>
      <c r="B71" s="1" t="s">
        <v>72</v>
      </c>
      <c r="C71" s="8">
        <v>40848</v>
      </c>
      <c r="E71" s="2">
        <v>42736</v>
      </c>
      <c r="F71">
        <v>10</v>
      </c>
      <c r="G71">
        <f>AVERAGE(Table3[Count of Tickets])</f>
        <v>10.460526315789474</v>
      </c>
      <c r="H71" s="1">
        <f>_xlfn.STDEV.S(Table3[Count of Tickets])</f>
        <v>9.2310213078491437</v>
      </c>
      <c r="I71" s="1">
        <f>Table3[[#This Row],[Mean]]+3*Table3[[#This Row],[STDV]]</f>
        <v>38.153590239336907</v>
      </c>
      <c r="J71" s="1">
        <f>IF(Table3[[#This Row],[Mean]]-3*Table3[[#This Row],[STDV]]&lt;0,0,Table3[[#This Row],[Mean]]-3*Table3[[#This Row],[STDV]])</f>
        <v>0</v>
      </c>
    </row>
    <row r="72" spans="1:10" x14ac:dyDescent="0.55000000000000004">
      <c r="A72">
        <v>70</v>
      </c>
      <c r="B72" s="1" t="s">
        <v>73</v>
      </c>
      <c r="C72" s="8">
        <v>40848</v>
      </c>
      <c r="E72" s="2">
        <v>42795</v>
      </c>
      <c r="F72">
        <v>11</v>
      </c>
      <c r="G72">
        <f>AVERAGE(Table3[Count of Tickets])</f>
        <v>10.460526315789474</v>
      </c>
      <c r="H72" s="1">
        <f>_xlfn.STDEV.S(Table3[Count of Tickets])</f>
        <v>9.2310213078491437</v>
      </c>
      <c r="I72" s="1">
        <f>Table3[[#This Row],[Mean]]+3*Table3[[#This Row],[STDV]]</f>
        <v>38.153590239336907</v>
      </c>
      <c r="J72" s="1">
        <f>IF(Table3[[#This Row],[Mean]]-3*Table3[[#This Row],[STDV]]&lt;0,0,Table3[[#This Row],[Mean]]-3*Table3[[#This Row],[STDV]])</f>
        <v>0</v>
      </c>
    </row>
    <row r="73" spans="1:10" x14ac:dyDescent="0.55000000000000004">
      <c r="A73">
        <v>71</v>
      </c>
      <c r="B73" s="1" t="s">
        <v>74</v>
      </c>
      <c r="C73" s="8">
        <v>40848</v>
      </c>
      <c r="E73" s="2">
        <v>42826</v>
      </c>
      <c r="F73">
        <v>10</v>
      </c>
      <c r="G73">
        <f>AVERAGE(Table3[Count of Tickets])</f>
        <v>10.460526315789474</v>
      </c>
      <c r="H73" s="1">
        <f>_xlfn.STDEV.S(Table3[Count of Tickets])</f>
        <v>9.2310213078491437</v>
      </c>
      <c r="I73" s="1">
        <f>Table3[[#This Row],[Mean]]+3*Table3[[#This Row],[STDV]]</f>
        <v>38.153590239336907</v>
      </c>
      <c r="J73" s="1">
        <f>IF(Table3[[#This Row],[Mean]]-3*Table3[[#This Row],[STDV]]&lt;0,0,Table3[[#This Row],[Mean]]-3*Table3[[#This Row],[STDV]])</f>
        <v>0</v>
      </c>
    </row>
    <row r="74" spans="1:10" x14ac:dyDescent="0.55000000000000004">
      <c r="A74">
        <v>72</v>
      </c>
      <c r="B74" s="1" t="s">
        <v>75</v>
      </c>
      <c r="C74" s="8">
        <v>40878</v>
      </c>
      <c r="E74" s="2">
        <v>42856</v>
      </c>
      <c r="F74">
        <v>33</v>
      </c>
      <c r="G74">
        <f>AVERAGE(Table3[Count of Tickets])</f>
        <v>10.460526315789474</v>
      </c>
      <c r="H74" s="1">
        <f>_xlfn.STDEV.S(Table3[Count of Tickets])</f>
        <v>9.2310213078491437</v>
      </c>
      <c r="I74" s="1">
        <f>Table3[[#This Row],[Mean]]+3*Table3[[#This Row],[STDV]]</f>
        <v>38.153590239336907</v>
      </c>
      <c r="J74" s="1">
        <f>IF(Table3[[#This Row],[Mean]]-3*Table3[[#This Row],[STDV]]&lt;0,0,Table3[[#This Row],[Mean]]-3*Table3[[#This Row],[STDV]])</f>
        <v>0</v>
      </c>
    </row>
    <row r="75" spans="1:10" x14ac:dyDescent="0.55000000000000004">
      <c r="A75">
        <v>73</v>
      </c>
      <c r="B75" s="1" t="s">
        <v>76</v>
      </c>
      <c r="C75" s="8">
        <v>40878</v>
      </c>
      <c r="E75" s="2">
        <v>42887</v>
      </c>
      <c r="F75">
        <v>27</v>
      </c>
      <c r="G75">
        <f>AVERAGE(Table3[Count of Tickets])</f>
        <v>10.460526315789474</v>
      </c>
      <c r="H75" s="1">
        <f>_xlfn.STDEV.S(Table3[Count of Tickets])</f>
        <v>9.2310213078491437</v>
      </c>
      <c r="I75" s="1">
        <f>Table3[[#This Row],[Mean]]+3*Table3[[#This Row],[STDV]]</f>
        <v>38.153590239336907</v>
      </c>
      <c r="J75" s="1">
        <f>IF(Table3[[#This Row],[Mean]]-3*Table3[[#This Row],[STDV]]&lt;0,0,Table3[[#This Row],[Mean]]-3*Table3[[#This Row],[STDV]])</f>
        <v>0</v>
      </c>
    </row>
    <row r="76" spans="1:10" x14ac:dyDescent="0.55000000000000004">
      <c r="A76">
        <v>74</v>
      </c>
      <c r="B76" s="1" t="s">
        <v>77</v>
      </c>
      <c r="C76" s="8">
        <v>40878</v>
      </c>
      <c r="E76" s="2">
        <v>42917</v>
      </c>
      <c r="F76">
        <v>13</v>
      </c>
      <c r="G76">
        <f>AVERAGE(Table3[Count of Tickets])</f>
        <v>10.460526315789474</v>
      </c>
      <c r="H76" s="1">
        <f>_xlfn.STDEV.S(Table3[Count of Tickets])</f>
        <v>9.2310213078491437</v>
      </c>
      <c r="I76" s="1">
        <f>Table3[[#This Row],[Mean]]+3*Table3[[#This Row],[STDV]]</f>
        <v>38.153590239336907</v>
      </c>
      <c r="J76" s="1">
        <f>IF(Table3[[#This Row],[Mean]]-3*Table3[[#This Row],[STDV]]&lt;0,0,Table3[[#This Row],[Mean]]-3*Table3[[#This Row],[STDV]])</f>
        <v>0</v>
      </c>
    </row>
    <row r="77" spans="1:10" x14ac:dyDescent="0.55000000000000004">
      <c r="A77">
        <v>75</v>
      </c>
      <c r="B77" s="1" t="s">
        <v>78</v>
      </c>
      <c r="C77" s="8">
        <v>40878</v>
      </c>
      <c r="E77" s="2">
        <v>42948</v>
      </c>
      <c r="F77">
        <v>6</v>
      </c>
      <c r="G77">
        <f>AVERAGE(Table3[Count of Tickets])</f>
        <v>10.460526315789474</v>
      </c>
      <c r="H77" s="1">
        <f>_xlfn.STDEV.S(Table3[Count of Tickets])</f>
        <v>9.2310213078491437</v>
      </c>
      <c r="I77" s="1">
        <f>Table3[[#This Row],[Mean]]+3*Table3[[#This Row],[STDV]]</f>
        <v>38.153590239336907</v>
      </c>
      <c r="J77" s="1">
        <f>IF(Table3[[#This Row],[Mean]]-3*Table3[[#This Row],[STDV]]&lt;0,0,Table3[[#This Row],[Mean]]-3*Table3[[#This Row],[STDV]])</f>
        <v>0</v>
      </c>
    </row>
    <row r="78" spans="1:10" x14ac:dyDescent="0.55000000000000004">
      <c r="A78">
        <v>76</v>
      </c>
      <c r="B78" s="1" t="s">
        <v>79</v>
      </c>
      <c r="C78" s="8">
        <v>40878</v>
      </c>
      <c r="E78" s="2">
        <v>43009</v>
      </c>
      <c r="F78">
        <v>8</v>
      </c>
      <c r="G78">
        <f>AVERAGE(Table3[Count of Tickets])</f>
        <v>10.460526315789474</v>
      </c>
      <c r="H78" s="1">
        <f>_xlfn.STDEV.S(Table3[Count of Tickets])</f>
        <v>9.2310213078491437</v>
      </c>
      <c r="I78" s="1">
        <f>Table3[[#This Row],[Mean]]+3*Table3[[#This Row],[STDV]]</f>
        <v>38.153590239336907</v>
      </c>
      <c r="J78" s="1">
        <f>IF(Table3[[#This Row],[Mean]]-3*Table3[[#This Row],[STDV]]&lt;0,0,Table3[[#This Row],[Mean]]-3*Table3[[#This Row],[STDV]])</f>
        <v>0</v>
      </c>
    </row>
    <row r="79" spans="1:10" x14ac:dyDescent="0.55000000000000004">
      <c r="A79">
        <v>77</v>
      </c>
      <c r="B79" s="1" t="s">
        <v>80</v>
      </c>
      <c r="C79" s="8">
        <v>40878</v>
      </c>
    </row>
    <row r="80" spans="1:10" x14ac:dyDescent="0.55000000000000004">
      <c r="A80">
        <v>78</v>
      </c>
      <c r="B80" s="1" t="s">
        <v>81</v>
      </c>
      <c r="C80" s="8">
        <v>40878</v>
      </c>
    </row>
    <row r="81" spans="1:3" x14ac:dyDescent="0.55000000000000004">
      <c r="A81">
        <v>79</v>
      </c>
      <c r="B81" s="1" t="s">
        <v>82</v>
      </c>
      <c r="C81" s="8">
        <v>40878</v>
      </c>
    </row>
    <row r="82" spans="1:3" x14ac:dyDescent="0.55000000000000004">
      <c r="A82">
        <v>80</v>
      </c>
      <c r="B82" s="1" t="s">
        <v>83</v>
      </c>
      <c r="C82" s="8">
        <v>40909</v>
      </c>
    </row>
    <row r="83" spans="1:3" x14ac:dyDescent="0.55000000000000004">
      <c r="A83">
        <v>81</v>
      </c>
      <c r="B83" s="1" t="s">
        <v>84</v>
      </c>
      <c r="C83" s="8">
        <v>40909</v>
      </c>
    </row>
    <row r="84" spans="1:3" x14ac:dyDescent="0.55000000000000004">
      <c r="A84">
        <v>82</v>
      </c>
      <c r="B84" s="1" t="s">
        <v>85</v>
      </c>
      <c r="C84" s="8">
        <v>40909</v>
      </c>
    </row>
    <row r="85" spans="1:3" x14ac:dyDescent="0.55000000000000004">
      <c r="A85">
        <v>83</v>
      </c>
      <c r="B85" s="1" t="s">
        <v>86</v>
      </c>
      <c r="C85" s="8">
        <v>40909</v>
      </c>
    </row>
    <row r="86" spans="1:3" x14ac:dyDescent="0.55000000000000004">
      <c r="A86">
        <v>84</v>
      </c>
      <c r="B86" s="1" t="s">
        <v>87</v>
      </c>
      <c r="C86" s="8">
        <v>40909</v>
      </c>
    </row>
    <row r="87" spans="1:3" x14ac:dyDescent="0.55000000000000004">
      <c r="A87">
        <v>85</v>
      </c>
      <c r="B87" s="1" t="s">
        <v>88</v>
      </c>
      <c r="C87" s="8">
        <v>40940</v>
      </c>
    </row>
    <row r="88" spans="1:3" x14ac:dyDescent="0.55000000000000004">
      <c r="A88">
        <v>86</v>
      </c>
      <c r="B88" s="1" t="s">
        <v>89</v>
      </c>
      <c r="C88" s="8">
        <v>40940</v>
      </c>
    </row>
    <row r="89" spans="1:3" x14ac:dyDescent="0.55000000000000004">
      <c r="A89">
        <v>87</v>
      </c>
      <c r="B89" s="1" t="s">
        <v>90</v>
      </c>
      <c r="C89" s="8">
        <v>40940</v>
      </c>
    </row>
    <row r="90" spans="1:3" x14ac:dyDescent="0.55000000000000004">
      <c r="A90">
        <v>88</v>
      </c>
      <c r="B90" s="1" t="s">
        <v>91</v>
      </c>
      <c r="C90" s="8">
        <v>40940</v>
      </c>
    </row>
    <row r="91" spans="1:3" x14ac:dyDescent="0.55000000000000004">
      <c r="A91">
        <v>89</v>
      </c>
      <c r="B91" s="1" t="s">
        <v>92</v>
      </c>
      <c r="C91" s="8">
        <v>40940</v>
      </c>
    </row>
    <row r="92" spans="1:3" x14ac:dyDescent="0.55000000000000004">
      <c r="A92">
        <v>90</v>
      </c>
      <c r="B92" s="1" t="s">
        <v>93</v>
      </c>
      <c r="C92" s="8">
        <v>40940</v>
      </c>
    </row>
    <row r="93" spans="1:3" x14ac:dyDescent="0.55000000000000004">
      <c r="A93">
        <v>91</v>
      </c>
      <c r="B93" s="1" t="s">
        <v>94</v>
      </c>
      <c r="C93" s="8">
        <v>40940</v>
      </c>
    </row>
    <row r="94" spans="1:3" x14ac:dyDescent="0.55000000000000004">
      <c r="A94">
        <v>92</v>
      </c>
      <c r="B94" s="1" t="s">
        <v>95</v>
      </c>
      <c r="C94" s="8">
        <v>40940</v>
      </c>
    </row>
    <row r="95" spans="1:3" x14ac:dyDescent="0.55000000000000004">
      <c r="A95">
        <v>93</v>
      </c>
      <c r="B95" s="1" t="s">
        <v>96</v>
      </c>
      <c r="C95" s="8">
        <v>40940</v>
      </c>
    </row>
    <row r="96" spans="1:3" x14ac:dyDescent="0.55000000000000004">
      <c r="A96">
        <v>94</v>
      </c>
      <c r="B96" s="1" t="s">
        <v>97</v>
      </c>
      <c r="C96" s="8">
        <v>40940</v>
      </c>
    </row>
    <row r="97" spans="1:3" x14ac:dyDescent="0.55000000000000004">
      <c r="A97">
        <v>95</v>
      </c>
      <c r="B97" s="1" t="s">
        <v>98</v>
      </c>
      <c r="C97" s="8">
        <v>40940</v>
      </c>
    </row>
    <row r="98" spans="1:3" x14ac:dyDescent="0.55000000000000004">
      <c r="A98">
        <v>96</v>
      </c>
      <c r="B98" s="1" t="s">
        <v>99</v>
      </c>
      <c r="C98" s="8">
        <v>40940</v>
      </c>
    </row>
    <row r="99" spans="1:3" x14ac:dyDescent="0.55000000000000004">
      <c r="A99">
        <v>97</v>
      </c>
      <c r="B99" s="1" t="s">
        <v>100</v>
      </c>
      <c r="C99" s="8">
        <v>40940</v>
      </c>
    </row>
    <row r="100" spans="1:3" x14ac:dyDescent="0.55000000000000004">
      <c r="A100">
        <v>98</v>
      </c>
      <c r="B100" s="1" t="s">
        <v>101</v>
      </c>
      <c r="C100" s="8">
        <v>40940</v>
      </c>
    </row>
    <row r="101" spans="1:3" x14ac:dyDescent="0.55000000000000004">
      <c r="A101">
        <v>99</v>
      </c>
      <c r="B101" s="1" t="s">
        <v>102</v>
      </c>
      <c r="C101" s="8">
        <v>40940</v>
      </c>
    </row>
    <row r="102" spans="1:3" x14ac:dyDescent="0.55000000000000004">
      <c r="A102">
        <v>100</v>
      </c>
      <c r="B102" s="1" t="s">
        <v>103</v>
      </c>
      <c r="C102" s="8">
        <v>40940</v>
      </c>
    </row>
    <row r="103" spans="1:3" x14ac:dyDescent="0.55000000000000004">
      <c r="A103">
        <v>101</v>
      </c>
      <c r="B103" s="1" t="s">
        <v>104</v>
      </c>
      <c r="C103" s="8">
        <v>40940</v>
      </c>
    </row>
    <row r="104" spans="1:3" x14ac:dyDescent="0.55000000000000004">
      <c r="A104">
        <v>102</v>
      </c>
      <c r="B104" s="1" t="s">
        <v>105</v>
      </c>
      <c r="C104" s="8">
        <v>40940</v>
      </c>
    </row>
    <row r="105" spans="1:3" x14ac:dyDescent="0.55000000000000004">
      <c r="A105">
        <v>103</v>
      </c>
      <c r="B105" s="1" t="s">
        <v>106</v>
      </c>
      <c r="C105" s="8">
        <v>40940</v>
      </c>
    </row>
    <row r="106" spans="1:3" x14ac:dyDescent="0.55000000000000004">
      <c r="A106">
        <v>104</v>
      </c>
      <c r="B106" s="1" t="s">
        <v>107</v>
      </c>
      <c r="C106" s="8">
        <v>40969</v>
      </c>
    </row>
    <row r="107" spans="1:3" x14ac:dyDescent="0.55000000000000004">
      <c r="A107">
        <v>105</v>
      </c>
      <c r="B107" s="1" t="s">
        <v>108</v>
      </c>
      <c r="C107" s="8">
        <v>40969</v>
      </c>
    </row>
    <row r="108" spans="1:3" x14ac:dyDescent="0.55000000000000004">
      <c r="A108">
        <v>106</v>
      </c>
      <c r="B108" s="1" t="s">
        <v>109</v>
      </c>
      <c r="C108" s="8">
        <v>40969</v>
      </c>
    </row>
    <row r="109" spans="1:3" x14ac:dyDescent="0.55000000000000004">
      <c r="A109">
        <v>107</v>
      </c>
      <c r="B109" s="1" t="s">
        <v>110</v>
      </c>
      <c r="C109" s="8">
        <v>40969</v>
      </c>
    </row>
    <row r="110" spans="1:3" x14ac:dyDescent="0.55000000000000004">
      <c r="A110">
        <v>108</v>
      </c>
      <c r="B110" s="1" t="s">
        <v>111</v>
      </c>
      <c r="C110" s="8">
        <v>40969</v>
      </c>
    </row>
    <row r="111" spans="1:3" x14ac:dyDescent="0.55000000000000004">
      <c r="A111">
        <v>109</v>
      </c>
      <c r="B111" s="1" t="s">
        <v>112</v>
      </c>
      <c r="C111" s="8">
        <v>40969</v>
      </c>
    </row>
    <row r="112" spans="1:3" x14ac:dyDescent="0.55000000000000004">
      <c r="A112">
        <v>110</v>
      </c>
      <c r="B112" s="1" t="s">
        <v>113</v>
      </c>
      <c r="C112" s="8">
        <v>40969</v>
      </c>
    </row>
    <row r="113" spans="1:3" x14ac:dyDescent="0.55000000000000004">
      <c r="A113">
        <v>111</v>
      </c>
      <c r="B113" s="1" t="s">
        <v>114</v>
      </c>
      <c r="C113" s="8">
        <v>40969</v>
      </c>
    </row>
    <row r="114" spans="1:3" x14ac:dyDescent="0.55000000000000004">
      <c r="A114">
        <v>112</v>
      </c>
      <c r="B114" s="1" t="s">
        <v>115</v>
      </c>
      <c r="C114" s="8">
        <v>40969</v>
      </c>
    </row>
    <row r="115" spans="1:3" x14ac:dyDescent="0.55000000000000004">
      <c r="A115">
        <v>113</v>
      </c>
      <c r="B115" s="1" t="s">
        <v>116</v>
      </c>
      <c r="C115" s="8">
        <v>40969</v>
      </c>
    </row>
    <row r="116" spans="1:3" x14ac:dyDescent="0.55000000000000004">
      <c r="A116">
        <v>114</v>
      </c>
      <c r="B116" s="1" t="s">
        <v>117</v>
      </c>
      <c r="C116" s="8">
        <v>40969</v>
      </c>
    </row>
    <row r="117" spans="1:3" x14ac:dyDescent="0.55000000000000004">
      <c r="A117">
        <v>115</v>
      </c>
      <c r="B117" s="1" t="s">
        <v>118</v>
      </c>
      <c r="C117" s="8">
        <v>40969</v>
      </c>
    </row>
    <row r="118" spans="1:3" x14ac:dyDescent="0.55000000000000004">
      <c r="A118">
        <v>116</v>
      </c>
      <c r="B118" s="1" t="s">
        <v>119</v>
      </c>
      <c r="C118" s="8">
        <v>40969</v>
      </c>
    </row>
    <row r="119" spans="1:3" x14ac:dyDescent="0.55000000000000004">
      <c r="A119">
        <v>117</v>
      </c>
      <c r="B119" s="1" t="s">
        <v>120</v>
      </c>
      <c r="C119" s="8">
        <v>40969</v>
      </c>
    </row>
    <row r="120" spans="1:3" x14ac:dyDescent="0.55000000000000004">
      <c r="A120">
        <v>118</v>
      </c>
      <c r="B120" s="1" t="s">
        <v>121</v>
      </c>
      <c r="C120" s="8">
        <v>40969</v>
      </c>
    </row>
    <row r="121" spans="1:3" x14ac:dyDescent="0.55000000000000004">
      <c r="A121">
        <v>119</v>
      </c>
      <c r="B121" s="1" t="s">
        <v>122</v>
      </c>
      <c r="C121" s="8">
        <v>40969</v>
      </c>
    </row>
    <row r="122" spans="1:3" x14ac:dyDescent="0.55000000000000004">
      <c r="A122">
        <v>120</v>
      </c>
      <c r="B122" s="1" t="s">
        <v>123</v>
      </c>
      <c r="C122" s="8">
        <v>40969</v>
      </c>
    </row>
    <row r="123" spans="1:3" x14ac:dyDescent="0.55000000000000004">
      <c r="A123">
        <v>121</v>
      </c>
      <c r="B123" s="1" t="s">
        <v>124</v>
      </c>
      <c r="C123" s="8">
        <v>40969</v>
      </c>
    </row>
    <row r="124" spans="1:3" x14ac:dyDescent="0.55000000000000004">
      <c r="A124">
        <v>122</v>
      </c>
      <c r="B124" s="1" t="s">
        <v>125</v>
      </c>
      <c r="C124" s="8">
        <v>40969</v>
      </c>
    </row>
    <row r="125" spans="1:3" x14ac:dyDescent="0.55000000000000004">
      <c r="A125">
        <v>123</v>
      </c>
      <c r="B125" s="1" t="s">
        <v>126</v>
      </c>
      <c r="C125" s="8">
        <v>40969</v>
      </c>
    </row>
    <row r="126" spans="1:3" x14ac:dyDescent="0.55000000000000004">
      <c r="A126">
        <v>124</v>
      </c>
      <c r="B126" s="1" t="s">
        <v>127</v>
      </c>
      <c r="C126" s="8">
        <v>40969</v>
      </c>
    </row>
    <row r="127" spans="1:3" x14ac:dyDescent="0.55000000000000004">
      <c r="A127">
        <v>125</v>
      </c>
      <c r="B127" s="1" t="s">
        <v>128</v>
      </c>
      <c r="C127" s="8">
        <v>40969</v>
      </c>
    </row>
    <row r="128" spans="1:3" x14ac:dyDescent="0.55000000000000004">
      <c r="A128">
        <v>126</v>
      </c>
      <c r="B128" s="1" t="s">
        <v>129</v>
      </c>
      <c r="C128" s="8">
        <v>40969</v>
      </c>
    </row>
    <row r="129" spans="1:3" x14ac:dyDescent="0.55000000000000004">
      <c r="A129">
        <v>127</v>
      </c>
      <c r="B129" s="1" t="s">
        <v>130</v>
      </c>
      <c r="C129" s="8">
        <v>41000</v>
      </c>
    </row>
    <row r="130" spans="1:3" x14ac:dyDescent="0.55000000000000004">
      <c r="A130">
        <v>128</v>
      </c>
      <c r="B130" s="1" t="s">
        <v>131</v>
      </c>
      <c r="C130" s="8">
        <v>41000</v>
      </c>
    </row>
    <row r="131" spans="1:3" x14ac:dyDescent="0.55000000000000004">
      <c r="A131">
        <v>129</v>
      </c>
      <c r="B131" s="1" t="s">
        <v>132</v>
      </c>
      <c r="C131" s="8">
        <v>41000</v>
      </c>
    </row>
    <row r="132" spans="1:3" x14ac:dyDescent="0.55000000000000004">
      <c r="A132">
        <v>130</v>
      </c>
      <c r="B132" s="1" t="s">
        <v>133</v>
      </c>
      <c r="C132" s="8">
        <v>41000</v>
      </c>
    </row>
    <row r="133" spans="1:3" x14ac:dyDescent="0.55000000000000004">
      <c r="A133">
        <v>131</v>
      </c>
      <c r="B133" s="1" t="s">
        <v>134</v>
      </c>
      <c r="C133" s="8">
        <v>41000</v>
      </c>
    </row>
    <row r="134" spans="1:3" x14ac:dyDescent="0.55000000000000004">
      <c r="A134">
        <v>132</v>
      </c>
      <c r="B134" s="1" t="s">
        <v>135</v>
      </c>
      <c r="C134" s="8">
        <v>41000</v>
      </c>
    </row>
    <row r="135" spans="1:3" x14ac:dyDescent="0.55000000000000004">
      <c r="A135">
        <v>133</v>
      </c>
      <c r="B135" s="1" t="s">
        <v>136</v>
      </c>
      <c r="C135" s="8">
        <v>41000</v>
      </c>
    </row>
    <row r="136" spans="1:3" x14ac:dyDescent="0.55000000000000004">
      <c r="A136">
        <v>134</v>
      </c>
      <c r="B136" s="1" t="s">
        <v>137</v>
      </c>
      <c r="C136" s="8">
        <v>41000</v>
      </c>
    </row>
    <row r="137" spans="1:3" x14ac:dyDescent="0.55000000000000004">
      <c r="A137">
        <v>135</v>
      </c>
      <c r="B137" s="1" t="s">
        <v>138</v>
      </c>
      <c r="C137" s="8">
        <v>41000</v>
      </c>
    </row>
    <row r="138" spans="1:3" x14ac:dyDescent="0.55000000000000004">
      <c r="A138">
        <v>136</v>
      </c>
      <c r="B138" s="1" t="s">
        <v>139</v>
      </c>
      <c r="C138" s="8">
        <v>41000</v>
      </c>
    </row>
    <row r="139" spans="1:3" x14ac:dyDescent="0.55000000000000004">
      <c r="A139">
        <v>137</v>
      </c>
      <c r="B139" s="1" t="s">
        <v>140</v>
      </c>
      <c r="C139" s="8">
        <v>41000</v>
      </c>
    </row>
    <row r="140" spans="1:3" x14ac:dyDescent="0.55000000000000004">
      <c r="A140">
        <v>138</v>
      </c>
      <c r="B140" s="1" t="s">
        <v>141</v>
      </c>
      <c r="C140" s="8">
        <v>41000</v>
      </c>
    </row>
    <row r="141" spans="1:3" x14ac:dyDescent="0.55000000000000004">
      <c r="A141">
        <v>139</v>
      </c>
      <c r="B141" s="1" t="s">
        <v>142</v>
      </c>
      <c r="C141" s="8">
        <v>41000</v>
      </c>
    </row>
    <row r="142" spans="1:3" x14ac:dyDescent="0.55000000000000004">
      <c r="A142">
        <v>140</v>
      </c>
      <c r="B142" s="1" t="s">
        <v>143</v>
      </c>
      <c r="C142" s="8">
        <v>41000</v>
      </c>
    </row>
    <row r="143" spans="1:3" x14ac:dyDescent="0.55000000000000004">
      <c r="A143">
        <v>141</v>
      </c>
      <c r="B143" s="1" t="s">
        <v>144</v>
      </c>
      <c r="C143" s="8">
        <v>41000</v>
      </c>
    </row>
    <row r="144" spans="1:3" x14ac:dyDescent="0.55000000000000004">
      <c r="A144">
        <v>142</v>
      </c>
      <c r="B144" s="1" t="s">
        <v>145</v>
      </c>
      <c r="C144" s="8">
        <v>41030</v>
      </c>
    </row>
    <row r="145" spans="1:3" x14ac:dyDescent="0.55000000000000004">
      <c r="A145">
        <v>143</v>
      </c>
      <c r="B145" s="1" t="s">
        <v>146</v>
      </c>
      <c r="C145" s="8">
        <v>41030</v>
      </c>
    </row>
    <row r="146" spans="1:3" x14ac:dyDescent="0.55000000000000004">
      <c r="A146">
        <v>144</v>
      </c>
      <c r="B146" s="1" t="s">
        <v>147</v>
      </c>
      <c r="C146" s="8">
        <v>41030</v>
      </c>
    </row>
    <row r="147" spans="1:3" x14ac:dyDescent="0.55000000000000004">
      <c r="A147">
        <v>145</v>
      </c>
      <c r="B147" s="1" t="s">
        <v>148</v>
      </c>
      <c r="C147" s="8">
        <v>41030</v>
      </c>
    </row>
    <row r="148" spans="1:3" x14ac:dyDescent="0.55000000000000004">
      <c r="A148">
        <v>146</v>
      </c>
      <c r="B148" s="1" t="s">
        <v>149</v>
      </c>
      <c r="C148" s="8">
        <v>41030</v>
      </c>
    </row>
    <row r="149" spans="1:3" x14ac:dyDescent="0.55000000000000004">
      <c r="A149">
        <v>147</v>
      </c>
      <c r="B149" s="1" t="s">
        <v>150</v>
      </c>
      <c r="C149" s="8">
        <v>41030</v>
      </c>
    </row>
    <row r="150" spans="1:3" x14ac:dyDescent="0.55000000000000004">
      <c r="A150">
        <v>148</v>
      </c>
      <c r="B150" s="1" t="s">
        <v>151</v>
      </c>
      <c r="C150" s="8">
        <v>41030</v>
      </c>
    </row>
    <row r="151" spans="1:3" x14ac:dyDescent="0.55000000000000004">
      <c r="A151">
        <v>149</v>
      </c>
      <c r="B151" s="1" t="s">
        <v>152</v>
      </c>
      <c r="C151" s="8">
        <v>41030</v>
      </c>
    </row>
    <row r="152" spans="1:3" x14ac:dyDescent="0.55000000000000004">
      <c r="A152">
        <v>150</v>
      </c>
      <c r="B152" s="1" t="s">
        <v>153</v>
      </c>
      <c r="C152" s="8">
        <v>41030</v>
      </c>
    </row>
    <row r="153" spans="1:3" x14ac:dyDescent="0.55000000000000004">
      <c r="A153">
        <v>151</v>
      </c>
      <c r="B153" s="1" t="s">
        <v>154</v>
      </c>
      <c r="C153" s="8">
        <v>41030</v>
      </c>
    </row>
    <row r="154" spans="1:3" x14ac:dyDescent="0.55000000000000004">
      <c r="A154">
        <v>152</v>
      </c>
      <c r="B154" s="1" t="s">
        <v>155</v>
      </c>
      <c r="C154" s="8">
        <v>41030</v>
      </c>
    </row>
    <row r="155" spans="1:3" x14ac:dyDescent="0.55000000000000004">
      <c r="A155">
        <v>153</v>
      </c>
      <c r="B155" s="1" t="s">
        <v>156</v>
      </c>
      <c r="C155" s="8">
        <v>41030</v>
      </c>
    </row>
    <row r="156" spans="1:3" x14ac:dyDescent="0.55000000000000004">
      <c r="A156">
        <v>154</v>
      </c>
      <c r="B156" s="1" t="s">
        <v>157</v>
      </c>
      <c r="C156" s="8">
        <v>41030</v>
      </c>
    </row>
    <row r="157" spans="1:3" x14ac:dyDescent="0.55000000000000004">
      <c r="A157">
        <v>155</v>
      </c>
      <c r="B157" s="1" t="s">
        <v>158</v>
      </c>
      <c r="C157" s="8">
        <v>41030</v>
      </c>
    </row>
    <row r="158" spans="1:3" x14ac:dyDescent="0.55000000000000004">
      <c r="A158">
        <v>156</v>
      </c>
      <c r="B158" s="1" t="s">
        <v>159</v>
      </c>
      <c r="C158" s="8">
        <v>41030</v>
      </c>
    </row>
    <row r="159" spans="1:3" x14ac:dyDescent="0.55000000000000004">
      <c r="A159">
        <v>157</v>
      </c>
      <c r="B159" s="1" t="s">
        <v>160</v>
      </c>
      <c r="C159" s="8">
        <v>41030</v>
      </c>
    </row>
    <row r="160" spans="1:3" x14ac:dyDescent="0.55000000000000004">
      <c r="A160">
        <v>158</v>
      </c>
      <c r="B160" s="1" t="s">
        <v>161</v>
      </c>
      <c r="C160" s="8">
        <v>41030</v>
      </c>
    </row>
    <row r="161" spans="1:3" x14ac:dyDescent="0.55000000000000004">
      <c r="A161">
        <v>159</v>
      </c>
      <c r="B161" s="1" t="s">
        <v>162</v>
      </c>
      <c r="C161" s="8">
        <v>41030</v>
      </c>
    </row>
    <row r="162" spans="1:3" x14ac:dyDescent="0.55000000000000004">
      <c r="A162">
        <v>160</v>
      </c>
      <c r="B162" s="1" t="s">
        <v>163</v>
      </c>
      <c r="C162" s="8">
        <v>41030</v>
      </c>
    </row>
    <row r="163" spans="1:3" x14ac:dyDescent="0.55000000000000004">
      <c r="A163">
        <v>161</v>
      </c>
      <c r="B163" s="1" t="s">
        <v>164</v>
      </c>
      <c r="C163" s="8">
        <v>41030</v>
      </c>
    </row>
    <row r="164" spans="1:3" x14ac:dyDescent="0.55000000000000004">
      <c r="A164">
        <v>162</v>
      </c>
      <c r="B164" s="1" t="s">
        <v>165</v>
      </c>
      <c r="C164" s="8">
        <v>41030</v>
      </c>
    </row>
    <row r="165" spans="1:3" x14ac:dyDescent="0.55000000000000004">
      <c r="A165">
        <v>163</v>
      </c>
      <c r="B165" s="1" t="s">
        <v>166</v>
      </c>
      <c r="C165" s="8">
        <v>41030</v>
      </c>
    </row>
    <row r="166" spans="1:3" x14ac:dyDescent="0.55000000000000004">
      <c r="A166">
        <v>164</v>
      </c>
      <c r="B166" s="1" t="s">
        <v>167</v>
      </c>
      <c r="C166" s="8">
        <v>41030</v>
      </c>
    </row>
    <row r="167" spans="1:3" x14ac:dyDescent="0.55000000000000004">
      <c r="A167">
        <v>165</v>
      </c>
      <c r="B167" s="1" t="s">
        <v>168</v>
      </c>
      <c r="C167" s="8">
        <v>41030</v>
      </c>
    </row>
    <row r="168" spans="1:3" x14ac:dyDescent="0.55000000000000004">
      <c r="A168">
        <v>166</v>
      </c>
      <c r="B168" s="1" t="s">
        <v>169</v>
      </c>
      <c r="C168" s="8">
        <v>41030</v>
      </c>
    </row>
    <row r="169" spans="1:3" x14ac:dyDescent="0.55000000000000004">
      <c r="A169">
        <v>167</v>
      </c>
      <c r="B169" s="1" t="s">
        <v>170</v>
      </c>
      <c r="C169" s="8">
        <v>41030</v>
      </c>
    </row>
    <row r="170" spans="1:3" x14ac:dyDescent="0.55000000000000004">
      <c r="A170">
        <v>168</v>
      </c>
      <c r="B170" s="1" t="s">
        <v>171</v>
      </c>
      <c r="C170" s="8">
        <v>41030</v>
      </c>
    </row>
    <row r="171" spans="1:3" x14ac:dyDescent="0.55000000000000004">
      <c r="A171">
        <v>169</v>
      </c>
      <c r="B171" s="1" t="s">
        <v>172</v>
      </c>
      <c r="C171" s="8">
        <v>41061</v>
      </c>
    </row>
    <row r="172" spans="1:3" x14ac:dyDescent="0.55000000000000004">
      <c r="A172">
        <v>170</v>
      </c>
      <c r="B172" s="1" t="s">
        <v>173</v>
      </c>
      <c r="C172" s="8">
        <v>41061</v>
      </c>
    </row>
    <row r="173" spans="1:3" x14ac:dyDescent="0.55000000000000004">
      <c r="A173">
        <v>171</v>
      </c>
      <c r="B173" s="1" t="s">
        <v>174</v>
      </c>
      <c r="C173" s="8">
        <v>41061</v>
      </c>
    </row>
    <row r="174" spans="1:3" x14ac:dyDescent="0.55000000000000004">
      <c r="A174">
        <v>172</v>
      </c>
      <c r="B174" s="1" t="s">
        <v>175</v>
      </c>
      <c r="C174" s="8">
        <v>41061</v>
      </c>
    </row>
    <row r="175" spans="1:3" x14ac:dyDescent="0.55000000000000004">
      <c r="A175">
        <v>173</v>
      </c>
      <c r="B175" s="1" t="s">
        <v>176</v>
      </c>
      <c r="C175" s="8">
        <v>41061</v>
      </c>
    </row>
    <row r="176" spans="1:3" x14ac:dyDescent="0.55000000000000004">
      <c r="A176">
        <v>174</v>
      </c>
      <c r="B176" s="1" t="s">
        <v>177</v>
      </c>
      <c r="C176" s="8">
        <v>41061</v>
      </c>
    </row>
    <row r="177" spans="1:3" x14ac:dyDescent="0.55000000000000004">
      <c r="A177">
        <v>175</v>
      </c>
      <c r="B177" s="1" t="s">
        <v>178</v>
      </c>
      <c r="C177" s="8">
        <v>41061</v>
      </c>
    </row>
    <row r="178" spans="1:3" x14ac:dyDescent="0.55000000000000004">
      <c r="A178">
        <v>176</v>
      </c>
      <c r="B178" s="1" t="s">
        <v>179</v>
      </c>
      <c r="C178" s="8">
        <v>41061</v>
      </c>
    </row>
    <row r="179" spans="1:3" x14ac:dyDescent="0.55000000000000004">
      <c r="A179">
        <v>177</v>
      </c>
      <c r="B179" s="1" t="s">
        <v>180</v>
      </c>
      <c r="C179" s="8">
        <v>41061</v>
      </c>
    </row>
    <row r="180" spans="1:3" x14ac:dyDescent="0.55000000000000004">
      <c r="A180">
        <v>178</v>
      </c>
      <c r="B180" s="1" t="s">
        <v>181</v>
      </c>
      <c r="C180" s="8">
        <v>41061</v>
      </c>
    </row>
    <row r="181" spans="1:3" x14ac:dyDescent="0.55000000000000004">
      <c r="A181">
        <v>179</v>
      </c>
      <c r="B181" s="1" t="s">
        <v>182</v>
      </c>
      <c r="C181" s="8">
        <v>41061</v>
      </c>
    </row>
    <row r="182" spans="1:3" x14ac:dyDescent="0.55000000000000004">
      <c r="A182">
        <v>180</v>
      </c>
      <c r="B182" s="1" t="s">
        <v>183</v>
      </c>
      <c r="C182" s="8">
        <v>41061</v>
      </c>
    </row>
    <row r="183" spans="1:3" x14ac:dyDescent="0.55000000000000004">
      <c r="A183">
        <v>181</v>
      </c>
      <c r="B183" s="1" t="s">
        <v>184</v>
      </c>
      <c r="C183" s="8">
        <v>41061</v>
      </c>
    </row>
    <row r="184" spans="1:3" x14ac:dyDescent="0.55000000000000004">
      <c r="A184">
        <v>182</v>
      </c>
      <c r="B184" s="1" t="s">
        <v>185</v>
      </c>
      <c r="C184" s="8">
        <v>41061</v>
      </c>
    </row>
    <row r="185" spans="1:3" x14ac:dyDescent="0.55000000000000004">
      <c r="A185">
        <v>183</v>
      </c>
      <c r="B185" s="1" t="s">
        <v>186</v>
      </c>
      <c r="C185" s="8">
        <v>41061</v>
      </c>
    </row>
    <row r="186" spans="1:3" x14ac:dyDescent="0.55000000000000004">
      <c r="A186">
        <v>184</v>
      </c>
      <c r="B186" s="1" t="s">
        <v>187</v>
      </c>
      <c r="C186" s="8">
        <v>41061</v>
      </c>
    </row>
    <row r="187" spans="1:3" x14ac:dyDescent="0.55000000000000004">
      <c r="A187">
        <v>185</v>
      </c>
      <c r="B187" s="1" t="s">
        <v>188</v>
      </c>
      <c r="C187" s="8">
        <v>41061</v>
      </c>
    </row>
    <row r="188" spans="1:3" x14ac:dyDescent="0.55000000000000004">
      <c r="A188">
        <v>186</v>
      </c>
      <c r="B188" s="1" t="s">
        <v>189</v>
      </c>
      <c r="C188" s="8">
        <v>41091</v>
      </c>
    </row>
    <row r="189" spans="1:3" x14ac:dyDescent="0.55000000000000004">
      <c r="A189">
        <v>187</v>
      </c>
      <c r="B189" s="1" t="s">
        <v>190</v>
      </c>
      <c r="C189" s="8">
        <v>41091</v>
      </c>
    </row>
    <row r="190" spans="1:3" x14ac:dyDescent="0.55000000000000004">
      <c r="A190">
        <v>188</v>
      </c>
      <c r="B190" s="1" t="s">
        <v>191</v>
      </c>
      <c r="C190" s="8">
        <v>41091</v>
      </c>
    </row>
    <row r="191" spans="1:3" x14ac:dyDescent="0.55000000000000004">
      <c r="A191">
        <v>189</v>
      </c>
      <c r="B191" s="1" t="s">
        <v>192</v>
      </c>
      <c r="C191" s="8">
        <v>41091</v>
      </c>
    </row>
    <row r="192" spans="1:3" x14ac:dyDescent="0.55000000000000004">
      <c r="A192">
        <v>190</v>
      </c>
      <c r="B192" s="1" t="s">
        <v>193</v>
      </c>
      <c r="C192" s="8">
        <v>41091</v>
      </c>
    </row>
    <row r="193" spans="1:3" x14ac:dyDescent="0.55000000000000004">
      <c r="A193">
        <v>191</v>
      </c>
      <c r="B193" s="1" t="s">
        <v>194</v>
      </c>
      <c r="C193" s="8">
        <v>41091</v>
      </c>
    </row>
    <row r="194" spans="1:3" x14ac:dyDescent="0.55000000000000004">
      <c r="A194">
        <v>192</v>
      </c>
      <c r="B194" s="1" t="s">
        <v>195</v>
      </c>
      <c r="C194" s="8">
        <v>41091</v>
      </c>
    </row>
    <row r="195" spans="1:3" x14ac:dyDescent="0.55000000000000004">
      <c r="A195">
        <v>193</v>
      </c>
      <c r="B195" s="1" t="s">
        <v>196</v>
      </c>
      <c r="C195" s="8">
        <v>41091</v>
      </c>
    </row>
    <row r="196" spans="1:3" x14ac:dyDescent="0.55000000000000004">
      <c r="A196">
        <v>194</v>
      </c>
      <c r="B196" s="1" t="s">
        <v>197</v>
      </c>
      <c r="C196" s="8">
        <v>41091</v>
      </c>
    </row>
    <row r="197" spans="1:3" x14ac:dyDescent="0.55000000000000004">
      <c r="A197">
        <v>195</v>
      </c>
      <c r="B197" s="1" t="s">
        <v>198</v>
      </c>
      <c r="C197" s="8">
        <v>41091</v>
      </c>
    </row>
    <row r="198" spans="1:3" x14ac:dyDescent="0.55000000000000004">
      <c r="A198">
        <v>196</v>
      </c>
      <c r="B198" s="1" t="s">
        <v>199</v>
      </c>
      <c r="C198" s="8">
        <v>41091</v>
      </c>
    </row>
    <row r="199" spans="1:3" x14ac:dyDescent="0.55000000000000004">
      <c r="A199">
        <v>197</v>
      </c>
      <c r="B199" s="1" t="s">
        <v>200</v>
      </c>
      <c r="C199" s="8">
        <v>41091</v>
      </c>
    </row>
    <row r="200" spans="1:3" x14ac:dyDescent="0.55000000000000004">
      <c r="A200">
        <v>198</v>
      </c>
      <c r="B200" s="1" t="s">
        <v>201</v>
      </c>
      <c r="C200" s="8">
        <v>41091</v>
      </c>
    </row>
    <row r="201" spans="1:3" x14ac:dyDescent="0.55000000000000004">
      <c r="A201">
        <v>199</v>
      </c>
      <c r="B201" s="1" t="s">
        <v>202</v>
      </c>
      <c r="C201" s="8">
        <v>41091</v>
      </c>
    </row>
    <row r="202" spans="1:3" x14ac:dyDescent="0.55000000000000004">
      <c r="A202">
        <v>200</v>
      </c>
      <c r="B202" s="1" t="s">
        <v>203</v>
      </c>
      <c r="C202" s="8">
        <v>41091</v>
      </c>
    </row>
    <row r="203" spans="1:3" x14ac:dyDescent="0.55000000000000004">
      <c r="A203">
        <v>201</v>
      </c>
      <c r="B203" s="1" t="s">
        <v>204</v>
      </c>
      <c r="C203" s="8">
        <v>41091</v>
      </c>
    </row>
    <row r="204" spans="1:3" x14ac:dyDescent="0.55000000000000004">
      <c r="A204">
        <v>202</v>
      </c>
      <c r="B204" s="1" t="s">
        <v>205</v>
      </c>
      <c r="C204" s="8">
        <v>41091</v>
      </c>
    </row>
    <row r="205" spans="1:3" x14ac:dyDescent="0.55000000000000004">
      <c r="A205">
        <v>203</v>
      </c>
      <c r="B205" s="1" t="s">
        <v>206</v>
      </c>
      <c r="C205" s="8">
        <v>41091</v>
      </c>
    </row>
    <row r="206" spans="1:3" x14ac:dyDescent="0.55000000000000004">
      <c r="A206">
        <v>204</v>
      </c>
      <c r="B206" s="1" t="s">
        <v>207</v>
      </c>
      <c r="C206" s="8">
        <v>41091</v>
      </c>
    </row>
    <row r="207" spans="1:3" x14ac:dyDescent="0.55000000000000004">
      <c r="A207">
        <v>205</v>
      </c>
      <c r="B207" s="1" t="s">
        <v>208</v>
      </c>
      <c r="C207" s="8">
        <v>41122</v>
      </c>
    </row>
    <row r="208" spans="1:3" x14ac:dyDescent="0.55000000000000004">
      <c r="A208">
        <v>206</v>
      </c>
      <c r="B208" s="1" t="s">
        <v>209</v>
      </c>
      <c r="C208" s="8">
        <v>41122</v>
      </c>
    </row>
    <row r="209" spans="1:3" x14ac:dyDescent="0.55000000000000004">
      <c r="A209">
        <v>207</v>
      </c>
      <c r="B209" s="1" t="s">
        <v>210</v>
      </c>
      <c r="C209" s="8">
        <v>41122</v>
      </c>
    </row>
    <row r="210" spans="1:3" x14ac:dyDescent="0.55000000000000004">
      <c r="A210">
        <v>208</v>
      </c>
      <c r="B210" s="1" t="s">
        <v>211</v>
      </c>
      <c r="C210" s="8">
        <v>41122</v>
      </c>
    </row>
    <row r="211" spans="1:3" x14ac:dyDescent="0.55000000000000004">
      <c r="A211">
        <v>209</v>
      </c>
      <c r="B211" s="1" t="s">
        <v>212</v>
      </c>
      <c r="C211" s="8">
        <v>41122</v>
      </c>
    </row>
    <row r="212" spans="1:3" x14ac:dyDescent="0.55000000000000004">
      <c r="A212">
        <v>210</v>
      </c>
      <c r="B212" s="1" t="s">
        <v>213</v>
      </c>
      <c r="C212" s="8">
        <v>41122</v>
      </c>
    </row>
    <row r="213" spans="1:3" x14ac:dyDescent="0.55000000000000004">
      <c r="A213">
        <v>211</v>
      </c>
      <c r="B213" s="1" t="s">
        <v>214</v>
      </c>
      <c r="C213" s="8">
        <v>41122</v>
      </c>
    </row>
    <row r="214" spans="1:3" x14ac:dyDescent="0.55000000000000004">
      <c r="A214">
        <v>212</v>
      </c>
      <c r="B214" s="1" t="s">
        <v>215</v>
      </c>
      <c r="C214" s="8">
        <v>41122</v>
      </c>
    </row>
    <row r="215" spans="1:3" x14ac:dyDescent="0.55000000000000004">
      <c r="A215">
        <v>213</v>
      </c>
      <c r="B215" s="1" t="s">
        <v>216</v>
      </c>
      <c r="C215" s="8">
        <v>41122</v>
      </c>
    </row>
    <row r="216" spans="1:3" x14ac:dyDescent="0.55000000000000004">
      <c r="A216">
        <v>214</v>
      </c>
      <c r="B216" s="1" t="s">
        <v>217</v>
      </c>
      <c r="C216" s="8">
        <v>41122</v>
      </c>
    </row>
    <row r="217" spans="1:3" x14ac:dyDescent="0.55000000000000004">
      <c r="A217">
        <v>215</v>
      </c>
      <c r="B217" s="1" t="s">
        <v>218</v>
      </c>
      <c r="C217" s="8">
        <v>41122</v>
      </c>
    </row>
    <row r="218" spans="1:3" x14ac:dyDescent="0.55000000000000004">
      <c r="A218">
        <v>216</v>
      </c>
      <c r="B218" s="1" t="s">
        <v>219</v>
      </c>
      <c r="C218" s="8">
        <v>41122</v>
      </c>
    </row>
    <row r="219" spans="1:3" x14ac:dyDescent="0.55000000000000004">
      <c r="A219">
        <v>217</v>
      </c>
      <c r="B219" s="1" t="s">
        <v>220</v>
      </c>
      <c r="C219" s="8">
        <v>41122</v>
      </c>
    </row>
    <row r="220" spans="1:3" x14ac:dyDescent="0.55000000000000004">
      <c r="A220">
        <v>218</v>
      </c>
      <c r="B220" s="1" t="s">
        <v>221</v>
      </c>
      <c r="C220" s="8">
        <v>41122</v>
      </c>
    </row>
    <row r="221" spans="1:3" x14ac:dyDescent="0.55000000000000004">
      <c r="A221">
        <v>219</v>
      </c>
      <c r="B221" s="1" t="s">
        <v>222</v>
      </c>
      <c r="C221" s="8">
        <v>41122</v>
      </c>
    </row>
    <row r="222" spans="1:3" x14ac:dyDescent="0.55000000000000004">
      <c r="A222">
        <v>220</v>
      </c>
      <c r="B222" s="1" t="s">
        <v>223</v>
      </c>
      <c r="C222" s="8">
        <v>41122</v>
      </c>
    </row>
    <row r="223" spans="1:3" x14ac:dyDescent="0.55000000000000004">
      <c r="A223">
        <v>221</v>
      </c>
      <c r="B223" s="1" t="s">
        <v>224</v>
      </c>
      <c r="C223" s="8">
        <v>41122</v>
      </c>
    </row>
    <row r="224" spans="1:3" x14ac:dyDescent="0.55000000000000004">
      <c r="A224">
        <v>222</v>
      </c>
      <c r="B224" s="1" t="s">
        <v>225</v>
      </c>
      <c r="C224" s="8">
        <v>41122</v>
      </c>
    </row>
    <row r="225" spans="1:3" x14ac:dyDescent="0.55000000000000004">
      <c r="A225">
        <v>223</v>
      </c>
      <c r="B225" s="1" t="s">
        <v>226</v>
      </c>
      <c r="C225" s="8">
        <v>41122</v>
      </c>
    </row>
    <row r="226" spans="1:3" x14ac:dyDescent="0.55000000000000004">
      <c r="A226">
        <v>224</v>
      </c>
      <c r="B226" s="1" t="s">
        <v>227</v>
      </c>
      <c r="C226" s="8">
        <v>41122</v>
      </c>
    </row>
    <row r="227" spans="1:3" x14ac:dyDescent="0.55000000000000004">
      <c r="A227">
        <v>225</v>
      </c>
      <c r="B227" s="1" t="s">
        <v>228</v>
      </c>
      <c r="C227" s="8">
        <v>41122</v>
      </c>
    </row>
    <row r="228" spans="1:3" x14ac:dyDescent="0.55000000000000004">
      <c r="A228">
        <v>226</v>
      </c>
      <c r="B228" s="1" t="s">
        <v>229</v>
      </c>
      <c r="C228" s="8">
        <v>41122</v>
      </c>
    </row>
    <row r="229" spans="1:3" x14ac:dyDescent="0.55000000000000004">
      <c r="A229">
        <v>227</v>
      </c>
      <c r="B229" s="1" t="s">
        <v>230</v>
      </c>
      <c r="C229" s="8">
        <v>41122</v>
      </c>
    </row>
    <row r="230" spans="1:3" x14ac:dyDescent="0.55000000000000004">
      <c r="A230">
        <v>228</v>
      </c>
      <c r="B230" s="1" t="s">
        <v>231</v>
      </c>
      <c r="C230" s="8">
        <v>41122</v>
      </c>
    </row>
    <row r="231" spans="1:3" x14ac:dyDescent="0.55000000000000004">
      <c r="A231">
        <v>229</v>
      </c>
      <c r="B231" s="1" t="s">
        <v>232</v>
      </c>
      <c r="C231" s="8">
        <v>41122</v>
      </c>
    </row>
    <row r="232" spans="1:3" x14ac:dyDescent="0.55000000000000004">
      <c r="A232">
        <v>230</v>
      </c>
      <c r="B232" s="1" t="s">
        <v>233</v>
      </c>
      <c r="C232" s="8">
        <v>41122</v>
      </c>
    </row>
    <row r="233" spans="1:3" x14ac:dyDescent="0.55000000000000004">
      <c r="A233">
        <v>231</v>
      </c>
      <c r="B233" s="1" t="s">
        <v>234</v>
      </c>
      <c r="C233" s="8">
        <v>41122</v>
      </c>
    </row>
    <row r="234" spans="1:3" x14ac:dyDescent="0.55000000000000004">
      <c r="A234">
        <v>232</v>
      </c>
      <c r="B234" s="1" t="s">
        <v>235</v>
      </c>
      <c r="C234" s="8">
        <v>41122</v>
      </c>
    </row>
    <row r="235" spans="1:3" x14ac:dyDescent="0.55000000000000004">
      <c r="A235">
        <v>233</v>
      </c>
      <c r="B235" s="1" t="s">
        <v>236</v>
      </c>
      <c r="C235" s="8">
        <v>41153</v>
      </c>
    </row>
    <row r="236" spans="1:3" x14ac:dyDescent="0.55000000000000004">
      <c r="A236">
        <v>234</v>
      </c>
      <c r="B236" s="1" t="s">
        <v>237</v>
      </c>
      <c r="C236" s="8">
        <v>41153</v>
      </c>
    </row>
    <row r="237" spans="1:3" x14ac:dyDescent="0.55000000000000004">
      <c r="A237">
        <v>235</v>
      </c>
      <c r="B237" s="1" t="s">
        <v>238</v>
      </c>
      <c r="C237" s="8">
        <v>41153</v>
      </c>
    </row>
    <row r="238" spans="1:3" x14ac:dyDescent="0.55000000000000004">
      <c r="A238">
        <v>236</v>
      </c>
      <c r="B238" s="1" t="s">
        <v>239</v>
      </c>
      <c r="C238" s="8">
        <v>41153</v>
      </c>
    </row>
    <row r="239" spans="1:3" x14ac:dyDescent="0.55000000000000004">
      <c r="A239">
        <v>237</v>
      </c>
      <c r="B239" s="1" t="s">
        <v>240</v>
      </c>
      <c r="C239" s="8">
        <v>41153</v>
      </c>
    </row>
    <row r="240" spans="1:3" x14ac:dyDescent="0.55000000000000004">
      <c r="A240">
        <v>238</v>
      </c>
      <c r="B240" s="1" t="s">
        <v>241</v>
      </c>
      <c r="C240" s="8">
        <v>41153</v>
      </c>
    </row>
    <row r="241" spans="1:3" x14ac:dyDescent="0.55000000000000004">
      <c r="A241">
        <v>239</v>
      </c>
      <c r="B241" s="1" t="s">
        <v>242</v>
      </c>
      <c r="C241" s="8">
        <v>41153</v>
      </c>
    </row>
    <row r="242" spans="1:3" x14ac:dyDescent="0.55000000000000004">
      <c r="A242">
        <v>240</v>
      </c>
      <c r="B242" s="1" t="s">
        <v>243</v>
      </c>
      <c r="C242" s="8">
        <v>41153</v>
      </c>
    </row>
    <row r="243" spans="1:3" x14ac:dyDescent="0.55000000000000004">
      <c r="A243">
        <v>241</v>
      </c>
      <c r="B243" s="1" t="s">
        <v>244</v>
      </c>
      <c r="C243" s="8">
        <v>41153</v>
      </c>
    </row>
    <row r="244" spans="1:3" x14ac:dyDescent="0.55000000000000004">
      <c r="A244">
        <v>242</v>
      </c>
      <c r="B244" s="1" t="s">
        <v>245</v>
      </c>
      <c r="C244" s="8">
        <v>41153</v>
      </c>
    </row>
    <row r="245" spans="1:3" x14ac:dyDescent="0.55000000000000004">
      <c r="A245">
        <v>243</v>
      </c>
      <c r="B245" s="1" t="s">
        <v>246</v>
      </c>
      <c r="C245" s="8">
        <v>41153</v>
      </c>
    </row>
    <row r="246" spans="1:3" x14ac:dyDescent="0.55000000000000004">
      <c r="A246">
        <v>244</v>
      </c>
      <c r="B246" s="1" t="s">
        <v>247</v>
      </c>
      <c r="C246" s="8">
        <v>41153</v>
      </c>
    </row>
    <row r="247" spans="1:3" x14ac:dyDescent="0.55000000000000004">
      <c r="A247">
        <v>245</v>
      </c>
      <c r="B247" s="1" t="s">
        <v>248</v>
      </c>
      <c r="C247" s="8">
        <v>41153</v>
      </c>
    </row>
    <row r="248" spans="1:3" x14ac:dyDescent="0.55000000000000004">
      <c r="A248">
        <v>246</v>
      </c>
      <c r="B248" s="1" t="s">
        <v>249</v>
      </c>
      <c r="C248" s="8">
        <v>41153</v>
      </c>
    </row>
    <row r="249" spans="1:3" x14ac:dyDescent="0.55000000000000004">
      <c r="A249">
        <v>247</v>
      </c>
      <c r="B249" s="1" t="s">
        <v>250</v>
      </c>
      <c r="C249" s="8">
        <v>41153</v>
      </c>
    </row>
    <row r="250" spans="1:3" x14ac:dyDescent="0.55000000000000004">
      <c r="A250">
        <v>248</v>
      </c>
      <c r="B250" s="1" t="s">
        <v>251</v>
      </c>
      <c r="C250" s="8">
        <v>41153</v>
      </c>
    </row>
    <row r="251" spans="1:3" x14ac:dyDescent="0.55000000000000004">
      <c r="A251">
        <v>249</v>
      </c>
      <c r="B251" s="1" t="s">
        <v>252</v>
      </c>
      <c r="C251" s="8">
        <v>41153</v>
      </c>
    </row>
    <row r="252" spans="1:3" x14ac:dyDescent="0.55000000000000004">
      <c r="A252">
        <v>250</v>
      </c>
      <c r="B252" s="1" t="s">
        <v>253</v>
      </c>
      <c r="C252" s="8">
        <v>41153</v>
      </c>
    </row>
    <row r="253" spans="1:3" x14ac:dyDescent="0.55000000000000004">
      <c r="A253">
        <v>251</v>
      </c>
      <c r="B253" s="1" t="s">
        <v>254</v>
      </c>
      <c r="C253" s="8">
        <v>41153</v>
      </c>
    </row>
    <row r="254" spans="1:3" x14ac:dyDescent="0.55000000000000004">
      <c r="A254">
        <v>252</v>
      </c>
      <c r="B254" s="1" t="s">
        <v>255</v>
      </c>
      <c r="C254" s="8">
        <v>41153</v>
      </c>
    </row>
    <row r="255" spans="1:3" x14ac:dyDescent="0.55000000000000004">
      <c r="A255">
        <v>253</v>
      </c>
      <c r="B255" s="1" t="s">
        <v>256</v>
      </c>
      <c r="C255" s="8">
        <v>41153</v>
      </c>
    </row>
    <row r="256" spans="1:3" x14ac:dyDescent="0.55000000000000004">
      <c r="A256">
        <v>254</v>
      </c>
      <c r="B256" s="1" t="s">
        <v>257</v>
      </c>
      <c r="C256" s="8">
        <v>41183</v>
      </c>
    </row>
    <row r="257" spans="1:3" x14ac:dyDescent="0.55000000000000004">
      <c r="A257">
        <v>255</v>
      </c>
      <c r="B257" s="1" t="s">
        <v>258</v>
      </c>
      <c r="C257" s="8">
        <v>41183</v>
      </c>
    </row>
    <row r="258" spans="1:3" x14ac:dyDescent="0.55000000000000004">
      <c r="A258">
        <v>256</v>
      </c>
      <c r="B258" s="1" t="s">
        <v>259</v>
      </c>
      <c r="C258" s="8">
        <v>41183</v>
      </c>
    </row>
    <row r="259" spans="1:3" x14ac:dyDescent="0.55000000000000004">
      <c r="A259">
        <v>257</v>
      </c>
      <c r="B259" s="1" t="s">
        <v>260</v>
      </c>
      <c r="C259" s="8">
        <v>41183</v>
      </c>
    </row>
    <row r="260" spans="1:3" x14ac:dyDescent="0.55000000000000004">
      <c r="A260">
        <v>258</v>
      </c>
      <c r="B260" s="1" t="s">
        <v>261</v>
      </c>
      <c r="C260" s="8">
        <v>41183</v>
      </c>
    </row>
    <row r="261" spans="1:3" x14ac:dyDescent="0.55000000000000004">
      <c r="A261">
        <v>259</v>
      </c>
      <c r="B261" s="1" t="s">
        <v>262</v>
      </c>
      <c r="C261" s="8">
        <v>41183</v>
      </c>
    </row>
    <row r="262" spans="1:3" x14ac:dyDescent="0.55000000000000004">
      <c r="A262">
        <v>260</v>
      </c>
      <c r="B262" s="1" t="s">
        <v>263</v>
      </c>
      <c r="C262" s="8">
        <v>41183</v>
      </c>
    </row>
    <row r="263" spans="1:3" x14ac:dyDescent="0.55000000000000004">
      <c r="A263">
        <v>261</v>
      </c>
      <c r="B263" s="1" t="s">
        <v>264</v>
      </c>
      <c r="C263" s="8">
        <v>41183</v>
      </c>
    </row>
    <row r="264" spans="1:3" x14ac:dyDescent="0.55000000000000004">
      <c r="A264">
        <v>262</v>
      </c>
      <c r="B264" s="1" t="s">
        <v>265</v>
      </c>
      <c r="C264" s="8">
        <v>41183</v>
      </c>
    </row>
    <row r="265" spans="1:3" x14ac:dyDescent="0.55000000000000004">
      <c r="A265">
        <v>263</v>
      </c>
      <c r="B265" s="1" t="s">
        <v>266</v>
      </c>
      <c r="C265" s="8">
        <v>41183</v>
      </c>
    </row>
    <row r="266" spans="1:3" x14ac:dyDescent="0.55000000000000004">
      <c r="A266">
        <v>264</v>
      </c>
      <c r="B266" s="1" t="s">
        <v>267</v>
      </c>
      <c r="C266" s="8">
        <v>41183</v>
      </c>
    </row>
    <row r="267" spans="1:3" x14ac:dyDescent="0.55000000000000004">
      <c r="A267">
        <v>265</v>
      </c>
      <c r="B267" s="1" t="s">
        <v>268</v>
      </c>
      <c r="C267" s="8">
        <v>41183</v>
      </c>
    </row>
    <row r="268" spans="1:3" x14ac:dyDescent="0.55000000000000004">
      <c r="A268">
        <v>266</v>
      </c>
      <c r="B268" s="1" t="s">
        <v>269</v>
      </c>
      <c r="C268" s="8">
        <v>41183</v>
      </c>
    </row>
    <row r="269" spans="1:3" x14ac:dyDescent="0.55000000000000004">
      <c r="A269">
        <v>267</v>
      </c>
      <c r="B269" s="1" t="s">
        <v>270</v>
      </c>
      <c r="C269" s="8">
        <v>41183</v>
      </c>
    </row>
    <row r="270" spans="1:3" x14ac:dyDescent="0.55000000000000004">
      <c r="A270">
        <v>268</v>
      </c>
      <c r="B270" s="1" t="s">
        <v>271</v>
      </c>
      <c r="C270" s="8">
        <v>41183</v>
      </c>
    </row>
    <row r="271" spans="1:3" x14ac:dyDescent="0.55000000000000004">
      <c r="A271">
        <v>269</v>
      </c>
      <c r="B271" s="1" t="s">
        <v>272</v>
      </c>
      <c r="C271" s="8">
        <v>41183</v>
      </c>
    </row>
    <row r="272" spans="1:3" x14ac:dyDescent="0.55000000000000004">
      <c r="A272">
        <v>270</v>
      </c>
      <c r="B272" s="1" t="s">
        <v>273</v>
      </c>
      <c r="C272" s="8">
        <v>41183</v>
      </c>
    </row>
    <row r="273" spans="1:3" x14ac:dyDescent="0.55000000000000004">
      <c r="A273">
        <v>271</v>
      </c>
      <c r="B273" s="1" t="s">
        <v>274</v>
      </c>
      <c r="C273" s="8">
        <v>41183</v>
      </c>
    </row>
    <row r="274" spans="1:3" x14ac:dyDescent="0.55000000000000004">
      <c r="A274">
        <v>272</v>
      </c>
      <c r="B274" s="1" t="s">
        <v>275</v>
      </c>
      <c r="C274" s="8">
        <v>41183</v>
      </c>
    </row>
    <row r="275" spans="1:3" x14ac:dyDescent="0.55000000000000004">
      <c r="A275">
        <v>273</v>
      </c>
      <c r="B275" s="1" t="s">
        <v>276</v>
      </c>
      <c r="C275" s="8">
        <v>41183</v>
      </c>
    </row>
    <row r="276" spans="1:3" x14ac:dyDescent="0.55000000000000004">
      <c r="A276">
        <v>274</v>
      </c>
      <c r="B276" s="1" t="s">
        <v>277</v>
      </c>
      <c r="C276" s="8">
        <v>41183</v>
      </c>
    </row>
    <row r="277" spans="1:3" x14ac:dyDescent="0.55000000000000004">
      <c r="A277">
        <v>275</v>
      </c>
      <c r="B277" s="1" t="s">
        <v>278</v>
      </c>
      <c r="C277" s="8">
        <v>41183</v>
      </c>
    </row>
    <row r="278" spans="1:3" x14ac:dyDescent="0.55000000000000004">
      <c r="A278">
        <v>276</v>
      </c>
      <c r="B278" s="1" t="s">
        <v>279</v>
      </c>
      <c r="C278" s="8">
        <v>41183</v>
      </c>
    </row>
    <row r="279" spans="1:3" x14ac:dyDescent="0.55000000000000004">
      <c r="A279">
        <v>277</v>
      </c>
      <c r="B279" s="1" t="s">
        <v>280</v>
      </c>
      <c r="C279" s="8">
        <v>41183</v>
      </c>
    </row>
    <row r="280" spans="1:3" x14ac:dyDescent="0.55000000000000004">
      <c r="A280">
        <v>278</v>
      </c>
      <c r="B280" s="1" t="s">
        <v>281</v>
      </c>
      <c r="C280" s="8">
        <v>41214</v>
      </c>
    </row>
    <row r="281" spans="1:3" x14ac:dyDescent="0.55000000000000004">
      <c r="A281">
        <v>279</v>
      </c>
      <c r="B281" s="1" t="s">
        <v>282</v>
      </c>
      <c r="C281" s="8">
        <v>41214</v>
      </c>
    </row>
    <row r="282" spans="1:3" x14ac:dyDescent="0.55000000000000004">
      <c r="A282">
        <v>280</v>
      </c>
      <c r="B282" s="1" t="s">
        <v>283</v>
      </c>
      <c r="C282" s="8">
        <v>41214</v>
      </c>
    </row>
    <row r="283" spans="1:3" x14ac:dyDescent="0.55000000000000004">
      <c r="A283">
        <v>281</v>
      </c>
      <c r="B283" s="1" t="s">
        <v>284</v>
      </c>
      <c r="C283" s="8">
        <v>41214</v>
      </c>
    </row>
    <row r="284" spans="1:3" x14ac:dyDescent="0.55000000000000004">
      <c r="A284">
        <v>282</v>
      </c>
      <c r="B284" s="1" t="s">
        <v>285</v>
      </c>
      <c r="C284" s="8">
        <v>41214</v>
      </c>
    </row>
    <row r="285" spans="1:3" x14ac:dyDescent="0.55000000000000004">
      <c r="A285">
        <v>283</v>
      </c>
      <c r="B285" s="1" t="s">
        <v>286</v>
      </c>
      <c r="C285" s="8">
        <v>41214</v>
      </c>
    </row>
    <row r="286" spans="1:3" x14ac:dyDescent="0.55000000000000004">
      <c r="A286">
        <v>284</v>
      </c>
      <c r="B286" s="1" t="s">
        <v>287</v>
      </c>
      <c r="C286" s="8">
        <v>41214</v>
      </c>
    </row>
    <row r="287" spans="1:3" x14ac:dyDescent="0.55000000000000004">
      <c r="A287">
        <v>285</v>
      </c>
      <c r="B287" s="1" t="s">
        <v>288</v>
      </c>
      <c r="C287" s="8">
        <v>41214</v>
      </c>
    </row>
    <row r="288" spans="1:3" x14ac:dyDescent="0.55000000000000004">
      <c r="A288">
        <v>286</v>
      </c>
      <c r="B288" s="1" t="s">
        <v>289</v>
      </c>
      <c r="C288" s="8">
        <v>41214</v>
      </c>
    </row>
    <row r="289" spans="1:3" x14ac:dyDescent="0.55000000000000004">
      <c r="A289">
        <v>287</v>
      </c>
      <c r="B289" s="1" t="s">
        <v>290</v>
      </c>
      <c r="C289" s="8">
        <v>41214</v>
      </c>
    </row>
    <row r="290" spans="1:3" x14ac:dyDescent="0.55000000000000004">
      <c r="A290">
        <v>288</v>
      </c>
      <c r="B290" s="1" t="s">
        <v>291</v>
      </c>
      <c r="C290" s="8">
        <v>41214</v>
      </c>
    </row>
    <row r="291" spans="1:3" x14ac:dyDescent="0.55000000000000004">
      <c r="A291">
        <v>289</v>
      </c>
      <c r="B291" s="1" t="s">
        <v>292</v>
      </c>
      <c r="C291" s="8">
        <v>41214</v>
      </c>
    </row>
    <row r="292" spans="1:3" x14ac:dyDescent="0.55000000000000004">
      <c r="A292">
        <v>290</v>
      </c>
      <c r="B292" s="1" t="s">
        <v>293</v>
      </c>
      <c r="C292" s="8">
        <v>41214</v>
      </c>
    </row>
    <row r="293" spans="1:3" x14ac:dyDescent="0.55000000000000004">
      <c r="A293">
        <v>291</v>
      </c>
      <c r="B293" s="1" t="s">
        <v>294</v>
      </c>
      <c r="C293" s="8">
        <v>41214</v>
      </c>
    </row>
    <row r="294" spans="1:3" x14ac:dyDescent="0.55000000000000004">
      <c r="A294">
        <v>292</v>
      </c>
      <c r="B294" s="1" t="s">
        <v>295</v>
      </c>
      <c r="C294" s="8">
        <v>41214</v>
      </c>
    </row>
    <row r="295" spans="1:3" x14ac:dyDescent="0.55000000000000004">
      <c r="A295">
        <v>293</v>
      </c>
      <c r="B295" s="1" t="s">
        <v>296</v>
      </c>
      <c r="C295" s="8">
        <v>41214</v>
      </c>
    </row>
    <row r="296" spans="1:3" x14ac:dyDescent="0.55000000000000004">
      <c r="A296">
        <v>294</v>
      </c>
      <c r="B296" s="1" t="s">
        <v>297</v>
      </c>
      <c r="C296" s="8">
        <v>41214</v>
      </c>
    </row>
    <row r="297" spans="1:3" x14ac:dyDescent="0.55000000000000004">
      <c r="A297">
        <v>295</v>
      </c>
      <c r="B297" s="1" t="s">
        <v>298</v>
      </c>
      <c r="C297" s="8">
        <v>41214</v>
      </c>
    </row>
    <row r="298" spans="1:3" x14ac:dyDescent="0.55000000000000004">
      <c r="A298">
        <v>296</v>
      </c>
      <c r="B298" s="1" t="s">
        <v>299</v>
      </c>
      <c r="C298" s="8">
        <v>41214</v>
      </c>
    </row>
    <row r="299" spans="1:3" x14ac:dyDescent="0.55000000000000004">
      <c r="A299">
        <v>297</v>
      </c>
      <c r="B299" s="1" t="s">
        <v>300</v>
      </c>
      <c r="C299" s="8">
        <v>41214</v>
      </c>
    </row>
    <row r="300" spans="1:3" x14ac:dyDescent="0.55000000000000004">
      <c r="A300">
        <v>298</v>
      </c>
      <c r="B300" s="1" t="s">
        <v>301</v>
      </c>
      <c r="C300" s="8">
        <v>41244</v>
      </c>
    </row>
    <row r="301" spans="1:3" x14ac:dyDescent="0.55000000000000004">
      <c r="A301">
        <v>299</v>
      </c>
      <c r="B301" s="1" t="s">
        <v>302</v>
      </c>
      <c r="C301" s="8">
        <v>41244</v>
      </c>
    </row>
    <row r="302" spans="1:3" x14ac:dyDescent="0.55000000000000004">
      <c r="A302">
        <v>300</v>
      </c>
      <c r="B302" s="1" t="s">
        <v>303</v>
      </c>
      <c r="C302" s="8">
        <v>41244</v>
      </c>
    </row>
    <row r="303" spans="1:3" x14ac:dyDescent="0.55000000000000004">
      <c r="A303">
        <v>301</v>
      </c>
      <c r="B303" s="1" t="s">
        <v>304</v>
      </c>
      <c r="C303" s="8">
        <v>41244</v>
      </c>
    </row>
    <row r="304" spans="1:3" x14ac:dyDescent="0.55000000000000004">
      <c r="A304">
        <v>302</v>
      </c>
      <c r="B304" s="1" t="s">
        <v>305</v>
      </c>
      <c r="C304" s="8">
        <v>41244</v>
      </c>
    </row>
    <row r="305" spans="1:3" x14ac:dyDescent="0.55000000000000004">
      <c r="A305">
        <v>303</v>
      </c>
      <c r="B305" s="1" t="s">
        <v>306</v>
      </c>
      <c r="C305" s="8">
        <v>41244</v>
      </c>
    </row>
    <row r="306" spans="1:3" x14ac:dyDescent="0.55000000000000004">
      <c r="A306">
        <v>304</v>
      </c>
      <c r="B306" s="1" t="s">
        <v>307</v>
      </c>
      <c r="C306" s="8">
        <v>41244</v>
      </c>
    </row>
    <row r="307" spans="1:3" x14ac:dyDescent="0.55000000000000004">
      <c r="A307">
        <v>305</v>
      </c>
      <c r="B307" s="1" t="s">
        <v>308</v>
      </c>
      <c r="C307" s="8">
        <v>41244</v>
      </c>
    </row>
    <row r="308" spans="1:3" x14ac:dyDescent="0.55000000000000004">
      <c r="A308">
        <v>306</v>
      </c>
      <c r="B308" s="1" t="s">
        <v>309</v>
      </c>
      <c r="C308" s="8">
        <v>41244</v>
      </c>
    </row>
    <row r="309" spans="1:3" x14ac:dyDescent="0.55000000000000004">
      <c r="A309">
        <v>307</v>
      </c>
      <c r="B309" s="1" t="s">
        <v>310</v>
      </c>
      <c r="C309" s="8">
        <v>41244</v>
      </c>
    </row>
    <row r="310" spans="1:3" x14ac:dyDescent="0.55000000000000004">
      <c r="A310">
        <v>308</v>
      </c>
      <c r="B310" s="1" t="s">
        <v>311</v>
      </c>
      <c r="C310" s="8">
        <v>41244</v>
      </c>
    </row>
    <row r="311" spans="1:3" x14ac:dyDescent="0.55000000000000004">
      <c r="A311">
        <v>309</v>
      </c>
      <c r="B311" s="1" t="s">
        <v>312</v>
      </c>
      <c r="C311" s="8">
        <v>41244</v>
      </c>
    </row>
    <row r="312" spans="1:3" x14ac:dyDescent="0.55000000000000004">
      <c r="A312">
        <v>310</v>
      </c>
      <c r="B312" s="1" t="s">
        <v>313</v>
      </c>
      <c r="C312" s="8">
        <v>41244</v>
      </c>
    </row>
    <row r="313" spans="1:3" x14ac:dyDescent="0.55000000000000004">
      <c r="A313">
        <v>311</v>
      </c>
      <c r="B313" s="1" t="s">
        <v>314</v>
      </c>
      <c r="C313" s="8">
        <v>41244</v>
      </c>
    </row>
    <row r="314" spans="1:3" x14ac:dyDescent="0.55000000000000004">
      <c r="A314">
        <v>312</v>
      </c>
      <c r="B314" s="1" t="s">
        <v>315</v>
      </c>
      <c r="C314" s="8">
        <v>41244</v>
      </c>
    </row>
    <row r="315" spans="1:3" x14ac:dyDescent="0.55000000000000004">
      <c r="A315">
        <v>313</v>
      </c>
      <c r="B315" s="1" t="s">
        <v>316</v>
      </c>
      <c r="C315" s="8">
        <v>41244</v>
      </c>
    </row>
    <row r="316" spans="1:3" x14ac:dyDescent="0.55000000000000004">
      <c r="A316">
        <v>314</v>
      </c>
      <c r="B316" s="1" t="s">
        <v>317</v>
      </c>
      <c r="C316" s="8">
        <v>41244</v>
      </c>
    </row>
    <row r="317" spans="1:3" x14ac:dyDescent="0.55000000000000004">
      <c r="A317">
        <v>315</v>
      </c>
      <c r="B317" s="1" t="s">
        <v>318</v>
      </c>
      <c r="C317" s="8">
        <v>41244</v>
      </c>
    </row>
    <row r="318" spans="1:3" x14ac:dyDescent="0.55000000000000004">
      <c r="A318">
        <v>316</v>
      </c>
      <c r="B318" s="1" t="s">
        <v>319</v>
      </c>
      <c r="C318" s="8">
        <v>41244</v>
      </c>
    </row>
    <row r="319" spans="1:3" x14ac:dyDescent="0.55000000000000004">
      <c r="A319">
        <v>317</v>
      </c>
      <c r="B319" s="1" t="s">
        <v>320</v>
      </c>
      <c r="C319" s="8">
        <v>41244</v>
      </c>
    </row>
    <row r="320" spans="1:3" x14ac:dyDescent="0.55000000000000004">
      <c r="A320">
        <v>318</v>
      </c>
      <c r="B320" s="1" t="s">
        <v>321</v>
      </c>
      <c r="C320" s="8">
        <v>41244</v>
      </c>
    </row>
    <row r="321" spans="1:3" x14ac:dyDescent="0.55000000000000004">
      <c r="A321">
        <v>319</v>
      </c>
      <c r="B321" s="1" t="s">
        <v>322</v>
      </c>
      <c r="C321" s="8">
        <v>41244</v>
      </c>
    </row>
    <row r="322" spans="1:3" x14ac:dyDescent="0.55000000000000004">
      <c r="A322">
        <v>320</v>
      </c>
      <c r="B322" s="1" t="s">
        <v>323</v>
      </c>
      <c r="C322" s="8">
        <v>41244</v>
      </c>
    </row>
    <row r="323" spans="1:3" x14ac:dyDescent="0.55000000000000004">
      <c r="A323">
        <v>321</v>
      </c>
      <c r="B323" s="1" t="s">
        <v>324</v>
      </c>
      <c r="C323" s="8">
        <v>41244</v>
      </c>
    </row>
    <row r="324" spans="1:3" x14ac:dyDescent="0.55000000000000004">
      <c r="A324">
        <v>322</v>
      </c>
      <c r="B324" s="1" t="s">
        <v>325</v>
      </c>
      <c r="C324" s="8">
        <v>41244</v>
      </c>
    </row>
    <row r="325" spans="1:3" x14ac:dyDescent="0.55000000000000004">
      <c r="A325">
        <v>323</v>
      </c>
      <c r="B325" s="1" t="s">
        <v>326</v>
      </c>
      <c r="C325" s="8">
        <v>41244</v>
      </c>
    </row>
    <row r="326" spans="1:3" x14ac:dyDescent="0.55000000000000004">
      <c r="A326">
        <v>324</v>
      </c>
      <c r="B326" s="1" t="s">
        <v>327</v>
      </c>
      <c r="C326" s="8">
        <v>41244</v>
      </c>
    </row>
    <row r="327" spans="1:3" x14ac:dyDescent="0.55000000000000004">
      <c r="A327">
        <v>325</v>
      </c>
      <c r="B327" s="1" t="s">
        <v>328</v>
      </c>
      <c r="C327" s="8">
        <v>41244</v>
      </c>
    </row>
    <row r="328" spans="1:3" x14ac:dyDescent="0.55000000000000004">
      <c r="A328">
        <v>326</v>
      </c>
      <c r="B328" s="1" t="s">
        <v>329</v>
      </c>
      <c r="C328" s="8">
        <v>41244</v>
      </c>
    </row>
    <row r="329" spans="1:3" x14ac:dyDescent="0.55000000000000004">
      <c r="A329">
        <v>327</v>
      </c>
      <c r="B329" s="1" t="s">
        <v>330</v>
      </c>
      <c r="C329" s="8">
        <v>41244</v>
      </c>
    </row>
    <row r="330" spans="1:3" x14ac:dyDescent="0.55000000000000004">
      <c r="A330">
        <v>328</v>
      </c>
      <c r="B330" s="1" t="s">
        <v>331</v>
      </c>
      <c r="C330" s="8">
        <v>41244</v>
      </c>
    </row>
    <row r="331" spans="1:3" x14ac:dyDescent="0.55000000000000004">
      <c r="A331">
        <v>329</v>
      </c>
      <c r="B331" s="1" t="s">
        <v>332</v>
      </c>
      <c r="C331" s="8">
        <v>41244</v>
      </c>
    </row>
    <row r="332" spans="1:3" x14ac:dyDescent="0.55000000000000004">
      <c r="A332">
        <v>330</v>
      </c>
      <c r="B332" s="1" t="s">
        <v>333</v>
      </c>
      <c r="C332" s="8">
        <v>41244</v>
      </c>
    </row>
    <row r="333" spans="1:3" x14ac:dyDescent="0.55000000000000004">
      <c r="A333">
        <v>331</v>
      </c>
      <c r="B333" s="1" t="s">
        <v>334</v>
      </c>
      <c r="C333" s="8">
        <v>41244</v>
      </c>
    </row>
    <row r="334" spans="1:3" x14ac:dyDescent="0.55000000000000004">
      <c r="A334">
        <v>332</v>
      </c>
      <c r="B334" s="1" t="s">
        <v>335</v>
      </c>
      <c r="C334" s="8">
        <v>41244</v>
      </c>
    </row>
    <row r="335" spans="1:3" x14ac:dyDescent="0.55000000000000004">
      <c r="A335">
        <v>333</v>
      </c>
      <c r="B335" s="1" t="s">
        <v>336</v>
      </c>
      <c r="C335" s="8">
        <v>41244</v>
      </c>
    </row>
    <row r="336" spans="1:3" x14ac:dyDescent="0.55000000000000004">
      <c r="A336">
        <v>334</v>
      </c>
      <c r="B336" s="1" t="s">
        <v>337</v>
      </c>
      <c r="C336" s="8">
        <v>41244</v>
      </c>
    </row>
    <row r="337" spans="1:3" x14ac:dyDescent="0.55000000000000004">
      <c r="A337">
        <v>335</v>
      </c>
      <c r="B337" s="1" t="s">
        <v>338</v>
      </c>
      <c r="C337" s="8">
        <v>41244</v>
      </c>
    </row>
    <row r="338" spans="1:3" x14ac:dyDescent="0.55000000000000004">
      <c r="A338">
        <v>336</v>
      </c>
      <c r="B338" s="1" t="s">
        <v>339</v>
      </c>
      <c r="C338" s="8">
        <v>41244</v>
      </c>
    </row>
    <row r="339" spans="1:3" x14ac:dyDescent="0.55000000000000004">
      <c r="A339">
        <v>337</v>
      </c>
      <c r="B339" s="1" t="s">
        <v>340</v>
      </c>
      <c r="C339" s="8">
        <v>41244</v>
      </c>
    </row>
    <row r="340" spans="1:3" x14ac:dyDescent="0.55000000000000004">
      <c r="A340">
        <v>338</v>
      </c>
      <c r="B340" s="1" t="s">
        <v>341</v>
      </c>
      <c r="C340" s="8">
        <v>41244</v>
      </c>
    </row>
    <row r="341" spans="1:3" x14ac:dyDescent="0.55000000000000004">
      <c r="A341">
        <v>339</v>
      </c>
      <c r="B341" s="1" t="s">
        <v>342</v>
      </c>
      <c r="C341" s="8">
        <v>41244</v>
      </c>
    </row>
    <row r="342" spans="1:3" x14ac:dyDescent="0.55000000000000004">
      <c r="A342">
        <v>340</v>
      </c>
      <c r="B342" s="1" t="s">
        <v>343</v>
      </c>
      <c r="C342" s="8">
        <v>41244</v>
      </c>
    </row>
    <row r="343" spans="1:3" x14ac:dyDescent="0.55000000000000004">
      <c r="A343">
        <v>341</v>
      </c>
      <c r="B343" s="1" t="s">
        <v>344</v>
      </c>
      <c r="C343" s="8">
        <v>41244</v>
      </c>
    </row>
    <row r="344" spans="1:3" x14ac:dyDescent="0.55000000000000004">
      <c r="A344">
        <v>342</v>
      </c>
      <c r="B344" s="1" t="s">
        <v>345</v>
      </c>
      <c r="C344" s="8">
        <v>41244</v>
      </c>
    </row>
    <row r="345" spans="1:3" x14ac:dyDescent="0.55000000000000004">
      <c r="A345">
        <v>343</v>
      </c>
      <c r="B345" s="1" t="s">
        <v>346</v>
      </c>
      <c r="C345" s="8">
        <v>41244</v>
      </c>
    </row>
    <row r="346" spans="1:3" x14ac:dyDescent="0.55000000000000004">
      <c r="A346">
        <v>344</v>
      </c>
      <c r="B346" s="1" t="s">
        <v>347</v>
      </c>
      <c r="C346" s="8">
        <v>41244</v>
      </c>
    </row>
    <row r="347" spans="1:3" x14ac:dyDescent="0.55000000000000004">
      <c r="A347">
        <v>345</v>
      </c>
      <c r="B347" s="1" t="s">
        <v>348</v>
      </c>
      <c r="C347" s="8">
        <v>41244</v>
      </c>
    </row>
    <row r="348" spans="1:3" x14ac:dyDescent="0.55000000000000004">
      <c r="A348">
        <v>346</v>
      </c>
      <c r="B348" s="1" t="s">
        <v>349</v>
      </c>
      <c r="C348" s="8">
        <v>41275</v>
      </c>
    </row>
    <row r="349" spans="1:3" x14ac:dyDescent="0.55000000000000004">
      <c r="A349">
        <v>347</v>
      </c>
      <c r="B349" s="1" t="s">
        <v>350</v>
      </c>
      <c r="C349" s="8">
        <v>41275</v>
      </c>
    </row>
    <row r="350" spans="1:3" x14ac:dyDescent="0.55000000000000004">
      <c r="A350">
        <v>348</v>
      </c>
      <c r="B350" s="1" t="s">
        <v>351</v>
      </c>
      <c r="C350" s="8">
        <v>41275</v>
      </c>
    </row>
    <row r="351" spans="1:3" x14ac:dyDescent="0.55000000000000004">
      <c r="A351">
        <v>349</v>
      </c>
      <c r="B351" s="1" t="s">
        <v>352</v>
      </c>
      <c r="C351" s="8">
        <v>41275</v>
      </c>
    </row>
    <row r="352" spans="1:3" x14ac:dyDescent="0.55000000000000004">
      <c r="A352">
        <v>350</v>
      </c>
      <c r="B352" s="1" t="s">
        <v>353</v>
      </c>
      <c r="C352" s="8">
        <v>41275</v>
      </c>
    </row>
    <row r="353" spans="1:3" x14ac:dyDescent="0.55000000000000004">
      <c r="A353">
        <v>351</v>
      </c>
      <c r="B353" s="1" t="s">
        <v>354</v>
      </c>
      <c r="C353" s="8">
        <v>41275</v>
      </c>
    </row>
    <row r="354" spans="1:3" x14ac:dyDescent="0.55000000000000004">
      <c r="A354">
        <v>352</v>
      </c>
      <c r="B354" s="1" t="s">
        <v>355</v>
      </c>
      <c r="C354" s="8">
        <v>41275</v>
      </c>
    </row>
    <row r="355" spans="1:3" x14ac:dyDescent="0.55000000000000004">
      <c r="A355">
        <v>353</v>
      </c>
      <c r="B355" s="1" t="s">
        <v>356</v>
      </c>
      <c r="C355" s="8">
        <v>41275</v>
      </c>
    </row>
    <row r="356" spans="1:3" x14ac:dyDescent="0.55000000000000004">
      <c r="A356">
        <v>354</v>
      </c>
      <c r="B356" s="1" t="s">
        <v>357</v>
      </c>
      <c r="C356" s="8">
        <v>41275</v>
      </c>
    </row>
    <row r="357" spans="1:3" x14ac:dyDescent="0.55000000000000004">
      <c r="A357">
        <v>355</v>
      </c>
      <c r="B357" s="1" t="s">
        <v>358</v>
      </c>
      <c r="C357" s="8">
        <v>41275</v>
      </c>
    </row>
    <row r="358" spans="1:3" x14ac:dyDescent="0.55000000000000004">
      <c r="A358">
        <v>356</v>
      </c>
      <c r="B358" s="1" t="s">
        <v>359</v>
      </c>
      <c r="C358" s="8">
        <v>41275</v>
      </c>
    </row>
    <row r="359" spans="1:3" x14ac:dyDescent="0.55000000000000004">
      <c r="A359">
        <v>357</v>
      </c>
      <c r="B359" s="1" t="s">
        <v>360</v>
      </c>
      <c r="C359" s="8">
        <v>41275</v>
      </c>
    </row>
    <row r="360" spans="1:3" x14ac:dyDescent="0.55000000000000004">
      <c r="A360">
        <v>358</v>
      </c>
      <c r="B360" s="1" t="s">
        <v>361</v>
      </c>
      <c r="C360" s="8">
        <v>41275</v>
      </c>
    </row>
    <row r="361" spans="1:3" x14ac:dyDescent="0.55000000000000004">
      <c r="A361">
        <v>359</v>
      </c>
      <c r="B361" s="1" t="s">
        <v>362</v>
      </c>
      <c r="C361" s="8">
        <v>41275</v>
      </c>
    </row>
    <row r="362" spans="1:3" x14ac:dyDescent="0.55000000000000004">
      <c r="A362">
        <v>360</v>
      </c>
      <c r="B362" s="1" t="s">
        <v>363</v>
      </c>
      <c r="C362" s="8">
        <v>41275</v>
      </c>
    </row>
    <row r="363" spans="1:3" x14ac:dyDescent="0.55000000000000004">
      <c r="A363">
        <v>361</v>
      </c>
      <c r="B363" s="1" t="s">
        <v>364</v>
      </c>
      <c r="C363" s="8">
        <v>41275</v>
      </c>
    </row>
    <row r="364" spans="1:3" x14ac:dyDescent="0.55000000000000004">
      <c r="A364">
        <v>362</v>
      </c>
      <c r="B364" s="1" t="s">
        <v>365</v>
      </c>
      <c r="C364" s="8">
        <v>41275</v>
      </c>
    </row>
    <row r="365" spans="1:3" x14ac:dyDescent="0.55000000000000004">
      <c r="A365">
        <v>363</v>
      </c>
      <c r="B365" s="1" t="s">
        <v>366</v>
      </c>
      <c r="C365" s="8">
        <v>41275</v>
      </c>
    </row>
    <row r="366" spans="1:3" x14ac:dyDescent="0.55000000000000004">
      <c r="A366">
        <v>364</v>
      </c>
      <c r="B366" s="1" t="s">
        <v>367</v>
      </c>
      <c r="C366" s="8">
        <v>41275</v>
      </c>
    </row>
    <row r="367" spans="1:3" x14ac:dyDescent="0.55000000000000004">
      <c r="A367">
        <v>365</v>
      </c>
      <c r="B367" s="1" t="s">
        <v>368</v>
      </c>
      <c r="C367" s="8">
        <v>41275</v>
      </c>
    </row>
    <row r="368" spans="1:3" x14ac:dyDescent="0.55000000000000004">
      <c r="A368">
        <v>366</v>
      </c>
      <c r="B368" s="1" t="s">
        <v>369</v>
      </c>
      <c r="C368" s="8">
        <v>41275</v>
      </c>
    </row>
    <row r="369" spans="1:3" x14ac:dyDescent="0.55000000000000004">
      <c r="A369">
        <v>367</v>
      </c>
      <c r="B369" s="1" t="s">
        <v>370</v>
      </c>
      <c r="C369" s="8">
        <v>41275</v>
      </c>
    </row>
    <row r="370" spans="1:3" x14ac:dyDescent="0.55000000000000004">
      <c r="A370">
        <v>368</v>
      </c>
      <c r="B370" s="1" t="s">
        <v>371</v>
      </c>
      <c r="C370" s="8">
        <v>41306</v>
      </c>
    </row>
    <row r="371" spans="1:3" x14ac:dyDescent="0.55000000000000004">
      <c r="A371">
        <v>369</v>
      </c>
      <c r="B371" s="1" t="s">
        <v>372</v>
      </c>
      <c r="C371" s="8">
        <v>41306</v>
      </c>
    </row>
    <row r="372" spans="1:3" x14ac:dyDescent="0.55000000000000004">
      <c r="A372">
        <v>370</v>
      </c>
      <c r="B372" s="1" t="s">
        <v>373</v>
      </c>
      <c r="C372" s="8">
        <v>41306</v>
      </c>
    </row>
    <row r="373" spans="1:3" x14ac:dyDescent="0.55000000000000004">
      <c r="A373">
        <v>371</v>
      </c>
      <c r="B373" s="1" t="s">
        <v>374</v>
      </c>
      <c r="C373" s="8">
        <v>41306</v>
      </c>
    </row>
    <row r="374" spans="1:3" x14ac:dyDescent="0.55000000000000004">
      <c r="A374">
        <v>372</v>
      </c>
      <c r="B374" s="1" t="s">
        <v>375</v>
      </c>
      <c r="C374" s="8">
        <v>41306</v>
      </c>
    </row>
    <row r="375" spans="1:3" x14ac:dyDescent="0.55000000000000004">
      <c r="A375">
        <v>373</v>
      </c>
      <c r="B375" s="1" t="s">
        <v>376</v>
      </c>
      <c r="C375" s="8">
        <v>41306</v>
      </c>
    </row>
    <row r="376" spans="1:3" x14ac:dyDescent="0.55000000000000004">
      <c r="A376">
        <v>374</v>
      </c>
      <c r="B376" s="1" t="s">
        <v>377</v>
      </c>
      <c r="C376" s="8">
        <v>41306</v>
      </c>
    </row>
    <row r="377" spans="1:3" x14ac:dyDescent="0.55000000000000004">
      <c r="A377">
        <v>375</v>
      </c>
      <c r="B377" s="1" t="s">
        <v>378</v>
      </c>
      <c r="C377" s="8">
        <v>41306</v>
      </c>
    </row>
    <row r="378" spans="1:3" x14ac:dyDescent="0.55000000000000004">
      <c r="A378">
        <v>376</v>
      </c>
      <c r="B378" s="1" t="s">
        <v>379</v>
      </c>
      <c r="C378" s="8">
        <v>41306</v>
      </c>
    </row>
    <row r="379" spans="1:3" x14ac:dyDescent="0.55000000000000004">
      <c r="A379">
        <v>377</v>
      </c>
      <c r="B379" s="1" t="s">
        <v>380</v>
      </c>
      <c r="C379" s="8">
        <v>41306</v>
      </c>
    </row>
    <row r="380" spans="1:3" x14ac:dyDescent="0.55000000000000004">
      <c r="A380">
        <v>378</v>
      </c>
      <c r="B380" s="1" t="s">
        <v>381</v>
      </c>
      <c r="C380" s="8">
        <v>41306</v>
      </c>
    </row>
    <row r="381" spans="1:3" x14ac:dyDescent="0.55000000000000004">
      <c r="A381">
        <v>379</v>
      </c>
      <c r="B381" s="1" t="s">
        <v>382</v>
      </c>
      <c r="C381" s="8">
        <v>41334</v>
      </c>
    </row>
    <row r="382" spans="1:3" x14ac:dyDescent="0.55000000000000004">
      <c r="A382">
        <v>380</v>
      </c>
      <c r="B382" s="1" t="s">
        <v>383</v>
      </c>
      <c r="C382" s="8">
        <v>41334</v>
      </c>
    </row>
    <row r="383" spans="1:3" x14ac:dyDescent="0.55000000000000004">
      <c r="A383">
        <v>381</v>
      </c>
      <c r="B383" s="1" t="s">
        <v>384</v>
      </c>
      <c r="C383" s="8">
        <v>41334</v>
      </c>
    </row>
    <row r="384" spans="1:3" x14ac:dyDescent="0.55000000000000004">
      <c r="A384">
        <v>382</v>
      </c>
      <c r="B384" s="1" t="s">
        <v>385</v>
      </c>
      <c r="C384" s="8">
        <v>41334</v>
      </c>
    </row>
    <row r="385" spans="1:3" x14ac:dyDescent="0.55000000000000004">
      <c r="A385">
        <v>383</v>
      </c>
      <c r="B385" s="1" t="s">
        <v>386</v>
      </c>
      <c r="C385" s="8">
        <v>41334</v>
      </c>
    </row>
    <row r="386" spans="1:3" x14ac:dyDescent="0.55000000000000004">
      <c r="A386">
        <v>384</v>
      </c>
      <c r="B386" s="1" t="s">
        <v>387</v>
      </c>
      <c r="C386" s="8">
        <v>41334</v>
      </c>
    </row>
    <row r="387" spans="1:3" x14ac:dyDescent="0.55000000000000004">
      <c r="A387">
        <v>385</v>
      </c>
      <c r="B387" s="1" t="s">
        <v>388</v>
      </c>
      <c r="C387" s="8">
        <v>41334</v>
      </c>
    </row>
    <row r="388" spans="1:3" x14ac:dyDescent="0.55000000000000004">
      <c r="A388">
        <v>386</v>
      </c>
      <c r="B388" s="1" t="s">
        <v>389</v>
      </c>
      <c r="C388" s="8">
        <v>41334</v>
      </c>
    </row>
    <row r="389" spans="1:3" x14ac:dyDescent="0.55000000000000004">
      <c r="A389">
        <v>387</v>
      </c>
      <c r="B389" s="1" t="s">
        <v>390</v>
      </c>
      <c r="C389" s="8">
        <v>41334</v>
      </c>
    </row>
    <row r="390" spans="1:3" x14ac:dyDescent="0.55000000000000004">
      <c r="A390">
        <v>388</v>
      </c>
      <c r="B390" s="1" t="s">
        <v>391</v>
      </c>
      <c r="C390" s="8">
        <v>41334</v>
      </c>
    </row>
    <row r="391" spans="1:3" x14ac:dyDescent="0.55000000000000004">
      <c r="A391">
        <v>389</v>
      </c>
      <c r="B391" s="1" t="s">
        <v>392</v>
      </c>
      <c r="C391" s="8">
        <v>41365</v>
      </c>
    </row>
    <row r="392" spans="1:3" x14ac:dyDescent="0.55000000000000004">
      <c r="A392">
        <v>390</v>
      </c>
      <c r="B392" s="1" t="s">
        <v>393</v>
      </c>
      <c r="C392" s="8">
        <v>41365</v>
      </c>
    </row>
    <row r="393" spans="1:3" x14ac:dyDescent="0.55000000000000004">
      <c r="A393">
        <v>391</v>
      </c>
      <c r="B393" s="1" t="s">
        <v>394</v>
      </c>
      <c r="C393" s="8">
        <v>41365</v>
      </c>
    </row>
    <row r="394" spans="1:3" x14ac:dyDescent="0.55000000000000004">
      <c r="A394">
        <v>392</v>
      </c>
      <c r="B394" s="1" t="s">
        <v>395</v>
      </c>
      <c r="C394" s="8">
        <v>41365</v>
      </c>
    </row>
    <row r="395" spans="1:3" x14ac:dyDescent="0.55000000000000004">
      <c r="A395">
        <v>393</v>
      </c>
      <c r="B395" s="1" t="s">
        <v>396</v>
      </c>
      <c r="C395" s="8">
        <v>41365</v>
      </c>
    </row>
    <row r="396" spans="1:3" x14ac:dyDescent="0.55000000000000004">
      <c r="A396">
        <v>394</v>
      </c>
      <c r="B396" s="1" t="s">
        <v>397</v>
      </c>
      <c r="C396" s="8">
        <v>41395</v>
      </c>
    </row>
    <row r="397" spans="1:3" x14ac:dyDescent="0.55000000000000004">
      <c r="A397">
        <v>395</v>
      </c>
      <c r="B397" s="1" t="s">
        <v>398</v>
      </c>
      <c r="C397" s="8">
        <v>41395</v>
      </c>
    </row>
    <row r="398" spans="1:3" x14ac:dyDescent="0.55000000000000004">
      <c r="A398">
        <v>396</v>
      </c>
      <c r="B398" s="1" t="s">
        <v>399</v>
      </c>
      <c r="C398" s="8">
        <v>41395</v>
      </c>
    </row>
    <row r="399" spans="1:3" x14ac:dyDescent="0.55000000000000004">
      <c r="A399">
        <v>397</v>
      </c>
      <c r="B399" s="1" t="s">
        <v>400</v>
      </c>
      <c r="C399" s="8">
        <v>41395</v>
      </c>
    </row>
    <row r="400" spans="1:3" x14ac:dyDescent="0.55000000000000004">
      <c r="A400">
        <v>398</v>
      </c>
      <c r="B400" s="1" t="s">
        <v>401</v>
      </c>
      <c r="C400" s="8">
        <v>41426</v>
      </c>
    </row>
    <row r="401" spans="1:3" x14ac:dyDescent="0.55000000000000004">
      <c r="A401">
        <v>399</v>
      </c>
      <c r="B401" s="1" t="s">
        <v>402</v>
      </c>
      <c r="C401" s="8">
        <v>41426</v>
      </c>
    </row>
    <row r="402" spans="1:3" x14ac:dyDescent="0.55000000000000004">
      <c r="A402">
        <v>400</v>
      </c>
      <c r="B402" s="1" t="s">
        <v>403</v>
      </c>
      <c r="C402" s="8">
        <v>41426</v>
      </c>
    </row>
    <row r="403" spans="1:3" x14ac:dyDescent="0.55000000000000004">
      <c r="A403">
        <v>401</v>
      </c>
      <c r="B403" s="1" t="s">
        <v>404</v>
      </c>
      <c r="C403" s="8">
        <v>41426</v>
      </c>
    </row>
    <row r="404" spans="1:3" x14ac:dyDescent="0.55000000000000004">
      <c r="A404">
        <v>402</v>
      </c>
      <c r="B404" s="1" t="s">
        <v>405</v>
      </c>
      <c r="C404" s="8">
        <v>41426</v>
      </c>
    </row>
    <row r="405" spans="1:3" x14ac:dyDescent="0.55000000000000004">
      <c r="A405">
        <v>403</v>
      </c>
      <c r="B405" s="1" t="s">
        <v>406</v>
      </c>
      <c r="C405" s="8">
        <v>41426</v>
      </c>
    </row>
    <row r="406" spans="1:3" x14ac:dyDescent="0.55000000000000004">
      <c r="A406">
        <v>404</v>
      </c>
      <c r="B406" s="1" t="s">
        <v>407</v>
      </c>
      <c r="C406" s="8">
        <v>41426</v>
      </c>
    </row>
    <row r="407" spans="1:3" x14ac:dyDescent="0.55000000000000004">
      <c r="A407">
        <v>405</v>
      </c>
      <c r="B407" s="1" t="s">
        <v>408</v>
      </c>
      <c r="C407" s="8">
        <v>41426</v>
      </c>
    </row>
    <row r="408" spans="1:3" x14ac:dyDescent="0.55000000000000004">
      <c r="A408">
        <v>406</v>
      </c>
      <c r="B408" s="1" t="s">
        <v>409</v>
      </c>
      <c r="C408" s="8">
        <v>41426</v>
      </c>
    </row>
    <row r="409" spans="1:3" x14ac:dyDescent="0.55000000000000004">
      <c r="A409">
        <v>407</v>
      </c>
      <c r="B409" s="1" t="s">
        <v>410</v>
      </c>
      <c r="C409" s="8">
        <v>41426</v>
      </c>
    </row>
    <row r="410" spans="1:3" x14ac:dyDescent="0.55000000000000004">
      <c r="A410">
        <v>408</v>
      </c>
      <c r="B410" s="1" t="s">
        <v>411</v>
      </c>
      <c r="C410" s="8">
        <v>41426</v>
      </c>
    </row>
    <row r="411" spans="1:3" x14ac:dyDescent="0.55000000000000004">
      <c r="A411">
        <v>409</v>
      </c>
      <c r="B411" s="1" t="s">
        <v>412</v>
      </c>
      <c r="C411" s="8">
        <v>41426</v>
      </c>
    </row>
    <row r="412" spans="1:3" x14ac:dyDescent="0.55000000000000004">
      <c r="A412">
        <v>410</v>
      </c>
      <c r="B412" s="1" t="s">
        <v>413</v>
      </c>
      <c r="C412" s="8">
        <v>41456</v>
      </c>
    </row>
    <row r="413" spans="1:3" x14ac:dyDescent="0.55000000000000004">
      <c r="A413">
        <v>411</v>
      </c>
      <c r="B413" s="1" t="s">
        <v>414</v>
      </c>
      <c r="C413" s="8">
        <v>41456</v>
      </c>
    </row>
    <row r="414" spans="1:3" x14ac:dyDescent="0.55000000000000004">
      <c r="A414">
        <v>412</v>
      </c>
      <c r="B414" s="1" t="s">
        <v>415</v>
      </c>
      <c r="C414" s="8">
        <v>41456</v>
      </c>
    </row>
    <row r="415" spans="1:3" x14ac:dyDescent="0.55000000000000004">
      <c r="A415">
        <v>413</v>
      </c>
      <c r="B415" s="1" t="s">
        <v>416</v>
      </c>
      <c r="C415" s="8">
        <v>41456</v>
      </c>
    </row>
    <row r="416" spans="1:3" x14ac:dyDescent="0.55000000000000004">
      <c r="A416">
        <v>414</v>
      </c>
      <c r="B416" s="1" t="s">
        <v>417</v>
      </c>
      <c r="C416" s="8">
        <v>41456</v>
      </c>
    </row>
    <row r="417" spans="1:3" x14ac:dyDescent="0.55000000000000004">
      <c r="A417">
        <v>415</v>
      </c>
      <c r="B417" s="1" t="s">
        <v>418</v>
      </c>
      <c r="C417" s="8">
        <v>41456</v>
      </c>
    </row>
    <row r="418" spans="1:3" x14ac:dyDescent="0.55000000000000004">
      <c r="A418">
        <v>416</v>
      </c>
      <c r="B418" s="1" t="s">
        <v>419</v>
      </c>
      <c r="C418" s="8">
        <v>41456</v>
      </c>
    </row>
    <row r="419" spans="1:3" x14ac:dyDescent="0.55000000000000004">
      <c r="A419">
        <v>417</v>
      </c>
      <c r="B419" s="1" t="s">
        <v>420</v>
      </c>
      <c r="C419" s="8">
        <v>41456</v>
      </c>
    </row>
    <row r="420" spans="1:3" x14ac:dyDescent="0.55000000000000004">
      <c r="A420">
        <v>418</v>
      </c>
      <c r="B420" s="1" t="s">
        <v>421</v>
      </c>
      <c r="C420" s="8">
        <v>41456</v>
      </c>
    </row>
    <row r="421" spans="1:3" x14ac:dyDescent="0.55000000000000004">
      <c r="A421">
        <v>419</v>
      </c>
      <c r="B421" s="1" t="s">
        <v>422</v>
      </c>
      <c r="C421" s="8">
        <v>41456</v>
      </c>
    </row>
    <row r="422" spans="1:3" x14ac:dyDescent="0.55000000000000004">
      <c r="A422">
        <v>420</v>
      </c>
      <c r="B422" s="1" t="s">
        <v>423</v>
      </c>
      <c r="C422" s="8">
        <v>41456</v>
      </c>
    </row>
    <row r="423" spans="1:3" x14ac:dyDescent="0.55000000000000004">
      <c r="A423">
        <v>421</v>
      </c>
      <c r="B423" s="1" t="s">
        <v>424</v>
      </c>
      <c r="C423" s="8">
        <v>41456</v>
      </c>
    </row>
    <row r="424" spans="1:3" x14ac:dyDescent="0.55000000000000004">
      <c r="A424">
        <v>422</v>
      </c>
      <c r="B424" s="1" t="s">
        <v>425</v>
      </c>
      <c r="C424" s="8">
        <v>41456</v>
      </c>
    </row>
    <row r="425" spans="1:3" x14ac:dyDescent="0.55000000000000004">
      <c r="A425">
        <v>423</v>
      </c>
      <c r="B425" s="1" t="s">
        <v>426</v>
      </c>
      <c r="C425" s="8">
        <v>41456</v>
      </c>
    </row>
    <row r="426" spans="1:3" x14ac:dyDescent="0.55000000000000004">
      <c r="A426">
        <v>424</v>
      </c>
      <c r="B426" s="1" t="s">
        <v>427</v>
      </c>
      <c r="C426" s="8">
        <v>41456</v>
      </c>
    </row>
    <row r="427" spans="1:3" x14ac:dyDescent="0.55000000000000004">
      <c r="A427">
        <v>425</v>
      </c>
      <c r="B427" s="1" t="s">
        <v>428</v>
      </c>
      <c r="C427" s="8">
        <v>41456</v>
      </c>
    </row>
    <row r="428" spans="1:3" x14ac:dyDescent="0.55000000000000004">
      <c r="A428">
        <v>426</v>
      </c>
      <c r="B428" s="1" t="s">
        <v>429</v>
      </c>
      <c r="C428" s="8">
        <v>41456</v>
      </c>
    </row>
    <row r="429" spans="1:3" x14ac:dyDescent="0.55000000000000004">
      <c r="A429">
        <v>427</v>
      </c>
      <c r="B429" s="1" t="s">
        <v>430</v>
      </c>
      <c r="C429" s="8">
        <v>41456</v>
      </c>
    </row>
    <row r="430" spans="1:3" x14ac:dyDescent="0.55000000000000004">
      <c r="A430">
        <v>428</v>
      </c>
      <c r="B430" s="1" t="s">
        <v>431</v>
      </c>
      <c r="C430" s="8">
        <v>41456</v>
      </c>
    </row>
    <row r="431" spans="1:3" x14ac:dyDescent="0.55000000000000004">
      <c r="A431">
        <v>429</v>
      </c>
      <c r="B431" s="1" t="s">
        <v>432</v>
      </c>
      <c r="C431" s="8">
        <v>41487</v>
      </c>
    </row>
    <row r="432" spans="1:3" x14ac:dyDescent="0.55000000000000004">
      <c r="A432">
        <v>430</v>
      </c>
      <c r="B432" s="1" t="s">
        <v>433</v>
      </c>
      <c r="C432" s="8">
        <v>41487</v>
      </c>
    </row>
    <row r="433" spans="1:3" x14ac:dyDescent="0.55000000000000004">
      <c r="A433">
        <v>431</v>
      </c>
      <c r="B433" s="1" t="s">
        <v>434</v>
      </c>
      <c r="C433" s="8">
        <v>41487</v>
      </c>
    </row>
    <row r="434" spans="1:3" x14ac:dyDescent="0.55000000000000004">
      <c r="A434">
        <v>432</v>
      </c>
      <c r="B434" s="1" t="s">
        <v>435</v>
      </c>
      <c r="C434" s="8">
        <v>41487</v>
      </c>
    </row>
    <row r="435" spans="1:3" x14ac:dyDescent="0.55000000000000004">
      <c r="A435">
        <v>433</v>
      </c>
      <c r="B435" s="1" t="s">
        <v>436</v>
      </c>
      <c r="C435" s="8">
        <v>41487</v>
      </c>
    </row>
    <row r="436" spans="1:3" x14ac:dyDescent="0.55000000000000004">
      <c r="A436">
        <v>434</v>
      </c>
      <c r="B436" s="1" t="s">
        <v>437</v>
      </c>
      <c r="C436" s="8">
        <v>41487</v>
      </c>
    </row>
    <row r="437" spans="1:3" x14ac:dyDescent="0.55000000000000004">
      <c r="A437">
        <v>435</v>
      </c>
      <c r="B437" s="1" t="s">
        <v>438</v>
      </c>
      <c r="C437" s="8">
        <v>41487</v>
      </c>
    </row>
    <row r="438" spans="1:3" x14ac:dyDescent="0.55000000000000004">
      <c r="A438">
        <v>436</v>
      </c>
      <c r="B438" s="1" t="s">
        <v>439</v>
      </c>
      <c r="C438" s="8">
        <v>41487</v>
      </c>
    </row>
    <row r="439" spans="1:3" x14ac:dyDescent="0.55000000000000004">
      <c r="A439">
        <v>437</v>
      </c>
      <c r="B439" s="1" t="s">
        <v>440</v>
      </c>
      <c r="C439" s="8">
        <v>41518</v>
      </c>
    </row>
    <row r="440" spans="1:3" x14ac:dyDescent="0.55000000000000004">
      <c r="A440">
        <v>438</v>
      </c>
      <c r="B440" s="1" t="s">
        <v>441</v>
      </c>
      <c r="C440" s="8">
        <v>41518</v>
      </c>
    </row>
    <row r="441" spans="1:3" x14ac:dyDescent="0.55000000000000004">
      <c r="A441">
        <v>439</v>
      </c>
      <c r="B441" s="1" t="s">
        <v>442</v>
      </c>
      <c r="C441" s="8">
        <v>41518</v>
      </c>
    </row>
    <row r="442" spans="1:3" x14ac:dyDescent="0.55000000000000004">
      <c r="A442">
        <v>440</v>
      </c>
      <c r="B442" s="1" t="s">
        <v>443</v>
      </c>
      <c r="C442" s="8">
        <v>41518</v>
      </c>
    </row>
    <row r="443" spans="1:3" x14ac:dyDescent="0.55000000000000004">
      <c r="A443">
        <v>441</v>
      </c>
      <c r="B443" s="1" t="s">
        <v>444</v>
      </c>
      <c r="C443" s="8">
        <v>41518</v>
      </c>
    </row>
    <row r="444" spans="1:3" x14ac:dyDescent="0.55000000000000004">
      <c r="A444">
        <v>442</v>
      </c>
      <c r="B444" s="1" t="s">
        <v>445</v>
      </c>
      <c r="C444" s="8">
        <v>41518</v>
      </c>
    </row>
    <row r="445" spans="1:3" x14ac:dyDescent="0.55000000000000004">
      <c r="A445">
        <v>443</v>
      </c>
      <c r="B445" s="1" t="s">
        <v>446</v>
      </c>
      <c r="C445" s="8">
        <v>41548</v>
      </c>
    </row>
    <row r="446" spans="1:3" x14ac:dyDescent="0.55000000000000004">
      <c r="A446">
        <v>444</v>
      </c>
      <c r="B446" s="1" t="s">
        <v>447</v>
      </c>
      <c r="C446" s="8">
        <v>41548</v>
      </c>
    </row>
    <row r="447" spans="1:3" x14ac:dyDescent="0.55000000000000004">
      <c r="A447">
        <v>445</v>
      </c>
      <c r="B447" s="1" t="s">
        <v>448</v>
      </c>
      <c r="C447" s="8">
        <v>41548</v>
      </c>
    </row>
    <row r="448" spans="1:3" x14ac:dyDescent="0.55000000000000004">
      <c r="A448">
        <v>446</v>
      </c>
      <c r="B448" s="1" t="s">
        <v>449</v>
      </c>
      <c r="C448" s="8">
        <v>41548</v>
      </c>
    </row>
    <row r="449" spans="1:3" x14ac:dyDescent="0.55000000000000004">
      <c r="A449">
        <v>447</v>
      </c>
      <c r="B449" s="1" t="s">
        <v>450</v>
      </c>
      <c r="C449" s="8">
        <v>41548</v>
      </c>
    </row>
    <row r="450" spans="1:3" x14ac:dyDescent="0.55000000000000004">
      <c r="A450">
        <v>448</v>
      </c>
      <c r="B450" s="1" t="s">
        <v>451</v>
      </c>
      <c r="C450" s="8">
        <v>41548</v>
      </c>
    </row>
    <row r="451" spans="1:3" x14ac:dyDescent="0.55000000000000004">
      <c r="A451">
        <v>449</v>
      </c>
      <c r="B451" s="1" t="s">
        <v>452</v>
      </c>
      <c r="C451" s="8">
        <v>41548</v>
      </c>
    </row>
    <row r="452" spans="1:3" x14ac:dyDescent="0.55000000000000004">
      <c r="A452">
        <v>450</v>
      </c>
      <c r="B452" s="1" t="s">
        <v>453</v>
      </c>
      <c r="C452" s="8">
        <v>41548</v>
      </c>
    </row>
    <row r="453" spans="1:3" x14ac:dyDescent="0.55000000000000004">
      <c r="A453">
        <v>451</v>
      </c>
      <c r="B453" s="1" t="s">
        <v>454</v>
      </c>
      <c r="C453" s="8">
        <v>41548</v>
      </c>
    </row>
    <row r="454" spans="1:3" x14ac:dyDescent="0.55000000000000004">
      <c r="A454">
        <v>452</v>
      </c>
      <c r="B454" s="1" t="s">
        <v>455</v>
      </c>
      <c r="C454" s="8">
        <v>41548</v>
      </c>
    </row>
    <row r="455" spans="1:3" x14ac:dyDescent="0.55000000000000004">
      <c r="A455">
        <v>453</v>
      </c>
      <c r="B455" s="1" t="s">
        <v>456</v>
      </c>
      <c r="C455" s="8">
        <v>41548</v>
      </c>
    </row>
    <row r="456" spans="1:3" x14ac:dyDescent="0.55000000000000004">
      <c r="A456">
        <v>454</v>
      </c>
      <c r="B456" s="1" t="s">
        <v>457</v>
      </c>
      <c r="C456" s="8">
        <v>41548</v>
      </c>
    </row>
    <row r="457" spans="1:3" x14ac:dyDescent="0.55000000000000004">
      <c r="A457">
        <v>455</v>
      </c>
      <c r="B457" s="1" t="s">
        <v>458</v>
      </c>
      <c r="C457" s="8">
        <v>41548</v>
      </c>
    </row>
    <row r="458" spans="1:3" x14ac:dyDescent="0.55000000000000004">
      <c r="A458">
        <v>456</v>
      </c>
      <c r="B458" s="1" t="s">
        <v>459</v>
      </c>
      <c r="C458" s="8">
        <v>41548</v>
      </c>
    </row>
    <row r="459" spans="1:3" x14ac:dyDescent="0.55000000000000004">
      <c r="A459">
        <v>457</v>
      </c>
      <c r="B459" s="1" t="s">
        <v>460</v>
      </c>
      <c r="C459" s="8">
        <v>41548</v>
      </c>
    </row>
    <row r="460" spans="1:3" x14ac:dyDescent="0.55000000000000004">
      <c r="A460">
        <v>458</v>
      </c>
      <c r="B460" s="1" t="s">
        <v>461</v>
      </c>
      <c r="C460" s="8">
        <v>41548</v>
      </c>
    </row>
    <row r="461" spans="1:3" x14ac:dyDescent="0.55000000000000004">
      <c r="A461">
        <v>459</v>
      </c>
      <c r="B461" s="1" t="s">
        <v>462</v>
      </c>
      <c r="C461" s="8">
        <v>41548</v>
      </c>
    </row>
    <row r="462" spans="1:3" x14ac:dyDescent="0.55000000000000004">
      <c r="A462">
        <v>460</v>
      </c>
      <c r="B462" s="1" t="s">
        <v>463</v>
      </c>
      <c r="C462" s="8">
        <v>41579</v>
      </c>
    </row>
    <row r="463" spans="1:3" x14ac:dyDescent="0.55000000000000004">
      <c r="A463">
        <v>461</v>
      </c>
      <c r="B463" s="1" t="s">
        <v>464</v>
      </c>
      <c r="C463" s="8">
        <v>41579</v>
      </c>
    </row>
    <row r="464" spans="1:3" x14ac:dyDescent="0.55000000000000004">
      <c r="A464">
        <v>462</v>
      </c>
      <c r="B464" s="1" t="s">
        <v>465</v>
      </c>
      <c r="C464" s="8">
        <v>41609</v>
      </c>
    </row>
    <row r="465" spans="1:3" x14ac:dyDescent="0.55000000000000004">
      <c r="A465">
        <v>463</v>
      </c>
      <c r="B465" s="1" t="s">
        <v>466</v>
      </c>
      <c r="C465" s="8">
        <v>41609</v>
      </c>
    </row>
    <row r="466" spans="1:3" x14ac:dyDescent="0.55000000000000004">
      <c r="A466">
        <v>464</v>
      </c>
      <c r="B466" s="1" t="s">
        <v>467</v>
      </c>
      <c r="C466" s="8">
        <v>41609</v>
      </c>
    </row>
    <row r="467" spans="1:3" x14ac:dyDescent="0.55000000000000004">
      <c r="A467">
        <v>465</v>
      </c>
      <c r="B467" s="1" t="s">
        <v>468</v>
      </c>
      <c r="C467" s="8">
        <v>41609</v>
      </c>
    </row>
    <row r="468" spans="1:3" x14ac:dyDescent="0.55000000000000004">
      <c r="A468">
        <v>466</v>
      </c>
      <c r="B468" s="1" t="s">
        <v>469</v>
      </c>
      <c r="C468" s="8">
        <v>41640</v>
      </c>
    </row>
    <row r="469" spans="1:3" x14ac:dyDescent="0.55000000000000004">
      <c r="A469">
        <v>467</v>
      </c>
      <c r="B469" s="1" t="s">
        <v>470</v>
      </c>
      <c r="C469" s="8">
        <v>41640</v>
      </c>
    </row>
    <row r="470" spans="1:3" x14ac:dyDescent="0.55000000000000004">
      <c r="A470">
        <v>468</v>
      </c>
      <c r="B470" s="1" t="s">
        <v>471</v>
      </c>
      <c r="C470" s="8">
        <v>41640</v>
      </c>
    </row>
    <row r="471" spans="1:3" x14ac:dyDescent="0.55000000000000004">
      <c r="A471">
        <v>469</v>
      </c>
      <c r="B471" s="1" t="s">
        <v>472</v>
      </c>
      <c r="C471" s="8">
        <v>41640</v>
      </c>
    </row>
    <row r="472" spans="1:3" x14ac:dyDescent="0.55000000000000004">
      <c r="A472">
        <v>470</v>
      </c>
      <c r="B472" s="1" t="s">
        <v>473</v>
      </c>
      <c r="C472" s="8">
        <v>41640</v>
      </c>
    </row>
    <row r="473" spans="1:3" x14ac:dyDescent="0.55000000000000004">
      <c r="A473">
        <v>471</v>
      </c>
      <c r="B473" s="1" t="s">
        <v>474</v>
      </c>
      <c r="C473" s="8">
        <v>41640</v>
      </c>
    </row>
    <row r="474" spans="1:3" x14ac:dyDescent="0.55000000000000004">
      <c r="A474">
        <v>472</v>
      </c>
      <c r="B474" s="1" t="s">
        <v>475</v>
      </c>
      <c r="C474" s="8">
        <v>41640</v>
      </c>
    </row>
    <row r="475" spans="1:3" x14ac:dyDescent="0.55000000000000004">
      <c r="A475">
        <v>473</v>
      </c>
      <c r="B475" s="1" t="s">
        <v>476</v>
      </c>
      <c r="C475" s="8">
        <v>41640</v>
      </c>
    </row>
    <row r="476" spans="1:3" x14ac:dyDescent="0.55000000000000004">
      <c r="A476">
        <v>474</v>
      </c>
      <c r="B476" s="1" t="s">
        <v>477</v>
      </c>
      <c r="C476" s="8">
        <v>41640</v>
      </c>
    </row>
    <row r="477" spans="1:3" x14ac:dyDescent="0.55000000000000004">
      <c r="A477">
        <v>475</v>
      </c>
      <c r="B477" s="1" t="s">
        <v>478</v>
      </c>
      <c r="C477" s="8">
        <v>41671</v>
      </c>
    </row>
    <row r="478" spans="1:3" x14ac:dyDescent="0.55000000000000004">
      <c r="A478">
        <v>476</v>
      </c>
      <c r="B478" s="1" t="s">
        <v>479</v>
      </c>
      <c r="C478" s="8">
        <v>41671</v>
      </c>
    </row>
    <row r="479" spans="1:3" x14ac:dyDescent="0.55000000000000004">
      <c r="A479">
        <v>477</v>
      </c>
      <c r="B479" s="1" t="s">
        <v>480</v>
      </c>
      <c r="C479" s="8">
        <v>41671</v>
      </c>
    </row>
    <row r="480" spans="1:3" x14ac:dyDescent="0.55000000000000004">
      <c r="A480">
        <v>478</v>
      </c>
      <c r="B480" s="1" t="s">
        <v>481</v>
      </c>
      <c r="C480" s="8">
        <v>41671</v>
      </c>
    </row>
    <row r="481" spans="1:3" x14ac:dyDescent="0.55000000000000004">
      <c r="A481">
        <v>479</v>
      </c>
      <c r="B481" s="1" t="s">
        <v>482</v>
      </c>
      <c r="C481" s="8">
        <v>41671</v>
      </c>
    </row>
    <row r="482" spans="1:3" x14ac:dyDescent="0.55000000000000004">
      <c r="A482">
        <v>480</v>
      </c>
      <c r="B482" s="1" t="s">
        <v>483</v>
      </c>
      <c r="C482" s="8">
        <v>41671</v>
      </c>
    </row>
    <row r="483" spans="1:3" x14ac:dyDescent="0.55000000000000004">
      <c r="A483">
        <v>481</v>
      </c>
      <c r="B483" s="1" t="s">
        <v>484</v>
      </c>
      <c r="C483" s="8">
        <v>41671</v>
      </c>
    </row>
    <row r="484" spans="1:3" x14ac:dyDescent="0.55000000000000004">
      <c r="A484">
        <v>482</v>
      </c>
      <c r="B484" s="1" t="s">
        <v>485</v>
      </c>
      <c r="C484" s="8">
        <v>41671</v>
      </c>
    </row>
    <row r="485" spans="1:3" x14ac:dyDescent="0.55000000000000004">
      <c r="A485">
        <v>483</v>
      </c>
      <c r="B485" s="1" t="s">
        <v>486</v>
      </c>
      <c r="C485" s="8">
        <v>41671</v>
      </c>
    </row>
    <row r="486" spans="1:3" x14ac:dyDescent="0.55000000000000004">
      <c r="A486">
        <v>484</v>
      </c>
      <c r="B486" s="1" t="s">
        <v>487</v>
      </c>
      <c r="C486" s="8">
        <v>41671</v>
      </c>
    </row>
    <row r="487" spans="1:3" x14ac:dyDescent="0.55000000000000004">
      <c r="A487">
        <v>485</v>
      </c>
      <c r="B487" s="1" t="s">
        <v>488</v>
      </c>
      <c r="C487" s="8">
        <v>41699</v>
      </c>
    </row>
    <row r="488" spans="1:3" x14ac:dyDescent="0.55000000000000004">
      <c r="A488">
        <v>486</v>
      </c>
      <c r="B488" s="1" t="s">
        <v>489</v>
      </c>
      <c r="C488" s="8">
        <v>41699</v>
      </c>
    </row>
    <row r="489" spans="1:3" x14ac:dyDescent="0.55000000000000004">
      <c r="A489">
        <v>487</v>
      </c>
      <c r="B489" s="1" t="s">
        <v>490</v>
      </c>
      <c r="C489" s="8">
        <v>41699</v>
      </c>
    </row>
    <row r="490" spans="1:3" x14ac:dyDescent="0.55000000000000004">
      <c r="A490">
        <v>488</v>
      </c>
      <c r="B490" s="1" t="s">
        <v>491</v>
      </c>
      <c r="C490" s="8">
        <v>41699</v>
      </c>
    </row>
    <row r="491" spans="1:3" x14ac:dyDescent="0.55000000000000004">
      <c r="A491">
        <v>489</v>
      </c>
      <c r="B491" s="1" t="s">
        <v>492</v>
      </c>
      <c r="C491" s="8">
        <v>41699</v>
      </c>
    </row>
    <row r="492" spans="1:3" x14ac:dyDescent="0.55000000000000004">
      <c r="A492">
        <v>490</v>
      </c>
      <c r="B492" s="1" t="s">
        <v>493</v>
      </c>
      <c r="C492" s="8">
        <v>41699</v>
      </c>
    </row>
    <row r="493" spans="1:3" x14ac:dyDescent="0.55000000000000004">
      <c r="A493">
        <v>491</v>
      </c>
      <c r="B493" s="1" t="s">
        <v>494</v>
      </c>
      <c r="C493" s="8">
        <v>41699</v>
      </c>
    </row>
    <row r="494" spans="1:3" x14ac:dyDescent="0.55000000000000004">
      <c r="A494">
        <v>492</v>
      </c>
      <c r="B494" s="1" t="s">
        <v>495</v>
      </c>
      <c r="C494" s="8">
        <v>41699</v>
      </c>
    </row>
    <row r="495" spans="1:3" x14ac:dyDescent="0.55000000000000004">
      <c r="A495">
        <v>493</v>
      </c>
      <c r="B495" s="1" t="s">
        <v>496</v>
      </c>
      <c r="C495" s="8">
        <v>41699</v>
      </c>
    </row>
    <row r="496" spans="1:3" x14ac:dyDescent="0.55000000000000004">
      <c r="A496">
        <v>494</v>
      </c>
      <c r="B496" s="1" t="s">
        <v>497</v>
      </c>
      <c r="C496" s="8">
        <v>41699</v>
      </c>
    </row>
    <row r="497" spans="1:3" x14ac:dyDescent="0.55000000000000004">
      <c r="A497">
        <v>495</v>
      </c>
      <c r="B497" s="1" t="s">
        <v>498</v>
      </c>
      <c r="C497" s="8">
        <v>41699</v>
      </c>
    </row>
    <row r="498" spans="1:3" x14ac:dyDescent="0.55000000000000004">
      <c r="A498">
        <v>496</v>
      </c>
      <c r="B498" s="1" t="s">
        <v>499</v>
      </c>
      <c r="C498" s="8">
        <v>41699</v>
      </c>
    </row>
    <row r="499" spans="1:3" x14ac:dyDescent="0.55000000000000004">
      <c r="A499">
        <v>497</v>
      </c>
      <c r="B499" s="1" t="s">
        <v>500</v>
      </c>
      <c r="C499" s="8">
        <v>41730</v>
      </c>
    </row>
    <row r="500" spans="1:3" x14ac:dyDescent="0.55000000000000004">
      <c r="A500">
        <v>498</v>
      </c>
      <c r="B500" s="1" t="s">
        <v>501</v>
      </c>
      <c r="C500" s="8">
        <v>41730</v>
      </c>
    </row>
    <row r="501" spans="1:3" x14ac:dyDescent="0.55000000000000004">
      <c r="A501">
        <v>499</v>
      </c>
      <c r="B501" s="1" t="s">
        <v>502</v>
      </c>
      <c r="C501" s="8">
        <v>41730</v>
      </c>
    </row>
    <row r="502" spans="1:3" x14ac:dyDescent="0.55000000000000004">
      <c r="A502">
        <v>500</v>
      </c>
      <c r="B502" s="1" t="s">
        <v>503</v>
      </c>
      <c r="C502" s="8">
        <v>41730</v>
      </c>
    </row>
    <row r="503" spans="1:3" x14ac:dyDescent="0.55000000000000004">
      <c r="A503">
        <v>501</v>
      </c>
      <c r="B503" s="1" t="s">
        <v>504</v>
      </c>
      <c r="C503" s="8">
        <v>41760</v>
      </c>
    </row>
    <row r="504" spans="1:3" x14ac:dyDescent="0.55000000000000004">
      <c r="A504">
        <v>502</v>
      </c>
      <c r="B504" s="1" t="s">
        <v>505</v>
      </c>
      <c r="C504" s="8">
        <v>41760</v>
      </c>
    </row>
    <row r="505" spans="1:3" x14ac:dyDescent="0.55000000000000004">
      <c r="A505">
        <v>503</v>
      </c>
      <c r="B505" s="1" t="s">
        <v>506</v>
      </c>
      <c r="C505" s="8">
        <v>41760</v>
      </c>
    </row>
    <row r="506" spans="1:3" x14ac:dyDescent="0.55000000000000004">
      <c r="A506">
        <v>504</v>
      </c>
      <c r="B506" s="1" t="s">
        <v>507</v>
      </c>
      <c r="C506" s="8">
        <v>41760</v>
      </c>
    </row>
    <row r="507" spans="1:3" x14ac:dyDescent="0.55000000000000004">
      <c r="A507">
        <v>505</v>
      </c>
      <c r="B507" s="1" t="s">
        <v>508</v>
      </c>
      <c r="C507" s="8">
        <v>41760</v>
      </c>
    </row>
    <row r="508" spans="1:3" x14ac:dyDescent="0.55000000000000004">
      <c r="A508">
        <v>506</v>
      </c>
      <c r="B508" s="1" t="s">
        <v>509</v>
      </c>
      <c r="C508" s="8">
        <v>41760</v>
      </c>
    </row>
    <row r="509" spans="1:3" x14ac:dyDescent="0.55000000000000004">
      <c r="A509">
        <v>507</v>
      </c>
      <c r="B509" s="1" t="s">
        <v>510</v>
      </c>
      <c r="C509" s="8">
        <v>41760</v>
      </c>
    </row>
    <row r="510" spans="1:3" x14ac:dyDescent="0.55000000000000004">
      <c r="A510">
        <v>508</v>
      </c>
      <c r="B510" s="1" t="s">
        <v>511</v>
      </c>
      <c r="C510" s="8">
        <v>41760</v>
      </c>
    </row>
    <row r="511" spans="1:3" x14ac:dyDescent="0.55000000000000004">
      <c r="A511">
        <v>509</v>
      </c>
      <c r="B511" s="1" t="s">
        <v>512</v>
      </c>
      <c r="C511" s="8">
        <v>41760</v>
      </c>
    </row>
    <row r="512" spans="1:3" x14ac:dyDescent="0.55000000000000004">
      <c r="A512">
        <v>510</v>
      </c>
      <c r="B512" s="1" t="s">
        <v>513</v>
      </c>
      <c r="C512" s="8">
        <v>41760</v>
      </c>
    </row>
    <row r="513" spans="1:3" x14ac:dyDescent="0.55000000000000004">
      <c r="A513">
        <v>511</v>
      </c>
      <c r="B513" s="1" t="s">
        <v>514</v>
      </c>
      <c r="C513" s="8">
        <v>41760</v>
      </c>
    </row>
    <row r="514" spans="1:3" x14ac:dyDescent="0.55000000000000004">
      <c r="A514">
        <v>512</v>
      </c>
      <c r="B514" s="1" t="s">
        <v>515</v>
      </c>
      <c r="C514" s="8">
        <v>41791</v>
      </c>
    </row>
    <row r="515" spans="1:3" x14ac:dyDescent="0.55000000000000004">
      <c r="A515">
        <v>513</v>
      </c>
      <c r="B515" s="1" t="s">
        <v>516</v>
      </c>
      <c r="C515" s="8">
        <v>41791</v>
      </c>
    </row>
    <row r="516" spans="1:3" x14ac:dyDescent="0.55000000000000004">
      <c r="A516">
        <v>514</v>
      </c>
      <c r="B516" s="1" t="s">
        <v>517</v>
      </c>
      <c r="C516" s="8">
        <v>41791</v>
      </c>
    </row>
    <row r="517" spans="1:3" x14ac:dyDescent="0.55000000000000004">
      <c r="A517">
        <v>515</v>
      </c>
      <c r="B517" s="1" t="s">
        <v>518</v>
      </c>
      <c r="C517" s="8">
        <v>41791</v>
      </c>
    </row>
    <row r="518" spans="1:3" x14ac:dyDescent="0.55000000000000004">
      <c r="A518">
        <v>516</v>
      </c>
      <c r="B518" s="1" t="s">
        <v>519</v>
      </c>
      <c r="C518" s="8">
        <v>41791</v>
      </c>
    </row>
    <row r="519" spans="1:3" x14ac:dyDescent="0.55000000000000004">
      <c r="A519">
        <v>517</v>
      </c>
      <c r="B519" s="1" t="s">
        <v>520</v>
      </c>
      <c r="C519" s="8">
        <v>41821</v>
      </c>
    </row>
    <row r="520" spans="1:3" x14ac:dyDescent="0.55000000000000004">
      <c r="A520">
        <v>518</v>
      </c>
      <c r="B520" s="1" t="s">
        <v>521</v>
      </c>
      <c r="C520" s="8">
        <v>41821</v>
      </c>
    </row>
    <row r="521" spans="1:3" x14ac:dyDescent="0.55000000000000004">
      <c r="A521">
        <v>519</v>
      </c>
      <c r="B521" s="1" t="s">
        <v>522</v>
      </c>
      <c r="C521" s="8">
        <v>41821</v>
      </c>
    </row>
    <row r="522" spans="1:3" x14ac:dyDescent="0.55000000000000004">
      <c r="A522">
        <v>520</v>
      </c>
      <c r="B522" s="1" t="s">
        <v>523</v>
      </c>
      <c r="C522" s="8">
        <v>41821</v>
      </c>
    </row>
    <row r="523" spans="1:3" x14ac:dyDescent="0.55000000000000004">
      <c r="A523">
        <v>521</v>
      </c>
      <c r="B523" s="1" t="s">
        <v>524</v>
      </c>
      <c r="C523" s="8">
        <v>41852</v>
      </c>
    </row>
    <row r="524" spans="1:3" x14ac:dyDescent="0.55000000000000004">
      <c r="A524">
        <v>522</v>
      </c>
      <c r="B524" s="1" t="s">
        <v>525</v>
      </c>
      <c r="C524" s="8">
        <v>41852</v>
      </c>
    </row>
    <row r="525" spans="1:3" x14ac:dyDescent="0.55000000000000004">
      <c r="A525">
        <v>523</v>
      </c>
      <c r="B525" s="1" t="s">
        <v>526</v>
      </c>
      <c r="C525" s="8">
        <v>41852</v>
      </c>
    </row>
    <row r="526" spans="1:3" x14ac:dyDescent="0.55000000000000004">
      <c r="A526">
        <v>524</v>
      </c>
      <c r="B526" s="1" t="s">
        <v>527</v>
      </c>
      <c r="C526" s="8">
        <v>41852</v>
      </c>
    </row>
    <row r="527" spans="1:3" x14ac:dyDescent="0.55000000000000004">
      <c r="A527">
        <v>525</v>
      </c>
      <c r="B527" s="1" t="s">
        <v>528</v>
      </c>
      <c r="C527" s="8">
        <v>41852</v>
      </c>
    </row>
    <row r="528" spans="1:3" x14ac:dyDescent="0.55000000000000004">
      <c r="A528">
        <v>526</v>
      </c>
      <c r="B528" s="1" t="s">
        <v>529</v>
      </c>
      <c r="C528" s="8">
        <v>41883</v>
      </c>
    </row>
    <row r="529" spans="1:3" x14ac:dyDescent="0.55000000000000004">
      <c r="A529">
        <v>527</v>
      </c>
      <c r="B529" s="1" t="s">
        <v>530</v>
      </c>
      <c r="C529" s="8">
        <v>41883</v>
      </c>
    </row>
    <row r="530" spans="1:3" x14ac:dyDescent="0.55000000000000004">
      <c r="A530">
        <v>528</v>
      </c>
      <c r="B530" s="1" t="s">
        <v>531</v>
      </c>
      <c r="C530" s="8">
        <v>41883</v>
      </c>
    </row>
    <row r="531" spans="1:3" x14ac:dyDescent="0.55000000000000004">
      <c r="A531">
        <v>529</v>
      </c>
      <c r="B531" s="1" t="s">
        <v>532</v>
      </c>
      <c r="C531" s="8">
        <v>41883</v>
      </c>
    </row>
    <row r="532" spans="1:3" x14ac:dyDescent="0.55000000000000004">
      <c r="A532">
        <v>530</v>
      </c>
      <c r="B532" s="1" t="s">
        <v>533</v>
      </c>
      <c r="C532" s="8">
        <v>41883</v>
      </c>
    </row>
    <row r="533" spans="1:3" x14ac:dyDescent="0.55000000000000004">
      <c r="A533">
        <v>531</v>
      </c>
      <c r="B533" s="1" t="s">
        <v>534</v>
      </c>
      <c r="C533" s="8">
        <v>41883</v>
      </c>
    </row>
    <row r="534" spans="1:3" x14ac:dyDescent="0.55000000000000004">
      <c r="A534">
        <v>532</v>
      </c>
      <c r="B534" s="1" t="s">
        <v>535</v>
      </c>
      <c r="C534" s="8">
        <v>41883</v>
      </c>
    </row>
    <row r="535" spans="1:3" x14ac:dyDescent="0.55000000000000004">
      <c r="A535">
        <v>533</v>
      </c>
      <c r="B535" s="1" t="s">
        <v>536</v>
      </c>
      <c r="C535" s="8">
        <v>41883</v>
      </c>
    </row>
    <row r="536" spans="1:3" x14ac:dyDescent="0.55000000000000004">
      <c r="A536">
        <v>534</v>
      </c>
      <c r="B536" s="1" t="s">
        <v>537</v>
      </c>
      <c r="C536" s="8">
        <v>41883</v>
      </c>
    </row>
    <row r="537" spans="1:3" x14ac:dyDescent="0.55000000000000004">
      <c r="A537">
        <v>535</v>
      </c>
      <c r="B537" s="1" t="s">
        <v>538</v>
      </c>
      <c r="C537" s="8">
        <v>41883</v>
      </c>
    </row>
    <row r="538" spans="1:3" x14ac:dyDescent="0.55000000000000004">
      <c r="A538">
        <v>536</v>
      </c>
      <c r="B538" s="1" t="s">
        <v>539</v>
      </c>
      <c r="C538" s="8">
        <v>41883</v>
      </c>
    </row>
    <row r="539" spans="1:3" x14ac:dyDescent="0.55000000000000004">
      <c r="A539">
        <v>537</v>
      </c>
      <c r="B539" s="1" t="s">
        <v>540</v>
      </c>
      <c r="C539" s="8">
        <v>41883</v>
      </c>
    </row>
    <row r="540" spans="1:3" x14ac:dyDescent="0.55000000000000004">
      <c r="A540">
        <v>538</v>
      </c>
      <c r="B540" s="1" t="s">
        <v>541</v>
      </c>
      <c r="C540" s="8">
        <v>41883</v>
      </c>
    </row>
    <row r="541" spans="1:3" x14ac:dyDescent="0.55000000000000004">
      <c r="A541">
        <v>539</v>
      </c>
      <c r="B541" s="1" t="s">
        <v>542</v>
      </c>
      <c r="C541" s="8">
        <v>41883</v>
      </c>
    </row>
    <row r="542" spans="1:3" x14ac:dyDescent="0.55000000000000004">
      <c r="A542">
        <v>540</v>
      </c>
      <c r="B542" s="1" t="s">
        <v>543</v>
      </c>
      <c r="C542" s="8">
        <v>41883</v>
      </c>
    </row>
    <row r="543" spans="1:3" x14ac:dyDescent="0.55000000000000004">
      <c r="A543">
        <v>541</v>
      </c>
      <c r="B543" s="1" t="s">
        <v>544</v>
      </c>
      <c r="C543" s="8">
        <v>41913</v>
      </c>
    </row>
    <row r="544" spans="1:3" x14ac:dyDescent="0.55000000000000004">
      <c r="A544">
        <v>542</v>
      </c>
      <c r="B544" s="1" t="s">
        <v>545</v>
      </c>
      <c r="C544" s="8">
        <v>41913</v>
      </c>
    </row>
    <row r="545" spans="1:3" x14ac:dyDescent="0.55000000000000004">
      <c r="A545">
        <v>543</v>
      </c>
      <c r="B545" s="1" t="s">
        <v>546</v>
      </c>
      <c r="C545" s="8">
        <v>41913</v>
      </c>
    </row>
    <row r="546" spans="1:3" x14ac:dyDescent="0.55000000000000004">
      <c r="A546">
        <v>544</v>
      </c>
      <c r="B546" s="1" t="s">
        <v>547</v>
      </c>
      <c r="C546" s="8">
        <v>41944</v>
      </c>
    </row>
    <row r="547" spans="1:3" x14ac:dyDescent="0.55000000000000004">
      <c r="A547">
        <v>545</v>
      </c>
      <c r="B547" s="1" t="s">
        <v>548</v>
      </c>
      <c r="C547" s="8">
        <v>41974</v>
      </c>
    </row>
    <row r="548" spans="1:3" x14ac:dyDescent="0.55000000000000004">
      <c r="A548">
        <v>546</v>
      </c>
      <c r="B548" s="1" t="s">
        <v>549</v>
      </c>
      <c r="C548" s="8">
        <v>41974</v>
      </c>
    </row>
    <row r="549" spans="1:3" x14ac:dyDescent="0.55000000000000004">
      <c r="A549">
        <v>547</v>
      </c>
      <c r="B549" s="1" t="s">
        <v>550</v>
      </c>
      <c r="C549" s="8">
        <v>41974</v>
      </c>
    </row>
    <row r="550" spans="1:3" x14ac:dyDescent="0.55000000000000004">
      <c r="A550">
        <v>548</v>
      </c>
      <c r="B550" s="1" t="s">
        <v>551</v>
      </c>
      <c r="C550" s="8">
        <v>41974</v>
      </c>
    </row>
    <row r="551" spans="1:3" x14ac:dyDescent="0.55000000000000004">
      <c r="A551">
        <v>549</v>
      </c>
      <c r="B551" s="1" t="s">
        <v>552</v>
      </c>
      <c r="C551" s="8">
        <v>41974</v>
      </c>
    </row>
    <row r="552" spans="1:3" x14ac:dyDescent="0.55000000000000004">
      <c r="A552">
        <v>550</v>
      </c>
      <c r="B552" s="1" t="s">
        <v>553</v>
      </c>
      <c r="C552" s="8">
        <v>41974</v>
      </c>
    </row>
    <row r="553" spans="1:3" x14ac:dyDescent="0.55000000000000004">
      <c r="A553">
        <v>551</v>
      </c>
      <c r="B553" s="1" t="s">
        <v>554</v>
      </c>
      <c r="C553" s="8">
        <v>41974</v>
      </c>
    </row>
    <row r="554" spans="1:3" x14ac:dyDescent="0.55000000000000004">
      <c r="A554">
        <v>552</v>
      </c>
      <c r="B554" s="1" t="s">
        <v>555</v>
      </c>
      <c r="C554" s="8">
        <v>41974</v>
      </c>
    </row>
    <row r="555" spans="1:3" x14ac:dyDescent="0.55000000000000004">
      <c r="A555">
        <v>553</v>
      </c>
      <c r="B555" s="1" t="s">
        <v>556</v>
      </c>
      <c r="C555" s="8">
        <v>41974</v>
      </c>
    </row>
    <row r="556" spans="1:3" x14ac:dyDescent="0.55000000000000004">
      <c r="A556">
        <v>554</v>
      </c>
      <c r="B556" s="1" t="s">
        <v>557</v>
      </c>
      <c r="C556" s="8">
        <v>41974</v>
      </c>
    </row>
    <row r="557" spans="1:3" x14ac:dyDescent="0.55000000000000004">
      <c r="A557">
        <v>555</v>
      </c>
      <c r="B557" s="1" t="s">
        <v>558</v>
      </c>
      <c r="C557" s="8">
        <v>41974</v>
      </c>
    </row>
    <row r="558" spans="1:3" x14ac:dyDescent="0.55000000000000004">
      <c r="A558">
        <v>556</v>
      </c>
      <c r="B558" s="1" t="s">
        <v>559</v>
      </c>
      <c r="C558" s="8">
        <v>41974</v>
      </c>
    </row>
    <row r="559" spans="1:3" x14ac:dyDescent="0.55000000000000004">
      <c r="A559">
        <v>557</v>
      </c>
      <c r="B559" s="1" t="s">
        <v>560</v>
      </c>
      <c r="C559" s="8">
        <v>41974</v>
      </c>
    </row>
    <row r="560" spans="1:3" x14ac:dyDescent="0.55000000000000004">
      <c r="A560">
        <v>558</v>
      </c>
      <c r="B560" s="1" t="s">
        <v>561</v>
      </c>
      <c r="C560" s="8">
        <v>41974</v>
      </c>
    </row>
    <row r="561" spans="1:3" x14ac:dyDescent="0.55000000000000004">
      <c r="A561">
        <v>559</v>
      </c>
      <c r="B561" s="1" t="s">
        <v>562</v>
      </c>
      <c r="C561" s="8">
        <v>41974</v>
      </c>
    </row>
    <row r="562" spans="1:3" x14ac:dyDescent="0.55000000000000004">
      <c r="A562">
        <v>560</v>
      </c>
      <c r="B562" s="1" t="s">
        <v>563</v>
      </c>
      <c r="C562" s="8">
        <v>42005</v>
      </c>
    </row>
    <row r="563" spans="1:3" x14ac:dyDescent="0.55000000000000004">
      <c r="A563">
        <v>561</v>
      </c>
      <c r="B563" s="1" t="s">
        <v>564</v>
      </c>
      <c r="C563" s="8">
        <v>42005</v>
      </c>
    </row>
    <row r="564" spans="1:3" x14ac:dyDescent="0.55000000000000004">
      <c r="A564">
        <v>562</v>
      </c>
      <c r="B564" s="1" t="s">
        <v>565</v>
      </c>
      <c r="C564" s="8">
        <v>42005</v>
      </c>
    </row>
    <row r="565" spans="1:3" x14ac:dyDescent="0.55000000000000004">
      <c r="A565">
        <v>563</v>
      </c>
      <c r="B565" s="1" t="s">
        <v>566</v>
      </c>
      <c r="C565" s="8">
        <v>42005</v>
      </c>
    </row>
    <row r="566" spans="1:3" x14ac:dyDescent="0.55000000000000004">
      <c r="A566">
        <v>564</v>
      </c>
      <c r="B566" s="1" t="s">
        <v>567</v>
      </c>
      <c r="C566" s="8">
        <v>42036</v>
      </c>
    </row>
    <row r="567" spans="1:3" x14ac:dyDescent="0.55000000000000004">
      <c r="A567">
        <v>565</v>
      </c>
      <c r="B567" s="1" t="s">
        <v>568</v>
      </c>
      <c r="C567" s="8">
        <v>42064</v>
      </c>
    </row>
    <row r="568" spans="1:3" x14ac:dyDescent="0.55000000000000004">
      <c r="A568">
        <v>566</v>
      </c>
      <c r="B568" s="1" t="s">
        <v>569</v>
      </c>
      <c r="C568" s="8">
        <v>42064</v>
      </c>
    </row>
    <row r="569" spans="1:3" x14ac:dyDescent="0.55000000000000004">
      <c r="A569">
        <v>567</v>
      </c>
      <c r="B569" s="1" t="s">
        <v>570</v>
      </c>
      <c r="C569" s="8">
        <v>42064</v>
      </c>
    </row>
    <row r="570" spans="1:3" x14ac:dyDescent="0.55000000000000004">
      <c r="A570">
        <v>568</v>
      </c>
      <c r="B570" s="1" t="s">
        <v>571</v>
      </c>
      <c r="C570" s="8">
        <v>42064</v>
      </c>
    </row>
    <row r="571" spans="1:3" x14ac:dyDescent="0.55000000000000004">
      <c r="A571">
        <v>569</v>
      </c>
      <c r="B571" s="1" t="s">
        <v>572</v>
      </c>
      <c r="C571" s="8">
        <v>42064</v>
      </c>
    </row>
    <row r="572" spans="1:3" x14ac:dyDescent="0.55000000000000004">
      <c r="A572">
        <v>570</v>
      </c>
      <c r="B572" s="1" t="s">
        <v>573</v>
      </c>
      <c r="C572" s="8">
        <v>42064</v>
      </c>
    </row>
    <row r="573" spans="1:3" x14ac:dyDescent="0.55000000000000004">
      <c r="A573">
        <v>571</v>
      </c>
      <c r="B573" s="1" t="s">
        <v>574</v>
      </c>
      <c r="C573" s="8">
        <v>42064</v>
      </c>
    </row>
    <row r="574" spans="1:3" x14ac:dyDescent="0.55000000000000004">
      <c r="A574">
        <v>572</v>
      </c>
      <c r="B574" s="1" t="s">
        <v>575</v>
      </c>
      <c r="C574" s="8">
        <v>42095</v>
      </c>
    </row>
    <row r="575" spans="1:3" x14ac:dyDescent="0.55000000000000004">
      <c r="A575">
        <v>573</v>
      </c>
      <c r="B575" s="1" t="s">
        <v>576</v>
      </c>
      <c r="C575" s="8">
        <v>42095</v>
      </c>
    </row>
    <row r="576" spans="1:3" x14ac:dyDescent="0.55000000000000004">
      <c r="A576">
        <v>574</v>
      </c>
      <c r="B576" s="1" t="s">
        <v>577</v>
      </c>
      <c r="C576" s="8">
        <v>42095</v>
      </c>
    </row>
    <row r="577" spans="1:3" x14ac:dyDescent="0.55000000000000004">
      <c r="A577">
        <v>575</v>
      </c>
      <c r="B577" s="1" t="s">
        <v>578</v>
      </c>
      <c r="C577" s="8">
        <v>42095</v>
      </c>
    </row>
    <row r="578" spans="1:3" x14ac:dyDescent="0.55000000000000004">
      <c r="A578">
        <v>576</v>
      </c>
      <c r="B578" s="1" t="s">
        <v>579</v>
      </c>
      <c r="C578" s="8">
        <v>42095</v>
      </c>
    </row>
    <row r="579" spans="1:3" x14ac:dyDescent="0.55000000000000004">
      <c r="A579">
        <v>577</v>
      </c>
      <c r="B579" s="1" t="s">
        <v>580</v>
      </c>
      <c r="C579" s="8">
        <v>42095</v>
      </c>
    </row>
    <row r="580" spans="1:3" x14ac:dyDescent="0.55000000000000004">
      <c r="A580">
        <v>578</v>
      </c>
      <c r="B580" s="1" t="s">
        <v>581</v>
      </c>
      <c r="C580" s="8">
        <v>42095</v>
      </c>
    </row>
    <row r="581" spans="1:3" x14ac:dyDescent="0.55000000000000004">
      <c r="A581">
        <v>579</v>
      </c>
      <c r="B581" s="1" t="s">
        <v>582</v>
      </c>
      <c r="C581" s="8">
        <v>42125</v>
      </c>
    </row>
    <row r="582" spans="1:3" x14ac:dyDescent="0.55000000000000004">
      <c r="A582">
        <v>580</v>
      </c>
      <c r="B582" s="1" t="s">
        <v>583</v>
      </c>
      <c r="C582" s="8">
        <v>42125</v>
      </c>
    </row>
    <row r="583" spans="1:3" x14ac:dyDescent="0.55000000000000004">
      <c r="A583">
        <v>581</v>
      </c>
      <c r="B583" s="1" t="s">
        <v>584</v>
      </c>
      <c r="C583" s="8">
        <v>42125</v>
      </c>
    </row>
    <row r="584" spans="1:3" x14ac:dyDescent="0.55000000000000004">
      <c r="A584">
        <v>582</v>
      </c>
      <c r="B584" s="1" t="s">
        <v>585</v>
      </c>
      <c r="C584" s="8">
        <v>42156</v>
      </c>
    </row>
    <row r="585" spans="1:3" x14ac:dyDescent="0.55000000000000004">
      <c r="A585">
        <v>583</v>
      </c>
      <c r="B585" s="1" t="s">
        <v>586</v>
      </c>
      <c r="C585" s="8">
        <v>42186</v>
      </c>
    </row>
    <row r="586" spans="1:3" x14ac:dyDescent="0.55000000000000004">
      <c r="A586">
        <v>584</v>
      </c>
      <c r="B586" s="1" t="s">
        <v>587</v>
      </c>
      <c r="C586" s="8">
        <v>42186</v>
      </c>
    </row>
    <row r="587" spans="1:3" x14ac:dyDescent="0.55000000000000004">
      <c r="A587">
        <v>585</v>
      </c>
      <c r="B587" s="1" t="s">
        <v>588</v>
      </c>
      <c r="C587" s="8">
        <v>42186</v>
      </c>
    </row>
    <row r="588" spans="1:3" x14ac:dyDescent="0.55000000000000004">
      <c r="A588">
        <v>586</v>
      </c>
      <c r="B588" s="1" t="s">
        <v>589</v>
      </c>
      <c r="C588" s="8">
        <v>42186</v>
      </c>
    </row>
    <row r="589" spans="1:3" x14ac:dyDescent="0.55000000000000004">
      <c r="A589">
        <v>587</v>
      </c>
      <c r="B589" s="1" t="s">
        <v>590</v>
      </c>
      <c r="C589" s="8">
        <v>42217</v>
      </c>
    </row>
    <row r="590" spans="1:3" x14ac:dyDescent="0.55000000000000004">
      <c r="A590">
        <v>588</v>
      </c>
      <c r="B590" s="1" t="s">
        <v>591</v>
      </c>
      <c r="C590" s="8">
        <v>42217</v>
      </c>
    </row>
    <row r="591" spans="1:3" x14ac:dyDescent="0.55000000000000004">
      <c r="A591">
        <v>589</v>
      </c>
      <c r="B591" s="1" t="s">
        <v>592</v>
      </c>
      <c r="C591" s="8">
        <v>42248</v>
      </c>
    </row>
    <row r="592" spans="1:3" x14ac:dyDescent="0.55000000000000004">
      <c r="A592">
        <v>590</v>
      </c>
      <c r="B592" s="1" t="s">
        <v>593</v>
      </c>
      <c r="C592" s="8">
        <v>42248</v>
      </c>
    </row>
    <row r="593" spans="1:3" x14ac:dyDescent="0.55000000000000004">
      <c r="A593">
        <v>591</v>
      </c>
      <c r="B593" s="1" t="s">
        <v>594</v>
      </c>
      <c r="C593" s="8">
        <v>42278</v>
      </c>
    </row>
    <row r="594" spans="1:3" x14ac:dyDescent="0.55000000000000004">
      <c r="A594">
        <v>592</v>
      </c>
      <c r="B594" s="1" t="s">
        <v>595</v>
      </c>
      <c r="C594" s="8">
        <v>42278</v>
      </c>
    </row>
    <row r="595" spans="1:3" x14ac:dyDescent="0.55000000000000004">
      <c r="A595">
        <v>593</v>
      </c>
      <c r="B595" s="1" t="s">
        <v>596</v>
      </c>
      <c r="C595" s="8">
        <v>42278</v>
      </c>
    </row>
    <row r="596" spans="1:3" x14ac:dyDescent="0.55000000000000004">
      <c r="A596">
        <v>594</v>
      </c>
      <c r="B596" s="1" t="s">
        <v>597</v>
      </c>
      <c r="C596" s="8">
        <v>42278</v>
      </c>
    </row>
    <row r="597" spans="1:3" x14ac:dyDescent="0.55000000000000004">
      <c r="A597">
        <v>595</v>
      </c>
      <c r="B597" s="1" t="s">
        <v>598</v>
      </c>
      <c r="C597" s="8">
        <v>42278</v>
      </c>
    </row>
    <row r="598" spans="1:3" x14ac:dyDescent="0.55000000000000004">
      <c r="A598">
        <v>596</v>
      </c>
      <c r="B598" s="1" t="s">
        <v>599</v>
      </c>
      <c r="C598" s="8">
        <v>42278</v>
      </c>
    </row>
    <row r="599" spans="1:3" x14ac:dyDescent="0.55000000000000004">
      <c r="A599">
        <v>597</v>
      </c>
      <c r="B599" s="1" t="s">
        <v>600</v>
      </c>
      <c r="C599" s="8">
        <v>42339</v>
      </c>
    </row>
    <row r="600" spans="1:3" x14ac:dyDescent="0.55000000000000004">
      <c r="A600">
        <v>598</v>
      </c>
      <c r="B600" s="1" t="s">
        <v>601</v>
      </c>
      <c r="C600" s="8">
        <v>42370</v>
      </c>
    </row>
    <row r="601" spans="1:3" x14ac:dyDescent="0.55000000000000004">
      <c r="A601">
        <v>599</v>
      </c>
      <c r="B601" s="1" t="s">
        <v>602</v>
      </c>
      <c r="C601" s="8">
        <v>42370</v>
      </c>
    </row>
    <row r="602" spans="1:3" x14ac:dyDescent="0.55000000000000004">
      <c r="A602">
        <v>600</v>
      </c>
      <c r="B602" s="1" t="s">
        <v>603</v>
      </c>
      <c r="C602" s="8">
        <v>42370</v>
      </c>
    </row>
    <row r="603" spans="1:3" x14ac:dyDescent="0.55000000000000004">
      <c r="A603">
        <v>601</v>
      </c>
      <c r="B603" s="1" t="s">
        <v>604</v>
      </c>
      <c r="C603" s="8">
        <v>42370</v>
      </c>
    </row>
    <row r="604" spans="1:3" x14ac:dyDescent="0.55000000000000004">
      <c r="A604">
        <v>602</v>
      </c>
      <c r="B604" s="1" t="s">
        <v>605</v>
      </c>
      <c r="C604" s="8">
        <v>42401</v>
      </c>
    </row>
    <row r="605" spans="1:3" x14ac:dyDescent="0.55000000000000004">
      <c r="A605">
        <v>603</v>
      </c>
      <c r="B605" s="1" t="s">
        <v>606</v>
      </c>
      <c r="C605" s="8">
        <v>42401</v>
      </c>
    </row>
    <row r="606" spans="1:3" x14ac:dyDescent="0.55000000000000004">
      <c r="A606">
        <v>604</v>
      </c>
      <c r="B606" s="1" t="s">
        <v>607</v>
      </c>
      <c r="C606" s="8">
        <v>42401</v>
      </c>
    </row>
    <row r="607" spans="1:3" x14ac:dyDescent="0.55000000000000004">
      <c r="A607">
        <v>605</v>
      </c>
      <c r="B607" s="1" t="s">
        <v>608</v>
      </c>
      <c r="C607" s="8">
        <v>42401</v>
      </c>
    </row>
    <row r="608" spans="1:3" x14ac:dyDescent="0.55000000000000004">
      <c r="A608">
        <v>606</v>
      </c>
      <c r="B608" s="1" t="s">
        <v>609</v>
      </c>
      <c r="C608" s="8">
        <v>42401</v>
      </c>
    </row>
    <row r="609" spans="1:3" x14ac:dyDescent="0.55000000000000004">
      <c r="A609">
        <v>607</v>
      </c>
      <c r="B609" s="1" t="s">
        <v>610</v>
      </c>
      <c r="C609" s="8">
        <v>42401</v>
      </c>
    </row>
    <row r="610" spans="1:3" x14ac:dyDescent="0.55000000000000004">
      <c r="A610">
        <v>608</v>
      </c>
      <c r="B610" s="1" t="s">
        <v>611</v>
      </c>
      <c r="C610" s="8">
        <v>42401</v>
      </c>
    </row>
    <row r="611" spans="1:3" x14ac:dyDescent="0.55000000000000004">
      <c r="A611">
        <v>609</v>
      </c>
      <c r="B611" s="1" t="s">
        <v>612</v>
      </c>
      <c r="C611" s="8">
        <v>42401</v>
      </c>
    </row>
    <row r="612" spans="1:3" x14ac:dyDescent="0.55000000000000004">
      <c r="A612">
        <v>610</v>
      </c>
      <c r="B612" s="1" t="s">
        <v>613</v>
      </c>
      <c r="C612" s="8">
        <v>42401</v>
      </c>
    </row>
    <row r="613" spans="1:3" x14ac:dyDescent="0.55000000000000004">
      <c r="A613">
        <v>611</v>
      </c>
      <c r="B613" s="1" t="s">
        <v>614</v>
      </c>
      <c r="C613" s="8">
        <v>42401</v>
      </c>
    </row>
    <row r="614" spans="1:3" x14ac:dyDescent="0.55000000000000004">
      <c r="A614">
        <v>612</v>
      </c>
      <c r="B614" s="1" t="s">
        <v>615</v>
      </c>
      <c r="C614" s="8">
        <v>42430</v>
      </c>
    </row>
    <row r="615" spans="1:3" x14ac:dyDescent="0.55000000000000004">
      <c r="A615">
        <v>613</v>
      </c>
      <c r="B615" s="1" t="s">
        <v>616</v>
      </c>
      <c r="C615" s="8">
        <v>42430</v>
      </c>
    </row>
    <row r="616" spans="1:3" x14ac:dyDescent="0.55000000000000004">
      <c r="A616">
        <v>614</v>
      </c>
      <c r="B616" s="1" t="s">
        <v>617</v>
      </c>
      <c r="C616" s="8">
        <v>42430</v>
      </c>
    </row>
    <row r="617" spans="1:3" x14ac:dyDescent="0.55000000000000004">
      <c r="A617">
        <v>615</v>
      </c>
      <c r="B617" s="1" t="s">
        <v>618</v>
      </c>
      <c r="C617" s="8">
        <v>42430</v>
      </c>
    </row>
    <row r="618" spans="1:3" x14ac:dyDescent="0.55000000000000004">
      <c r="A618">
        <v>616</v>
      </c>
      <c r="B618" s="1" t="s">
        <v>619</v>
      </c>
      <c r="C618" s="8">
        <v>42430</v>
      </c>
    </row>
    <row r="619" spans="1:3" x14ac:dyDescent="0.55000000000000004">
      <c r="A619">
        <v>617</v>
      </c>
      <c r="B619" s="1" t="s">
        <v>620</v>
      </c>
      <c r="C619" s="8">
        <v>42430</v>
      </c>
    </row>
    <row r="620" spans="1:3" x14ac:dyDescent="0.55000000000000004">
      <c r="A620">
        <v>618</v>
      </c>
      <c r="B620" s="1" t="s">
        <v>621</v>
      </c>
      <c r="C620" s="8">
        <v>42430</v>
      </c>
    </row>
    <row r="621" spans="1:3" x14ac:dyDescent="0.55000000000000004">
      <c r="A621">
        <v>619</v>
      </c>
      <c r="B621" s="1" t="s">
        <v>622</v>
      </c>
      <c r="C621" s="8">
        <v>42430</v>
      </c>
    </row>
    <row r="622" spans="1:3" x14ac:dyDescent="0.55000000000000004">
      <c r="A622">
        <v>620</v>
      </c>
      <c r="B622" s="1" t="s">
        <v>623</v>
      </c>
      <c r="C622" s="8">
        <v>42430</v>
      </c>
    </row>
    <row r="623" spans="1:3" x14ac:dyDescent="0.55000000000000004">
      <c r="A623">
        <v>621</v>
      </c>
      <c r="B623" s="1" t="s">
        <v>624</v>
      </c>
      <c r="C623" s="8">
        <v>42430</v>
      </c>
    </row>
    <row r="624" spans="1:3" x14ac:dyDescent="0.55000000000000004">
      <c r="A624">
        <v>622</v>
      </c>
      <c r="B624" s="1" t="s">
        <v>625</v>
      </c>
      <c r="C624" s="8">
        <v>42461</v>
      </c>
    </row>
    <row r="625" spans="1:3" x14ac:dyDescent="0.55000000000000004">
      <c r="A625">
        <v>623</v>
      </c>
      <c r="B625" s="1" t="s">
        <v>626</v>
      </c>
      <c r="C625" s="8">
        <v>42461</v>
      </c>
    </row>
    <row r="626" spans="1:3" x14ac:dyDescent="0.55000000000000004">
      <c r="A626">
        <v>624</v>
      </c>
      <c r="B626" s="1" t="s">
        <v>627</v>
      </c>
      <c r="C626" s="8">
        <v>42461</v>
      </c>
    </row>
    <row r="627" spans="1:3" x14ac:dyDescent="0.55000000000000004">
      <c r="A627">
        <v>625</v>
      </c>
      <c r="B627" s="1" t="s">
        <v>628</v>
      </c>
      <c r="C627" s="8">
        <v>42461</v>
      </c>
    </row>
    <row r="628" spans="1:3" x14ac:dyDescent="0.55000000000000004">
      <c r="A628">
        <v>626</v>
      </c>
      <c r="B628" s="1" t="s">
        <v>629</v>
      </c>
      <c r="C628" s="8">
        <v>42461</v>
      </c>
    </row>
    <row r="629" spans="1:3" x14ac:dyDescent="0.55000000000000004">
      <c r="A629">
        <v>627</v>
      </c>
      <c r="B629" s="1" t="s">
        <v>630</v>
      </c>
      <c r="C629" s="8">
        <v>42461</v>
      </c>
    </row>
    <row r="630" spans="1:3" x14ac:dyDescent="0.55000000000000004">
      <c r="A630">
        <v>628</v>
      </c>
      <c r="B630" s="1" t="s">
        <v>631</v>
      </c>
      <c r="C630" s="8">
        <v>42461</v>
      </c>
    </row>
    <row r="631" spans="1:3" x14ac:dyDescent="0.55000000000000004">
      <c r="A631">
        <v>629</v>
      </c>
      <c r="B631" s="1" t="s">
        <v>632</v>
      </c>
      <c r="C631" s="8">
        <v>42461</v>
      </c>
    </row>
    <row r="632" spans="1:3" x14ac:dyDescent="0.55000000000000004">
      <c r="A632">
        <v>630</v>
      </c>
      <c r="B632" s="1" t="s">
        <v>633</v>
      </c>
      <c r="C632" s="8">
        <v>42461</v>
      </c>
    </row>
    <row r="633" spans="1:3" x14ac:dyDescent="0.55000000000000004">
      <c r="A633">
        <v>631</v>
      </c>
      <c r="B633" s="1" t="s">
        <v>634</v>
      </c>
      <c r="C633" s="8">
        <v>42461</v>
      </c>
    </row>
    <row r="634" spans="1:3" x14ac:dyDescent="0.55000000000000004">
      <c r="A634">
        <v>632</v>
      </c>
      <c r="B634" s="1" t="s">
        <v>635</v>
      </c>
      <c r="C634" s="8">
        <v>42461</v>
      </c>
    </row>
    <row r="635" spans="1:3" x14ac:dyDescent="0.55000000000000004">
      <c r="A635">
        <v>633</v>
      </c>
      <c r="B635" s="1" t="s">
        <v>636</v>
      </c>
      <c r="C635" s="8">
        <v>42461</v>
      </c>
    </row>
    <row r="636" spans="1:3" x14ac:dyDescent="0.55000000000000004">
      <c r="A636">
        <v>634</v>
      </c>
      <c r="B636" s="1" t="s">
        <v>637</v>
      </c>
      <c r="C636" s="8">
        <v>42461</v>
      </c>
    </row>
    <row r="637" spans="1:3" x14ac:dyDescent="0.55000000000000004">
      <c r="A637">
        <v>635</v>
      </c>
      <c r="B637" s="1" t="s">
        <v>638</v>
      </c>
      <c r="C637" s="8">
        <v>42461</v>
      </c>
    </row>
    <row r="638" spans="1:3" x14ac:dyDescent="0.55000000000000004">
      <c r="A638">
        <v>636</v>
      </c>
      <c r="B638" s="1" t="s">
        <v>639</v>
      </c>
      <c r="C638" s="8">
        <v>42461</v>
      </c>
    </row>
    <row r="639" spans="1:3" x14ac:dyDescent="0.55000000000000004">
      <c r="A639">
        <v>637</v>
      </c>
      <c r="B639" s="1" t="s">
        <v>640</v>
      </c>
      <c r="C639" s="8">
        <v>42461</v>
      </c>
    </row>
    <row r="640" spans="1:3" x14ac:dyDescent="0.55000000000000004">
      <c r="A640">
        <v>638</v>
      </c>
      <c r="B640" s="1" t="s">
        <v>641</v>
      </c>
      <c r="C640" s="8">
        <v>42461</v>
      </c>
    </row>
    <row r="641" spans="1:3" x14ac:dyDescent="0.55000000000000004">
      <c r="A641">
        <v>639</v>
      </c>
      <c r="B641" s="1" t="s">
        <v>642</v>
      </c>
      <c r="C641" s="8">
        <v>42491</v>
      </c>
    </row>
    <row r="642" spans="1:3" x14ac:dyDescent="0.55000000000000004">
      <c r="A642">
        <v>640</v>
      </c>
      <c r="B642" s="1" t="s">
        <v>643</v>
      </c>
      <c r="C642" s="8">
        <v>42491</v>
      </c>
    </row>
    <row r="643" spans="1:3" x14ac:dyDescent="0.55000000000000004">
      <c r="A643">
        <v>641</v>
      </c>
      <c r="B643" s="1" t="s">
        <v>644</v>
      </c>
      <c r="C643" s="8">
        <v>42491</v>
      </c>
    </row>
    <row r="644" spans="1:3" x14ac:dyDescent="0.55000000000000004">
      <c r="A644">
        <v>642</v>
      </c>
      <c r="B644" s="1" t="s">
        <v>645</v>
      </c>
      <c r="C644" s="8">
        <v>42522</v>
      </c>
    </row>
    <row r="645" spans="1:3" x14ac:dyDescent="0.55000000000000004">
      <c r="A645">
        <v>643</v>
      </c>
      <c r="B645" s="1" t="s">
        <v>646</v>
      </c>
      <c r="C645" s="8">
        <v>42522</v>
      </c>
    </row>
    <row r="646" spans="1:3" x14ac:dyDescent="0.55000000000000004">
      <c r="A646">
        <v>644</v>
      </c>
      <c r="B646" s="1" t="s">
        <v>647</v>
      </c>
      <c r="C646" s="8">
        <v>42552</v>
      </c>
    </row>
    <row r="647" spans="1:3" x14ac:dyDescent="0.55000000000000004">
      <c r="A647">
        <v>645</v>
      </c>
      <c r="B647" s="1" t="s">
        <v>648</v>
      </c>
      <c r="C647" s="8">
        <v>42552</v>
      </c>
    </row>
    <row r="648" spans="1:3" x14ac:dyDescent="0.55000000000000004">
      <c r="A648">
        <v>646</v>
      </c>
      <c r="B648" s="1" t="s">
        <v>649</v>
      </c>
      <c r="C648" s="8">
        <v>42552</v>
      </c>
    </row>
    <row r="649" spans="1:3" x14ac:dyDescent="0.55000000000000004">
      <c r="A649">
        <v>647</v>
      </c>
      <c r="B649" s="1" t="s">
        <v>650</v>
      </c>
      <c r="C649" s="8">
        <v>42552</v>
      </c>
    </row>
    <row r="650" spans="1:3" x14ac:dyDescent="0.55000000000000004">
      <c r="A650">
        <v>648</v>
      </c>
      <c r="B650" s="1" t="s">
        <v>651</v>
      </c>
      <c r="C650" s="8">
        <v>42552</v>
      </c>
    </row>
    <row r="651" spans="1:3" x14ac:dyDescent="0.55000000000000004">
      <c r="A651">
        <v>649</v>
      </c>
      <c r="B651" s="1" t="s">
        <v>652</v>
      </c>
      <c r="C651" s="8">
        <v>42552</v>
      </c>
    </row>
    <row r="652" spans="1:3" x14ac:dyDescent="0.55000000000000004">
      <c r="A652">
        <v>650</v>
      </c>
      <c r="B652" s="1" t="s">
        <v>653</v>
      </c>
      <c r="C652" s="8">
        <v>42552</v>
      </c>
    </row>
    <row r="653" spans="1:3" x14ac:dyDescent="0.55000000000000004">
      <c r="A653">
        <v>651</v>
      </c>
      <c r="B653" s="1" t="s">
        <v>654</v>
      </c>
      <c r="C653" s="8">
        <v>42583</v>
      </c>
    </row>
    <row r="654" spans="1:3" x14ac:dyDescent="0.55000000000000004">
      <c r="A654">
        <v>652</v>
      </c>
      <c r="B654" s="1" t="s">
        <v>655</v>
      </c>
      <c r="C654" s="8">
        <v>42583</v>
      </c>
    </row>
    <row r="655" spans="1:3" x14ac:dyDescent="0.55000000000000004">
      <c r="A655">
        <v>653</v>
      </c>
      <c r="B655" s="1" t="s">
        <v>656</v>
      </c>
      <c r="C655" s="8">
        <v>42614</v>
      </c>
    </row>
    <row r="656" spans="1:3" x14ac:dyDescent="0.55000000000000004">
      <c r="A656">
        <v>654</v>
      </c>
      <c r="B656" s="1" t="s">
        <v>657</v>
      </c>
      <c r="C656" s="8">
        <v>42644</v>
      </c>
    </row>
    <row r="657" spans="1:3" x14ac:dyDescent="0.55000000000000004">
      <c r="A657">
        <v>655</v>
      </c>
      <c r="B657" s="1" t="s">
        <v>658</v>
      </c>
      <c r="C657" s="8">
        <v>42644</v>
      </c>
    </row>
    <row r="658" spans="1:3" x14ac:dyDescent="0.55000000000000004">
      <c r="A658">
        <v>656</v>
      </c>
      <c r="B658" s="1" t="s">
        <v>659</v>
      </c>
      <c r="C658" s="8">
        <v>42644</v>
      </c>
    </row>
    <row r="659" spans="1:3" x14ac:dyDescent="0.55000000000000004">
      <c r="A659">
        <v>657</v>
      </c>
      <c r="B659" s="1" t="s">
        <v>660</v>
      </c>
      <c r="C659" s="8">
        <v>42675</v>
      </c>
    </row>
    <row r="660" spans="1:3" x14ac:dyDescent="0.55000000000000004">
      <c r="A660">
        <v>658</v>
      </c>
      <c r="B660" s="1" t="s">
        <v>661</v>
      </c>
      <c r="C660" s="8">
        <v>42675</v>
      </c>
    </row>
    <row r="661" spans="1:3" x14ac:dyDescent="0.55000000000000004">
      <c r="A661">
        <v>659</v>
      </c>
      <c r="B661" s="1" t="s">
        <v>662</v>
      </c>
      <c r="C661" s="8">
        <v>42675</v>
      </c>
    </row>
    <row r="662" spans="1:3" x14ac:dyDescent="0.55000000000000004">
      <c r="A662">
        <v>660</v>
      </c>
      <c r="B662" s="1" t="s">
        <v>663</v>
      </c>
      <c r="C662" s="8">
        <v>42675</v>
      </c>
    </row>
    <row r="663" spans="1:3" x14ac:dyDescent="0.55000000000000004">
      <c r="A663">
        <v>661</v>
      </c>
      <c r="B663" s="1" t="s">
        <v>664</v>
      </c>
      <c r="C663" s="8">
        <v>42675</v>
      </c>
    </row>
    <row r="664" spans="1:3" x14ac:dyDescent="0.55000000000000004">
      <c r="A664">
        <v>662</v>
      </c>
      <c r="B664" s="1" t="s">
        <v>665</v>
      </c>
      <c r="C664" s="8">
        <v>42675</v>
      </c>
    </row>
    <row r="665" spans="1:3" x14ac:dyDescent="0.55000000000000004">
      <c r="A665">
        <v>663</v>
      </c>
      <c r="B665" s="1" t="s">
        <v>666</v>
      </c>
      <c r="C665" s="8">
        <v>42675</v>
      </c>
    </row>
    <row r="666" spans="1:3" x14ac:dyDescent="0.55000000000000004">
      <c r="A666">
        <v>664</v>
      </c>
      <c r="B666" s="1" t="s">
        <v>667</v>
      </c>
      <c r="C666" s="8">
        <v>42675</v>
      </c>
    </row>
    <row r="667" spans="1:3" x14ac:dyDescent="0.55000000000000004">
      <c r="A667">
        <v>665</v>
      </c>
      <c r="B667" s="1" t="s">
        <v>668</v>
      </c>
      <c r="C667" s="8">
        <v>42675</v>
      </c>
    </row>
    <row r="668" spans="1:3" x14ac:dyDescent="0.55000000000000004">
      <c r="A668">
        <v>666</v>
      </c>
      <c r="B668" s="1" t="s">
        <v>669</v>
      </c>
      <c r="C668" s="8">
        <v>42675</v>
      </c>
    </row>
    <row r="669" spans="1:3" x14ac:dyDescent="0.55000000000000004">
      <c r="A669">
        <v>667</v>
      </c>
      <c r="B669" s="1" t="s">
        <v>670</v>
      </c>
      <c r="C669" s="8">
        <v>42705</v>
      </c>
    </row>
    <row r="670" spans="1:3" x14ac:dyDescent="0.55000000000000004">
      <c r="A670">
        <v>668</v>
      </c>
      <c r="B670" s="1" t="s">
        <v>671</v>
      </c>
      <c r="C670" s="8">
        <v>42705</v>
      </c>
    </row>
    <row r="671" spans="1:3" x14ac:dyDescent="0.55000000000000004">
      <c r="A671">
        <v>669</v>
      </c>
      <c r="B671" s="1" t="s">
        <v>672</v>
      </c>
      <c r="C671" s="8">
        <v>42705</v>
      </c>
    </row>
    <row r="672" spans="1:3" x14ac:dyDescent="0.55000000000000004">
      <c r="A672">
        <v>670</v>
      </c>
      <c r="B672" s="1" t="s">
        <v>673</v>
      </c>
      <c r="C672" s="8">
        <v>42705</v>
      </c>
    </row>
    <row r="673" spans="1:3" x14ac:dyDescent="0.55000000000000004">
      <c r="A673">
        <v>671</v>
      </c>
      <c r="B673" s="1" t="s">
        <v>674</v>
      </c>
      <c r="C673" s="8">
        <v>42705</v>
      </c>
    </row>
    <row r="674" spans="1:3" x14ac:dyDescent="0.55000000000000004">
      <c r="A674">
        <v>672</v>
      </c>
      <c r="B674" s="1" t="s">
        <v>675</v>
      </c>
      <c r="C674" s="8">
        <v>42705</v>
      </c>
    </row>
    <row r="675" spans="1:3" x14ac:dyDescent="0.55000000000000004">
      <c r="A675">
        <v>673</v>
      </c>
      <c r="B675" s="1" t="s">
        <v>676</v>
      </c>
      <c r="C675" s="8">
        <v>42705</v>
      </c>
    </row>
    <row r="676" spans="1:3" x14ac:dyDescent="0.55000000000000004">
      <c r="A676">
        <v>674</v>
      </c>
      <c r="B676" s="1" t="s">
        <v>677</v>
      </c>
      <c r="C676" s="8">
        <v>42705</v>
      </c>
    </row>
    <row r="677" spans="1:3" x14ac:dyDescent="0.55000000000000004">
      <c r="A677">
        <v>675</v>
      </c>
      <c r="B677" s="1" t="s">
        <v>678</v>
      </c>
      <c r="C677" s="8">
        <v>42705</v>
      </c>
    </row>
    <row r="678" spans="1:3" x14ac:dyDescent="0.55000000000000004">
      <c r="A678">
        <v>676</v>
      </c>
      <c r="B678" s="1" t="s">
        <v>679</v>
      </c>
      <c r="C678" s="8">
        <v>42705</v>
      </c>
    </row>
    <row r="679" spans="1:3" x14ac:dyDescent="0.55000000000000004">
      <c r="A679">
        <v>677</v>
      </c>
      <c r="B679" s="1" t="s">
        <v>680</v>
      </c>
      <c r="C679" s="8">
        <v>42736</v>
      </c>
    </row>
    <row r="680" spans="1:3" x14ac:dyDescent="0.55000000000000004">
      <c r="A680">
        <v>678</v>
      </c>
      <c r="B680" s="1" t="s">
        <v>681</v>
      </c>
      <c r="C680" s="8">
        <v>42736</v>
      </c>
    </row>
    <row r="681" spans="1:3" x14ac:dyDescent="0.55000000000000004">
      <c r="A681">
        <v>679</v>
      </c>
      <c r="B681" s="1" t="s">
        <v>682</v>
      </c>
      <c r="C681" s="8">
        <v>42736</v>
      </c>
    </row>
    <row r="682" spans="1:3" x14ac:dyDescent="0.55000000000000004">
      <c r="A682">
        <v>680</v>
      </c>
      <c r="B682" s="1" t="s">
        <v>683</v>
      </c>
      <c r="C682" s="8">
        <v>42736</v>
      </c>
    </row>
    <row r="683" spans="1:3" x14ac:dyDescent="0.55000000000000004">
      <c r="A683">
        <v>681</v>
      </c>
      <c r="B683" s="1" t="s">
        <v>684</v>
      </c>
      <c r="C683" s="8">
        <v>42736</v>
      </c>
    </row>
    <row r="684" spans="1:3" x14ac:dyDescent="0.55000000000000004">
      <c r="A684">
        <v>682</v>
      </c>
      <c r="B684" s="1" t="s">
        <v>685</v>
      </c>
      <c r="C684" s="8">
        <v>42736</v>
      </c>
    </row>
    <row r="685" spans="1:3" x14ac:dyDescent="0.55000000000000004">
      <c r="A685">
        <v>683</v>
      </c>
      <c r="B685" s="1" t="s">
        <v>686</v>
      </c>
      <c r="C685" s="8">
        <v>42736</v>
      </c>
    </row>
    <row r="686" spans="1:3" x14ac:dyDescent="0.55000000000000004">
      <c r="A686">
        <v>684</v>
      </c>
      <c r="B686" s="1" t="s">
        <v>687</v>
      </c>
      <c r="C686" s="8">
        <v>42736</v>
      </c>
    </row>
    <row r="687" spans="1:3" x14ac:dyDescent="0.55000000000000004">
      <c r="A687">
        <v>685</v>
      </c>
      <c r="B687" s="1" t="s">
        <v>688</v>
      </c>
      <c r="C687" s="8">
        <v>42736</v>
      </c>
    </row>
    <row r="688" spans="1:3" x14ac:dyDescent="0.55000000000000004">
      <c r="A688">
        <v>686</v>
      </c>
      <c r="B688" s="1" t="s">
        <v>689</v>
      </c>
      <c r="C688" s="8">
        <v>42736</v>
      </c>
    </row>
    <row r="689" spans="1:3" x14ac:dyDescent="0.55000000000000004">
      <c r="A689">
        <v>687</v>
      </c>
      <c r="B689" s="1" t="s">
        <v>690</v>
      </c>
      <c r="C689" s="8">
        <v>42795</v>
      </c>
    </row>
    <row r="690" spans="1:3" x14ac:dyDescent="0.55000000000000004">
      <c r="A690">
        <v>688</v>
      </c>
      <c r="B690" s="1" t="s">
        <v>691</v>
      </c>
      <c r="C690" s="8">
        <v>42795</v>
      </c>
    </row>
    <row r="691" spans="1:3" x14ac:dyDescent="0.55000000000000004">
      <c r="A691">
        <v>689</v>
      </c>
      <c r="B691" s="1" t="s">
        <v>692</v>
      </c>
      <c r="C691" s="8">
        <v>42795</v>
      </c>
    </row>
    <row r="692" spans="1:3" x14ac:dyDescent="0.55000000000000004">
      <c r="A692">
        <v>690</v>
      </c>
      <c r="B692" s="1" t="s">
        <v>693</v>
      </c>
      <c r="C692" s="8">
        <v>42795</v>
      </c>
    </row>
    <row r="693" spans="1:3" x14ac:dyDescent="0.55000000000000004">
      <c r="A693">
        <v>691</v>
      </c>
      <c r="B693" s="1" t="s">
        <v>694</v>
      </c>
      <c r="C693" s="8">
        <v>42795</v>
      </c>
    </row>
    <row r="694" spans="1:3" x14ac:dyDescent="0.55000000000000004">
      <c r="A694">
        <v>692</v>
      </c>
      <c r="B694" s="1" t="s">
        <v>695</v>
      </c>
      <c r="C694" s="8">
        <v>42795</v>
      </c>
    </row>
    <row r="695" spans="1:3" x14ac:dyDescent="0.55000000000000004">
      <c r="A695">
        <v>693</v>
      </c>
      <c r="B695" s="1" t="s">
        <v>696</v>
      </c>
      <c r="C695" s="8">
        <v>42795</v>
      </c>
    </row>
    <row r="696" spans="1:3" x14ac:dyDescent="0.55000000000000004">
      <c r="A696">
        <v>694</v>
      </c>
      <c r="B696" s="1" t="s">
        <v>697</v>
      </c>
      <c r="C696" s="8">
        <v>42795</v>
      </c>
    </row>
    <row r="697" spans="1:3" x14ac:dyDescent="0.55000000000000004">
      <c r="A697">
        <v>695</v>
      </c>
      <c r="B697" s="1" t="s">
        <v>698</v>
      </c>
      <c r="C697" s="8">
        <v>42795</v>
      </c>
    </row>
    <row r="698" spans="1:3" x14ac:dyDescent="0.55000000000000004">
      <c r="A698">
        <v>696</v>
      </c>
      <c r="B698" s="1" t="s">
        <v>699</v>
      </c>
      <c r="C698" s="8">
        <v>42795</v>
      </c>
    </row>
    <row r="699" spans="1:3" x14ac:dyDescent="0.55000000000000004">
      <c r="A699">
        <v>697</v>
      </c>
      <c r="B699" s="1" t="s">
        <v>700</v>
      </c>
      <c r="C699" s="8">
        <v>42795</v>
      </c>
    </row>
    <row r="700" spans="1:3" x14ac:dyDescent="0.55000000000000004">
      <c r="A700">
        <v>698</v>
      </c>
      <c r="B700" s="1" t="s">
        <v>701</v>
      </c>
      <c r="C700" s="8">
        <v>42826</v>
      </c>
    </row>
    <row r="701" spans="1:3" x14ac:dyDescent="0.55000000000000004">
      <c r="A701">
        <v>699</v>
      </c>
      <c r="B701" s="1" t="s">
        <v>702</v>
      </c>
      <c r="C701" s="8">
        <v>42826</v>
      </c>
    </row>
    <row r="702" spans="1:3" x14ac:dyDescent="0.55000000000000004">
      <c r="A702">
        <v>700</v>
      </c>
      <c r="B702" s="1" t="s">
        <v>703</v>
      </c>
      <c r="C702" s="8">
        <v>42826</v>
      </c>
    </row>
    <row r="703" spans="1:3" x14ac:dyDescent="0.55000000000000004">
      <c r="A703">
        <v>701</v>
      </c>
      <c r="B703" s="1" t="s">
        <v>704</v>
      </c>
      <c r="C703" s="8">
        <v>42826</v>
      </c>
    </row>
    <row r="704" spans="1:3" x14ac:dyDescent="0.55000000000000004">
      <c r="A704">
        <v>702</v>
      </c>
      <c r="B704" s="1" t="s">
        <v>705</v>
      </c>
      <c r="C704" s="8">
        <v>42826</v>
      </c>
    </row>
    <row r="705" spans="1:3" x14ac:dyDescent="0.55000000000000004">
      <c r="A705">
        <v>703</v>
      </c>
      <c r="B705" s="1" t="s">
        <v>706</v>
      </c>
      <c r="C705" s="8">
        <v>42826</v>
      </c>
    </row>
    <row r="706" spans="1:3" x14ac:dyDescent="0.55000000000000004">
      <c r="A706">
        <v>704</v>
      </c>
      <c r="B706" s="1" t="s">
        <v>707</v>
      </c>
      <c r="C706" s="8">
        <v>42826</v>
      </c>
    </row>
    <row r="707" spans="1:3" x14ac:dyDescent="0.55000000000000004">
      <c r="A707">
        <v>705</v>
      </c>
      <c r="B707" s="1" t="s">
        <v>708</v>
      </c>
      <c r="C707" s="8">
        <v>42826</v>
      </c>
    </row>
    <row r="708" spans="1:3" x14ac:dyDescent="0.55000000000000004">
      <c r="A708">
        <v>706</v>
      </c>
      <c r="B708" s="1" t="s">
        <v>709</v>
      </c>
      <c r="C708" s="8">
        <v>42826</v>
      </c>
    </row>
    <row r="709" spans="1:3" x14ac:dyDescent="0.55000000000000004">
      <c r="A709">
        <v>707</v>
      </c>
      <c r="B709" s="1" t="s">
        <v>710</v>
      </c>
      <c r="C709" s="8">
        <v>42826</v>
      </c>
    </row>
    <row r="710" spans="1:3" x14ac:dyDescent="0.55000000000000004">
      <c r="A710">
        <v>708</v>
      </c>
      <c r="B710" s="1" t="s">
        <v>711</v>
      </c>
      <c r="C710" s="8">
        <v>42856</v>
      </c>
    </row>
    <row r="711" spans="1:3" x14ac:dyDescent="0.55000000000000004">
      <c r="A711">
        <v>709</v>
      </c>
      <c r="B711" s="1" t="s">
        <v>712</v>
      </c>
      <c r="C711" s="8">
        <v>42856</v>
      </c>
    </row>
    <row r="712" spans="1:3" x14ac:dyDescent="0.55000000000000004">
      <c r="A712">
        <v>710</v>
      </c>
      <c r="B712" s="1" t="s">
        <v>713</v>
      </c>
      <c r="C712" s="8">
        <v>42856</v>
      </c>
    </row>
    <row r="713" spans="1:3" x14ac:dyDescent="0.55000000000000004">
      <c r="A713">
        <v>711</v>
      </c>
      <c r="B713" s="1" t="s">
        <v>714</v>
      </c>
      <c r="C713" s="8">
        <v>42856</v>
      </c>
    </row>
    <row r="714" spans="1:3" x14ac:dyDescent="0.55000000000000004">
      <c r="A714">
        <v>712</v>
      </c>
      <c r="B714" s="1" t="s">
        <v>715</v>
      </c>
      <c r="C714" s="8">
        <v>42856</v>
      </c>
    </row>
    <row r="715" spans="1:3" x14ac:dyDescent="0.55000000000000004">
      <c r="A715">
        <v>713</v>
      </c>
      <c r="B715" s="1" t="s">
        <v>716</v>
      </c>
      <c r="C715" s="8">
        <v>42856</v>
      </c>
    </row>
    <row r="716" spans="1:3" x14ac:dyDescent="0.55000000000000004">
      <c r="A716">
        <v>714</v>
      </c>
      <c r="B716" s="1" t="s">
        <v>717</v>
      </c>
      <c r="C716" s="8">
        <v>42856</v>
      </c>
    </row>
    <row r="717" spans="1:3" x14ac:dyDescent="0.55000000000000004">
      <c r="A717">
        <v>715</v>
      </c>
      <c r="B717" s="1" t="s">
        <v>718</v>
      </c>
      <c r="C717" s="8">
        <v>42856</v>
      </c>
    </row>
    <row r="718" spans="1:3" x14ac:dyDescent="0.55000000000000004">
      <c r="A718">
        <v>716</v>
      </c>
      <c r="B718" s="1" t="s">
        <v>719</v>
      </c>
      <c r="C718" s="8">
        <v>42856</v>
      </c>
    </row>
    <row r="719" spans="1:3" x14ac:dyDescent="0.55000000000000004">
      <c r="A719">
        <v>717</v>
      </c>
      <c r="B719" s="1" t="s">
        <v>720</v>
      </c>
      <c r="C719" s="8">
        <v>42856</v>
      </c>
    </row>
    <row r="720" spans="1:3" x14ac:dyDescent="0.55000000000000004">
      <c r="A720">
        <v>718</v>
      </c>
      <c r="B720" s="1" t="s">
        <v>721</v>
      </c>
      <c r="C720" s="8">
        <v>42856</v>
      </c>
    </row>
    <row r="721" spans="1:3" x14ac:dyDescent="0.55000000000000004">
      <c r="A721">
        <v>719</v>
      </c>
      <c r="B721" s="1" t="s">
        <v>722</v>
      </c>
      <c r="C721" s="8">
        <v>42856</v>
      </c>
    </row>
    <row r="722" spans="1:3" x14ac:dyDescent="0.55000000000000004">
      <c r="A722">
        <v>720</v>
      </c>
      <c r="B722" s="1" t="s">
        <v>723</v>
      </c>
      <c r="C722" s="8">
        <v>42856</v>
      </c>
    </row>
    <row r="723" spans="1:3" x14ac:dyDescent="0.55000000000000004">
      <c r="A723">
        <v>721</v>
      </c>
      <c r="B723" s="1" t="s">
        <v>724</v>
      </c>
      <c r="C723" s="8">
        <v>42856</v>
      </c>
    </row>
    <row r="724" spans="1:3" x14ac:dyDescent="0.55000000000000004">
      <c r="A724">
        <v>722</v>
      </c>
      <c r="B724" s="1" t="s">
        <v>725</v>
      </c>
      <c r="C724" s="8">
        <v>42856</v>
      </c>
    </row>
    <row r="725" spans="1:3" x14ac:dyDescent="0.55000000000000004">
      <c r="A725">
        <v>723</v>
      </c>
      <c r="B725" s="1" t="s">
        <v>726</v>
      </c>
      <c r="C725" s="8">
        <v>42856</v>
      </c>
    </row>
    <row r="726" spans="1:3" x14ac:dyDescent="0.55000000000000004">
      <c r="A726">
        <v>724</v>
      </c>
      <c r="B726" s="1" t="s">
        <v>727</v>
      </c>
      <c r="C726" s="8">
        <v>42856</v>
      </c>
    </row>
    <row r="727" spans="1:3" x14ac:dyDescent="0.55000000000000004">
      <c r="A727">
        <v>725</v>
      </c>
      <c r="B727" s="1" t="s">
        <v>728</v>
      </c>
      <c r="C727" s="8">
        <v>42856</v>
      </c>
    </row>
    <row r="728" spans="1:3" x14ac:dyDescent="0.55000000000000004">
      <c r="A728">
        <v>726</v>
      </c>
      <c r="B728" s="1" t="s">
        <v>729</v>
      </c>
      <c r="C728" s="8">
        <v>42856</v>
      </c>
    </row>
    <row r="729" spans="1:3" x14ac:dyDescent="0.55000000000000004">
      <c r="A729">
        <v>727</v>
      </c>
      <c r="B729" s="1" t="s">
        <v>730</v>
      </c>
      <c r="C729" s="8">
        <v>42856</v>
      </c>
    </row>
    <row r="730" spans="1:3" x14ac:dyDescent="0.55000000000000004">
      <c r="A730">
        <v>728</v>
      </c>
      <c r="B730" s="1" t="s">
        <v>731</v>
      </c>
      <c r="C730" s="8">
        <v>42856</v>
      </c>
    </row>
    <row r="731" spans="1:3" x14ac:dyDescent="0.55000000000000004">
      <c r="A731">
        <v>729</v>
      </c>
      <c r="B731" s="1" t="s">
        <v>732</v>
      </c>
      <c r="C731" s="8">
        <v>42856</v>
      </c>
    </row>
    <row r="732" spans="1:3" x14ac:dyDescent="0.55000000000000004">
      <c r="A732">
        <v>730</v>
      </c>
      <c r="B732" s="1" t="s">
        <v>733</v>
      </c>
      <c r="C732" s="8">
        <v>42856</v>
      </c>
    </row>
    <row r="733" spans="1:3" x14ac:dyDescent="0.55000000000000004">
      <c r="A733">
        <v>731</v>
      </c>
      <c r="B733" s="1" t="s">
        <v>734</v>
      </c>
      <c r="C733" s="8">
        <v>42856</v>
      </c>
    </row>
    <row r="734" spans="1:3" x14ac:dyDescent="0.55000000000000004">
      <c r="A734">
        <v>732</v>
      </c>
      <c r="B734" s="1" t="s">
        <v>735</v>
      </c>
      <c r="C734" s="8">
        <v>42856</v>
      </c>
    </row>
    <row r="735" spans="1:3" x14ac:dyDescent="0.55000000000000004">
      <c r="A735">
        <v>733</v>
      </c>
      <c r="B735" s="1" t="s">
        <v>736</v>
      </c>
      <c r="C735" s="8">
        <v>42856</v>
      </c>
    </row>
    <row r="736" spans="1:3" x14ac:dyDescent="0.55000000000000004">
      <c r="A736">
        <v>734</v>
      </c>
      <c r="B736" s="1" t="s">
        <v>737</v>
      </c>
      <c r="C736" s="8">
        <v>42856</v>
      </c>
    </row>
    <row r="737" spans="1:3" x14ac:dyDescent="0.55000000000000004">
      <c r="A737">
        <v>735</v>
      </c>
      <c r="B737" s="1" t="s">
        <v>738</v>
      </c>
      <c r="C737" s="8">
        <v>42856</v>
      </c>
    </row>
    <row r="738" spans="1:3" x14ac:dyDescent="0.55000000000000004">
      <c r="A738">
        <v>736</v>
      </c>
      <c r="B738" s="1" t="s">
        <v>739</v>
      </c>
      <c r="C738" s="8">
        <v>42856</v>
      </c>
    </row>
    <row r="739" spans="1:3" x14ac:dyDescent="0.55000000000000004">
      <c r="A739">
        <v>737</v>
      </c>
      <c r="B739" s="1" t="s">
        <v>740</v>
      </c>
      <c r="C739" s="8">
        <v>42856</v>
      </c>
    </row>
    <row r="740" spans="1:3" x14ac:dyDescent="0.55000000000000004">
      <c r="A740">
        <v>738</v>
      </c>
      <c r="B740" s="1" t="s">
        <v>741</v>
      </c>
      <c r="C740" s="8">
        <v>42856</v>
      </c>
    </row>
    <row r="741" spans="1:3" x14ac:dyDescent="0.55000000000000004">
      <c r="A741">
        <v>739</v>
      </c>
      <c r="B741" s="1" t="s">
        <v>742</v>
      </c>
      <c r="C741" s="8">
        <v>42856</v>
      </c>
    </row>
    <row r="742" spans="1:3" x14ac:dyDescent="0.55000000000000004">
      <c r="A742">
        <v>740</v>
      </c>
      <c r="B742" s="1" t="s">
        <v>743</v>
      </c>
      <c r="C742" s="8">
        <v>42856</v>
      </c>
    </row>
    <row r="743" spans="1:3" x14ac:dyDescent="0.55000000000000004">
      <c r="A743">
        <v>741</v>
      </c>
      <c r="B743" s="1" t="s">
        <v>744</v>
      </c>
      <c r="C743" s="8">
        <v>42887</v>
      </c>
    </row>
    <row r="744" spans="1:3" x14ac:dyDescent="0.55000000000000004">
      <c r="A744">
        <v>742</v>
      </c>
      <c r="B744" s="1" t="s">
        <v>745</v>
      </c>
      <c r="C744" s="8">
        <v>42887</v>
      </c>
    </row>
    <row r="745" spans="1:3" x14ac:dyDescent="0.55000000000000004">
      <c r="A745">
        <v>743</v>
      </c>
      <c r="B745" s="1" t="s">
        <v>746</v>
      </c>
      <c r="C745" s="8">
        <v>42887</v>
      </c>
    </row>
    <row r="746" spans="1:3" x14ac:dyDescent="0.55000000000000004">
      <c r="A746">
        <v>744</v>
      </c>
      <c r="B746" s="1" t="s">
        <v>747</v>
      </c>
      <c r="C746" s="8">
        <v>42887</v>
      </c>
    </row>
    <row r="747" spans="1:3" x14ac:dyDescent="0.55000000000000004">
      <c r="A747">
        <v>745</v>
      </c>
      <c r="B747" s="1" t="s">
        <v>748</v>
      </c>
      <c r="C747" s="8">
        <v>42887</v>
      </c>
    </row>
    <row r="748" spans="1:3" x14ac:dyDescent="0.55000000000000004">
      <c r="A748">
        <v>746</v>
      </c>
      <c r="B748" s="1" t="s">
        <v>749</v>
      </c>
      <c r="C748" s="8">
        <v>42887</v>
      </c>
    </row>
    <row r="749" spans="1:3" x14ac:dyDescent="0.55000000000000004">
      <c r="A749">
        <v>747</v>
      </c>
      <c r="B749" s="1" t="s">
        <v>750</v>
      </c>
      <c r="C749" s="8">
        <v>42887</v>
      </c>
    </row>
    <row r="750" spans="1:3" x14ac:dyDescent="0.55000000000000004">
      <c r="A750">
        <v>748</v>
      </c>
      <c r="B750" s="1" t="s">
        <v>751</v>
      </c>
      <c r="C750" s="8">
        <v>42887</v>
      </c>
    </row>
    <row r="751" spans="1:3" x14ac:dyDescent="0.55000000000000004">
      <c r="A751">
        <v>749</v>
      </c>
      <c r="B751" s="1" t="s">
        <v>752</v>
      </c>
      <c r="C751" s="8">
        <v>42887</v>
      </c>
    </row>
    <row r="752" spans="1:3" x14ac:dyDescent="0.55000000000000004">
      <c r="A752">
        <v>750</v>
      </c>
      <c r="B752" s="1" t="s">
        <v>753</v>
      </c>
      <c r="C752" s="8">
        <v>42887</v>
      </c>
    </row>
    <row r="753" spans="1:3" x14ac:dyDescent="0.55000000000000004">
      <c r="A753">
        <v>751</v>
      </c>
      <c r="B753" s="1" t="s">
        <v>754</v>
      </c>
      <c r="C753" s="8">
        <v>42887</v>
      </c>
    </row>
    <row r="754" spans="1:3" x14ac:dyDescent="0.55000000000000004">
      <c r="A754">
        <v>752</v>
      </c>
      <c r="B754" s="1" t="s">
        <v>755</v>
      </c>
      <c r="C754" s="8">
        <v>42887</v>
      </c>
    </row>
    <row r="755" spans="1:3" x14ac:dyDescent="0.55000000000000004">
      <c r="A755">
        <v>753</v>
      </c>
      <c r="B755" s="1" t="s">
        <v>756</v>
      </c>
      <c r="C755" s="8">
        <v>42887</v>
      </c>
    </row>
    <row r="756" spans="1:3" x14ac:dyDescent="0.55000000000000004">
      <c r="A756">
        <v>754</v>
      </c>
      <c r="B756" s="1" t="s">
        <v>757</v>
      </c>
      <c r="C756" s="8">
        <v>42887</v>
      </c>
    </row>
    <row r="757" spans="1:3" x14ac:dyDescent="0.55000000000000004">
      <c r="A757">
        <v>755</v>
      </c>
      <c r="B757" s="1" t="s">
        <v>758</v>
      </c>
      <c r="C757" s="8">
        <v>42887</v>
      </c>
    </row>
    <row r="758" spans="1:3" x14ac:dyDescent="0.55000000000000004">
      <c r="A758">
        <v>756</v>
      </c>
      <c r="B758" s="1" t="s">
        <v>759</v>
      </c>
      <c r="C758" s="8">
        <v>42887</v>
      </c>
    </row>
    <row r="759" spans="1:3" x14ac:dyDescent="0.55000000000000004">
      <c r="A759">
        <v>757</v>
      </c>
      <c r="B759" s="1" t="s">
        <v>760</v>
      </c>
      <c r="C759" s="8">
        <v>42887</v>
      </c>
    </row>
    <row r="760" spans="1:3" x14ac:dyDescent="0.55000000000000004">
      <c r="A760">
        <v>758</v>
      </c>
      <c r="B760" s="1" t="s">
        <v>761</v>
      </c>
      <c r="C760" s="8">
        <v>42887</v>
      </c>
    </row>
    <row r="761" spans="1:3" x14ac:dyDescent="0.55000000000000004">
      <c r="A761">
        <v>759</v>
      </c>
      <c r="B761" s="1" t="s">
        <v>762</v>
      </c>
      <c r="C761" s="8">
        <v>42887</v>
      </c>
    </row>
    <row r="762" spans="1:3" x14ac:dyDescent="0.55000000000000004">
      <c r="A762">
        <v>760</v>
      </c>
      <c r="B762" s="1" t="s">
        <v>763</v>
      </c>
      <c r="C762" s="8">
        <v>42887</v>
      </c>
    </row>
    <row r="763" spans="1:3" x14ac:dyDescent="0.55000000000000004">
      <c r="A763">
        <v>761</v>
      </c>
      <c r="B763" s="1" t="s">
        <v>764</v>
      </c>
      <c r="C763" s="8">
        <v>42887</v>
      </c>
    </row>
    <row r="764" spans="1:3" x14ac:dyDescent="0.55000000000000004">
      <c r="A764">
        <v>762</v>
      </c>
      <c r="B764" s="1" t="s">
        <v>765</v>
      </c>
      <c r="C764" s="8">
        <v>42887</v>
      </c>
    </row>
    <row r="765" spans="1:3" x14ac:dyDescent="0.55000000000000004">
      <c r="A765">
        <v>763</v>
      </c>
      <c r="B765" s="1" t="s">
        <v>766</v>
      </c>
      <c r="C765" s="8">
        <v>42887</v>
      </c>
    </row>
    <row r="766" spans="1:3" x14ac:dyDescent="0.55000000000000004">
      <c r="A766">
        <v>764</v>
      </c>
      <c r="B766" s="1" t="s">
        <v>767</v>
      </c>
      <c r="C766" s="8">
        <v>42887</v>
      </c>
    </row>
    <row r="767" spans="1:3" x14ac:dyDescent="0.55000000000000004">
      <c r="A767">
        <v>765</v>
      </c>
      <c r="B767" s="1" t="s">
        <v>768</v>
      </c>
      <c r="C767" s="8">
        <v>42887</v>
      </c>
    </row>
    <row r="768" spans="1:3" x14ac:dyDescent="0.55000000000000004">
      <c r="A768">
        <v>766</v>
      </c>
      <c r="B768" s="1" t="s">
        <v>769</v>
      </c>
      <c r="C768" s="8">
        <v>42887</v>
      </c>
    </row>
    <row r="769" spans="1:3" x14ac:dyDescent="0.55000000000000004">
      <c r="A769">
        <v>767</v>
      </c>
      <c r="B769" s="1" t="s">
        <v>770</v>
      </c>
      <c r="C769" s="8">
        <v>42887</v>
      </c>
    </row>
    <row r="770" spans="1:3" x14ac:dyDescent="0.55000000000000004">
      <c r="A770">
        <v>768</v>
      </c>
      <c r="B770" s="1" t="s">
        <v>771</v>
      </c>
      <c r="C770" s="8">
        <v>42917</v>
      </c>
    </row>
    <row r="771" spans="1:3" x14ac:dyDescent="0.55000000000000004">
      <c r="A771">
        <v>769</v>
      </c>
      <c r="B771" s="1" t="s">
        <v>772</v>
      </c>
      <c r="C771" s="8">
        <v>42917</v>
      </c>
    </row>
    <row r="772" spans="1:3" x14ac:dyDescent="0.55000000000000004">
      <c r="A772">
        <v>770</v>
      </c>
      <c r="B772" s="1" t="s">
        <v>773</v>
      </c>
      <c r="C772" s="8">
        <v>42917</v>
      </c>
    </row>
    <row r="773" spans="1:3" x14ac:dyDescent="0.55000000000000004">
      <c r="A773">
        <v>771</v>
      </c>
      <c r="B773" s="1" t="s">
        <v>774</v>
      </c>
      <c r="C773" s="8">
        <v>42917</v>
      </c>
    </row>
    <row r="774" spans="1:3" x14ac:dyDescent="0.55000000000000004">
      <c r="A774">
        <v>772</v>
      </c>
      <c r="B774" s="1" t="s">
        <v>775</v>
      </c>
      <c r="C774" s="8">
        <v>42917</v>
      </c>
    </row>
    <row r="775" spans="1:3" x14ac:dyDescent="0.55000000000000004">
      <c r="A775">
        <v>773</v>
      </c>
      <c r="B775" s="1" t="s">
        <v>776</v>
      </c>
      <c r="C775" s="8">
        <v>42917</v>
      </c>
    </row>
    <row r="776" spans="1:3" x14ac:dyDescent="0.55000000000000004">
      <c r="A776">
        <v>774</v>
      </c>
      <c r="B776" s="1" t="s">
        <v>777</v>
      </c>
      <c r="C776" s="8">
        <v>42917</v>
      </c>
    </row>
    <row r="777" spans="1:3" x14ac:dyDescent="0.55000000000000004">
      <c r="A777">
        <v>775</v>
      </c>
      <c r="B777" s="1" t="s">
        <v>778</v>
      </c>
      <c r="C777" s="8">
        <v>42917</v>
      </c>
    </row>
    <row r="778" spans="1:3" x14ac:dyDescent="0.55000000000000004">
      <c r="A778">
        <v>776</v>
      </c>
      <c r="B778" s="1" t="s">
        <v>779</v>
      </c>
      <c r="C778" s="8">
        <v>42917</v>
      </c>
    </row>
    <row r="779" spans="1:3" x14ac:dyDescent="0.55000000000000004">
      <c r="A779">
        <v>777</v>
      </c>
      <c r="B779" s="1" t="s">
        <v>780</v>
      </c>
      <c r="C779" s="8">
        <v>42917</v>
      </c>
    </row>
    <row r="780" spans="1:3" x14ac:dyDescent="0.55000000000000004">
      <c r="A780">
        <v>778</v>
      </c>
      <c r="B780" s="1" t="s">
        <v>781</v>
      </c>
      <c r="C780" s="8">
        <v>42917</v>
      </c>
    </row>
    <row r="781" spans="1:3" x14ac:dyDescent="0.55000000000000004">
      <c r="A781">
        <v>779</v>
      </c>
      <c r="B781" s="1" t="s">
        <v>782</v>
      </c>
      <c r="C781" s="8">
        <v>42917</v>
      </c>
    </row>
    <row r="782" spans="1:3" x14ac:dyDescent="0.55000000000000004">
      <c r="A782">
        <v>780</v>
      </c>
      <c r="B782" s="1" t="s">
        <v>783</v>
      </c>
      <c r="C782" s="8">
        <v>42917</v>
      </c>
    </row>
    <row r="783" spans="1:3" x14ac:dyDescent="0.55000000000000004">
      <c r="A783">
        <v>781</v>
      </c>
      <c r="B783" s="1" t="s">
        <v>784</v>
      </c>
      <c r="C783" s="8">
        <v>42948</v>
      </c>
    </row>
    <row r="784" spans="1:3" x14ac:dyDescent="0.55000000000000004">
      <c r="A784">
        <v>782</v>
      </c>
      <c r="B784" s="1" t="s">
        <v>785</v>
      </c>
      <c r="C784" s="8">
        <v>42948</v>
      </c>
    </row>
    <row r="785" spans="1:3" x14ac:dyDescent="0.55000000000000004">
      <c r="A785">
        <v>783</v>
      </c>
      <c r="B785" s="1" t="s">
        <v>786</v>
      </c>
      <c r="C785" s="8">
        <v>42948</v>
      </c>
    </row>
    <row r="786" spans="1:3" x14ac:dyDescent="0.55000000000000004">
      <c r="A786">
        <v>784</v>
      </c>
      <c r="B786" s="1" t="s">
        <v>787</v>
      </c>
      <c r="C786" s="8">
        <v>42948</v>
      </c>
    </row>
    <row r="787" spans="1:3" x14ac:dyDescent="0.55000000000000004">
      <c r="A787">
        <v>785</v>
      </c>
      <c r="B787" s="1" t="s">
        <v>788</v>
      </c>
      <c r="C787" s="8">
        <v>42948</v>
      </c>
    </row>
    <row r="788" spans="1:3" x14ac:dyDescent="0.55000000000000004">
      <c r="A788">
        <v>786</v>
      </c>
      <c r="B788" s="1" t="s">
        <v>789</v>
      </c>
      <c r="C788" s="8">
        <v>42948</v>
      </c>
    </row>
    <row r="789" spans="1:3" x14ac:dyDescent="0.55000000000000004">
      <c r="A789">
        <v>787</v>
      </c>
      <c r="B789" s="1" t="s">
        <v>790</v>
      </c>
      <c r="C789" s="8">
        <v>43009</v>
      </c>
    </row>
    <row r="790" spans="1:3" x14ac:dyDescent="0.55000000000000004">
      <c r="A790">
        <v>788</v>
      </c>
      <c r="B790" s="1" t="s">
        <v>791</v>
      </c>
      <c r="C790" s="8">
        <v>43009</v>
      </c>
    </row>
    <row r="791" spans="1:3" x14ac:dyDescent="0.55000000000000004">
      <c r="A791">
        <v>789</v>
      </c>
      <c r="B791" s="1" t="s">
        <v>792</v>
      </c>
      <c r="C791" s="8">
        <v>43009</v>
      </c>
    </row>
    <row r="792" spans="1:3" x14ac:dyDescent="0.55000000000000004">
      <c r="A792">
        <v>790</v>
      </c>
      <c r="B792" s="1" t="s">
        <v>793</v>
      </c>
      <c r="C792" s="8">
        <v>43009</v>
      </c>
    </row>
    <row r="793" spans="1:3" x14ac:dyDescent="0.55000000000000004">
      <c r="A793">
        <v>791</v>
      </c>
      <c r="B793" s="1" t="s">
        <v>794</v>
      </c>
      <c r="C793" s="8">
        <v>43009</v>
      </c>
    </row>
    <row r="794" spans="1:3" x14ac:dyDescent="0.55000000000000004">
      <c r="A794">
        <v>792</v>
      </c>
      <c r="B794" s="1" t="s">
        <v>795</v>
      </c>
      <c r="C794" s="8">
        <v>43009</v>
      </c>
    </row>
    <row r="795" spans="1:3" x14ac:dyDescent="0.55000000000000004">
      <c r="A795">
        <v>793</v>
      </c>
      <c r="B795" s="1" t="s">
        <v>796</v>
      </c>
      <c r="C795" s="8">
        <v>43009</v>
      </c>
    </row>
    <row r="796" spans="1:3" x14ac:dyDescent="0.55000000000000004">
      <c r="A796">
        <v>794</v>
      </c>
      <c r="B796" s="1" t="s">
        <v>797</v>
      </c>
      <c r="C796" s="8">
        <v>43009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w l j w U g 0 S X B W l A A A A 9 Q A A A B I A H A B D b 2 5 m a W c v U G F j a 2 F n Z S 5 4 b W w g o h g A K K A U A A A A A A A A A A A A A A A A A A A A A A A A A A A A h Y + x D o I w G I R f h X S n L d V B y U 8 Z n E w k M d E Y 1 6 Z U a I B i a L G 8 m 4 O P 5 C u I U d T N 8 b 6 7 S + 7 u 1 x u k Q 1 M H F 9 V Z 3 Z o E R Z i i Q B n Z 5 t o U C e r d K V y g l M N W y E o U K h j D x s a D 1 Q k q n T v H h H j v s Z / h t i s I o z Q i x 2 y z k 6 V q R K i N d c J I h T 6 t / H 8 L c T i 8 x n C G l 3 P M G M M U y M Q g 0 + b r s 3 H u 0 / 2 B s O p r 1 3 e K a x e u 9 0 A m C e R 9 g T 8 A U E s D B B Q A A g A I A M J Y 8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W P B S U u I P 3 G E B A A D L B Q A A E w A c A E Z v c m 1 1 b G F z L 1 N l Y 3 R p b 2 4 x L m 0 g o h g A K K A U A A A A A A A A A A A A A A A A A A A A A A A A A A A A 7 V H P a 8 I w F L 4 X + j + E 7 l I h F H Q / D h s 9 b G 1 l I k x n O 5 D Z M b L 0 T Y t p I k k q i v i / L 7 W K H r q j n s z l v b w v + d 7 3 3 q e A 6 l x w F N e x / W R b t q V m R E K G X g a D f j + K h t H o u 5 u v I E t y O g e t k I 8 Y a N t C 5 s S i l B R M J V B L L x S 0 L I B r t 5 s z 8 A L B t b k o 1 w k e 0 w 8 F U q U F k Z S k I a i 5 F g s T W b 4 E S X 4 Y t F M J q m R a p f / 0 9 K h a O i 0 8 q f 4 U u Q b p O 9 j B K B C s L L j y b z G K O B V Z z q d + u 3 P f w e i 9 F B p i v W b g H 1 P v T X D 4 a u F a + 4 0 z l K I w W I Z e g W R G o G M G S S o 9 3 h 7 Z 1 9 1 6 T I w m + / o z Y z E l j E j l a 1 m e U g Y z w q e G M V k v 4 E i X S M L V r 5 B F L b g C l d v Q H 2 8 2 T o 9 n s D K z 9 b h + u P O q p 1 u M N s 5 h + X 1 Y G 1 C b M t K w 0 j t s B M r w 7 n w M i Y Y D n p l 8 u 2 3 Z V s 4 b 5 Z 1 6 / W n 2 f m G r m 1 t e n T 6 z 0 3 E S B u P x 5 W x u 6 H f 1 + B w e / w F Q S w E C L Q A U A A I A C A D C W P B S D R J c F a U A A A D 1 A A A A E g A A A A A A A A A A A A A A A A A A A A A A Q 2 9 u Z m l n L 1 B h Y 2 t h Z 2 U u e G 1 s U E s B A i 0 A F A A C A A g A w l j w U g / K 6 a u k A A A A 6 Q A A A B M A A A A A A A A A A A A A A A A A 8 Q A A A F t D b 2 5 0 Z W 5 0 X 1 R 5 c G V z X S 5 4 b W x Q S w E C L Q A U A A I A C A D C W P B S U u I P 3 G E B A A D L B Q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G w A A A A A A A I M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P S 0 t F R V B F U l 9 G a X h l Z F R p Y 2 t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T 0 9 L S 0 V F U E V S X 0 Z p e G V k V G l j a 2 V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F U M T E 6 M D Q 6 M z k u N D Q 5 M D E 2 N l o i I C 8 + P E V u d H J 5 I F R 5 c G U 9 I k Z p b G x D b 2 x 1 b W 5 U e X B l c y I g V m F s d W U 9 I n N B d 1 l K I i A v P j x F b n R y e S B U e X B l P S J G a W x s Q 2 9 s d W 1 u T m F t Z X M i I F Z h b H V l P S J z W y Z x d W 9 0 O 0 l u Z G V 4 J n F 1 b 3 Q 7 L C Z x d W 9 0 O 1 R p Y 2 t l d H M g S 2 V 5 J n F 1 b 3 Q 7 L C Z x d W 9 0 O 1 J l c 2 9 s d X R p b 2 4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0 t L R U V Q R V J f R m l 4 Z W R U a W N r Z X R z L 0 F 1 d G 9 S Z W 1 v d m V k Q 2 9 s d W 1 u c z E u e 0 l u Z G V 4 L D B 9 J n F 1 b 3 Q 7 L C Z x d W 9 0 O 1 N l Y 3 R p b 2 4 x L 0 J P T 0 t L R U V Q R V J f R m l 4 Z W R U a W N r Z X R z L 0 F 1 d G 9 S Z W 1 v d m V k Q 2 9 s d W 1 u c z E u e 1 R p Y 2 t l d H M g S 2 V 5 L D F 9 J n F 1 b 3 Q 7 L C Z x d W 9 0 O 1 N l Y 3 R p b 2 4 x L 0 J P T 0 t L R U V Q R V J f R m l 4 Z W R U a W N r Z X R z L 0 F 1 d G 9 S Z W 1 v d m V k Q 2 9 s d W 1 u c z E u e 1 J l c 2 9 s d X R p b 2 4 g R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T 0 9 L S 0 V F U E V S X 0 Z p e G V k V G l j a 2 V 0 c y 9 B d X R v U m V t b 3 Z l Z E N v b H V t b n M x L n t J b m R l e C w w f S Z x d W 9 0 O y w m c X V v d D t T Z W N 0 a W 9 u M S 9 C T 0 9 L S 0 V F U E V S X 0 Z p e G V k V G l j a 2 V 0 c y 9 B d X R v U m V t b 3 Z l Z E N v b H V t b n M x L n t U a W N r Z X R z I E t l e S w x f S Z x d W 9 0 O y w m c X V v d D t T Z W N 0 a W 9 u M S 9 C T 0 9 L S 0 V F U E V S X 0 Z p e G V k V G l j a 2 V 0 c y 9 B d X R v U m V t b 3 Z l Z E N v b H V t b n M x L n t S Z X N v b H V 0 a W 9 u I E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T 0 t L R U V Q R V J f R m l 4 Z W R U a W N r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0 t L R U V Q R V J f R m l 4 Z W R U a W N r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0 t L R U V Q R V J f R m l 4 Z W R U a W N r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k 9 P S 0 V F U E V S X 0 Z p e G V k V G l j a 2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p P T 0 t F R V B F U l 9 G a X h l Z F R p Y 2 t l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M V Q x M T o w N D o 1 M S 4 w N T A 3 O T g y W i I g L z 4 8 R W 5 0 c n k g V H l w Z T 0 i R m l s b E N v b H V t b l R 5 c G V z I i B W Y W x 1 Z T 0 i c 0 F 3 W U o i I C 8 + P E V u d H J 5 I F R 5 c G U 9 I k Z p b G x D b 2 x 1 b W 5 O Y W 1 l c y I g V m F s d W U 9 I n N b J n F 1 b 3 Q 7 S W 5 k Z X g m c X V v d D s s J n F 1 b 3 Q 7 V G l j a 2 V 0 c y B L Z X k m c X V v d D s s J n F 1 b 3 Q 7 U m V z b 2 x 1 d G l v b i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k 9 P S 0 V F U E V S X 0 Z p e G V k V G l j a 2 V 0 c y 9 B d X R v U m V t b 3 Z l Z E N v b H V t b n M x L n t J b m R l e C w w f S Z x d W 9 0 O y w m c X V v d D t T Z W N 0 a W 9 u M S 9 a T 0 9 L R U V Q R V J f R m l 4 Z W R U a W N r Z X R z L 0 F 1 d G 9 S Z W 1 v d m V k Q 2 9 s d W 1 u c z E u e 1 R p Y 2 t l d H M g S 2 V 5 L D F 9 J n F 1 b 3 Q 7 L C Z x d W 9 0 O 1 N l Y 3 R p b 2 4 x L 1 p P T 0 t F R V B F U l 9 G a X h l Z F R p Y 2 t l d H M v Q X V 0 b 1 J l b W 9 2 Z W R D b 2 x 1 b W 5 z M S 5 7 U m V z b 2 x 1 d G l v b i B E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p P T 0 t F R V B F U l 9 G a X h l Z F R p Y 2 t l d H M v Q X V 0 b 1 J l b W 9 2 Z W R D b 2 x 1 b W 5 z M S 5 7 S W 5 k Z X g s M H 0 m c X V v d D s s J n F 1 b 3 Q 7 U 2 V j d G l v b j E v W k 9 P S 0 V F U E V S X 0 Z p e G V k V G l j a 2 V 0 c y 9 B d X R v U m V t b 3 Z l Z E N v b H V t b n M x L n t U a W N r Z X R z I E t l e S w x f S Z x d W 9 0 O y w m c X V v d D t T Z W N 0 a W 9 u M S 9 a T 0 9 L R U V Q R V J f R m l 4 Z W R U a W N r Z X R z L 0 F 1 d G 9 S Z W 1 v d m V k Q 2 9 s d W 1 u c z E u e 1 J l c 2 9 s d X R p b 2 4 g R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k 9 P S 0 V F U E V S X 0 Z p e G V k V G l j a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T 0 9 L R U V Q R V J f R m l 4 Z W R U a W N r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P T 0 t F R V B F U l 9 G a X h l Z F R p Y 2 t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R D W F h f R m l 4 Z W R U a W N r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1 R E Q 1 h Y X 0 Z p e G V k V G l j a 2 V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Z U M D k 6 M D Y 6 M D U u M D M 1 M z g 1 O V o i I C 8 + P E V u d H J 5 I F R 5 c G U 9 I k Z p b G x D b 2 x 1 b W 5 U e X B l c y I g V m F s d W U 9 I n N B d 1 l K I i A v P j x F b n R y e S B U e X B l P S J G a W x s Q 2 9 s d W 1 u T m F t Z X M i I F Z h b H V l P S J z W y Z x d W 9 0 O 0 l u Z G V 4 J n F 1 b 3 Q 7 L C Z x d W 9 0 O 1 R p Y 2 t l d H M g S 2 V 5 J n F 1 b 3 Q 7 L C Z x d W 9 0 O 1 J l c 2 9 s d X R p b 2 4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R E N Y W F 9 G a X h l Z F R p Y 2 t l d H M v Q X V 0 b 1 J l b W 9 2 Z W R D b 2 x 1 b W 5 z M S 5 7 S W 5 k Z X g s M H 0 m c X V v d D s s J n F 1 b 3 Q 7 U 2 V j d G l v b j E v U 1 R E Q 1 h Y X 0 Z p e G V k V G l j a 2 V 0 c y 9 B d X R v U m V t b 3 Z l Z E N v b H V t b n M x L n t U a W N r Z X R z I E t l e S w x f S Z x d W 9 0 O y w m c X V v d D t T Z W N 0 a W 9 u M S 9 T V E R D W F h f R m l 4 Z W R U a W N r Z X R z L 0 F 1 d G 9 S Z W 1 v d m V k Q 2 9 s d W 1 u c z E u e 1 J l c 2 9 s d X R p b 2 4 g R G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V E R D W F h f R m l 4 Z W R U a W N r Z X R z L 0 F 1 d G 9 S Z W 1 v d m V k Q 2 9 s d W 1 u c z E u e 0 l u Z G V 4 L D B 9 J n F 1 b 3 Q 7 L C Z x d W 9 0 O 1 N l Y 3 R p b 2 4 x L 1 N U R E N Y W F 9 G a X h l Z F R p Y 2 t l d H M v Q X V 0 b 1 J l b W 9 2 Z W R D b 2 x 1 b W 5 z M S 5 7 V G l j a 2 V 0 c y B L Z X k s M X 0 m c X V v d D s s J n F 1 b 3 Q 7 U 2 V j d G l v b j E v U 1 R E Q 1 h Y X 0 Z p e G V k V G l j a 2 V 0 c y 9 B d X R v U m V t b 3 Z l Z E N v b H V t b n M x L n t S Z X N v b H V 0 a W 9 u I E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U R E N Y W F 9 G a X h l Z F R p Y 2 t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E Q 1 h Y X 0 Z p e G V k V G l j a 2 V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R D W F h f R m l 4 Z W R U a W N r Z X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e m f b U B g N A j u 7 d j d j p b q Q A A A A A A g A A A A A A E G Y A A A A B A A A g A A A A O + U F p d e b 2 f l Q V J L E F Y e B t l W W x R c e 5 3 A R N n g W K S Z 8 p l 4 A A A A A D o A A A A A C A A A g A A A A Q J S 4 A G W P L n G C Q B y K / A 0 9 E W 9 V C R / z W 3 Q p m E x j L j F b G w R Q A A A A G C I n v z e g g s O s C w m N v e c a q S x L P 1 J 0 I f / / 6 m 3 v Q r 5 f x 0 z x 3 z 2 R A R 2 Z C b T R x E c i w J f E U Y C S t N o j c u Y S a C P 6 1 e v b c R D z K k I X v j g v G X 9 H t 3 r 1 E w 5 A A A A A 8 c q 1 b w U G z E t 7 4 p n D Q Q D 5 3 O F g t b G 5 l z 7 / J G M P z m Z e H l T 1 6 O Y 0 v R R t t l f R 5 5 T W u 3 K 4 P 8 N G u f g D / F r F Q 2 Q n C J f L q w = = < / D a t a M a s h u p > 
</file>

<file path=customXml/itemProps1.xml><?xml version="1.0" encoding="utf-8"?>
<ds:datastoreItem xmlns:ds="http://schemas.openxmlformats.org/officeDocument/2006/customXml" ds:itemID="{21743B0E-5D40-4EEB-B787-E848D4F028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STDCXX_pivot</vt:lpstr>
      <vt:lpstr>ZOOKEEPER_pivot</vt:lpstr>
      <vt:lpstr>BOOKKEEPER_pivot</vt:lpstr>
      <vt:lpstr>STDCXX_FixedTickets</vt:lpstr>
      <vt:lpstr>ZOOKEEPER_FixedTickets</vt:lpstr>
      <vt:lpstr>BOOKKEEPER_FixedTickets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Calavaro</dc:creator>
  <cp:lastModifiedBy>Marco Calavaro</cp:lastModifiedBy>
  <dcterms:created xsi:type="dcterms:W3CDTF">2015-06-05T18:17:20Z</dcterms:created>
  <dcterms:modified xsi:type="dcterms:W3CDTF">2021-07-16T09:28:27Z</dcterms:modified>
</cp:coreProperties>
</file>