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ilaakshmishra/Documents/MIS 301/"/>
    </mc:Choice>
  </mc:AlternateContent>
  <xr:revisionPtr revIDLastSave="0" documentId="13_ncr:1_{67202BF4-5036-6A4A-9472-2A1457A6E4C0}" xr6:coauthVersionLast="47" xr6:coauthVersionMax="47" xr10:uidLastSave="{00000000-0000-0000-0000-000000000000}"/>
  <bookViews>
    <workbookView xWindow="0" yWindow="740" windowWidth="28800" windowHeight="16940" activeTab="1" xr2:uid="{00000000-000D-0000-FFFF-FFFF00000000}"/>
  </bookViews>
  <sheets>
    <sheet name="Raw Data" sheetId="1" r:id="rId1"/>
    <sheet name="Q1" sheetId="2" r:id="rId2"/>
    <sheet name="Q2" sheetId="3" r:id="rId3"/>
    <sheet name="Q3" sheetId="4" r:id="rId4"/>
    <sheet name="Q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G4" i="5"/>
  <c r="G5" i="5"/>
  <c r="G6" i="5"/>
  <c r="G7" i="5"/>
  <c r="G8" i="5"/>
  <c r="G9" i="5"/>
  <c r="G3" i="5"/>
  <c r="H5" i="4"/>
  <c r="H6" i="4"/>
  <c r="H7" i="4"/>
  <c r="H8" i="4"/>
  <c r="H9" i="4"/>
  <c r="H4" i="4"/>
  <c r="G5" i="4"/>
  <c r="G6" i="4"/>
  <c r="G7" i="4"/>
  <c r="G8" i="4"/>
  <c r="G9" i="4"/>
  <c r="G4" i="4"/>
  <c r="D5" i="4"/>
  <c r="D6" i="4"/>
  <c r="D7" i="4"/>
  <c r="D8" i="4"/>
  <c r="D9" i="4"/>
  <c r="D4" i="4"/>
  <c r="G4" i="3"/>
  <c r="G5" i="3"/>
  <c r="G6" i="3"/>
  <c r="G7" i="3"/>
  <c r="G8" i="3"/>
  <c r="G9" i="3"/>
  <c r="G3" i="3"/>
  <c r="G4" i="2"/>
  <c r="G5" i="2"/>
  <c r="G6" i="2"/>
  <c r="G7" i="2"/>
  <c r="G8" i="2"/>
  <c r="G9" i="2"/>
  <c r="G3" i="2"/>
  <c r="C8" i="3" l="1"/>
  <c r="D8" i="3" s="1"/>
  <c r="D11" i="3" s="1"/>
  <c r="C9" i="3"/>
  <c r="C5" i="3"/>
  <c r="C7" i="3"/>
  <c r="D7" i="3" s="1"/>
  <c r="C6" i="3"/>
  <c r="C4" i="3"/>
  <c r="C3" i="3"/>
  <c r="D9" i="3"/>
  <c r="D6" i="3"/>
  <c r="D5" i="3"/>
  <c r="D3" i="3"/>
  <c r="D4" i="3"/>
  <c r="D3" i="5"/>
  <c r="H3" i="5" s="1"/>
  <c r="C3" i="5"/>
  <c r="C4" i="5" s="1"/>
  <c r="C4" i="4"/>
  <c r="G11" i="4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D11" i="4"/>
  <c r="F5" i="4"/>
  <c r="F6" i="4"/>
  <c r="F7" i="4"/>
  <c r="F8" i="4"/>
  <c r="E5" i="4"/>
  <c r="E6" i="4"/>
  <c r="E7" i="4"/>
  <c r="E8" i="4"/>
  <c r="E9" i="4"/>
  <c r="F9" i="4" s="1"/>
  <c r="E4" i="4"/>
  <c r="F4" i="4" s="1"/>
  <c r="C5" i="4"/>
  <c r="C6" i="4"/>
  <c r="C7" i="4"/>
  <c r="C8" i="4"/>
  <c r="C9" i="4"/>
  <c r="F11" i="4" l="1"/>
  <c r="F6" i="3"/>
  <c r="H6" i="3"/>
  <c r="E6" i="3"/>
  <c r="H7" i="3"/>
  <c r="E7" i="3"/>
  <c r="F7" i="3"/>
  <c r="E3" i="3"/>
  <c r="F3" i="3"/>
  <c r="F4" i="3"/>
  <c r="E4" i="3"/>
  <c r="H4" i="3"/>
  <c r="F8" i="3"/>
  <c r="E8" i="3"/>
  <c r="H8" i="3"/>
  <c r="H5" i="3"/>
  <c r="E5" i="3"/>
  <c r="F5" i="3"/>
  <c r="H9" i="3"/>
  <c r="F9" i="3"/>
  <c r="E9" i="3"/>
  <c r="C5" i="5"/>
  <c r="D4" i="5"/>
  <c r="E3" i="5"/>
  <c r="F3" i="5"/>
  <c r="E11" i="4"/>
  <c r="F6" i="2"/>
  <c r="H6" i="2"/>
  <c r="E6" i="2"/>
  <c r="H8" i="2"/>
  <c r="E8" i="2"/>
  <c r="F8" i="2"/>
  <c r="H9" i="2"/>
  <c r="F9" i="2"/>
  <c r="E9" i="2"/>
  <c r="H5" i="2"/>
  <c r="E5" i="2"/>
  <c r="F5" i="2"/>
  <c r="E4" i="2"/>
  <c r="F4" i="2"/>
  <c r="H4" i="2"/>
  <c r="E7" i="2"/>
  <c r="F7" i="2"/>
  <c r="H7" i="2"/>
  <c r="D11" i="2"/>
  <c r="F3" i="2"/>
  <c r="E3" i="2"/>
  <c r="H11" i="4" l="1"/>
  <c r="E11" i="3"/>
  <c r="F11" i="3"/>
  <c r="H3" i="3"/>
  <c r="H11" i="3" s="1"/>
  <c r="G11" i="3"/>
  <c r="D5" i="5"/>
  <c r="C6" i="5"/>
  <c r="E4" i="5"/>
  <c r="F4" i="5"/>
  <c r="F11" i="2"/>
  <c r="H3" i="2"/>
  <c r="H11" i="2" s="1"/>
  <c r="G11" i="2"/>
  <c r="E11" i="2"/>
  <c r="C7" i="5" l="1"/>
  <c r="D6" i="5"/>
  <c r="F5" i="5"/>
  <c r="E5" i="5"/>
  <c r="C8" i="5" l="1"/>
  <c r="D7" i="5"/>
  <c r="E6" i="5"/>
  <c r="F6" i="5"/>
  <c r="F7" i="5" l="1"/>
  <c r="E7" i="5"/>
  <c r="C9" i="5"/>
  <c r="D9" i="5" s="1"/>
  <c r="D8" i="5"/>
  <c r="E8" i="5" l="1"/>
  <c r="F8" i="5"/>
  <c r="F11" i="5" s="1"/>
  <c r="F9" i="5"/>
  <c r="E9" i="5"/>
  <c r="E11" i="5" s="1"/>
  <c r="D11" i="5"/>
  <c r="H11" i="5" l="1"/>
  <c r="G11" i="5"/>
</calcChain>
</file>

<file path=xl/sharedStrings.xml><?xml version="1.0" encoding="utf-8"?>
<sst xmlns="http://schemas.openxmlformats.org/spreadsheetml/2006/main" count="55" uniqueCount="25">
  <si>
    <t>Week</t>
  </si>
  <si>
    <t>Value</t>
  </si>
  <si>
    <t xml:space="preserve">Forecast </t>
  </si>
  <si>
    <t>Forecast error</t>
  </si>
  <si>
    <t>Abs Error</t>
  </si>
  <si>
    <t>Error Sqr</t>
  </si>
  <si>
    <t>%Error</t>
  </si>
  <si>
    <t>Forecast</t>
  </si>
  <si>
    <t>Forecast Error</t>
  </si>
  <si>
    <t>Absolute Value of Forecast Error</t>
  </si>
  <si>
    <t>Squated Forecast Error</t>
  </si>
  <si>
    <t>Percentage Error</t>
  </si>
  <si>
    <t>Absolute Value of Percentage Error</t>
  </si>
  <si>
    <t>Mean Forecast Error</t>
  </si>
  <si>
    <t>Mean Absolute Error</t>
  </si>
  <si>
    <t>Mean Squared Error</t>
  </si>
  <si>
    <t>Mean Absolute Perceentage Error</t>
  </si>
  <si>
    <t>Abs %Error</t>
  </si>
  <si>
    <t>Mean Percentage Error</t>
  </si>
  <si>
    <t>Mean Asolute Percentage Error</t>
  </si>
  <si>
    <t xml:space="preserve">Mean Percentage Error </t>
  </si>
  <si>
    <t xml:space="preserve">∝ = </t>
  </si>
  <si>
    <t>Absolute Error</t>
  </si>
  <si>
    <t>Squared Error</t>
  </si>
  <si>
    <t>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</si>
</sst>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2" fontId="0" fillId="0" borderId="0" xfId="1" applyNumberFormat="1" applyFont="1"/>
    <xf numFmtId="168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0" fontId="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285750</xdr:colOff>
      <xdr:row>16</xdr:row>
      <xdr:rowOff>44450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0A049-1418-2B64-D1BC-84ABFC20D530}"/>
            </a:ext>
          </a:extLst>
        </xdr:cNvPr>
        <xdr:cNvSpPr txBox="1"/>
      </xdr:nvSpPr>
      <xdr:spPr>
        <a:xfrm>
          <a:off x="8540750" y="3714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="200" workbookViewId="0">
      <selection activeCell="B19" sqref="B19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18</v>
      </c>
    </row>
    <row r="3" spans="1:2" x14ac:dyDescent="0.2">
      <c r="A3">
        <v>2</v>
      </c>
      <c r="B3">
        <v>13</v>
      </c>
    </row>
    <row r="4" spans="1:2" x14ac:dyDescent="0.2">
      <c r="A4">
        <v>3</v>
      </c>
      <c r="B4">
        <v>16</v>
      </c>
    </row>
    <row r="5" spans="1:2" x14ac:dyDescent="0.2">
      <c r="A5">
        <v>4</v>
      </c>
      <c r="B5">
        <v>11</v>
      </c>
    </row>
    <row r="6" spans="1:2" x14ac:dyDescent="0.2">
      <c r="A6">
        <v>5</v>
      </c>
      <c r="B6">
        <v>17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17</v>
      </c>
    </row>
    <row r="9" spans="1:2" x14ac:dyDescent="0.2">
      <c r="A9">
        <v>8</v>
      </c>
      <c r="B9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E44F-6EC6-0F45-B271-F9E9718B8F99}">
  <dimension ref="A1:H11"/>
  <sheetViews>
    <sheetView tabSelected="1" zoomScale="182" workbookViewId="0">
      <selection activeCell="G7" sqref="G7"/>
    </sheetView>
  </sheetViews>
  <sheetFormatPr baseColWidth="10" defaultRowHeight="15" x14ac:dyDescent="0.2"/>
  <cols>
    <col min="4" max="4" width="12" bestFit="1" customWidth="1"/>
    <col min="5" max="5" width="13" customWidth="1"/>
  </cols>
  <sheetData>
    <row r="1" spans="1:8" s="6" customFormat="1" ht="45" customHeight="1" x14ac:dyDescent="0.2">
      <c r="A1" s="8" t="s">
        <v>0</v>
      </c>
      <c r="B1" s="8" t="s">
        <v>1</v>
      </c>
      <c r="C1" s="8" t="s">
        <v>7</v>
      </c>
      <c r="D1" s="8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2">
      <c r="A2">
        <v>1</v>
      </c>
      <c r="B2">
        <v>18</v>
      </c>
    </row>
    <row r="3" spans="1:8" x14ac:dyDescent="0.2">
      <c r="A3">
        <v>2</v>
      </c>
      <c r="B3">
        <v>13</v>
      </c>
      <c r="C3">
        <f>'Q2'!B2</f>
        <v>18</v>
      </c>
      <c r="D3">
        <f>B3-C3</f>
        <v>-5</v>
      </c>
      <c r="E3">
        <f>ABS(D3)</f>
        <v>5</v>
      </c>
      <c r="F3">
        <f>D3^2</f>
        <v>25</v>
      </c>
      <c r="G3" s="11">
        <f>D3/B3*100</f>
        <v>-38.461538461538467</v>
      </c>
      <c r="H3" s="11">
        <f>ABS(G3)</f>
        <v>38.461538461538467</v>
      </c>
    </row>
    <row r="4" spans="1:8" x14ac:dyDescent="0.2">
      <c r="A4">
        <v>3</v>
      </c>
      <c r="B4">
        <v>16</v>
      </c>
      <c r="C4">
        <f>'Q2'!B3</f>
        <v>13</v>
      </c>
      <c r="D4">
        <f t="shared" ref="D4:D9" si="0">B4-C4</f>
        <v>3</v>
      </c>
      <c r="E4">
        <f t="shared" ref="E4:E9" si="1">ABS(D4)</f>
        <v>3</v>
      </c>
      <c r="F4">
        <f t="shared" ref="F4:F9" si="2">D4^2</f>
        <v>9</v>
      </c>
      <c r="G4" s="11">
        <f t="shared" ref="G4:G9" si="3">D4/B4*100</f>
        <v>18.75</v>
      </c>
      <c r="H4" s="11">
        <f t="shared" ref="H4:H9" si="4">ABS(G4)</f>
        <v>18.75</v>
      </c>
    </row>
    <row r="5" spans="1:8" x14ac:dyDescent="0.2">
      <c r="A5">
        <v>4</v>
      </c>
      <c r="B5">
        <v>11</v>
      </c>
      <c r="C5">
        <f>'Q2'!B4</f>
        <v>16</v>
      </c>
      <c r="D5">
        <f t="shared" si="0"/>
        <v>-5</v>
      </c>
      <c r="E5">
        <f t="shared" si="1"/>
        <v>5</v>
      </c>
      <c r="F5">
        <f t="shared" si="2"/>
        <v>25</v>
      </c>
      <c r="G5" s="11">
        <f t="shared" si="3"/>
        <v>-45.454545454545453</v>
      </c>
      <c r="H5" s="11">
        <f t="shared" si="4"/>
        <v>45.454545454545453</v>
      </c>
    </row>
    <row r="6" spans="1:8" x14ac:dyDescent="0.2">
      <c r="A6">
        <v>5</v>
      </c>
      <c r="B6">
        <v>17</v>
      </c>
      <c r="C6">
        <f>'Q2'!B5</f>
        <v>11</v>
      </c>
      <c r="D6">
        <f t="shared" si="0"/>
        <v>6</v>
      </c>
      <c r="E6">
        <f t="shared" si="1"/>
        <v>6</v>
      </c>
      <c r="F6">
        <f t="shared" si="2"/>
        <v>36</v>
      </c>
      <c r="G6" s="11">
        <f t="shared" si="3"/>
        <v>35.294117647058826</v>
      </c>
      <c r="H6" s="11">
        <f t="shared" si="4"/>
        <v>35.294117647058826</v>
      </c>
    </row>
    <row r="7" spans="1:8" x14ac:dyDescent="0.2">
      <c r="A7">
        <v>6</v>
      </c>
      <c r="B7">
        <v>14</v>
      </c>
      <c r="C7">
        <f>'Q2'!B6</f>
        <v>17</v>
      </c>
      <c r="D7">
        <f t="shared" si="0"/>
        <v>-3</v>
      </c>
      <c r="E7">
        <f t="shared" si="1"/>
        <v>3</v>
      </c>
      <c r="F7">
        <f t="shared" si="2"/>
        <v>9</v>
      </c>
      <c r="G7" s="11">
        <f t="shared" si="3"/>
        <v>-21.428571428571427</v>
      </c>
      <c r="H7" s="11">
        <f t="shared" si="4"/>
        <v>21.428571428571427</v>
      </c>
    </row>
    <row r="8" spans="1:8" x14ac:dyDescent="0.2">
      <c r="A8">
        <v>7</v>
      </c>
      <c r="B8">
        <v>17</v>
      </c>
      <c r="C8">
        <f>'Q2'!B7</f>
        <v>14</v>
      </c>
      <c r="D8">
        <f t="shared" si="0"/>
        <v>3</v>
      </c>
      <c r="E8">
        <f t="shared" si="1"/>
        <v>3</v>
      </c>
      <c r="F8">
        <f t="shared" si="2"/>
        <v>9</v>
      </c>
      <c r="G8" s="11">
        <f t="shared" si="3"/>
        <v>17.647058823529413</v>
      </c>
      <c r="H8" s="11">
        <f t="shared" si="4"/>
        <v>17.647058823529413</v>
      </c>
    </row>
    <row r="9" spans="1:8" x14ac:dyDescent="0.2">
      <c r="A9">
        <v>8</v>
      </c>
      <c r="B9">
        <v>13</v>
      </c>
      <c r="C9">
        <f>'Q2'!B8</f>
        <v>17</v>
      </c>
      <c r="D9">
        <f t="shared" si="0"/>
        <v>-4</v>
      </c>
      <c r="E9">
        <f t="shared" si="1"/>
        <v>4</v>
      </c>
      <c r="F9">
        <f t="shared" si="2"/>
        <v>16</v>
      </c>
      <c r="G9" s="11">
        <f t="shared" si="3"/>
        <v>-30.76923076923077</v>
      </c>
      <c r="H9" s="11">
        <f t="shared" si="4"/>
        <v>30.76923076923077</v>
      </c>
    </row>
    <row r="10" spans="1:8" s="6" customFormat="1" ht="60" x14ac:dyDescent="0.2">
      <c r="D10" s="5" t="s">
        <v>13</v>
      </c>
      <c r="E10" s="5" t="s">
        <v>14</v>
      </c>
      <c r="F10" s="5" t="s">
        <v>15</v>
      </c>
      <c r="G10" s="5" t="s">
        <v>20</v>
      </c>
      <c r="H10" s="5" t="s">
        <v>19</v>
      </c>
    </row>
    <row r="11" spans="1:8" x14ac:dyDescent="0.2">
      <c r="D11" s="1">
        <f>AVERAGE(D3:D9)</f>
        <v>-0.7142857142857143</v>
      </c>
      <c r="E11" s="1">
        <f>AVERAGE(E3:E9)</f>
        <v>4.1428571428571432</v>
      </c>
      <c r="F11" s="1">
        <f>AVERAGE(F3:F9)</f>
        <v>18.428571428571427</v>
      </c>
      <c r="G11" s="10">
        <f>AVERAGE(G3:G9)</f>
        <v>-9.2032442347568395</v>
      </c>
      <c r="H11" s="10">
        <f>AVERAGE(H3:H9)</f>
        <v>29.686437512067762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F1DD-B169-F040-B455-1A7107687F98}">
  <dimension ref="A1:H11"/>
  <sheetViews>
    <sheetView zoomScale="142" workbookViewId="0">
      <selection activeCell="G12" sqref="G12"/>
    </sheetView>
  </sheetViews>
  <sheetFormatPr baseColWidth="10" defaultRowHeight="15" x14ac:dyDescent="0.2"/>
  <cols>
    <col min="3" max="3" width="11.6640625" bestFit="1" customWidth="1"/>
    <col min="4" max="4" width="15.83203125" customWidth="1"/>
    <col min="5" max="5" width="22.5" customWidth="1"/>
    <col min="6" max="6" width="14.83203125" customWidth="1"/>
    <col min="7" max="7" width="14.1640625" bestFit="1" customWidth="1"/>
    <col min="8" max="8" width="30" customWidth="1"/>
  </cols>
  <sheetData>
    <row r="1" spans="1:8" s="7" customFormat="1" ht="26" customHeight="1" x14ac:dyDescent="0.15">
      <c r="A1" s="6" t="s">
        <v>0</v>
      </c>
      <c r="B1" s="6" t="s">
        <v>1</v>
      </c>
      <c r="C1" s="6" t="s">
        <v>7</v>
      </c>
      <c r="D1" s="6" t="s">
        <v>8</v>
      </c>
      <c r="E1" s="6" t="s">
        <v>22</v>
      </c>
      <c r="F1" s="6" t="s">
        <v>23</v>
      </c>
      <c r="G1" s="6" t="s">
        <v>11</v>
      </c>
      <c r="H1" s="6" t="s">
        <v>24</v>
      </c>
    </row>
    <row r="2" spans="1:8" x14ac:dyDescent="0.2">
      <c r="A2">
        <v>1</v>
      </c>
      <c r="B2">
        <v>18</v>
      </c>
    </row>
    <row r="3" spans="1:8" x14ac:dyDescent="0.2">
      <c r="A3">
        <v>2</v>
      </c>
      <c r="B3">
        <v>13</v>
      </c>
      <c r="C3" s="1">
        <f>18</f>
        <v>18</v>
      </c>
      <c r="D3" s="1">
        <f>B3-C3</f>
        <v>-5</v>
      </c>
      <c r="E3" s="1">
        <f>ABS(D3)</f>
        <v>5</v>
      </c>
      <c r="F3" s="1">
        <f>(D3)^2</f>
        <v>25</v>
      </c>
      <c r="G3" s="12">
        <f>D3/B3*100</f>
        <v>-38.461538461538467</v>
      </c>
      <c r="H3" s="12">
        <f>ABS(G3)</f>
        <v>38.461538461538467</v>
      </c>
    </row>
    <row r="4" spans="1:8" x14ac:dyDescent="0.2">
      <c r="A4">
        <v>3</v>
      </c>
      <c r="B4">
        <v>16</v>
      </c>
      <c r="C4" s="1">
        <f>AVERAGE(B2:B3)</f>
        <v>15.5</v>
      </c>
      <c r="D4" s="1">
        <f t="shared" ref="D4:D9" si="0">B4-C4</f>
        <v>0.5</v>
      </c>
      <c r="E4" s="1">
        <f t="shared" ref="E4:E9" si="1">ABS(D4)</f>
        <v>0.5</v>
      </c>
      <c r="F4" s="1">
        <f t="shared" ref="F4:F9" si="2">(D4)^2</f>
        <v>0.25</v>
      </c>
      <c r="G4" s="12">
        <f t="shared" ref="G4:G9" si="3">D4/B4*100</f>
        <v>3.125</v>
      </c>
      <c r="H4" s="12">
        <f t="shared" ref="H4:H9" si="4">ABS(G4)</f>
        <v>3.125</v>
      </c>
    </row>
    <row r="5" spans="1:8" x14ac:dyDescent="0.2">
      <c r="A5">
        <v>4</v>
      </c>
      <c r="B5">
        <v>11</v>
      </c>
      <c r="C5" s="1">
        <f>AVERAGE(B2:B4)</f>
        <v>15.666666666666666</v>
      </c>
      <c r="D5" s="1">
        <f t="shared" si="0"/>
        <v>-4.6666666666666661</v>
      </c>
      <c r="E5" s="1">
        <f t="shared" si="1"/>
        <v>4.6666666666666661</v>
      </c>
      <c r="F5" s="1">
        <f t="shared" si="2"/>
        <v>21.777777777777771</v>
      </c>
      <c r="G5" s="12">
        <f t="shared" si="3"/>
        <v>-42.424242424242422</v>
      </c>
      <c r="H5" s="12">
        <f t="shared" si="4"/>
        <v>42.424242424242422</v>
      </c>
    </row>
    <row r="6" spans="1:8" x14ac:dyDescent="0.2">
      <c r="A6">
        <v>5</v>
      </c>
      <c r="B6">
        <v>17</v>
      </c>
      <c r="C6" s="1">
        <f>AVERAGE(B2:B5)</f>
        <v>14.5</v>
      </c>
      <c r="D6" s="1">
        <f t="shared" si="0"/>
        <v>2.5</v>
      </c>
      <c r="E6" s="1">
        <f t="shared" si="1"/>
        <v>2.5</v>
      </c>
      <c r="F6" s="1">
        <f t="shared" si="2"/>
        <v>6.25</v>
      </c>
      <c r="G6" s="12">
        <f t="shared" si="3"/>
        <v>14.705882352941178</v>
      </c>
      <c r="H6" s="12">
        <f t="shared" si="4"/>
        <v>14.705882352941178</v>
      </c>
    </row>
    <row r="7" spans="1:8" x14ac:dyDescent="0.2">
      <c r="A7">
        <v>6</v>
      </c>
      <c r="B7">
        <v>14</v>
      </c>
      <c r="C7" s="1">
        <f>AVERAGE(B2:B6)</f>
        <v>15</v>
      </c>
      <c r="D7" s="1">
        <f t="shared" si="0"/>
        <v>-1</v>
      </c>
      <c r="E7" s="1">
        <f t="shared" si="1"/>
        <v>1</v>
      </c>
      <c r="F7" s="1">
        <f t="shared" si="2"/>
        <v>1</v>
      </c>
      <c r="G7" s="12">
        <f t="shared" si="3"/>
        <v>-7.1428571428571423</v>
      </c>
      <c r="H7" s="12">
        <f t="shared" si="4"/>
        <v>7.1428571428571423</v>
      </c>
    </row>
    <row r="8" spans="1:8" x14ac:dyDescent="0.2">
      <c r="A8">
        <v>7</v>
      </c>
      <c r="B8">
        <v>17</v>
      </c>
      <c r="C8" s="1">
        <f>AVERAGE(B2:B7)</f>
        <v>14.833333333333334</v>
      </c>
      <c r="D8" s="1">
        <f t="shared" si="0"/>
        <v>2.1666666666666661</v>
      </c>
      <c r="E8" s="1">
        <f t="shared" si="1"/>
        <v>2.1666666666666661</v>
      </c>
      <c r="F8" s="1">
        <f t="shared" si="2"/>
        <v>4.694444444444442</v>
      </c>
      <c r="G8" s="12">
        <f t="shared" si="3"/>
        <v>12.745098039215682</v>
      </c>
      <c r="H8" s="12">
        <f t="shared" si="4"/>
        <v>12.745098039215682</v>
      </c>
    </row>
    <row r="9" spans="1:8" x14ac:dyDescent="0.2">
      <c r="A9">
        <v>8</v>
      </c>
      <c r="B9">
        <v>13</v>
      </c>
      <c r="C9" s="1">
        <f>AVERAGE(B2:B8)</f>
        <v>15.142857142857142</v>
      </c>
      <c r="D9" s="1">
        <f t="shared" si="0"/>
        <v>-2.1428571428571423</v>
      </c>
      <c r="E9" s="1">
        <f t="shared" si="1"/>
        <v>2.1428571428571423</v>
      </c>
      <c r="F9" s="1">
        <f t="shared" si="2"/>
        <v>4.5918367346938753</v>
      </c>
      <c r="G9" s="12">
        <f t="shared" si="3"/>
        <v>-16.483516483516482</v>
      </c>
      <c r="H9" s="12">
        <f t="shared" si="4"/>
        <v>16.483516483516482</v>
      </c>
    </row>
    <row r="10" spans="1:8" ht="27" customHeight="1" x14ac:dyDescent="0.2">
      <c r="A10" s="4"/>
      <c r="B10" s="4"/>
      <c r="C10" s="4"/>
      <c r="D10" s="5" t="s">
        <v>13</v>
      </c>
      <c r="E10" s="5" t="s">
        <v>14</v>
      </c>
      <c r="F10" s="5" t="s">
        <v>15</v>
      </c>
      <c r="G10" s="5" t="s">
        <v>18</v>
      </c>
      <c r="H10" s="5" t="s">
        <v>16</v>
      </c>
    </row>
    <row r="11" spans="1:8" x14ac:dyDescent="0.2">
      <c r="D11" s="1">
        <f>AVERAGE(D3:D9)</f>
        <v>-1.0918367346938775</v>
      </c>
      <c r="E11" s="1">
        <f>AVERAGE(E3:E9)</f>
        <v>2.5680272108843534</v>
      </c>
      <c r="F11" s="1">
        <f>AVERAGE(F3:F9)</f>
        <v>9.0805798509880127</v>
      </c>
      <c r="G11" s="12">
        <f>AVERAGE(G3:G9)</f>
        <v>-10.562310588571092</v>
      </c>
      <c r="H11" s="13">
        <f>AVERAGE(H3:H9)</f>
        <v>19.298304986330191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A846-636B-5F40-B26D-E31F70C10D84}">
  <dimension ref="A1:H11"/>
  <sheetViews>
    <sheetView zoomScale="200" workbookViewId="0">
      <selection activeCell="A10" sqref="A10:XFD10"/>
    </sheetView>
  </sheetViews>
  <sheetFormatPr baseColWidth="10" defaultRowHeight="15" x14ac:dyDescent="0.2"/>
  <cols>
    <col min="4" max="4" width="11.6640625" bestFit="1" customWidth="1"/>
  </cols>
  <sheetData>
    <row r="1" spans="1:8" s="6" customFormat="1" ht="1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17</v>
      </c>
    </row>
    <row r="2" spans="1:8" x14ac:dyDescent="0.2">
      <c r="A2">
        <v>1</v>
      </c>
      <c r="B2">
        <v>18</v>
      </c>
    </row>
    <row r="3" spans="1:8" x14ac:dyDescent="0.2">
      <c r="A3">
        <v>2</v>
      </c>
      <c r="B3">
        <v>13</v>
      </c>
    </row>
    <row r="4" spans="1:8" x14ac:dyDescent="0.2">
      <c r="A4">
        <v>3</v>
      </c>
      <c r="B4">
        <v>16</v>
      </c>
      <c r="C4">
        <f>AVERAGE(B2,B3)</f>
        <v>15.5</v>
      </c>
      <c r="D4">
        <f>B4-C4</f>
        <v>0.5</v>
      </c>
      <c r="E4">
        <f>ABS(D4)</f>
        <v>0.5</v>
      </c>
      <c r="F4">
        <f>E4^2</f>
        <v>0.25</v>
      </c>
      <c r="G4" s="9">
        <f>D4/B4*100</f>
        <v>3.125</v>
      </c>
      <c r="H4" s="9">
        <f>ABS(G4)</f>
        <v>3.125</v>
      </c>
    </row>
    <row r="5" spans="1:8" x14ac:dyDescent="0.2">
      <c r="A5">
        <v>4</v>
      </c>
      <c r="B5">
        <v>11</v>
      </c>
      <c r="C5">
        <f>AVERAGE(B3,B4)</f>
        <v>14.5</v>
      </c>
      <c r="D5">
        <f t="shared" ref="D5:D9" si="0">B5-C5</f>
        <v>-3.5</v>
      </c>
      <c r="E5">
        <f t="shared" ref="E5:E9" si="1">ABS(D5)</f>
        <v>3.5</v>
      </c>
      <c r="F5">
        <f t="shared" ref="F5:F9" si="2">E5^2</f>
        <v>12.25</v>
      </c>
      <c r="G5" s="9">
        <f t="shared" ref="G5:G9" si="3">D5/B5*100</f>
        <v>-31.818181818181817</v>
      </c>
      <c r="H5" s="9">
        <f t="shared" ref="H5:H9" si="4">ABS(G5)</f>
        <v>31.818181818181817</v>
      </c>
    </row>
    <row r="6" spans="1:8" x14ac:dyDescent="0.2">
      <c r="A6">
        <v>5</v>
      </c>
      <c r="B6">
        <v>17</v>
      </c>
      <c r="C6">
        <f t="shared" ref="C6:C9" si="5">AVERAGE(B4,B5)</f>
        <v>13.5</v>
      </c>
      <c r="D6">
        <f t="shared" si="0"/>
        <v>3.5</v>
      </c>
      <c r="E6">
        <f t="shared" si="1"/>
        <v>3.5</v>
      </c>
      <c r="F6">
        <f t="shared" si="2"/>
        <v>12.25</v>
      </c>
      <c r="G6" s="9">
        <f t="shared" si="3"/>
        <v>20.588235294117645</v>
      </c>
      <c r="H6" s="9">
        <f t="shared" si="4"/>
        <v>20.588235294117645</v>
      </c>
    </row>
    <row r="7" spans="1:8" x14ac:dyDescent="0.2">
      <c r="A7">
        <v>6</v>
      </c>
      <c r="B7">
        <v>14</v>
      </c>
      <c r="C7">
        <f t="shared" si="5"/>
        <v>14</v>
      </c>
      <c r="D7">
        <f t="shared" si="0"/>
        <v>0</v>
      </c>
      <c r="E7">
        <f t="shared" si="1"/>
        <v>0</v>
      </c>
      <c r="F7">
        <f t="shared" si="2"/>
        <v>0</v>
      </c>
      <c r="G7" s="9">
        <f t="shared" si="3"/>
        <v>0</v>
      </c>
      <c r="H7" s="9">
        <f t="shared" si="4"/>
        <v>0</v>
      </c>
    </row>
    <row r="8" spans="1:8" x14ac:dyDescent="0.2">
      <c r="A8">
        <v>7</v>
      </c>
      <c r="B8">
        <v>17</v>
      </c>
      <c r="C8">
        <f t="shared" si="5"/>
        <v>15.5</v>
      </c>
      <c r="D8">
        <f t="shared" si="0"/>
        <v>1.5</v>
      </c>
      <c r="E8">
        <f t="shared" si="1"/>
        <v>1.5</v>
      </c>
      <c r="F8">
        <f t="shared" si="2"/>
        <v>2.25</v>
      </c>
      <c r="G8" s="9">
        <f t="shared" si="3"/>
        <v>8.8235294117647065</v>
      </c>
      <c r="H8" s="9">
        <f t="shared" si="4"/>
        <v>8.8235294117647065</v>
      </c>
    </row>
    <row r="9" spans="1:8" x14ac:dyDescent="0.2">
      <c r="A9">
        <v>8</v>
      </c>
      <c r="B9">
        <v>13</v>
      </c>
      <c r="C9">
        <f t="shared" si="5"/>
        <v>15.5</v>
      </c>
      <c r="D9">
        <f t="shared" si="0"/>
        <v>-2.5</v>
      </c>
      <c r="E9">
        <f t="shared" si="1"/>
        <v>2.5</v>
      </c>
      <c r="F9">
        <f t="shared" si="2"/>
        <v>6.25</v>
      </c>
      <c r="G9" s="9">
        <f t="shared" si="3"/>
        <v>-19.230769230769234</v>
      </c>
      <c r="H9" s="9">
        <f t="shared" si="4"/>
        <v>19.230769230769234</v>
      </c>
    </row>
    <row r="10" spans="1:8" s="6" customFormat="1" ht="60" x14ac:dyDescent="0.2">
      <c r="D10" s="5" t="s">
        <v>13</v>
      </c>
      <c r="E10" s="5" t="s">
        <v>14</v>
      </c>
      <c r="F10" s="5" t="s">
        <v>15</v>
      </c>
      <c r="G10" s="5" t="s">
        <v>18</v>
      </c>
      <c r="H10" s="5" t="s">
        <v>16</v>
      </c>
    </row>
    <row r="11" spans="1:8" x14ac:dyDescent="0.2">
      <c r="D11" s="1">
        <f>AVERAGE(D4:D9)</f>
        <v>-8.3333333333333329E-2</v>
      </c>
      <c r="E11" s="1">
        <f>AVERAGE(E4:E9)</f>
        <v>1.9166666666666667</v>
      </c>
      <c r="F11" s="1">
        <f>AVERAGE(F4:F9)</f>
        <v>5.541666666666667</v>
      </c>
      <c r="G11" s="1">
        <f>AVERAGE(G4:G9)</f>
        <v>-3.0853643905114496</v>
      </c>
      <c r="H11" s="9">
        <f>AVERAGE(H4:H9)</f>
        <v>13.930952625805565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7F5F-23CD-7C4D-B872-7D6B19523ED9}">
  <dimension ref="A1:H12"/>
  <sheetViews>
    <sheetView workbookViewId="0">
      <selection sqref="A1:XFD1"/>
    </sheetView>
  </sheetViews>
  <sheetFormatPr baseColWidth="10" defaultRowHeight="15" x14ac:dyDescent="0.2"/>
  <cols>
    <col min="4" max="4" width="12" bestFit="1" customWidth="1"/>
  </cols>
  <sheetData>
    <row r="1" spans="1:8" s="6" customFormat="1" ht="14" x14ac:dyDescent="0.2">
      <c r="A1" s="8" t="s">
        <v>0</v>
      </c>
      <c r="B1" s="8" t="s">
        <v>1</v>
      </c>
      <c r="C1" s="8" t="s">
        <v>7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17</v>
      </c>
    </row>
    <row r="2" spans="1:8" x14ac:dyDescent="0.2">
      <c r="A2">
        <v>1</v>
      </c>
      <c r="B2">
        <v>18</v>
      </c>
    </row>
    <row r="3" spans="1:8" x14ac:dyDescent="0.2">
      <c r="A3">
        <v>2</v>
      </c>
      <c r="B3">
        <v>13</v>
      </c>
      <c r="C3">
        <f>B2</f>
        <v>18</v>
      </c>
      <c r="D3">
        <f>B3-C3</f>
        <v>-5</v>
      </c>
      <c r="E3">
        <f>ABS(D3)</f>
        <v>5</v>
      </c>
      <c r="F3">
        <f>(D3)^2</f>
        <v>25</v>
      </c>
      <c r="G3" s="1">
        <f>D3/B3*100</f>
        <v>-38.461538461538467</v>
      </c>
      <c r="H3">
        <f>ABS(G3)</f>
        <v>38.461538461538467</v>
      </c>
    </row>
    <row r="4" spans="1:8" x14ac:dyDescent="0.2">
      <c r="A4">
        <v>3</v>
      </c>
      <c r="B4">
        <v>16</v>
      </c>
      <c r="C4">
        <f>0.8*B3+0.2*C3</f>
        <v>14</v>
      </c>
      <c r="D4">
        <f t="shared" ref="D4:D9" si="0">B4-C4</f>
        <v>2</v>
      </c>
      <c r="E4">
        <f t="shared" ref="E4:E9" si="1">ABS(D4)</f>
        <v>2</v>
      </c>
      <c r="F4">
        <f t="shared" ref="F4:F9" si="2">(D4)^2</f>
        <v>4</v>
      </c>
      <c r="G4" s="1">
        <f t="shared" ref="G4:G9" si="3">D4/B4*100</f>
        <v>12.5</v>
      </c>
      <c r="H4">
        <f t="shared" ref="H4:H9" si="4">ABS(G4)</f>
        <v>12.5</v>
      </c>
    </row>
    <row r="5" spans="1:8" x14ac:dyDescent="0.2">
      <c r="A5">
        <v>4</v>
      </c>
      <c r="B5">
        <v>11</v>
      </c>
      <c r="C5">
        <f>0.8*B4+0.2*C4</f>
        <v>15.600000000000001</v>
      </c>
      <c r="D5">
        <f t="shared" si="0"/>
        <v>-4.6000000000000014</v>
      </c>
      <c r="E5">
        <f t="shared" si="1"/>
        <v>4.6000000000000014</v>
      </c>
      <c r="F5">
        <f t="shared" si="2"/>
        <v>21.160000000000014</v>
      </c>
      <c r="G5" s="1">
        <f t="shared" si="3"/>
        <v>-41.818181818181834</v>
      </c>
      <c r="H5">
        <f t="shared" si="4"/>
        <v>41.818181818181834</v>
      </c>
    </row>
    <row r="6" spans="1:8" x14ac:dyDescent="0.2">
      <c r="A6">
        <v>5</v>
      </c>
      <c r="B6">
        <v>17</v>
      </c>
      <c r="C6">
        <f t="shared" ref="C6:C8" si="5">0.8*B5+0.2*C5</f>
        <v>11.920000000000002</v>
      </c>
      <c r="D6">
        <f t="shared" si="0"/>
        <v>5.0799999999999983</v>
      </c>
      <c r="E6">
        <f t="shared" si="1"/>
        <v>5.0799999999999983</v>
      </c>
      <c r="F6">
        <f t="shared" si="2"/>
        <v>25.806399999999982</v>
      </c>
      <c r="G6" s="1">
        <f t="shared" si="3"/>
        <v>29.88235294117646</v>
      </c>
      <c r="H6">
        <f t="shared" si="4"/>
        <v>29.88235294117646</v>
      </c>
    </row>
    <row r="7" spans="1:8" x14ac:dyDescent="0.2">
      <c r="A7">
        <v>6</v>
      </c>
      <c r="B7">
        <v>14</v>
      </c>
      <c r="C7">
        <f t="shared" si="5"/>
        <v>15.984000000000002</v>
      </c>
      <c r="D7">
        <f t="shared" si="0"/>
        <v>-1.9840000000000018</v>
      </c>
      <c r="E7">
        <f t="shared" si="1"/>
        <v>1.9840000000000018</v>
      </c>
      <c r="F7">
        <f t="shared" si="2"/>
        <v>3.9362560000000069</v>
      </c>
      <c r="G7" s="1">
        <f t="shared" si="3"/>
        <v>-14.171428571428585</v>
      </c>
      <c r="H7">
        <f t="shared" si="4"/>
        <v>14.171428571428585</v>
      </c>
    </row>
    <row r="8" spans="1:8" x14ac:dyDescent="0.2">
      <c r="A8">
        <v>7</v>
      </c>
      <c r="B8">
        <v>17</v>
      </c>
      <c r="C8">
        <f t="shared" si="5"/>
        <v>14.396800000000002</v>
      </c>
      <c r="D8">
        <f t="shared" si="0"/>
        <v>2.6031999999999975</v>
      </c>
      <c r="E8">
        <f t="shared" si="1"/>
        <v>2.6031999999999975</v>
      </c>
      <c r="F8">
        <f t="shared" si="2"/>
        <v>6.7766502399999871</v>
      </c>
      <c r="G8" s="1">
        <f t="shared" si="3"/>
        <v>15.312941176470574</v>
      </c>
      <c r="H8">
        <f t="shared" si="4"/>
        <v>15.312941176470574</v>
      </c>
    </row>
    <row r="9" spans="1:8" x14ac:dyDescent="0.2">
      <c r="A9">
        <v>8</v>
      </c>
      <c r="B9">
        <v>13</v>
      </c>
      <c r="C9">
        <f>0.8*B8+0.2*C8</f>
        <v>16.479360000000003</v>
      </c>
      <c r="D9">
        <f t="shared" si="0"/>
        <v>-3.4793600000000033</v>
      </c>
      <c r="E9">
        <f t="shared" si="1"/>
        <v>3.4793600000000033</v>
      </c>
      <c r="F9">
        <f t="shared" si="2"/>
        <v>12.105946009600023</v>
      </c>
      <c r="G9" s="1">
        <f t="shared" si="3"/>
        <v>-26.764307692307721</v>
      </c>
      <c r="H9">
        <f t="shared" si="4"/>
        <v>26.764307692307721</v>
      </c>
    </row>
    <row r="10" spans="1:8" s="6" customFormat="1" ht="60" x14ac:dyDescent="0.2">
      <c r="D10" s="5" t="s">
        <v>13</v>
      </c>
      <c r="E10" s="5" t="s">
        <v>14</v>
      </c>
      <c r="F10" s="5" t="s">
        <v>15</v>
      </c>
      <c r="G10" s="5" t="s">
        <v>18</v>
      </c>
      <c r="H10" s="5" t="s">
        <v>16</v>
      </c>
    </row>
    <row r="11" spans="1:8" x14ac:dyDescent="0.2">
      <c r="A11" s="14" t="s">
        <v>21</v>
      </c>
      <c r="B11" s="3">
        <v>0.8</v>
      </c>
      <c r="D11" s="1">
        <f>AVERAGE(D3:D9)</f>
        <v>-0.76859428571428723</v>
      </c>
      <c r="E11" s="1">
        <f t="shared" ref="E11:H11" si="6">AVERAGE(E3:E9)</f>
        <v>3.5352228571428577</v>
      </c>
      <c r="F11" s="1">
        <f t="shared" si="6"/>
        <v>14.112178892799999</v>
      </c>
      <c r="G11" s="9">
        <f t="shared" si="6"/>
        <v>-9.0743089179727949</v>
      </c>
      <c r="H11" s="9">
        <f t="shared" si="6"/>
        <v>25.558678665871945</v>
      </c>
    </row>
    <row r="12" spans="1:8" x14ac:dyDescent="0.2">
      <c r="B12" s="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Khaleed Fuad</dc:creator>
  <cp:lastModifiedBy>Mishra, Ilaaksh</cp:lastModifiedBy>
  <dcterms:created xsi:type="dcterms:W3CDTF">2015-06-05T18:17:20Z</dcterms:created>
  <dcterms:modified xsi:type="dcterms:W3CDTF">2023-11-01T01:16:03Z</dcterms:modified>
</cp:coreProperties>
</file>